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00" yWindow="0" windowWidth="25600" windowHeight="16060" tabRatio="500"/>
  </bookViews>
  <sheets>
    <sheet name="ShakeRo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9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2" i="1"/>
  <c r="I19" i="1"/>
  <c r="I20" i="1"/>
  <c r="I21" i="1"/>
  <c r="I22" i="1"/>
  <c r="AE169" i="1"/>
  <c r="AE166" i="1"/>
  <c r="AE163" i="1"/>
  <c r="AE160" i="1"/>
  <c r="AE157" i="1"/>
  <c r="AE154" i="1"/>
  <c r="AE151" i="1"/>
  <c r="AE148" i="1"/>
  <c r="AE141" i="1"/>
  <c r="AE136" i="1"/>
  <c r="AE131" i="1"/>
  <c r="AE125" i="1"/>
  <c r="AE119" i="1"/>
  <c r="AE114" i="1"/>
  <c r="AE110" i="1"/>
  <c r="AE104" i="1"/>
  <c r="AE96" i="1"/>
  <c r="AE90" i="1"/>
  <c r="AE84" i="1"/>
  <c r="AE78" i="1"/>
  <c r="AE72" i="1"/>
  <c r="AE66" i="1"/>
  <c r="AE60" i="1"/>
  <c r="AE55" i="1"/>
  <c r="AE49" i="1"/>
  <c r="AE43" i="1"/>
  <c r="AE40" i="1"/>
  <c r="AE36" i="1"/>
  <c r="AE33" i="1"/>
  <c r="AD33" i="1"/>
  <c r="AE30" i="1"/>
  <c r="AE27" i="1"/>
  <c r="AE22" i="1"/>
  <c r="AE19" i="1"/>
  <c r="AE13" i="1"/>
  <c r="AE7" i="1"/>
  <c r="AN169" i="1"/>
  <c r="AN166" i="1"/>
  <c r="AN163" i="1"/>
  <c r="AN160" i="1"/>
  <c r="AN157" i="1"/>
  <c r="AN154" i="1"/>
  <c r="AN151" i="1"/>
  <c r="AN148" i="1"/>
  <c r="AN141" i="1"/>
  <c r="AN136" i="1"/>
  <c r="AN131" i="1"/>
  <c r="AN125" i="1"/>
  <c r="AN119" i="1"/>
  <c r="AN114" i="1"/>
  <c r="AN110" i="1"/>
  <c r="AN104" i="1"/>
  <c r="AN99" i="1"/>
  <c r="AN96" i="1"/>
  <c r="AN90" i="1"/>
  <c r="AN84" i="1"/>
  <c r="AN78" i="1"/>
  <c r="AN72" i="1"/>
  <c r="AN66" i="1"/>
  <c r="AN60" i="1"/>
  <c r="AN55" i="1"/>
  <c r="AN49" i="1"/>
  <c r="AN43" i="1"/>
  <c r="AN40" i="1"/>
  <c r="AN36" i="1"/>
  <c r="AN33" i="1"/>
  <c r="AN30" i="1"/>
  <c r="AN27" i="1"/>
  <c r="AN22" i="1"/>
  <c r="AN19" i="1"/>
  <c r="AN13" i="1"/>
  <c r="AN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AD96" i="1"/>
  <c r="AD169" i="1"/>
  <c r="AD166" i="1"/>
  <c r="AD163" i="1"/>
  <c r="AD160" i="1"/>
  <c r="AD157" i="1"/>
  <c r="AD154" i="1"/>
  <c r="AD151" i="1"/>
  <c r="AD148" i="1"/>
  <c r="AD141" i="1"/>
  <c r="AD136" i="1"/>
  <c r="AD131" i="1"/>
  <c r="AD125" i="1"/>
  <c r="AD119" i="1"/>
  <c r="AD114" i="1"/>
  <c r="AD110" i="1"/>
  <c r="AD104" i="1"/>
  <c r="AD99" i="1"/>
  <c r="AD90" i="1"/>
  <c r="AD84" i="1"/>
  <c r="AD78" i="1"/>
  <c r="AD72" i="1"/>
  <c r="AD66" i="1"/>
  <c r="AD60" i="1"/>
  <c r="AD55" i="1"/>
  <c r="AD49" i="1"/>
  <c r="AD43" i="1"/>
  <c r="AD40" i="1"/>
  <c r="AD36" i="1"/>
  <c r="AD30" i="1"/>
  <c r="AD27" i="1"/>
  <c r="AD22" i="1"/>
  <c r="AD19" i="1"/>
  <c r="AD13" i="1"/>
  <c r="AD7" i="1"/>
  <c r="Y7" i="1"/>
  <c r="Y19" i="1"/>
  <c r="Y27" i="1"/>
  <c r="Y30" i="1"/>
  <c r="Y33" i="1"/>
  <c r="Y36" i="1"/>
  <c r="Y40" i="1"/>
  <c r="Y49" i="1"/>
  <c r="Y55" i="1"/>
  <c r="Y66" i="1"/>
  <c r="Y72" i="1"/>
  <c r="Y78" i="1"/>
  <c r="Y84" i="1"/>
  <c r="Y110" i="1"/>
  <c r="Y125" i="1"/>
  <c r="Y131" i="1"/>
  <c r="Y136" i="1"/>
  <c r="Y169" i="1"/>
  <c r="Y163" i="1"/>
  <c r="Y151" i="1"/>
  <c r="Y60" i="1"/>
  <c r="Y13" i="1"/>
  <c r="Y22" i="1"/>
  <c r="Y43" i="1"/>
  <c r="Y90" i="1"/>
  <c r="Y99" i="1"/>
  <c r="Y104" i="1"/>
  <c r="Y166" i="1"/>
  <c r="Y160" i="1"/>
  <c r="Y157" i="1"/>
  <c r="Y154" i="1"/>
  <c r="Y148" i="1"/>
  <c r="Y141" i="1"/>
  <c r="Y119" i="1"/>
  <c r="Y114" i="1"/>
  <c r="Y96" i="1"/>
  <c r="AA7" i="1"/>
  <c r="AA166" i="1"/>
  <c r="AA160" i="1"/>
  <c r="AA157" i="1"/>
  <c r="AA154" i="1"/>
  <c r="AA148" i="1"/>
  <c r="AA141" i="1"/>
  <c r="AA119" i="1"/>
  <c r="AA114" i="1"/>
  <c r="AA104" i="1"/>
  <c r="AA96" i="1"/>
  <c r="AA60" i="1"/>
  <c r="AA43" i="1"/>
  <c r="AA13" i="1"/>
</calcChain>
</file>

<file path=xl/comments1.xml><?xml version="1.0" encoding="utf-8"?>
<comments xmlns="http://schemas.openxmlformats.org/spreadsheetml/2006/main">
  <authors>
    <author>Edward Jung</author>
  </authors>
  <commentList>
    <comment ref="AB22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restage</t>
        </r>
      </text>
    </comment>
    <comment ref="AB91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stages spead over 3 stages</t>
        </r>
      </text>
    </comment>
    <comment ref="AB97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no hatching and stage 6</t>
        </r>
      </text>
    </comment>
    <comment ref="X107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Hard to tell if beak or just mouth is open - unclear</t>
        </r>
      </text>
    </comment>
    <comment ref="AG111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2 hatched during playback and 2 hypoxia but what is the order that su measured?</t>
        </r>
      </text>
    </comment>
    <comment ref="AB155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spread over 3 stages? restage</t>
        </r>
      </text>
    </comment>
  </commentList>
</comments>
</file>

<file path=xl/sharedStrings.xml><?xml version="1.0" encoding="utf-8"?>
<sst xmlns="http://schemas.openxmlformats.org/spreadsheetml/2006/main" count="223" uniqueCount="86">
  <si>
    <t>Date</t>
  </si>
  <si>
    <t>Time</t>
  </si>
  <si>
    <t>TimeDays</t>
  </si>
  <si>
    <t>TimeHours</t>
  </si>
  <si>
    <t>TimeMins</t>
  </si>
  <si>
    <t>AgeAtTesting</t>
  </si>
  <si>
    <t>Clutch</t>
  </si>
  <si>
    <t>Nontest</t>
  </si>
  <si>
    <t>setupH</t>
  </si>
  <si>
    <t>playbackH</t>
  </si>
  <si>
    <t>tactileH</t>
  </si>
  <si>
    <t>hypoxiaH</t>
  </si>
  <si>
    <t>PropH</t>
  </si>
  <si>
    <t>Indiv</t>
  </si>
  <si>
    <t>HorNH</t>
  </si>
  <si>
    <t>AmpR</t>
  </si>
  <si>
    <t>Rsq</t>
  </si>
  <si>
    <t>AmpL</t>
  </si>
  <si>
    <t>AverageR2</t>
  </si>
  <si>
    <t>AverageAmp</t>
  </si>
  <si>
    <t>9:51AM</t>
  </si>
  <si>
    <t>10:54AM</t>
  </si>
  <si>
    <t>1:33PM</t>
  </si>
  <si>
    <t>12:04AM</t>
  </si>
  <si>
    <t>2:55AM</t>
  </si>
  <si>
    <t>3:31AM</t>
  </si>
  <si>
    <t>4:17AM</t>
  </si>
  <si>
    <t>6:29AM</t>
  </si>
  <si>
    <t>8:02AM</t>
  </si>
  <si>
    <t>9:12AM</t>
  </si>
  <si>
    <t>11:33AM</t>
  </si>
  <si>
    <t>11:57AM</t>
  </si>
  <si>
    <t>12:19PM</t>
  </si>
  <si>
    <t>1:11PM</t>
  </si>
  <si>
    <t>1:32PM</t>
  </si>
  <si>
    <t>2:47PM</t>
  </si>
  <si>
    <t>3:16PM</t>
  </si>
  <si>
    <t>3:37PM</t>
  </si>
  <si>
    <t>6:43AM</t>
  </si>
  <si>
    <t>8:03AM</t>
  </si>
  <si>
    <t>8:59AM</t>
  </si>
  <si>
    <t>10:02AM</t>
  </si>
  <si>
    <t>10:59AM</t>
  </si>
  <si>
    <t>2:34PM</t>
  </si>
  <si>
    <t>5:22PM</t>
  </si>
  <si>
    <t>7:44PM</t>
  </si>
  <si>
    <t>8:08PM</t>
  </si>
  <si>
    <t>9:01PM</t>
  </si>
  <si>
    <t>9:43PM</t>
  </si>
  <si>
    <t>5:15PM</t>
  </si>
  <si>
    <t>5:49PM</t>
  </si>
  <si>
    <t>6:22PM</t>
  </si>
  <si>
    <t>6:55PM</t>
  </si>
  <si>
    <t>9:10PM</t>
  </si>
  <si>
    <t>10:19PM</t>
  </si>
  <si>
    <t>11:59PM</t>
  </si>
  <si>
    <t>SuMeanStage</t>
  </si>
  <si>
    <t>JulieMeanStage</t>
  </si>
  <si>
    <t>SuStages</t>
  </si>
  <si>
    <t>JulieStages</t>
  </si>
  <si>
    <t>IMG #</t>
  </si>
  <si>
    <t>YV &gt;/≤ 90° apart</t>
  </si>
  <si>
    <t>Mel &lt;/≥ half yolk</t>
  </si>
  <si>
    <t>2/1 YV enter heart, enter symmetrically/centrally vs. more dextrally</t>
  </si>
  <si>
    <t>Cornea low/lifted &amp; clear (is lens/pupil clearly visible?)</t>
  </si>
  <si>
    <t>YV enter medial/dextral to CG in frontal view, more central vs. right edge of heart</t>
  </si>
  <si>
    <t>Eyes angle in at top/parallel (or not angled in at top)</t>
  </si>
  <si>
    <t>Beaks not ker/keratinized</t>
  </si>
  <si>
    <t>6 (I think Su scored some shadows as keratin)</t>
  </si>
  <si>
    <t>7 (barely – just center of UB ker)</t>
  </si>
  <si>
    <t>7 (e.g. look at 9971. You can see the shadow inside the mouth &amp; also, distinctly, the keratinized edge of the lower beak)</t>
  </si>
  <si>
    <t>This is on the edge btwn 5-6. Most pix show slight angle (5). In a couple it might be parallel, but hard to be sure w/ image quality.</t>
  </si>
  <si>
    <t>Like its sib. 5, but almost 6.</t>
  </si>
  <si>
    <t>7 (But barely. See 0180)</t>
  </si>
  <si>
    <t>7 (see 0540)</t>
  </si>
  <si>
    <t>7 (barely, but clear in 1892, 1893)</t>
  </si>
  <si>
    <t>7! (very clearly 7)</t>
  </si>
  <si>
    <t>4 (barely)</t>
  </si>
  <si>
    <t>ConsensusStages</t>
  </si>
  <si>
    <t>KarenStages</t>
  </si>
  <si>
    <t>ConsensusMeanStage</t>
  </si>
  <si>
    <t>1HIP2T3H</t>
  </si>
  <si>
    <t>AmpClutchMeans</t>
  </si>
  <si>
    <t>ConsensusModeStage</t>
  </si>
  <si>
    <t>EggsPreSetup</t>
  </si>
  <si>
    <t>TestEggs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</si>
</sst>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000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2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3" borderId="0" xfId="0" applyFont="1" applyFill="1" applyAlignme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4" fillId="6" borderId="0" xfId="0" applyFont="1" applyFill="1"/>
    <xf numFmtId="0" fontId="3" fillId="0" borderId="0" xfId="0" applyFont="1" applyFill="1"/>
    <xf numFmtId="0" fontId="7" fillId="0" borderId="0" xfId="0" applyFont="1" applyFill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88"/>
  <sheetViews>
    <sheetView tabSelected="1" topLeftCell="G1" zoomScale="75" zoomScaleNormal="75" zoomScalePageLayoutView="75" workbookViewId="0">
      <pane ySplit="1" topLeftCell="A2" activePane="bottomLeft" state="frozen"/>
      <selection pane="bottomLeft" activeCell="AF35" sqref="AF35"/>
    </sheetView>
  </sheetViews>
  <sheetFormatPr baseColWidth="10" defaultRowHeight="15" x14ac:dyDescent="0"/>
  <cols>
    <col min="1" max="1" width="10.83203125" style="2"/>
    <col min="3" max="4" width="10.83203125" style="2" customWidth="1"/>
    <col min="5" max="6" width="10.83203125" customWidth="1"/>
    <col min="7" max="8" width="6.83203125" style="10" customWidth="1"/>
    <col min="9" max="11" width="14.33203125" style="10" customWidth="1"/>
    <col min="12" max="12" width="17.6640625" style="10" customWidth="1"/>
    <col min="13" max="13" width="7.5" style="10" customWidth="1"/>
    <col min="14" max="15" width="6.83203125" style="10" customWidth="1"/>
    <col min="16" max="16" width="10" style="10" customWidth="1"/>
    <col min="17" max="17" width="8" style="17" customWidth="1"/>
    <col min="18" max="18" width="7.6640625" style="7" customWidth="1"/>
    <col min="19" max="23" width="8" style="7" customWidth="1"/>
    <col min="24" max="24" width="8.83203125" style="7" customWidth="1"/>
    <col min="25" max="25" width="12.83203125" customWidth="1"/>
    <col min="26" max="26" width="10.33203125" style="2" customWidth="1"/>
    <col min="27" max="28" width="11.83203125" customWidth="1"/>
    <col min="29" max="29" width="8.5" customWidth="1"/>
    <col min="30" max="31" width="15.33203125" customWidth="1"/>
    <col min="32" max="32" width="17.33203125" style="2" customWidth="1"/>
    <col min="33" max="33" width="8.83203125" customWidth="1"/>
    <col min="34" max="34" width="7" customWidth="1"/>
    <col min="35" max="39" width="10.83203125" customWidth="1"/>
    <col min="40" max="40" width="15.33203125" customWidth="1"/>
    <col min="41" max="41" width="10.83203125" customWidth="1"/>
  </cols>
  <sheetData>
    <row r="1" spans="1:41">
      <c r="A1" s="2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s="13" t="s">
        <v>6</v>
      </c>
      <c r="H1" s="13" t="s">
        <v>85</v>
      </c>
      <c r="I1" s="10" t="s">
        <v>84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6" t="s">
        <v>60</v>
      </c>
      <c r="R1" s="5" t="s">
        <v>61</v>
      </c>
      <c r="S1" s="5" t="s">
        <v>62</v>
      </c>
      <c r="T1" s="5" t="s">
        <v>63</v>
      </c>
      <c r="U1" s="5" t="s">
        <v>64</v>
      </c>
      <c r="V1" s="5" t="s">
        <v>65</v>
      </c>
      <c r="W1" s="5" t="s">
        <v>66</v>
      </c>
      <c r="X1" s="5" t="s">
        <v>67</v>
      </c>
      <c r="Y1" s="3" t="s">
        <v>57</v>
      </c>
      <c r="Z1" s="2" t="s">
        <v>59</v>
      </c>
      <c r="AA1" s="3" t="s">
        <v>56</v>
      </c>
      <c r="AB1" t="s">
        <v>58</v>
      </c>
      <c r="AC1" t="s">
        <v>79</v>
      </c>
      <c r="AD1" s="3" t="s">
        <v>80</v>
      </c>
      <c r="AE1" s="3" t="s">
        <v>83</v>
      </c>
      <c r="AF1" s="2" t="s">
        <v>78</v>
      </c>
      <c r="AG1" t="s">
        <v>81</v>
      </c>
      <c r="AH1" t="s">
        <v>14</v>
      </c>
      <c r="AI1" t="s">
        <v>15</v>
      </c>
      <c r="AJ1" t="s">
        <v>16</v>
      </c>
      <c r="AK1" t="s">
        <v>17</v>
      </c>
      <c r="AL1" t="s">
        <v>16</v>
      </c>
      <c r="AM1" t="s">
        <v>18</v>
      </c>
      <c r="AN1" s="3" t="s">
        <v>82</v>
      </c>
      <c r="AO1" t="s">
        <v>19</v>
      </c>
    </row>
    <row r="2" spans="1:41">
      <c r="A2" s="2">
        <v>20150626</v>
      </c>
      <c r="B2" t="s">
        <v>20</v>
      </c>
      <c r="C2" s="2">
        <v>4</v>
      </c>
      <c r="D2" s="2">
        <v>9</v>
      </c>
      <c r="E2">
        <v>51</v>
      </c>
      <c r="F2">
        <v>105.85</v>
      </c>
      <c r="G2" s="13">
        <v>59</v>
      </c>
      <c r="H2" s="13">
        <v>29</v>
      </c>
      <c r="I2" s="10">
        <f t="shared" ref="I2:I66" si="0">K2+L2+M2+N2</f>
        <v>29</v>
      </c>
      <c r="J2" s="13">
        <v>2</v>
      </c>
      <c r="K2" s="13">
        <v>0</v>
      </c>
      <c r="L2" s="13">
        <v>24</v>
      </c>
      <c r="M2" s="13">
        <v>0</v>
      </c>
      <c r="N2" s="13">
        <v>5</v>
      </c>
      <c r="O2" s="13">
        <f>L2/H2</f>
        <v>0.82758620689655171</v>
      </c>
      <c r="P2" s="13">
        <v>1</v>
      </c>
      <c r="Q2" s="17">
        <v>4857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6">
        <v>0</v>
      </c>
      <c r="Y2" s="3"/>
      <c r="Z2" s="2">
        <v>6</v>
      </c>
      <c r="AA2" s="3"/>
      <c r="AB2">
        <v>6</v>
      </c>
      <c r="AD2" s="3"/>
      <c r="AE2" s="3"/>
      <c r="AF2" s="2">
        <v>6</v>
      </c>
      <c r="AG2" s="12">
        <v>1</v>
      </c>
      <c r="AH2" s="12">
        <v>1</v>
      </c>
      <c r="AI2">
        <v>29.922548160000002</v>
      </c>
      <c r="AJ2">
        <v>0.86777169899999995</v>
      </c>
      <c r="AK2">
        <v>26.425101269999999</v>
      </c>
      <c r="AL2">
        <v>0.90964080000000003</v>
      </c>
      <c r="AM2">
        <v>0.88870624899999995</v>
      </c>
      <c r="AN2" s="3"/>
      <c r="AO2">
        <v>13.656903760000001</v>
      </c>
    </row>
    <row r="3" spans="1:41">
      <c r="A3" s="2">
        <v>20150626</v>
      </c>
      <c r="B3" t="s">
        <v>20</v>
      </c>
      <c r="C3" s="2">
        <v>4</v>
      </c>
      <c r="D3" s="2">
        <v>9</v>
      </c>
      <c r="E3">
        <v>51</v>
      </c>
      <c r="F3">
        <v>105.85</v>
      </c>
      <c r="G3" s="13">
        <v>59</v>
      </c>
      <c r="H3" s="13">
        <v>29</v>
      </c>
      <c r="I3" s="10">
        <f t="shared" si="0"/>
        <v>29</v>
      </c>
      <c r="J3" s="13">
        <v>2</v>
      </c>
      <c r="K3" s="13">
        <v>0</v>
      </c>
      <c r="L3" s="13">
        <v>24</v>
      </c>
      <c r="M3" s="13">
        <v>0</v>
      </c>
      <c r="N3" s="13">
        <v>5</v>
      </c>
      <c r="O3" s="13">
        <f t="shared" ref="O3:O66" si="1">L3/H3</f>
        <v>0.82758620689655171</v>
      </c>
      <c r="P3" s="13">
        <v>2</v>
      </c>
      <c r="Q3" s="18">
        <v>4928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3"/>
      <c r="Z3" s="2">
        <v>6</v>
      </c>
      <c r="AA3" s="3"/>
      <c r="AB3">
        <v>7</v>
      </c>
      <c r="AC3" t="s">
        <v>68</v>
      </c>
      <c r="AD3" s="3"/>
      <c r="AE3" s="3"/>
      <c r="AF3" s="2">
        <v>6</v>
      </c>
      <c r="AG3">
        <v>3</v>
      </c>
      <c r="AH3">
        <v>0</v>
      </c>
      <c r="AI3">
        <v>19.154485650000002</v>
      </c>
      <c r="AJ3">
        <v>0.87697668500000003</v>
      </c>
      <c r="AK3">
        <v>21.779227680000002</v>
      </c>
      <c r="AL3">
        <v>0.769605706</v>
      </c>
      <c r="AM3">
        <v>0.823291196</v>
      </c>
      <c r="AN3" s="3"/>
      <c r="AO3">
        <v>11.301259440000001</v>
      </c>
    </row>
    <row r="4" spans="1:41">
      <c r="A4" s="2">
        <v>20150626</v>
      </c>
      <c r="B4" t="s">
        <v>20</v>
      </c>
      <c r="C4" s="2">
        <v>4</v>
      </c>
      <c r="D4" s="2">
        <v>9</v>
      </c>
      <c r="E4">
        <v>51</v>
      </c>
      <c r="F4">
        <v>105.85</v>
      </c>
      <c r="G4" s="13">
        <v>59</v>
      </c>
      <c r="H4" s="13">
        <v>29</v>
      </c>
      <c r="I4" s="10">
        <f t="shared" si="0"/>
        <v>29</v>
      </c>
      <c r="J4" s="13">
        <v>2</v>
      </c>
      <c r="K4" s="13">
        <v>0</v>
      </c>
      <c r="L4" s="13">
        <v>24</v>
      </c>
      <c r="M4" s="13">
        <v>0</v>
      </c>
      <c r="N4" s="13">
        <v>5</v>
      </c>
      <c r="O4" s="13">
        <f t="shared" si="1"/>
        <v>0.82758620689655171</v>
      </c>
      <c r="P4" s="13">
        <v>3</v>
      </c>
      <c r="Q4" s="18">
        <v>4958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3"/>
      <c r="Z4" s="2">
        <v>7</v>
      </c>
      <c r="AA4" s="3"/>
      <c r="AB4">
        <v>7</v>
      </c>
      <c r="AD4" s="3"/>
      <c r="AE4" s="3"/>
      <c r="AF4" s="2">
        <v>7</v>
      </c>
      <c r="AG4" s="12">
        <v>1</v>
      </c>
      <c r="AH4" s="12">
        <v>1</v>
      </c>
      <c r="AI4">
        <v>33.650102500000003</v>
      </c>
      <c r="AJ4">
        <v>0.94837216700000004</v>
      </c>
      <c r="AK4">
        <v>35.801880349999998</v>
      </c>
      <c r="AL4">
        <v>0.944202667</v>
      </c>
      <c r="AM4">
        <v>0.94628741699999996</v>
      </c>
      <c r="AN4" s="3"/>
      <c r="AO4">
        <v>18.374083880000001</v>
      </c>
    </row>
    <row r="5" spans="1:41">
      <c r="A5" s="2">
        <v>20150626</v>
      </c>
      <c r="B5" t="s">
        <v>20</v>
      </c>
      <c r="C5" s="2">
        <v>4</v>
      </c>
      <c r="D5" s="2">
        <v>9</v>
      </c>
      <c r="E5">
        <v>51</v>
      </c>
      <c r="F5">
        <v>105.85</v>
      </c>
      <c r="G5" s="13">
        <v>59</v>
      </c>
      <c r="H5" s="13">
        <v>29</v>
      </c>
      <c r="I5" s="10">
        <f t="shared" si="0"/>
        <v>29</v>
      </c>
      <c r="J5" s="13">
        <v>2</v>
      </c>
      <c r="K5" s="13">
        <v>0</v>
      </c>
      <c r="L5" s="13">
        <v>24</v>
      </c>
      <c r="M5" s="13">
        <v>0</v>
      </c>
      <c r="N5" s="13">
        <v>5</v>
      </c>
      <c r="O5" s="13">
        <f t="shared" si="1"/>
        <v>0.82758620689655171</v>
      </c>
      <c r="P5" s="13">
        <v>4</v>
      </c>
      <c r="Q5" s="18">
        <v>4987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0</v>
      </c>
      <c r="Y5" s="3"/>
      <c r="Z5" s="2">
        <v>6</v>
      </c>
      <c r="AA5" s="3"/>
      <c r="AB5">
        <v>6</v>
      </c>
      <c r="AD5" s="3"/>
      <c r="AE5" s="3"/>
      <c r="AF5" s="2">
        <v>6</v>
      </c>
      <c r="AG5">
        <v>3</v>
      </c>
      <c r="AH5">
        <v>0</v>
      </c>
      <c r="AI5">
        <v>43.571392279999998</v>
      </c>
      <c r="AJ5">
        <v>0.96538081899999995</v>
      </c>
      <c r="AK5">
        <v>32.741884450000001</v>
      </c>
      <c r="AL5">
        <v>0.84264826800000003</v>
      </c>
      <c r="AM5">
        <v>0.90401454400000003</v>
      </c>
      <c r="AN5" s="3"/>
      <c r="AO5">
        <v>16.8229495</v>
      </c>
    </row>
    <row r="6" spans="1:41">
      <c r="A6" s="2">
        <v>20150626</v>
      </c>
      <c r="B6" t="s">
        <v>20</v>
      </c>
      <c r="C6" s="2">
        <v>4</v>
      </c>
      <c r="D6" s="2">
        <v>9</v>
      </c>
      <c r="E6">
        <v>51</v>
      </c>
      <c r="F6">
        <v>105.85</v>
      </c>
      <c r="G6" s="13">
        <v>59</v>
      </c>
      <c r="H6" s="13">
        <v>29</v>
      </c>
      <c r="I6" s="10">
        <f t="shared" si="0"/>
        <v>29</v>
      </c>
      <c r="J6" s="13">
        <v>2</v>
      </c>
      <c r="K6" s="13">
        <v>0</v>
      </c>
      <c r="L6" s="13">
        <v>24</v>
      </c>
      <c r="M6" s="13">
        <v>0</v>
      </c>
      <c r="N6" s="13">
        <v>5</v>
      </c>
      <c r="O6" s="13">
        <f t="shared" si="1"/>
        <v>0.82758620689655171</v>
      </c>
      <c r="P6" s="13">
        <v>5</v>
      </c>
      <c r="Q6" s="18">
        <v>5058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6">
        <v>0</v>
      </c>
      <c r="Y6" s="3"/>
      <c r="Z6" s="2">
        <v>6</v>
      </c>
      <c r="AA6" s="3"/>
      <c r="AB6">
        <v>6</v>
      </c>
      <c r="AD6" s="3"/>
      <c r="AE6" s="3"/>
      <c r="AF6" s="2">
        <v>6</v>
      </c>
      <c r="AG6">
        <v>3</v>
      </c>
      <c r="AH6">
        <v>0</v>
      </c>
      <c r="AI6">
        <v>35.402637949999999</v>
      </c>
      <c r="AJ6">
        <v>0.90767627200000001</v>
      </c>
      <c r="AK6">
        <v>24.492207409999999</v>
      </c>
      <c r="AL6">
        <v>0.781662203</v>
      </c>
      <c r="AM6">
        <v>0.84466923699999996</v>
      </c>
      <c r="AN6" s="3"/>
      <c r="AO6">
        <v>12.66843832</v>
      </c>
    </row>
    <row r="7" spans="1:41">
      <c r="A7" s="2">
        <v>20150626</v>
      </c>
      <c r="B7" t="s">
        <v>20</v>
      </c>
      <c r="C7" s="2">
        <v>4</v>
      </c>
      <c r="D7" s="2">
        <v>9</v>
      </c>
      <c r="E7">
        <v>51</v>
      </c>
      <c r="F7">
        <v>105.85</v>
      </c>
      <c r="G7" s="13">
        <v>59</v>
      </c>
      <c r="H7" s="13">
        <v>29</v>
      </c>
      <c r="I7" s="10">
        <f t="shared" si="0"/>
        <v>29</v>
      </c>
      <c r="J7" s="13">
        <v>2</v>
      </c>
      <c r="K7" s="13">
        <v>0</v>
      </c>
      <c r="L7" s="13">
        <v>24</v>
      </c>
      <c r="M7" s="13">
        <v>0</v>
      </c>
      <c r="N7" s="13">
        <v>5</v>
      </c>
      <c r="O7" s="13">
        <f t="shared" si="1"/>
        <v>0.82758620689655171</v>
      </c>
      <c r="P7" s="13">
        <v>6</v>
      </c>
      <c r="Q7" s="18">
        <v>5155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3">
        <f>AVERAGE(Z2:Z7)</f>
        <v>6.333333333333333</v>
      </c>
      <c r="Z7" s="2">
        <v>7</v>
      </c>
      <c r="AA7" s="3">
        <f>AVERAGE(AB2:AB7)</f>
        <v>6.5</v>
      </c>
      <c r="AB7">
        <v>7</v>
      </c>
      <c r="AD7" s="3">
        <f>AVERAGE(AF2:AF7)</f>
        <v>6.333333333333333</v>
      </c>
      <c r="AE7" s="3">
        <f>MODE(AF2:AF7)</f>
        <v>6</v>
      </c>
      <c r="AF7" s="2">
        <v>7</v>
      </c>
      <c r="AG7" s="12">
        <v>1</v>
      </c>
      <c r="AH7" s="12">
        <v>1</v>
      </c>
      <c r="AI7">
        <v>37.565481579999997</v>
      </c>
      <c r="AJ7">
        <v>0.95831105599999999</v>
      </c>
      <c r="AK7">
        <v>36.968454749999999</v>
      </c>
      <c r="AL7">
        <v>0.940536123</v>
      </c>
      <c r="AM7">
        <v>0.94942358999999998</v>
      </c>
      <c r="AN7" s="3">
        <f>AVERAGE(AO2:AO7)</f>
        <v>15.297095678333335</v>
      </c>
      <c r="AO7">
        <v>18.958939170000001</v>
      </c>
    </row>
    <row r="8" spans="1:41">
      <c r="A8" s="2">
        <v>20150626</v>
      </c>
      <c r="B8" t="s">
        <v>21</v>
      </c>
      <c r="C8" s="2">
        <v>4</v>
      </c>
      <c r="D8" s="2">
        <v>10</v>
      </c>
      <c r="E8">
        <v>54</v>
      </c>
      <c r="F8">
        <v>106.9</v>
      </c>
      <c r="G8" s="10">
        <v>60</v>
      </c>
      <c r="H8" s="10">
        <v>28</v>
      </c>
      <c r="I8" s="10">
        <f t="shared" si="0"/>
        <v>28</v>
      </c>
      <c r="J8" s="10">
        <v>1</v>
      </c>
      <c r="K8" s="10">
        <v>0</v>
      </c>
      <c r="L8" s="10">
        <v>21</v>
      </c>
      <c r="M8" s="10">
        <v>5</v>
      </c>
      <c r="N8" s="10">
        <v>2</v>
      </c>
      <c r="O8" s="13">
        <f t="shared" si="1"/>
        <v>0.75</v>
      </c>
      <c r="P8" s="10">
        <v>1</v>
      </c>
      <c r="Q8" s="18">
        <v>5217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6">
        <v>0</v>
      </c>
      <c r="Y8" s="3"/>
      <c r="Z8" s="2">
        <v>6</v>
      </c>
      <c r="AA8" s="3"/>
      <c r="AB8">
        <v>6</v>
      </c>
      <c r="AD8" s="3"/>
      <c r="AE8" s="3"/>
      <c r="AF8" s="2">
        <v>6</v>
      </c>
      <c r="AG8" s="12">
        <v>1</v>
      </c>
      <c r="AH8" s="12">
        <v>1</v>
      </c>
      <c r="AI8">
        <v>26.966501869999998</v>
      </c>
      <c r="AJ8">
        <v>0.92905946299999997</v>
      </c>
      <c r="AK8">
        <v>31.615878510000002</v>
      </c>
      <c r="AL8">
        <v>0.94677251500000004</v>
      </c>
      <c r="AM8">
        <v>0.93791598899999995</v>
      </c>
      <c r="AN8" s="3"/>
      <c r="AO8">
        <v>16.276897250000001</v>
      </c>
    </row>
    <row r="9" spans="1:41">
      <c r="A9" s="2">
        <v>20150626</v>
      </c>
      <c r="B9" t="s">
        <v>21</v>
      </c>
      <c r="C9" s="2">
        <v>4</v>
      </c>
      <c r="D9" s="2">
        <v>10</v>
      </c>
      <c r="E9">
        <v>54</v>
      </c>
      <c r="F9">
        <v>106.9</v>
      </c>
      <c r="G9" s="10">
        <v>60</v>
      </c>
      <c r="H9" s="10">
        <v>28</v>
      </c>
      <c r="I9" s="10">
        <f t="shared" si="0"/>
        <v>28</v>
      </c>
      <c r="J9" s="10">
        <v>1</v>
      </c>
      <c r="K9" s="10">
        <v>0</v>
      </c>
      <c r="L9" s="10">
        <v>21</v>
      </c>
      <c r="M9" s="10">
        <v>5</v>
      </c>
      <c r="N9" s="10">
        <v>2</v>
      </c>
      <c r="O9" s="13">
        <f t="shared" si="1"/>
        <v>0.75</v>
      </c>
      <c r="P9" s="10">
        <v>2</v>
      </c>
      <c r="Q9" s="18">
        <v>5259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0</v>
      </c>
      <c r="Y9" s="3"/>
      <c r="Z9" s="2">
        <v>6</v>
      </c>
      <c r="AA9" s="3"/>
      <c r="AB9">
        <v>7</v>
      </c>
      <c r="AC9">
        <v>6</v>
      </c>
      <c r="AD9" s="3"/>
      <c r="AE9" s="3"/>
      <c r="AF9" s="2">
        <v>6</v>
      </c>
      <c r="AG9">
        <v>3</v>
      </c>
      <c r="AH9">
        <v>0</v>
      </c>
      <c r="AI9">
        <v>30.04439988</v>
      </c>
      <c r="AJ9">
        <v>0.96009842099999998</v>
      </c>
      <c r="AK9">
        <v>24.332674990000001</v>
      </c>
      <c r="AL9">
        <v>0.936430969</v>
      </c>
      <c r="AM9">
        <v>0.94826469499999999</v>
      </c>
      <c r="AN9" s="3"/>
      <c r="AO9">
        <v>12.64046984</v>
      </c>
    </row>
    <row r="10" spans="1:41">
      <c r="A10" s="2">
        <v>20150626</v>
      </c>
      <c r="B10" t="s">
        <v>21</v>
      </c>
      <c r="C10" s="2">
        <v>4</v>
      </c>
      <c r="D10" s="2">
        <v>10</v>
      </c>
      <c r="E10">
        <v>54</v>
      </c>
      <c r="F10">
        <v>106.9</v>
      </c>
      <c r="G10" s="10">
        <v>60</v>
      </c>
      <c r="H10" s="10">
        <v>28</v>
      </c>
      <c r="I10" s="10">
        <f t="shared" si="0"/>
        <v>28</v>
      </c>
      <c r="J10" s="10">
        <v>1</v>
      </c>
      <c r="K10" s="10">
        <v>0</v>
      </c>
      <c r="L10" s="10">
        <v>21</v>
      </c>
      <c r="M10" s="10">
        <v>5</v>
      </c>
      <c r="N10" s="10">
        <v>2</v>
      </c>
      <c r="O10" s="13">
        <f t="shared" si="1"/>
        <v>0.75</v>
      </c>
      <c r="P10" s="10">
        <v>3</v>
      </c>
      <c r="Q10" s="18">
        <v>5289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3"/>
      <c r="Z10" s="2">
        <v>7</v>
      </c>
      <c r="AA10" s="3"/>
      <c r="AB10">
        <v>7</v>
      </c>
      <c r="AD10" s="3"/>
      <c r="AE10" s="3"/>
      <c r="AF10" s="2">
        <v>7</v>
      </c>
      <c r="AG10" s="12">
        <v>1</v>
      </c>
      <c r="AH10" s="12">
        <v>1</v>
      </c>
      <c r="AI10">
        <v>29.173876230000001</v>
      </c>
      <c r="AJ10">
        <v>0.93252275600000001</v>
      </c>
      <c r="AK10">
        <v>17.48229985</v>
      </c>
      <c r="AL10">
        <v>0.82212837000000005</v>
      </c>
      <c r="AM10">
        <v>0.87732556299999997</v>
      </c>
      <c r="AN10" s="3"/>
      <c r="AO10">
        <v>9.1798127049999998</v>
      </c>
    </row>
    <row r="11" spans="1:41">
      <c r="A11" s="2">
        <v>20150626</v>
      </c>
      <c r="B11" t="s">
        <v>21</v>
      </c>
      <c r="C11" s="2">
        <v>4</v>
      </c>
      <c r="D11" s="2">
        <v>10</v>
      </c>
      <c r="E11">
        <v>54</v>
      </c>
      <c r="F11">
        <v>106.9</v>
      </c>
      <c r="G11" s="10">
        <v>60</v>
      </c>
      <c r="H11" s="10">
        <v>28</v>
      </c>
      <c r="I11" s="10">
        <f t="shared" si="0"/>
        <v>28</v>
      </c>
      <c r="J11" s="10">
        <v>1</v>
      </c>
      <c r="K11" s="10">
        <v>0</v>
      </c>
      <c r="L11" s="10">
        <v>21</v>
      </c>
      <c r="M11" s="10">
        <v>5</v>
      </c>
      <c r="N11" s="10">
        <v>2</v>
      </c>
      <c r="O11" s="13">
        <f t="shared" si="1"/>
        <v>0.75</v>
      </c>
      <c r="P11" s="10">
        <v>4</v>
      </c>
      <c r="Q11" s="18">
        <v>5327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6">
        <v>0</v>
      </c>
      <c r="Y11" s="3"/>
      <c r="Z11" s="2">
        <v>6</v>
      </c>
      <c r="AA11" s="3"/>
      <c r="AB11">
        <v>6</v>
      </c>
      <c r="AD11" s="3"/>
      <c r="AE11" s="3"/>
      <c r="AF11" s="2">
        <v>6</v>
      </c>
      <c r="AG11">
        <v>3</v>
      </c>
      <c r="AH11">
        <v>0</v>
      </c>
      <c r="AI11">
        <v>29.089797229999999</v>
      </c>
      <c r="AJ11">
        <v>0.92915840299999997</v>
      </c>
      <c r="AK11">
        <v>27.285821389999999</v>
      </c>
      <c r="AL11">
        <v>0.91382572799999995</v>
      </c>
      <c r="AM11">
        <v>0.921492066</v>
      </c>
      <c r="AN11" s="3"/>
      <c r="AO11">
        <v>14.103656730000001</v>
      </c>
    </row>
    <row r="12" spans="1:41">
      <c r="A12" s="2">
        <v>20150626</v>
      </c>
      <c r="B12" t="s">
        <v>21</v>
      </c>
      <c r="C12" s="2">
        <v>4</v>
      </c>
      <c r="D12" s="2">
        <v>10</v>
      </c>
      <c r="E12">
        <v>54</v>
      </c>
      <c r="F12">
        <v>106.9</v>
      </c>
      <c r="G12" s="10">
        <v>60</v>
      </c>
      <c r="H12" s="10">
        <v>28</v>
      </c>
      <c r="I12" s="10">
        <f t="shared" si="0"/>
        <v>28</v>
      </c>
      <c r="J12" s="10">
        <v>1</v>
      </c>
      <c r="K12" s="10">
        <v>0</v>
      </c>
      <c r="L12" s="10">
        <v>21</v>
      </c>
      <c r="M12" s="10">
        <v>5</v>
      </c>
      <c r="N12" s="10">
        <v>2</v>
      </c>
      <c r="O12" s="13">
        <f t="shared" si="1"/>
        <v>0.75</v>
      </c>
      <c r="P12" s="10">
        <v>5</v>
      </c>
      <c r="Q12" s="18">
        <v>5376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3"/>
      <c r="Z12" s="2">
        <v>7</v>
      </c>
      <c r="AA12" s="3"/>
      <c r="AB12">
        <v>7</v>
      </c>
      <c r="AD12" s="3"/>
      <c r="AE12" s="3"/>
      <c r="AF12" s="2">
        <v>7</v>
      </c>
      <c r="AG12" s="12">
        <v>1</v>
      </c>
      <c r="AH12" s="12">
        <v>1</v>
      </c>
      <c r="AI12">
        <v>21.97830694</v>
      </c>
      <c r="AJ12">
        <v>0.82756231800000002</v>
      </c>
      <c r="AK12">
        <v>22.62516827</v>
      </c>
      <c r="AL12">
        <v>0.84752969099999997</v>
      </c>
      <c r="AM12">
        <v>0.83754600400000001</v>
      </c>
      <c r="AN12" s="3"/>
      <c r="AO12">
        <v>11.73135714</v>
      </c>
    </row>
    <row r="13" spans="1:41">
      <c r="A13" s="2">
        <v>20150626</v>
      </c>
      <c r="B13" t="s">
        <v>21</v>
      </c>
      <c r="C13" s="2">
        <v>4</v>
      </c>
      <c r="D13" s="2">
        <v>10</v>
      </c>
      <c r="E13">
        <v>54</v>
      </c>
      <c r="F13">
        <v>106.9</v>
      </c>
      <c r="G13" s="10">
        <v>60</v>
      </c>
      <c r="H13" s="10">
        <v>28</v>
      </c>
      <c r="I13" s="10">
        <f t="shared" si="0"/>
        <v>28</v>
      </c>
      <c r="J13" s="10">
        <v>1</v>
      </c>
      <c r="K13" s="10">
        <v>0</v>
      </c>
      <c r="L13" s="10">
        <v>21</v>
      </c>
      <c r="M13" s="10">
        <v>5</v>
      </c>
      <c r="N13" s="10">
        <v>2</v>
      </c>
      <c r="O13" s="13">
        <f t="shared" si="1"/>
        <v>0.75</v>
      </c>
      <c r="P13" s="10">
        <v>6</v>
      </c>
      <c r="Q13" s="18">
        <v>5442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6">
        <v>0</v>
      </c>
      <c r="Y13" s="3">
        <f>AVERAGE(Z8:Z13)</f>
        <v>6.333333333333333</v>
      </c>
      <c r="Z13" s="2">
        <v>6</v>
      </c>
      <c r="AA13" s="3">
        <f>AVERAGE(AB8:AB13)</f>
        <v>6.5</v>
      </c>
      <c r="AB13">
        <v>6</v>
      </c>
      <c r="AD13" s="3">
        <f>AVERAGE(AF8:AF13)</f>
        <v>6.333333333333333</v>
      </c>
      <c r="AE13" s="3">
        <f>MODE(AF8:AF13)</f>
        <v>6</v>
      </c>
      <c r="AF13" s="2">
        <v>6</v>
      </c>
      <c r="AG13">
        <v>2</v>
      </c>
      <c r="AH13">
        <v>0</v>
      </c>
      <c r="AI13">
        <v>27.393323989999999</v>
      </c>
      <c r="AJ13">
        <v>0.91680409699999998</v>
      </c>
      <c r="AK13">
        <v>26.39947222</v>
      </c>
      <c r="AL13">
        <v>0.902035166</v>
      </c>
      <c r="AM13">
        <v>0.90941963100000001</v>
      </c>
      <c r="AN13" s="3">
        <f>AVERAGE(AO8:AO13)</f>
        <v>12.931106599166666</v>
      </c>
      <c r="AO13">
        <v>13.65444593</v>
      </c>
    </row>
    <row r="14" spans="1:41">
      <c r="A14" s="2">
        <v>20150626</v>
      </c>
      <c r="B14" t="s">
        <v>22</v>
      </c>
      <c r="C14" s="2">
        <v>4</v>
      </c>
      <c r="D14" s="2">
        <v>13</v>
      </c>
      <c r="E14">
        <v>33</v>
      </c>
      <c r="F14">
        <v>109.55</v>
      </c>
      <c r="G14" s="13">
        <v>52</v>
      </c>
      <c r="H14" s="13">
        <v>35</v>
      </c>
      <c r="I14" s="10">
        <f t="shared" si="0"/>
        <v>35</v>
      </c>
      <c r="J14" s="13">
        <v>1</v>
      </c>
      <c r="K14" s="13">
        <v>0</v>
      </c>
      <c r="L14" s="13">
        <v>23</v>
      </c>
      <c r="M14" s="13">
        <v>12</v>
      </c>
      <c r="N14" s="13">
        <v>0</v>
      </c>
      <c r="O14" s="13">
        <f t="shared" si="1"/>
        <v>0.65714285714285714</v>
      </c>
      <c r="P14" s="13">
        <v>1</v>
      </c>
      <c r="Q14" s="18">
        <v>5527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3"/>
      <c r="Z14" s="2">
        <v>7</v>
      </c>
      <c r="AA14" s="3"/>
      <c r="AB14">
        <v>7</v>
      </c>
      <c r="AD14" s="3"/>
      <c r="AE14" s="3"/>
      <c r="AF14" s="2">
        <v>7</v>
      </c>
      <c r="AG14" s="12">
        <v>1</v>
      </c>
      <c r="AH14" s="12">
        <v>1</v>
      </c>
      <c r="AI14">
        <v>35.296342510000002</v>
      </c>
      <c r="AJ14">
        <v>0.92349958099999996</v>
      </c>
      <c r="AK14">
        <v>28.606463699999999</v>
      </c>
      <c r="AL14">
        <v>0.89647313799999995</v>
      </c>
      <c r="AM14">
        <v>0.90998635900000002</v>
      </c>
      <c r="AN14" s="3"/>
      <c r="AO14">
        <v>14.75822503</v>
      </c>
    </row>
    <row r="15" spans="1:41">
      <c r="A15" s="2">
        <v>20150626</v>
      </c>
      <c r="B15" t="s">
        <v>22</v>
      </c>
      <c r="C15" s="2">
        <v>4</v>
      </c>
      <c r="D15" s="2">
        <v>13</v>
      </c>
      <c r="E15">
        <v>33</v>
      </c>
      <c r="F15">
        <v>109.55</v>
      </c>
      <c r="G15" s="13">
        <v>52</v>
      </c>
      <c r="H15" s="13">
        <v>35</v>
      </c>
      <c r="I15" s="10">
        <f t="shared" si="0"/>
        <v>35</v>
      </c>
      <c r="J15" s="13">
        <v>1</v>
      </c>
      <c r="K15" s="13">
        <v>0</v>
      </c>
      <c r="L15" s="13">
        <v>23</v>
      </c>
      <c r="M15" s="13">
        <v>12</v>
      </c>
      <c r="N15" s="13">
        <v>0</v>
      </c>
      <c r="O15" s="13">
        <f t="shared" si="1"/>
        <v>0.65714285714285714</v>
      </c>
      <c r="P15" s="13">
        <v>2</v>
      </c>
      <c r="Q15" s="18">
        <v>5556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3"/>
      <c r="Z15" s="2">
        <v>7</v>
      </c>
      <c r="AA15" s="3"/>
      <c r="AB15">
        <v>7</v>
      </c>
      <c r="AD15" s="3"/>
      <c r="AE15" s="3"/>
      <c r="AF15" s="2">
        <v>7</v>
      </c>
      <c r="AG15" s="12">
        <v>1</v>
      </c>
      <c r="AH15" s="12">
        <v>1</v>
      </c>
      <c r="AI15">
        <v>26.670511520000002</v>
      </c>
      <c r="AJ15">
        <v>0.88951899499999998</v>
      </c>
      <c r="AK15">
        <v>27.400044619999999</v>
      </c>
      <c r="AL15">
        <v>0.96703699600000004</v>
      </c>
      <c r="AM15">
        <v>0.92827799499999997</v>
      </c>
      <c r="AN15" s="3"/>
      <c r="AO15">
        <v>14.164161310000001</v>
      </c>
    </row>
    <row r="16" spans="1:41">
      <c r="A16" s="2">
        <v>20150626</v>
      </c>
      <c r="B16" t="s">
        <v>22</v>
      </c>
      <c r="C16" s="2">
        <v>4</v>
      </c>
      <c r="D16" s="2">
        <v>13</v>
      </c>
      <c r="E16">
        <v>33</v>
      </c>
      <c r="F16">
        <v>109.55</v>
      </c>
      <c r="G16" s="13">
        <v>52</v>
      </c>
      <c r="H16" s="13">
        <v>35</v>
      </c>
      <c r="I16" s="10">
        <f t="shared" si="0"/>
        <v>35</v>
      </c>
      <c r="J16" s="13">
        <v>1</v>
      </c>
      <c r="K16" s="13">
        <v>0</v>
      </c>
      <c r="L16" s="13">
        <v>23</v>
      </c>
      <c r="M16" s="13">
        <v>12</v>
      </c>
      <c r="N16" s="13">
        <v>0</v>
      </c>
      <c r="O16" s="13">
        <f t="shared" si="1"/>
        <v>0.65714285714285714</v>
      </c>
      <c r="P16" s="13">
        <v>3</v>
      </c>
      <c r="Q16" s="18">
        <v>5600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3"/>
      <c r="Z16" s="2">
        <v>7</v>
      </c>
      <c r="AA16" s="3"/>
      <c r="AB16">
        <v>7</v>
      </c>
      <c r="AD16" s="3"/>
      <c r="AE16" s="3"/>
      <c r="AF16" s="2">
        <v>7</v>
      </c>
      <c r="AG16">
        <v>2</v>
      </c>
      <c r="AH16">
        <v>0</v>
      </c>
      <c r="AI16">
        <v>22.60457547</v>
      </c>
      <c r="AJ16">
        <v>0.84961929199999997</v>
      </c>
      <c r="AK16">
        <v>28.193283600000001</v>
      </c>
      <c r="AL16">
        <v>0.92507261299999999</v>
      </c>
      <c r="AM16">
        <v>0.88734595299999997</v>
      </c>
      <c r="AN16" s="3"/>
      <c r="AO16">
        <v>14.540314779999999</v>
      </c>
    </row>
    <row r="17" spans="1:41">
      <c r="A17" s="2">
        <v>20150626</v>
      </c>
      <c r="B17" t="s">
        <v>22</v>
      </c>
      <c r="C17" s="2">
        <v>4</v>
      </c>
      <c r="D17" s="2">
        <v>13</v>
      </c>
      <c r="E17">
        <v>33</v>
      </c>
      <c r="F17">
        <v>109.55</v>
      </c>
      <c r="G17" s="13">
        <v>52</v>
      </c>
      <c r="H17" s="13">
        <v>35</v>
      </c>
      <c r="I17" s="10">
        <f t="shared" si="0"/>
        <v>35</v>
      </c>
      <c r="J17" s="13">
        <v>1</v>
      </c>
      <c r="K17" s="13">
        <v>0</v>
      </c>
      <c r="L17" s="13">
        <v>23</v>
      </c>
      <c r="M17" s="13">
        <v>12</v>
      </c>
      <c r="N17" s="13">
        <v>0</v>
      </c>
      <c r="O17" s="13">
        <f t="shared" si="1"/>
        <v>0.65714285714285714</v>
      </c>
      <c r="P17" s="13">
        <v>4</v>
      </c>
      <c r="Q17" s="18">
        <v>5630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3"/>
      <c r="Z17" s="2">
        <v>7</v>
      </c>
      <c r="AA17" s="3"/>
      <c r="AB17">
        <v>7</v>
      </c>
      <c r="AD17" s="3"/>
      <c r="AE17" s="3"/>
      <c r="AF17" s="2">
        <v>7</v>
      </c>
      <c r="AG17" s="12">
        <v>1</v>
      </c>
      <c r="AH17" s="12">
        <v>1</v>
      </c>
      <c r="AI17">
        <v>45.85709516</v>
      </c>
      <c r="AJ17">
        <v>0.95002382399999996</v>
      </c>
      <c r="AK17">
        <v>40.038971660000001</v>
      </c>
      <c r="AL17">
        <v>0.92462609299999998</v>
      </c>
      <c r="AM17">
        <v>0.93732495800000004</v>
      </c>
      <c r="AN17" s="15"/>
      <c r="AO17">
        <v>20.48814831</v>
      </c>
    </row>
    <row r="18" spans="1:41">
      <c r="A18" s="2">
        <v>20150626</v>
      </c>
      <c r="B18" t="s">
        <v>22</v>
      </c>
      <c r="C18" s="2">
        <v>4</v>
      </c>
      <c r="D18" s="2">
        <v>13</v>
      </c>
      <c r="E18">
        <v>33</v>
      </c>
      <c r="F18">
        <v>109.55</v>
      </c>
      <c r="G18" s="13">
        <v>52</v>
      </c>
      <c r="H18" s="13">
        <v>35</v>
      </c>
      <c r="I18" s="10">
        <f t="shared" si="0"/>
        <v>35</v>
      </c>
      <c r="J18" s="13">
        <v>1</v>
      </c>
      <c r="K18" s="13">
        <v>0</v>
      </c>
      <c r="L18" s="13">
        <v>23</v>
      </c>
      <c r="M18" s="13">
        <v>12</v>
      </c>
      <c r="N18" s="13">
        <v>0</v>
      </c>
      <c r="O18" s="13">
        <f t="shared" si="1"/>
        <v>0.65714285714285714</v>
      </c>
      <c r="P18" s="13">
        <v>5</v>
      </c>
      <c r="Q18" s="18">
        <v>5657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3"/>
      <c r="Z18" s="2">
        <v>7</v>
      </c>
      <c r="AA18" s="3"/>
      <c r="AB18">
        <v>7</v>
      </c>
      <c r="AD18" s="3"/>
      <c r="AE18" s="3"/>
      <c r="AF18" s="2">
        <v>7</v>
      </c>
      <c r="AG18">
        <v>2</v>
      </c>
      <c r="AH18">
        <v>0</v>
      </c>
      <c r="AI18">
        <v>27.167307999999998</v>
      </c>
      <c r="AJ18">
        <v>0.85613412499999997</v>
      </c>
      <c r="AK18">
        <v>32.572325040000003</v>
      </c>
      <c r="AL18">
        <v>0.93920295399999998</v>
      </c>
      <c r="AM18">
        <v>0.89766853999999996</v>
      </c>
      <c r="AN18" s="15"/>
      <c r="AO18">
        <v>16.73499679</v>
      </c>
    </row>
    <row r="19" spans="1:41">
      <c r="A19" s="2">
        <v>20150626</v>
      </c>
      <c r="B19" t="s">
        <v>22</v>
      </c>
      <c r="C19" s="2">
        <v>4</v>
      </c>
      <c r="D19" s="2">
        <v>13</v>
      </c>
      <c r="E19">
        <v>33</v>
      </c>
      <c r="F19">
        <v>109.55</v>
      </c>
      <c r="G19" s="13">
        <v>52</v>
      </c>
      <c r="H19" s="13">
        <v>35</v>
      </c>
      <c r="I19" s="10">
        <f t="shared" si="0"/>
        <v>35</v>
      </c>
      <c r="J19" s="13">
        <v>1</v>
      </c>
      <c r="K19" s="13">
        <v>0</v>
      </c>
      <c r="L19" s="13">
        <v>23</v>
      </c>
      <c r="M19" s="13">
        <v>12</v>
      </c>
      <c r="N19" s="13">
        <v>0</v>
      </c>
      <c r="O19" s="13">
        <f t="shared" si="1"/>
        <v>0.65714285714285714</v>
      </c>
      <c r="P19" s="13">
        <v>6</v>
      </c>
      <c r="Q19" s="18">
        <v>5672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3">
        <f>AVERAGE(Z14:Z19)</f>
        <v>7</v>
      </c>
      <c r="Z19" s="2">
        <v>7</v>
      </c>
      <c r="AA19" s="3">
        <v>7</v>
      </c>
      <c r="AB19">
        <v>7</v>
      </c>
      <c r="AD19" s="3">
        <f>AVERAGE(AF14:AF19)</f>
        <v>7</v>
      </c>
      <c r="AE19" s="3">
        <f>MODE(AF14:AF19)</f>
        <v>7</v>
      </c>
      <c r="AF19" s="2">
        <v>7</v>
      </c>
      <c r="AG19">
        <v>2</v>
      </c>
      <c r="AH19">
        <v>0</v>
      </c>
      <c r="AI19">
        <v>37.091697119999999</v>
      </c>
      <c r="AJ19">
        <v>0.91707648500000005</v>
      </c>
      <c r="AK19">
        <v>30.752297030000001</v>
      </c>
      <c r="AL19">
        <v>0.91737889299999997</v>
      </c>
      <c r="AM19">
        <v>0.91722768899999996</v>
      </c>
      <c r="AN19" s="15">
        <f>AVERAGE(AO14:AO19)</f>
        <v>16.086768096666667</v>
      </c>
      <c r="AO19">
        <v>15.834762359999999</v>
      </c>
    </row>
    <row r="20" spans="1:41">
      <c r="A20" s="2">
        <v>20150704</v>
      </c>
      <c r="B20" t="s">
        <v>23</v>
      </c>
      <c r="C20" s="2">
        <v>4</v>
      </c>
      <c r="D20" s="2">
        <v>0</v>
      </c>
      <c r="E20">
        <v>4</v>
      </c>
      <c r="F20">
        <v>96.066666670000004</v>
      </c>
      <c r="G20" s="10">
        <v>75</v>
      </c>
      <c r="H20" s="10">
        <v>27</v>
      </c>
      <c r="I20" s="10">
        <f t="shared" si="0"/>
        <v>27</v>
      </c>
      <c r="J20" s="10">
        <v>0</v>
      </c>
      <c r="K20" s="10">
        <v>0</v>
      </c>
      <c r="L20" s="10">
        <v>0</v>
      </c>
      <c r="M20" s="10">
        <v>1</v>
      </c>
      <c r="N20" s="10">
        <v>26</v>
      </c>
      <c r="O20" s="13">
        <f t="shared" si="1"/>
        <v>0</v>
      </c>
      <c r="P20" s="10">
        <v>1</v>
      </c>
      <c r="Q20" s="18">
        <v>5763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0</v>
      </c>
      <c r="Y20" s="4"/>
      <c r="Z20" s="2">
        <v>6</v>
      </c>
      <c r="AA20" s="4"/>
      <c r="AB20" s="1">
        <v>7</v>
      </c>
      <c r="AC20">
        <v>6</v>
      </c>
      <c r="AD20" s="4"/>
      <c r="AE20" s="4"/>
      <c r="AF20" s="2">
        <v>6</v>
      </c>
      <c r="AG20" s="2">
        <v>2</v>
      </c>
      <c r="AH20">
        <v>0</v>
      </c>
      <c r="AI20">
        <v>24.621886119999999</v>
      </c>
      <c r="AJ20">
        <v>0.91589503699999997</v>
      </c>
      <c r="AK20">
        <v>25.21293902</v>
      </c>
      <c r="AL20">
        <v>0.85328513699999997</v>
      </c>
      <c r="AM20">
        <v>0.88459008699999997</v>
      </c>
      <c r="AN20" s="15"/>
      <c r="AO20">
        <v>13.04876456</v>
      </c>
    </row>
    <row r="21" spans="1:41">
      <c r="A21" s="2">
        <v>20150704</v>
      </c>
      <c r="B21" t="s">
        <v>23</v>
      </c>
      <c r="C21" s="2">
        <v>4</v>
      </c>
      <c r="D21" s="2">
        <v>0</v>
      </c>
      <c r="E21">
        <v>4</v>
      </c>
      <c r="F21">
        <v>96.066666670000004</v>
      </c>
      <c r="G21" s="10">
        <v>75</v>
      </c>
      <c r="H21" s="10">
        <v>27</v>
      </c>
      <c r="I21" s="10">
        <f t="shared" si="0"/>
        <v>27</v>
      </c>
      <c r="J21" s="10">
        <v>0</v>
      </c>
      <c r="K21" s="10">
        <v>0</v>
      </c>
      <c r="L21" s="10">
        <v>0</v>
      </c>
      <c r="M21" s="10">
        <v>1</v>
      </c>
      <c r="N21" s="10">
        <v>26</v>
      </c>
      <c r="O21" s="13">
        <f t="shared" si="1"/>
        <v>0</v>
      </c>
      <c r="P21" s="10">
        <v>2</v>
      </c>
      <c r="Q21" s="17">
        <v>5722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0</v>
      </c>
      <c r="Y21" s="4"/>
      <c r="Z21" s="2">
        <v>6</v>
      </c>
      <c r="AA21" s="4"/>
      <c r="AB21" s="1">
        <v>7</v>
      </c>
      <c r="AC21">
        <v>6</v>
      </c>
      <c r="AD21" s="4"/>
      <c r="AE21" s="4"/>
      <c r="AF21" s="2">
        <v>6</v>
      </c>
      <c r="AG21" s="2">
        <v>3</v>
      </c>
      <c r="AH21">
        <v>0</v>
      </c>
      <c r="AI21">
        <v>24.411784489999999</v>
      </c>
      <c r="AJ21">
        <v>0.89818510900000004</v>
      </c>
      <c r="AK21">
        <v>19.955336110000001</v>
      </c>
      <c r="AL21">
        <v>0.83859018799999996</v>
      </c>
      <c r="AM21">
        <v>0.86838764899999998</v>
      </c>
      <c r="AN21" s="15"/>
      <c r="AO21">
        <v>10.41186188</v>
      </c>
    </row>
    <row r="22" spans="1:41">
      <c r="A22" s="2">
        <v>20150704</v>
      </c>
      <c r="B22" t="s">
        <v>23</v>
      </c>
      <c r="C22" s="2">
        <v>4</v>
      </c>
      <c r="D22" s="2">
        <v>0</v>
      </c>
      <c r="E22">
        <v>4</v>
      </c>
      <c r="F22">
        <v>96.066666670000004</v>
      </c>
      <c r="G22" s="10">
        <v>75</v>
      </c>
      <c r="H22" s="10">
        <v>27</v>
      </c>
      <c r="I22" s="10">
        <f t="shared" si="0"/>
        <v>27</v>
      </c>
      <c r="J22" s="10">
        <v>0</v>
      </c>
      <c r="K22" s="10">
        <v>0</v>
      </c>
      <c r="L22" s="10">
        <v>0</v>
      </c>
      <c r="M22" s="10">
        <v>1</v>
      </c>
      <c r="N22" s="10">
        <v>26</v>
      </c>
      <c r="O22" s="13">
        <f t="shared" si="1"/>
        <v>0</v>
      </c>
      <c r="P22" s="10">
        <v>3</v>
      </c>
      <c r="Q22" s="17">
        <v>5812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0</v>
      </c>
      <c r="Y22" s="4">
        <f>AVERAGE(Z20:Z22)</f>
        <v>6</v>
      </c>
      <c r="Z22" s="2">
        <v>6</v>
      </c>
      <c r="AA22" s="4">
        <v>7</v>
      </c>
      <c r="AB22" s="1">
        <v>7</v>
      </c>
      <c r="AC22">
        <v>6</v>
      </c>
      <c r="AD22" s="4">
        <f>AVERAGE(AF20:AF22)</f>
        <v>6</v>
      </c>
      <c r="AE22" s="4">
        <f>MODE(AF20:AF22)</f>
        <v>6</v>
      </c>
      <c r="AF22" s="2">
        <v>6</v>
      </c>
      <c r="AG22" s="2">
        <v>3</v>
      </c>
      <c r="AH22">
        <v>0</v>
      </c>
      <c r="AI22">
        <v>10.7682723</v>
      </c>
      <c r="AJ22">
        <v>0.748083202</v>
      </c>
      <c r="AK22">
        <v>12.466079260000001</v>
      </c>
      <c r="AL22">
        <v>0.75072712699999999</v>
      </c>
      <c r="AM22">
        <v>0.74940516400000001</v>
      </c>
      <c r="AN22" s="15">
        <f>AVERAGE(AO20:AO22)</f>
        <v>10.022789551000001</v>
      </c>
      <c r="AO22">
        <v>6.6077422129999999</v>
      </c>
    </row>
    <row r="23" spans="1:41">
      <c r="A23" s="2">
        <v>20150704</v>
      </c>
      <c r="B23" t="s">
        <v>24</v>
      </c>
      <c r="C23" s="2">
        <v>4</v>
      </c>
      <c r="D23" s="2">
        <v>2</v>
      </c>
      <c r="E23">
        <v>55</v>
      </c>
      <c r="F23">
        <v>98.916666669999998</v>
      </c>
      <c r="G23" s="13">
        <v>76</v>
      </c>
      <c r="H23" s="13">
        <v>21</v>
      </c>
      <c r="I23" s="10">
        <f t="shared" si="0"/>
        <v>21</v>
      </c>
      <c r="J23" s="13">
        <v>6</v>
      </c>
      <c r="K23" s="13">
        <v>0</v>
      </c>
      <c r="L23" s="13">
        <v>2</v>
      </c>
      <c r="M23" s="13">
        <v>2</v>
      </c>
      <c r="N23" s="13">
        <v>17</v>
      </c>
      <c r="O23" s="13">
        <f t="shared" si="1"/>
        <v>9.5238095238095233E-2</v>
      </c>
      <c r="P23" s="13">
        <v>1</v>
      </c>
      <c r="Q23" s="19">
        <v>5841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7">
        <v>1</v>
      </c>
      <c r="X23" s="6">
        <v>0</v>
      </c>
      <c r="Y23" s="3"/>
      <c r="Z23" s="2">
        <v>6</v>
      </c>
      <c r="AA23" s="3"/>
      <c r="AB23">
        <v>6</v>
      </c>
      <c r="AD23" s="3"/>
      <c r="AE23" s="3"/>
      <c r="AF23" s="2">
        <v>6</v>
      </c>
      <c r="AG23" s="12">
        <v>1</v>
      </c>
      <c r="AH23" s="12">
        <v>1</v>
      </c>
      <c r="AI23">
        <v>29.699791950000002</v>
      </c>
      <c r="AJ23">
        <v>0.93052794400000005</v>
      </c>
      <c r="AK23">
        <v>28.08152814</v>
      </c>
      <c r="AL23">
        <v>0.88268153900000001</v>
      </c>
      <c r="AM23">
        <v>0.90660474199999996</v>
      </c>
      <c r="AN23" s="15"/>
      <c r="AO23">
        <v>14.494066439999999</v>
      </c>
    </row>
    <row r="24" spans="1:41">
      <c r="A24" s="2">
        <v>20150704</v>
      </c>
      <c r="B24" t="s">
        <v>24</v>
      </c>
      <c r="C24" s="2">
        <v>4</v>
      </c>
      <c r="D24" s="2">
        <v>2</v>
      </c>
      <c r="E24">
        <v>55</v>
      </c>
      <c r="F24">
        <v>98.916666669999998</v>
      </c>
      <c r="G24" s="13">
        <v>76</v>
      </c>
      <c r="H24" s="13">
        <v>21</v>
      </c>
      <c r="I24" s="10">
        <f t="shared" si="0"/>
        <v>21</v>
      </c>
      <c r="J24" s="13">
        <v>6</v>
      </c>
      <c r="K24" s="13">
        <v>0</v>
      </c>
      <c r="L24" s="13">
        <v>2</v>
      </c>
      <c r="M24" s="13">
        <v>2</v>
      </c>
      <c r="N24" s="13">
        <v>17</v>
      </c>
      <c r="O24" s="13">
        <f t="shared" si="1"/>
        <v>9.5238095238095233E-2</v>
      </c>
      <c r="P24" s="13">
        <v>2</v>
      </c>
      <c r="Q24" s="19">
        <v>5928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7">
        <v>1</v>
      </c>
      <c r="X24" s="6">
        <v>0</v>
      </c>
      <c r="Y24" s="3"/>
      <c r="Z24" s="2">
        <v>6</v>
      </c>
      <c r="AA24" s="3"/>
      <c r="AB24">
        <v>6</v>
      </c>
      <c r="AD24" s="3"/>
      <c r="AE24" s="3"/>
      <c r="AF24" s="2">
        <v>6</v>
      </c>
      <c r="AG24" s="12">
        <v>1</v>
      </c>
      <c r="AH24" s="12">
        <v>1</v>
      </c>
      <c r="AI24">
        <v>33.60476457</v>
      </c>
      <c r="AJ24">
        <v>0.86327164300000003</v>
      </c>
      <c r="AK24">
        <v>35.770570560000003</v>
      </c>
      <c r="AL24">
        <v>0.89301946099999996</v>
      </c>
      <c r="AM24">
        <v>0.878145552</v>
      </c>
      <c r="AN24" s="15"/>
      <c r="AO24">
        <v>18.324358060000002</v>
      </c>
    </row>
    <row r="25" spans="1:41">
      <c r="A25" s="2">
        <v>20150704</v>
      </c>
      <c r="B25" t="s">
        <v>24</v>
      </c>
      <c r="C25" s="2">
        <v>4</v>
      </c>
      <c r="D25" s="2">
        <v>2</v>
      </c>
      <c r="E25">
        <v>55</v>
      </c>
      <c r="F25">
        <v>98.916666669999998</v>
      </c>
      <c r="G25" s="13">
        <v>76</v>
      </c>
      <c r="H25" s="13">
        <v>21</v>
      </c>
      <c r="I25" s="10">
        <f t="shared" si="0"/>
        <v>21</v>
      </c>
      <c r="J25" s="13">
        <v>6</v>
      </c>
      <c r="K25" s="13">
        <v>0</v>
      </c>
      <c r="L25" s="13">
        <v>2</v>
      </c>
      <c r="M25" s="13">
        <v>2</v>
      </c>
      <c r="N25" s="13">
        <v>17</v>
      </c>
      <c r="O25" s="13">
        <f t="shared" si="1"/>
        <v>9.5238095238095233E-2</v>
      </c>
      <c r="P25" s="13">
        <v>3</v>
      </c>
      <c r="Q25" s="19">
        <v>6140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7">
        <v>1</v>
      </c>
      <c r="X25" s="6">
        <v>0</v>
      </c>
      <c r="Y25" s="4"/>
      <c r="Z25" s="2">
        <v>6</v>
      </c>
      <c r="AA25" s="4"/>
      <c r="AB25" s="1">
        <v>6</v>
      </c>
      <c r="AD25" s="4"/>
      <c r="AE25" s="4"/>
      <c r="AF25" s="2">
        <v>6</v>
      </c>
      <c r="AG25" s="2">
        <v>2</v>
      </c>
      <c r="AH25">
        <v>0</v>
      </c>
      <c r="AI25">
        <v>43.974341160000002</v>
      </c>
      <c r="AJ25">
        <v>0.90426224899999996</v>
      </c>
      <c r="AK25">
        <v>45.309976339999999</v>
      </c>
      <c r="AL25">
        <v>0.91399834800000002</v>
      </c>
      <c r="AM25">
        <v>0.90913029899999998</v>
      </c>
      <c r="AN25" s="15"/>
      <c r="AO25">
        <v>23.10955332</v>
      </c>
    </row>
    <row r="26" spans="1:41">
      <c r="A26" s="2">
        <v>20150704</v>
      </c>
      <c r="B26" t="s">
        <v>24</v>
      </c>
      <c r="C26" s="2">
        <v>4</v>
      </c>
      <c r="D26" s="2">
        <v>2</v>
      </c>
      <c r="E26">
        <v>55</v>
      </c>
      <c r="F26">
        <v>98.916666669999998</v>
      </c>
      <c r="G26" s="13">
        <v>76</v>
      </c>
      <c r="H26" s="13">
        <v>21</v>
      </c>
      <c r="I26" s="10">
        <f t="shared" si="0"/>
        <v>21</v>
      </c>
      <c r="J26" s="13">
        <v>6</v>
      </c>
      <c r="K26" s="13">
        <v>0</v>
      </c>
      <c r="L26" s="13">
        <v>2</v>
      </c>
      <c r="M26" s="13">
        <v>2</v>
      </c>
      <c r="N26" s="13">
        <v>17</v>
      </c>
      <c r="O26" s="13">
        <f t="shared" si="1"/>
        <v>9.5238095238095233E-2</v>
      </c>
      <c r="P26" s="13">
        <v>4</v>
      </c>
      <c r="Q26" s="17">
        <v>6184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0</v>
      </c>
      <c r="Y26" s="3"/>
      <c r="Z26" s="2">
        <v>6</v>
      </c>
      <c r="AA26" s="3"/>
      <c r="AB26">
        <v>6</v>
      </c>
      <c r="AD26" s="3"/>
      <c r="AE26" s="3"/>
      <c r="AF26" s="2">
        <v>6</v>
      </c>
      <c r="AG26">
        <v>3</v>
      </c>
      <c r="AH26">
        <v>0</v>
      </c>
      <c r="AI26">
        <v>34.300032160000001</v>
      </c>
      <c r="AJ26">
        <v>0.86343368499999995</v>
      </c>
      <c r="AK26">
        <v>36.80427341</v>
      </c>
      <c r="AL26">
        <v>0.83314669399999997</v>
      </c>
      <c r="AM26">
        <v>0.84829019000000006</v>
      </c>
      <c r="AN26" s="15"/>
      <c r="AO26">
        <v>18.8262818</v>
      </c>
    </row>
    <row r="27" spans="1:41">
      <c r="A27" s="2">
        <v>20150704</v>
      </c>
      <c r="B27" t="s">
        <v>24</v>
      </c>
      <c r="C27" s="2">
        <v>4</v>
      </c>
      <c r="D27" s="2">
        <v>2</v>
      </c>
      <c r="E27">
        <v>55</v>
      </c>
      <c r="F27">
        <v>98.916666669999998</v>
      </c>
      <c r="G27" s="13">
        <v>76</v>
      </c>
      <c r="H27" s="13">
        <v>21</v>
      </c>
      <c r="I27" s="10">
        <f t="shared" si="0"/>
        <v>21</v>
      </c>
      <c r="J27" s="13">
        <v>6</v>
      </c>
      <c r="K27" s="13">
        <v>0</v>
      </c>
      <c r="L27" s="13">
        <v>2</v>
      </c>
      <c r="M27" s="13">
        <v>2</v>
      </c>
      <c r="N27" s="13">
        <v>17</v>
      </c>
      <c r="O27" s="13">
        <f t="shared" si="1"/>
        <v>9.5238095238095233E-2</v>
      </c>
      <c r="P27" s="13">
        <v>5</v>
      </c>
      <c r="Q27" s="17">
        <v>6506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0</v>
      </c>
      <c r="Y27" s="3">
        <f>AVERAGE(Z23:Z27)</f>
        <v>6</v>
      </c>
      <c r="Z27" s="2">
        <v>6</v>
      </c>
      <c r="AA27" s="3">
        <v>6</v>
      </c>
      <c r="AB27">
        <v>6</v>
      </c>
      <c r="AD27" s="3">
        <f>AVERAGE(AF23:AF27)</f>
        <v>6</v>
      </c>
      <c r="AE27" s="3">
        <f>MODE(AF23:AF27)</f>
        <v>6</v>
      </c>
      <c r="AF27" s="2">
        <v>6</v>
      </c>
      <c r="AG27">
        <v>3</v>
      </c>
      <c r="AH27">
        <v>0</v>
      </c>
      <c r="AI27">
        <v>34.642397119999998</v>
      </c>
      <c r="AJ27">
        <v>0.93161413900000001</v>
      </c>
      <c r="AK27">
        <v>31.261834629999999</v>
      </c>
      <c r="AL27">
        <v>0.88385682700000001</v>
      </c>
      <c r="AM27">
        <v>0.90773548299999995</v>
      </c>
      <c r="AN27" s="3">
        <f>AVERAGE(AO23:AO27)</f>
        <v>18.167808936</v>
      </c>
      <c r="AO27">
        <v>16.084785060000002</v>
      </c>
    </row>
    <row r="28" spans="1:41">
      <c r="A28" s="2">
        <v>20150704</v>
      </c>
      <c r="B28" t="s">
        <v>25</v>
      </c>
      <c r="C28" s="2">
        <v>4</v>
      </c>
      <c r="D28" s="2">
        <v>3</v>
      </c>
      <c r="E28">
        <v>31</v>
      </c>
      <c r="F28">
        <v>99.516666670000006</v>
      </c>
      <c r="G28" s="10">
        <v>77</v>
      </c>
      <c r="H28" s="10">
        <v>21</v>
      </c>
      <c r="I28" s="10">
        <f t="shared" si="0"/>
        <v>21</v>
      </c>
      <c r="J28" s="10">
        <v>0</v>
      </c>
      <c r="K28" s="10">
        <v>0</v>
      </c>
      <c r="L28" s="10">
        <v>0</v>
      </c>
      <c r="M28" s="10">
        <v>4</v>
      </c>
      <c r="N28" s="10">
        <v>17</v>
      </c>
      <c r="O28" s="13">
        <f t="shared" si="1"/>
        <v>0</v>
      </c>
      <c r="P28" s="10">
        <v>1</v>
      </c>
      <c r="Q28" s="17">
        <v>6547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6">
        <v>0</v>
      </c>
      <c r="Y28" s="3"/>
      <c r="Z28" s="2">
        <v>6</v>
      </c>
      <c r="AA28" s="3"/>
      <c r="AB28">
        <v>6</v>
      </c>
      <c r="AD28" s="3"/>
      <c r="AE28" s="3"/>
      <c r="AF28" s="2">
        <v>6</v>
      </c>
      <c r="AG28">
        <v>3</v>
      </c>
      <c r="AH28">
        <v>0</v>
      </c>
      <c r="AI28">
        <v>18.031217099999999</v>
      </c>
      <c r="AJ28">
        <v>0.672069955</v>
      </c>
      <c r="AK28">
        <v>27.073431930000002</v>
      </c>
      <c r="AL28">
        <v>0.84429510200000002</v>
      </c>
      <c r="AM28">
        <v>0.75818252799999997</v>
      </c>
      <c r="AN28" s="3"/>
      <c r="AO28">
        <v>13.91580723</v>
      </c>
    </row>
    <row r="29" spans="1:41">
      <c r="A29" s="2">
        <v>20150704</v>
      </c>
      <c r="B29" t="s">
        <v>25</v>
      </c>
      <c r="C29" s="2">
        <v>4</v>
      </c>
      <c r="D29" s="2">
        <v>3</v>
      </c>
      <c r="E29">
        <v>31</v>
      </c>
      <c r="F29">
        <v>99.516666670000006</v>
      </c>
      <c r="G29" s="10">
        <v>77</v>
      </c>
      <c r="H29" s="10">
        <v>21</v>
      </c>
      <c r="I29" s="10">
        <f t="shared" si="0"/>
        <v>21</v>
      </c>
      <c r="J29" s="10">
        <v>0</v>
      </c>
      <c r="K29" s="10">
        <v>0</v>
      </c>
      <c r="L29" s="10">
        <v>0</v>
      </c>
      <c r="M29" s="10">
        <v>4</v>
      </c>
      <c r="N29" s="10">
        <v>17</v>
      </c>
      <c r="O29" s="13">
        <f t="shared" si="1"/>
        <v>0</v>
      </c>
      <c r="P29" s="10">
        <v>2</v>
      </c>
      <c r="Q29" s="17">
        <v>6575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6">
        <v>0</v>
      </c>
      <c r="Y29" s="3"/>
      <c r="Z29" s="2">
        <v>6</v>
      </c>
      <c r="AA29" s="3"/>
      <c r="AB29">
        <v>6</v>
      </c>
      <c r="AD29" s="3"/>
      <c r="AE29" s="3"/>
      <c r="AF29" s="2">
        <v>6</v>
      </c>
      <c r="AG29">
        <v>3</v>
      </c>
      <c r="AH29">
        <v>0</v>
      </c>
      <c r="AI29">
        <v>36.421548629999997</v>
      </c>
      <c r="AJ29">
        <v>0.96405618500000001</v>
      </c>
      <c r="AK29">
        <v>19.932178870000001</v>
      </c>
      <c r="AL29">
        <v>0.84142958899999998</v>
      </c>
      <c r="AM29">
        <v>0.90274288700000005</v>
      </c>
      <c r="AN29" s="3"/>
      <c r="AO29">
        <v>10.41746088</v>
      </c>
    </row>
    <row r="30" spans="1:41">
      <c r="A30" s="2">
        <v>20150704</v>
      </c>
      <c r="B30" t="s">
        <v>25</v>
      </c>
      <c r="C30" s="2">
        <v>4</v>
      </c>
      <c r="D30" s="2">
        <v>3</v>
      </c>
      <c r="E30">
        <v>31</v>
      </c>
      <c r="F30">
        <v>99.516666670000006</v>
      </c>
      <c r="G30" s="10">
        <v>77</v>
      </c>
      <c r="H30" s="10">
        <v>21</v>
      </c>
      <c r="I30" s="10">
        <f t="shared" si="0"/>
        <v>21</v>
      </c>
      <c r="J30" s="10">
        <v>0</v>
      </c>
      <c r="K30" s="10">
        <v>0</v>
      </c>
      <c r="L30" s="10">
        <v>0</v>
      </c>
      <c r="M30" s="10">
        <v>4</v>
      </c>
      <c r="N30" s="10">
        <v>17</v>
      </c>
      <c r="O30" s="13">
        <f t="shared" si="1"/>
        <v>0</v>
      </c>
      <c r="P30" s="10">
        <v>3</v>
      </c>
      <c r="Q30" s="17">
        <v>6604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6">
        <v>0</v>
      </c>
      <c r="Y30" s="3">
        <f>AVERAGE(Z28:Z30)</f>
        <v>6</v>
      </c>
      <c r="Z30" s="2">
        <v>6</v>
      </c>
      <c r="AA30" s="3">
        <v>6</v>
      </c>
      <c r="AB30">
        <v>6</v>
      </c>
      <c r="AD30" s="3">
        <f>AVERAGE(AF28:AF30)</f>
        <v>6</v>
      </c>
      <c r="AE30" s="3">
        <f>MODE(AF28:AF30)</f>
        <v>6</v>
      </c>
      <c r="AF30" s="2">
        <v>6</v>
      </c>
      <c r="AG30">
        <v>3</v>
      </c>
      <c r="AH30">
        <v>0</v>
      </c>
      <c r="AI30">
        <v>29.42441303</v>
      </c>
      <c r="AJ30">
        <v>0.96579171699999999</v>
      </c>
      <c r="AK30">
        <v>38.032920539999999</v>
      </c>
      <c r="AL30">
        <v>0.93890104399999996</v>
      </c>
      <c r="AM30">
        <v>0.95234638000000005</v>
      </c>
      <c r="AN30" s="3">
        <f>AVERAGE(AO28:AO30)</f>
        <v>14.608633856666666</v>
      </c>
      <c r="AO30">
        <v>19.49263346</v>
      </c>
    </row>
    <row r="31" spans="1:41">
      <c r="A31" s="2">
        <v>20150704</v>
      </c>
      <c r="B31" t="s">
        <v>26</v>
      </c>
      <c r="C31" s="2">
        <v>4</v>
      </c>
      <c r="D31" s="2">
        <v>4</v>
      </c>
      <c r="E31">
        <v>17</v>
      </c>
      <c r="F31">
        <v>100.2833333</v>
      </c>
      <c r="G31" s="13">
        <v>78</v>
      </c>
      <c r="H31" s="13">
        <v>33</v>
      </c>
      <c r="I31" s="10">
        <f t="shared" si="0"/>
        <v>33</v>
      </c>
      <c r="J31" s="13">
        <v>9</v>
      </c>
      <c r="K31" s="13">
        <v>0</v>
      </c>
      <c r="L31" s="13">
        <v>0</v>
      </c>
      <c r="M31" s="13">
        <v>0</v>
      </c>
      <c r="N31" s="13">
        <v>33</v>
      </c>
      <c r="O31" s="13">
        <f t="shared" si="1"/>
        <v>0</v>
      </c>
      <c r="P31" s="13">
        <v>1</v>
      </c>
      <c r="Q31" s="17">
        <v>6617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6">
        <v>0</v>
      </c>
      <c r="Y31" s="3"/>
      <c r="Z31" s="2">
        <v>6</v>
      </c>
      <c r="AA31" s="3"/>
      <c r="AB31">
        <v>6</v>
      </c>
      <c r="AD31" s="3"/>
      <c r="AE31" s="3"/>
      <c r="AF31" s="2">
        <v>6</v>
      </c>
      <c r="AG31">
        <v>3</v>
      </c>
      <c r="AH31">
        <v>0</v>
      </c>
      <c r="AI31">
        <v>16.906582159999999</v>
      </c>
      <c r="AJ31">
        <v>0.84877450200000004</v>
      </c>
      <c r="AK31">
        <v>18.575604429999999</v>
      </c>
      <c r="AL31">
        <v>0.82083545099999999</v>
      </c>
      <c r="AM31">
        <v>0.83480497600000003</v>
      </c>
      <c r="AN31" s="3"/>
      <c r="AO31">
        <v>9.7052047029999997</v>
      </c>
    </row>
    <row r="32" spans="1:41">
      <c r="A32" s="2">
        <v>20150704</v>
      </c>
      <c r="B32" t="s">
        <v>26</v>
      </c>
      <c r="C32" s="2">
        <v>4</v>
      </c>
      <c r="D32" s="2">
        <v>4</v>
      </c>
      <c r="E32">
        <v>17</v>
      </c>
      <c r="F32">
        <v>100.2833333</v>
      </c>
      <c r="G32" s="13">
        <v>78</v>
      </c>
      <c r="H32" s="13">
        <v>33</v>
      </c>
      <c r="I32" s="10">
        <f t="shared" si="0"/>
        <v>33</v>
      </c>
      <c r="J32" s="13">
        <v>9</v>
      </c>
      <c r="K32" s="13">
        <v>0</v>
      </c>
      <c r="L32" s="13">
        <v>0</v>
      </c>
      <c r="M32" s="13">
        <v>0</v>
      </c>
      <c r="N32" s="13">
        <v>33</v>
      </c>
      <c r="O32" s="13">
        <f t="shared" si="1"/>
        <v>0</v>
      </c>
      <c r="P32" s="13">
        <v>2</v>
      </c>
      <c r="Q32" s="17">
        <v>6659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6">
        <v>0</v>
      </c>
      <c r="Y32" s="3"/>
      <c r="Z32" s="2">
        <v>6</v>
      </c>
      <c r="AA32" s="3"/>
      <c r="AB32">
        <v>6</v>
      </c>
      <c r="AD32" s="3"/>
      <c r="AE32" s="3"/>
      <c r="AF32" s="2">
        <v>6</v>
      </c>
      <c r="AG32">
        <v>3</v>
      </c>
      <c r="AH32">
        <v>0</v>
      </c>
      <c r="AI32">
        <v>16.20757592</v>
      </c>
      <c r="AJ32">
        <v>0.94626712199999996</v>
      </c>
      <c r="AK32">
        <v>19.31137717</v>
      </c>
      <c r="AL32">
        <v>0.79631901000000005</v>
      </c>
      <c r="AM32">
        <v>0.871293066</v>
      </c>
      <c r="AN32" s="3"/>
      <c r="AO32">
        <v>10.09133512</v>
      </c>
    </row>
    <row r="33" spans="1:41">
      <c r="A33" s="2">
        <v>20150704</v>
      </c>
      <c r="B33" t="s">
        <v>26</v>
      </c>
      <c r="C33" s="2">
        <v>4</v>
      </c>
      <c r="D33" s="2">
        <v>4</v>
      </c>
      <c r="E33">
        <v>17</v>
      </c>
      <c r="F33">
        <v>100.2833333</v>
      </c>
      <c r="G33" s="13">
        <v>78</v>
      </c>
      <c r="H33" s="13">
        <v>33</v>
      </c>
      <c r="I33" s="10">
        <f t="shared" si="0"/>
        <v>33</v>
      </c>
      <c r="J33" s="13">
        <v>9</v>
      </c>
      <c r="K33" s="13">
        <v>0</v>
      </c>
      <c r="L33" s="13">
        <v>0</v>
      </c>
      <c r="M33" s="13">
        <v>0</v>
      </c>
      <c r="N33" s="13">
        <v>33</v>
      </c>
      <c r="O33" s="13">
        <f t="shared" si="1"/>
        <v>0</v>
      </c>
      <c r="P33" s="13">
        <v>3</v>
      </c>
      <c r="Q33" s="17">
        <v>6689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6">
        <v>0</v>
      </c>
      <c r="Y33" s="3">
        <f>AVERAGE(Z31:Z33)</f>
        <v>6</v>
      </c>
      <c r="Z33" s="2">
        <v>6</v>
      </c>
      <c r="AA33" s="3">
        <v>6</v>
      </c>
      <c r="AB33">
        <v>6</v>
      </c>
      <c r="AD33" s="3">
        <f>AVERAGE(AF31:AF33)</f>
        <v>6</v>
      </c>
      <c r="AE33" s="3">
        <f>MODE(AF31:AF33)</f>
        <v>6</v>
      </c>
      <c r="AF33" s="2">
        <v>6</v>
      </c>
      <c r="AG33">
        <v>3</v>
      </c>
      <c r="AH33">
        <v>0</v>
      </c>
      <c r="AI33">
        <v>27.850852190000001</v>
      </c>
      <c r="AJ33">
        <v>0.92210676700000005</v>
      </c>
      <c r="AK33">
        <v>28.126431820000001</v>
      </c>
      <c r="AL33">
        <v>0.95849026000000004</v>
      </c>
      <c r="AM33">
        <v>0.94029851399999997</v>
      </c>
      <c r="AN33" s="3">
        <f>AVERAGE(AO31:AO33)</f>
        <v>11.443301664333333</v>
      </c>
      <c r="AO33">
        <v>14.53336517</v>
      </c>
    </row>
    <row r="34" spans="1:41">
      <c r="A34" s="2">
        <v>20150704</v>
      </c>
      <c r="B34" t="s">
        <v>27</v>
      </c>
      <c r="C34" s="2">
        <v>4</v>
      </c>
      <c r="D34" s="2">
        <v>6</v>
      </c>
      <c r="E34">
        <v>29</v>
      </c>
      <c r="F34">
        <v>102.4833333</v>
      </c>
      <c r="G34" s="10">
        <v>79</v>
      </c>
      <c r="H34" s="10">
        <v>24</v>
      </c>
      <c r="I34" s="10">
        <f t="shared" si="0"/>
        <v>25</v>
      </c>
      <c r="J34" s="10">
        <v>3</v>
      </c>
      <c r="K34" s="10">
        <v>1</v>
      </c>
      <c r="L34" s="10">
        <v>0</v>
      </c>
      <c r="M34" s="10">
        <v>10</v>
      </c>
      <c r="N34" s="10">
        <v>14</v>
      </c>
      <c r="O34" s="13">
        <f t="shared" si="1"/>
        <v>0</v>
      </c>
      <c r="P34" s="10">
        <v>1</v>
      </c>
      <c r="Q34" s="17">
        <v>6833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0</v>
      </c>
      <c r="Y34" s="3"/>
      <c r="Z34" s="2">
        <v>6</v>
      </c>
      <c r="AA34" s="3"/>
      <c r="AB34">
        <v>6</v>
      </c>
      <c r="AD34" s="3"/>
      <c r="AE34" s="3"/>
      <c r="AF34" s="2">
        <v>6</v>
      </c>
      <c r="AG34">
        <v>2</v>
      </c>
      <c r="AH34">
        <v>0</v>
      </c>
      <c r="AI34">
        <v>47.325284930000002</v>
      </c>
      <c r="AJ34">
        <v>0.98193470000000005</v>
      </c>
      <c r="AK34">
        <v>35.11724237</v>
      </c>
      <c r="AL34">
        <v>0.95996706600000004</v>
      </c>
      <c r="AM34">
        <v>0.97095088299999999</v>
      </c>
      <c r="AN34" s="3"/>
      <c r="AO34">
        <v>18.044096629999999</v>
      </c>
    </row>
    <row r="35" spans="1:41">
      <c r="A35" s="2">
        <v>20150704</v>
      </c>
      <c r="B35" t="s">
        <v>27</v>
      </c>
      <c r="C35" s="2">
        <v>4</v>
      </c>
      <c r="D35" s="2">
        <v>6</v>
      </c>
      <c r="E35">
        <v>29</v>
      </c>
      <c r="F35">
        <v>102.4833333</v>
      </c>
      <c r="G35" s="10">
        <v>79</v>
      </c>
      <c r="H35" s="10">
        <v>24</v>
      </c>
      <c r="I35" s="10">
        <f t="shared" si="0"/>
        <v>25</v>
      </c>
      <c r="J35" s="10">
        <v>3</v>
      </c>
      <c r="K35" s="10">
        <v>1</v>
      </c>
      <c r="L35" s="10">
        <v>0</v>
      </c>
      <c r="M35" s="10">
        <v>10</v>
      </c>
      <c r="N35" s="10">
        <v>14</v>
      </c>
      <c r="O35" s="13">
        <f t="shared" si="1"/>
        <v>0</v>
      </c>
      <c r="P35" s="10">
        <v>2</v>
      </c>
      <c r="Q35" s="17">
        <v>6896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0</v>
      </c>
      <c r="Y35" s="3"/>
      <c r="Z35" s="2">
        <v>6</v>
      </c>
      <c r="AA35" s="3"/>
      <c r="AB35">
        <v>6</v>
      </c>
      <c r="AD35" s="3"/>
      <c r="AE35" s="3"/>
      <c r="AF35" s="2">
        <v>6</v>
      </c>
      <c r="AG35">
        <v>2</v>
      </c>
      <c r="AH35">
        <v>0</v>
      </c>
      <c r="AI35">
        <v>26.365862230000001</v>
      </c>
      <c r="AJ35">
        <v>0.87313374399999999</v>
      </c>
      <c r="AK35">
        <v>20.84646803</v>
      </c>
      <c r="AL35">
        <v>0.76354203799999998</v>
      </c>
      <c r="AM35">
        <v>0.81833789099999998</v>
      </c>
      <c r="AN35" s="3"/>
      <c r="AO35">
        <v>10.83240296</v>
      </c>
    </row>
    <row r="36" spans="1:41">
      <c r="A36" s="2">
        <v>20150704</v>
      </c>
      <c r="B36" t="s">
        <v>27</v>
      </c>
      <c r="C36" s="2">
        <v>4</v>
      </c>
      <c r="D36" s="2">
        <v>6</v>
      </c>
      <c r="E36">
        <v>29</v>
      </c>
      <c r="F36">
        <v>102.4833333</v>
      </c>
      <c r="G36" s="10">
        <v>79</v>
      </c>
      <c r="H36" s="10">
        <v>24</v>
      </c>
      <c r="I36" s="10">
        <f t="shared" si="0"/>
        <v>25</v>
      </c>
      <c r="J36" s="10">
        <v>3</v>
      </c>
      <c r="K36" s="10">
        <v>1</v>
      </c>
      <c r="L36" s="10">
        <v>0</v>
      </c>
      <c r="M36" s="10">
        <v>10</v>
      </c>
      <c r="N36" s="10">
        <v>14</v>
      </c>
      <c r="O36" s="13">
        <f t="shared" si="1"/>
        <v>0</v>
      </c>
      <c r="P36" s="10">
        <v>3</v>
      </c>
      <c r="Q36" s="17">
        <v>6924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6">
        <v>0</v>
      </c>
      <c r="Y36" s="3">
        <f>AVERAGE(Z34:Z36)</f>
        <v>6</v>
      </c>
      <c r="Z36" s="2">
        <v>6</v>
      </c>
      <c r="AA36" s="3">
        <v>6</v>
      </c>
      <c r="AB36">
        <v>6</v>
      </c>
      <c r="AD36" s="3">
        <f>AVERAGE(AF34:AF36)</f>
        <v>6</v>
      </c>
      <c r="AE36" s="3">
        <f>MODE(AF34:AF36)</f>
        <v>6</v>
      </c>
      <c r="AF36" s="2">
        <v>6</v>
      </c>
      <c r="AG36">
        <v>2</v>
      </c>
      <c r="AH36">
        <v>0</v>
      </c>
      <c r="AI36">
        <v>33.965886390000001</v>
      </c>
      <c r="AJ36">
        <v>0.93306060000000002</v>
      </c>
      <c r="AK36">
        <v>35.111798469999997</v>
      </c>
      <c r="AL36">
        <v>0.93233332000000002</v>
      </c>
      <c r="AM36">
        <v>0.93269696000000002</v>
      </c>
      <c r="AN36" s="3">
        <f>AVERAGE(AO34:AO36)</f>
        <v>15.632915769999999</v>
      </c>
      <c r="AO36">
        <v>18.022247719999999</v>
      </c>
    </row>
    <row r="37" spans="1:41">
      <c r="A37" s="2">
        <v>20150704</v>
      </c>
      <c r="B37" t="s">
        <v>28</v>
      </c>
      <c r="C37" s="2">
        <v>4</v>
      </c>
      <c r="D37" s="2">
        <v>8</v>
      </c>
      <c r="E37">
        <v>2</v>
      </c>
      <c r="F37">
        <v>104.0333333</v>
      </c>
      <c r="G37" s="13">
        <v>80</v>
      </c>
      <c r="H37" s="13">
        <v>19</v>
      </c>
      <c r="I37" s="10">
        <f t="shared" si="0"/>
        <v>19</v>
      </c>
      <c r="J37" s="13">
        <v>2</v>
      </c>
      <c r="K37" s="13">
        <v>0</v>
      </c>
      <c r="L37" s="13">
        <v>1</v>
      </c>
      <c r="M37" s="13">
        <v>3</v>
      </c>
      <c r="N37" s="13">
        <v>15</v>
      </c>
      <c r="O37" s="13">
        <f t="shared" si="1"/>
        <v>5.2631578947368418E-2</v>
      </c>
      <c r="P37" s="13">
        <v>1</v>
      </c>
      <c r="Q37" s="19">
        <v>6938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0</v>
      </c>
      <c r="Y37" s="3"/>
      <c r="Z37" s="2">
        <v>6</v>
      </c>
      <c r="AA37" s="3"/>
      <c r="AB37">
        <v>6</v>
      </c>
      <c r="AD37" s="3"/>
      <c r="AE37" s="3"/>
      <c r="AF37" s="2">
        <v>6</v>
      </c>
      <c r="AG37" s="12">
        <v>1</v>
      </c>
      <c r="AH37" s="12">
        <v>1</v>
      </c>
      <c r="AI37">
        <v>31.406141210000001</v>
      </c>
      <c r="AJ37">
        <v>0.96833161000000001</v>
      </c>
      <c r="AK37">
        <v>21.208649009999998</v>
      </c>
      <c r="AL37">
        <v>0.89804125199999996</v>
      </c>
      <c r="AM37">
        <v>0.93318643099999998</v>
      </c>
      <c r="AN37" s="3"/>
      <c r="AO37">
        <v>11.070917720000001</v>
      </c>
    </row>
    <row r="38" spans="1:41">
      <c r="A38" s="2">
        <v>20150704</v>
      </c>
      <c r="B38" t="s">
        <v>28</v>
      </c>
      <c r="C38" s="2">
        <v>4</v>
      </c>
      <c r="D38" s="2">
        <v>8</v>
      </c>
      <c r="E38">
        <v>2</v>
      </c>
      <c r="F38">
        <v>104.0333333</v>
      </c>
      <c r="G38" s="13">
        <v>80</v>
      </c>
      <c r="H38" s="13">
        <v>19</v>
      </c>
      <c r="I38" s="10">
        <f t="shared" si="0"/>
        <v>19</v>
      </c>
      <c r="J38" s="13">
        <v>2</v>
      </c>
      <c r="K38" s="13">
        <v>0</v>
      </c>
      <c r="L38" s="13">
        <v>1</v>
      </c>
      <c r="M38" s="13">
        <v>3</v>
      </c>
      <c r="N38" s="13">
        <v>15</v>
      </c>
      <c r="O38" s="13">
        <f t="shared" si="1"/>
        <v>5.2631578947368418E-2</v>
      </c>
      <c r="P38" s="13">
        <v>2</v>
      </c>
      <c r="Q38" s="19">
        <v>6981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0</v>
      </c>
      <c r="Y38" s="3"/>
      <c r="Z38" s="2">
        <v>6</v>
      </c>
      <c r="AA38" s="3"/>
      <c r="AB38">
        <v>6</v>
      </c>
      <c r="AD38" s="3"/>
      <c r="AE38" s="3"/>
      <c r="AF38" s="2">
        <v>6</v>
      </c>
      <c r="AG38">
        <v>2</v>
      </c>
      <c r="AH38">
        <v>0</v>
      </c>
      <c r="AI38">
        <v>33.065424610000001</v>
      </c>
      <c r="AJ38">
        <v>0.94232708099999996</v>
      </c>
      <c r="AK38">
        <v>20.585655979999999</v>
      </c>
      <c r="AL38">
        <v>0.82899639599999997</v>
      </c>
      <c r="AM38">
        <v>0.885661739</v>
      </c>
      <c r="AN38" s="3"/>
      <c r="AO38">
        <v>10.735658859999999</v>
      </c>
    </row>
    <row r="39" spans="1:41">
      <c r="A39" s="2">
        <v>20150704</v>
      </c>
      <c r="B39" t="s">
        <v>28</v>
      </c>
      <c r="C39" s="2">
        <v>4</v>
      </c>
      <c r="D39" s="2">
        <v>8</v>
      </c>
      <c r="E39">
        <v>2</v>
      </c>
      <c r="F39">
        <v>104.0333333</v>
      </c>
      <c r="G39" s="13">
        <v>80</v>
      </c>
      <c r="H39" s="13">
        <v>19</v>
      </c>
      <c r="I39" s="10">
        <f t="shared" si="0"/>
        <v>19</v>
      </c>
      <c r="J39" s="13">
        <v>2</v>
      </c>
      <c r="K39" s="13">
        <v>0</v>
      </c>
      <c r="L39" s="13">
        <v>1</v>
      </c>
      <c r="M39" s="13">
        <v>3</v>
      </c>
      <c r="N39" s="13">
        <v>15</v>
      </c>
      <c r="O39" s="13">
        <f t="shared" si="1"/>
        <v>5.2631578947368418E-2</v>
      </c>
      <c r="P39" s="13">
        <v>3</v>
      </c>
      <c r="Q39" s="19">
        <v>7009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0</v>
      </c>
      <c r="Y39" s="3"/>
      <c r="Z39" s="2">
        <v>6</v>
      </c>
      <c r="AA39" s="3"/>
      <c r="AB39">
        <v>6</v>
      </c>
      <c r="AD39" s="3"/>
      <c r="AE39" s="3"/>
      <c r="AF39" s="2">
        <v>6</v>
      </c>
      <c r="AG39">
        <v>2</v>
      </c>
      <c r="AH39">
        <v>0</v>
      </c>
      <c r="AI39">
        <v>33.768521069999998</v>
      </c>
      <c r="AJ39">
        <v>0.96168664199999998</v>
      </c>
      <c r="AK39">
        <v>37.557793269999998</v>
      </c>
      <c r="AL39">
        <v>0.95790551099999999</v>
      </c>
      <c r="AM39">
        <v>0.95979607700000003</v>
      </c>
      <c r="AN39" s="3"/>
      <c r="AO39">
        <v>19.25879467</v>
      </c>
    </row>
    <row r="40" spans="1:41">
      <c r="A40" s="2">
        <v>20150704</v>
      </c>
      <c r="B40" t="s">
        <v>28</v>
      </c>
      <c r="C40" s="2">
        <v>4</v>
      </c>
      <c r="D40" s="2">
        <v>8</v>
      </c>
      <c r="E40">
        <v>2</v>
      </c>
      <c r="F40">
        <v>104.0333333</v>
      </c>
      <c r="G40" s="13">
        <v>80</v>
      </c>
      <c r="H40" s="13">
        <v>19</v>
      </c>
      <c r="I40" s="10">
        <f t="shared" si="0"/>
        <v>19</v>
      </c>
      <c r="J40" s="13">
        <v>2</v>
      </c>
      <c r="K40" s="13">
        <v>0</v>
      </c>
      <c r="L40" s="13">
        <v>1</v>
      </c>
      <c r="M40" s="13">
        <v>3</v>
      </c>
      <c r="N40" s="13">
        <v>15</v>
      </c>
      <c r="O40" s="13">
        <f t="shared" si="1"/>
        <v>5.2631578947368418E-2</v>
      </c>
      <c r="P40" s="13">
        <v>4</v>
      </c>
      <c r="Q40" s="19">
        <v>7036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0</v>
      </c>
      <c r="Y40" s="3">
        <f>AVERAGE(Z37:Z40)</f>
        <v>6</v>
      </c>
      <c r="Z40" s="2">
        <v>6</v>
      </c>
      <c r="AA40" s="3">
        <v>6</v>
      </c>
      <c r="AB40">
        <v>6</v>
      </c>
      <c r="AD40" s="3">
        <f>AVERAGE(AF37:AF40)</f>
        <v>6</v>
      </c>
      <c r="AE40" s="3">
        <f>MODE(AF37:AF40)</f>
        <v>6</v>
      </c>
      <c r="AF40" s="2">
        <v>6</v>
      </c>
      <c r="AG40">
        <v>2</v>
      </c>
      <c r="AH40">
        <v>0</v>
      </c>
      <c r="AI40">
        <v>34.597032210000002</v>
      </c>
      <c r="AJ40">
        <v>0.98209222100000004</v>
      </c>
      <c r="AK40">
        <v>39.516493189999998</v>
      </c>
      <c r="AL40">
        <v>0.97401673099999997</v>
      </c>
      <c r="AM40">
        <v>0.97805447599999995</v>
      </c>
      <c r="AN40" s="3">
        <f>AVERAGE(AO37:AO40)</f>
        <v>15.328161269999999</v>
      </c>
      <c r="AO40">
        <v>20.247273830000001</v>
      </c>
    </row>
    <row r="41" spans="1:41">
      <c r="A41" s="2">
        <v>20150704</v>
      </c>
      <c r="B41" t="s">
        <v>29</v>
      </c>
      <c r="C41" s="2">
        <v>4</v>
      </c>
      <c r="D41" s="2">
        <v>9</v>
      </c>
      <c r="E41">
        <v>12</v>
      </c>
      <c r="F41">
        <v>105.2</v>
      </c>
      <c r="G41" s="10">
        <v>81</v>
      </c>
      <c r="H41" s="10">
        <v>23</v>
      </c>
      <c r="I41" s="10">
        <f t="shared" si="0"/>
        <v>23</v>
      </c>
      <c r="J41" s="10">
        <v>1</v>
      </c>
      <c r="K41" s="10">
        <v>0</v>
      </c>
      <c r="L41" s="10">
        <v>0</v>
      </c>
      <c r="M41" s="10">
        <v>7</v>
      </c>
      <c r="N41" s="10">
        <v>16</v>
      </c>
      <c r="O41" s="13">
        <f t="shared" si="1"/>
        <v>0</v>
      </c>
      <c r="P41" s="10">
        <v>1</v>
      </c>
      <c r="Q41" s="17">
        <v>7064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0</v>
      </c>
      <c r="Y41" s="3"/>
      <c r="Z41" s="2">
        <v>6</v>
      </c>
      <c r="AA41" s="3"/>
      <c r="AB41">
        <v>6</v>
      </c>
      <c r="AD41" s="3"/>
      <c r="AE41" s="3"/>
      <c r="AF41" s="2">
        <v>6</v>
      </c>
      <c r="AG41">
        <v>2</v>
      </c>
      <c r="AH41">
        <v>0</v>
      </c>
      <c r="AI41">
        <v>26.990829510000001</v>
      </c>
      <c r="AJ41">
        <v>0.87664668700000004</v>
      </c>
      <c r="AK41">
        <v>29.719411449999999</v>
      </c>
      <c r="AL41">
        <v>0.90308014000000003</v>
      </c>
      <c r="AM41">
        <v>0.88986341400000002</v>
      </c>
      <c r="AN41" s="3"/>
      <c r="AO41">
        <v>15.30463743</v>
      </c>
    </row>
    <row r="42" spans="1:41">
      <c r="A42" s="2">
        <v>20150704</v>
      </c>
      <c r="B42" t="s">
        <v>29</v>
      </c>
      <c r="C42" s="2">
        <v>4</v>
      </c>
      <c r="D42" s="2">
        <v>9</v>
      </c>
      <c r="E42">
        <v>12</v>
      </c>
      <c r="F42">
        <v>105.2</v>
      </c>
      <c r="G42" s="10">
        <v>81</v>
      </c>
      <c r="H42" s="10">
        <v>23</v>
      </c>
      <c r="I42" s="10">
        <f t="shared" si="0"/>
        <v>23</v>
      </c>
      <c r="J42" s="10">
        <v>1</v>
      </c>
      <c r="K42" s="10">
        <v>0</v>
      </c>
      <c r="L42" s="10">
        <v>0</v>
      </c>
      <c r="M42" s="10">
        <v>7</v>
      </c>
      <c r="N42" s="10">
        <v>16</v>
      </c>
      <c r="O42" s="13">
        <f t="shared" si="1"/>
        <v>0</v>
      </c>
      <c r="P42" s="10">
        <v>2</v>
      </c>
      <c r="Q42" s="17">
        <v>7113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0</v>
      </c>
      <c r="Y42" s="3"/>
      <c r="Z42" s="2">
        <v>6</v>
      </c>
      <c r="AA42" s="3"/>
      <c r="AB42">
        <v>6</v>
      </c>
      <c r="AD42" s="3"/>
      <c r="AE42" s="3"/>
      <c r="AF42" s="2">
        <v>6</v>
      </c>
      <c r="AG42">
        <v>2</v>
      </c>
      <c r="AH42">
        <v>0</v>
      </c>
      <c r="AI42">
        <v>41.754472450000002</v>
      </c>
      <c r="AJ42">
        <v>0.96184095000000003</v>
      </c>
      <c r="AK42">
        <v>27.402324669999999</v>
      </c>
      <c r="AL42">
        <v>0.95135502199999999</v>
      </c>
      <c r="AM42">
        <v>0.95659798600000001</v>
      </c>
      <c r="AN42" s="3"/>
      <c r="AO42">
        <v>14.179461330000001</v>
      </c>
    </row>
    <row r="43" spans="1:41">
      <c r="A43" s="2">
        <v>20150704</v>
      </c>
      <c r="B43" t="s">
        <v>29</v>
      </c>
      <c r="C43" s="2">
        <v>4</v>
      </c>
      <c r="D43" s="2">
        <v>9</v>
      </c>
      <c r="E43">
        <v>12</v>
      </c>
      <c r="F43">
        <v>105.2</v>
      </c>
      <c r="G43" s="10">
        <v>81</v>
      </c>
      <c r="H43" s="10">
        <v>23</v>
      </c>
      <c r="I43" s="10">
        <f t="shared" si="0"/>
        <v>23</v>
      </c>
      <c r="J43" s="10">
        <v>1</v>
      </c>
      <c r="K43" s="10">
        <v>0</v>
      </c>
      <c r="L43" s="10">
        <v>0</v>
      </c>
      <c r="M43" s="10">
        <v>7</v>
      </c>
      <c r="N43" s="10">
        <v>16</v>
      </c>
      <c r="O43" s="13">
        <f t="shared" si="1"/>
        <v>0</v>
      </c>
      <c r="P43" s="10">
        <v>3</v>
      </c>
      <c r="Q43" s="17">
        <v>7141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3">
        <f>AVERAGE(Z41:Z43)</f>
        <v>6.333333333333333</v>
      </c>
      <c r="Z43" s="2">
        <v>7</v>
      </c>
      <c r="AA43" s="3">
        <f>AVERAGE(AB41:AB43)</f>
        <v>6.333333333333333</v>
      </c>
      <c r="AB43">
        <v>7</v>
      </c>
      <c r="AD43" s="3">
        <f>AVERAGE(AF41:AF43)</f>
        <v>6.333333333333333</v>
      </c>
      <c r="AE43" s="3">
        <f>MODE(AF41:AF43)</f>
        <v>6</v>
      </c>
      <c r="AF43" s="2">
        <v>7</v>
      </c>
      <c r="AG43">
        <v>2</v>
      </c>
      <c r="AH43">
        <v>0</v>
      </c>
      <c r="AI43">
        <v>35.135651180000004</v>
      </c>
      <c r="AJ43">
        <v>0.93087872699999996</v>
      </c>
      <c r="AK43">
        <v>41.365340349999997</v>
      </c>
      <c r="AL43">
        <v>0.94121998900000003</v>
      </c>
      <c r="AM43">
        <v>0.936049358</v>
      </c>
      <c r="AN43" s="3">
        <f>AVERAGE(AO41:AO43)</f>
        <v>16.878264536666666</v>
      </c>
      <c r="AO43">
        <v>21.150694850000001</v>
      </c>
    </row>
    <row r="44" spans="1:41">
      <c r="A44" s="2">
        <v>20150704</v>
      </c>
      <c r="B44" t="s">
        <v>30</v>
      </c>
      <c r="C44" s="2">
        <v>4</v>
      </c>
      <c r="D44" s="2">
        <v>11</v>
      </c>
      <c r="E44">
        <v>33</v>
      </c>
      <c r="F44">
        <v>107.55</v>
      </c>
      <c r="G44" s="13">
        <v>63</v>
      </c>
      <c r="H44" s="13">
        <v>34</v>
      </c>
      <c r="I44" s="10">
        <f t="shared" si="0"/>
        <v>34</v>
      </c>
      <c r="J44" s="13">
        <v>1</v>
      </c>
      <c r="K44" s="13">
        <v>0</v>
      </c>
      <c r="L44" s="13">
        <v>11</v>
      </c>
      <c r="M44" s="13">
        <v>12</v>
      </c>
      <c r="N44" s="13">
        <v>11</v>
      </c>
      <c r="O44" s="13">
        <f t="shared" si="1"/>
        <v>0.3235294117647059</v>
      </c>
      <c r="P44" s="13">
        <v>1</v>
      </c>
      <c r="Q44" s="19">
        <v>7180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3"/>
      <c r="Z44" s="2">
        <v>7</v>
      </c>
      <c r="AA44" s="3"/>
      <c r="AB44">
        <v>7</v>
      </c>
      <c r="AD44" s="3"/>
      <c r="AE44" s="3"/>
      <c r="AF44" s="2">
        <v>7</v>
      </c>
      <c r="AG44" s="12">
        <v>1</v>
      </c>
      <c r="AH44" s="12">
        <v>1</v>
      </c>
      <c r="AI44">
        <v>33.150524840000003</v>
      </c>
      <c r="AJ44">
        <v>0.89101870500000002</v>
      </c>
      <c r="AK44">
        <v>32.251496899999999</v>
      </c>
      <c r="AL44">
        <v>0.86222834500000001</v>
      </c>
      <c r="AM44">
        <v>0.87662352499999996</v>
      </c>
      <c r="AN44" s="3"/>
      <c r="AO44">
        <v>16.564060210000001</v>
      </c>
    </row>
    <row r="45" spans="1:41">
      <c r="A45" s="2">
        <v>20150704</v>
      </c>
      <c r="B45" t="s">
        <v>30</v>
      </c>
      <c r="C45" s="2">
        <v>4</v>
      </c>
      <c r="D45" s="2">
        <v>11</v>
      </c>
      <c r="E45">
        <v>33</v>
      </c>
      <c r="F45">
        <v>107.55</v>
      </c>
      <c r="G45" s="13">
        <v>63</v>
      </c>
      <c r="H45" s="13">
        <v>34</v>
      </c>
      <c r="I45" s="10">
        <f t="shared" si="0"/>
        <v>34</v>
      </c>
      <c r="J45" s="13">
        <v>1</v>
      </c>
      <c r="K45" s="13">
        <v>0</v>
      </c>
      <c r="L45" s="13">
        <v>11</v>
      </c>
      <c r="M45" s="13">
        <v>12</v>
      </c>
      <c r="N45" s="13">
        <v>11</v>
      </c>
      <c r="O45" s="13">
        <f t="shared" si="1"/>
        <v>0.3235294117647059</v>
      </c>
      <c r="P45" s="13">
        <v>2</v>
      </c>
      <c r="Q45" s="19">
        <v>7208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3"/>
      <c r="Z45" s="2">
        <v>7</v>
      </c>
      <c r="AA45" s="3"/>
      <c r="AB45">
        <v>7</v>
      </c>
      <c r="AD45" s="3"/>
      <c r="AE45" s="3"/>
      <c r="AF45" s="2">
        <v>7</v>
      </c>
      <c r="AG45" s="12">
        <v>1</v>
      </c>
      <c r="AH45" s="12">
        <v>1</v>
      </c>
      <c r="AI45">
        <v>28.936484440000001</v>
      </c>
      <c r="AJ45">
        <v>0.91793629700000001</v>
      </c>
      <c r="AK45">
        <v>34.069269839999997</v>
      </c>
      <c r="AL45">
        <v>0.96432428100000001</v>
      </c>
      <c r="AM45">
        <v>0.94113028899999995</v>
      </c>
      <c r="AN45" s="3"/>
      <c r="AO45">
        <v>17.50520006</v>
      </c>
    </row>
    <row r="46" spans="1:41">
      <c r="A46" s="2">
        <v>20150704</v>
      </c>
      <c r="B46" t="s">
        <v>30</v>
      </c>
      <c r="C46" s="2">
        <v>4</v>
      </c>
      <c r="D46" s="2">
        <v>11</v>
      </c>
      <c r="E46">
        <v>33</v>
      </c>
      <c r="F46">
        <v>107.55</v>
      </c>
      <c r="G46" s="13">
        <v>63</v>
      </c>
      <c r="H46" s="13">
        <v>34</v>
      </c>
      <c r="I46" s="10">
        <f t="shared" si="0"/>
        <v>34</v>
      </c>
      <c r="J46" s="13">
        <v>1</v>
      </c>
      <c r="K46" s="13">
        <v>0</v>
      </c>
      <c r="L46" s="13">
        <v>11</v>
      </c>
      <c r="M46" s="13">
        <v>12</v>
      </c>
      <c r="N46" s="13">
        <v>11</v>
      </c>
      <c r="O46" s="13">
        <f t="shared" si="1"/>
        <v>0.3235294117647059</v>
      </c>
      <c r="P46" s="13">
        <v>3</v>
      </c>
      <c r="Q46" s="19">
        <v>7236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3"/>
      <c r="Z46" s="2">
        <v>7</v>
      </c>
      <c r="AA46" s="3"/>
      <c r="AB46">
        <v>7</v>
      </c>
      <c r="AD46" s="3"/>
      <c r="AE46" s="3"/>
      <c r="AF46" s="2">
        <v>7</v>
      </c>
      <c r="AG46" s="12">
        <v>1</v>
      </c>
      <c r="AH46" s="12">
        <v>1</v>
      </c>
      <c r="AI46">
        <v>30.66744224</v>
      </c>
      <c r="AJ46">
        <v>0.97128117700000005</v>
      </c>
      <c r="AK46">
        <v>26.88459654</v>
      </c>
      <c r="AL46">
        <v>0.88364067199999996</v>
      </c>
      <c r="AM46">
        <v>0.92746092499999999</v>
      </c>
      <c r="AN46" s="3"/>
      <c r="AO46">
        <v>13.906028729999999</v>
      </c>
    </row>
    <row r="47" spans="1:41">
      <c r="A47" s="2">
        <v>20150704</v>
      </c>
      <c r="B47" t="s">
        <v>30</v>
      </c>
      <c r="C47" s="2">
        <v>4</v>
      </c>
      <c r="D47" s="2">
        <v>11</v>
      </c>
      <c r="E47">
        <v>33</v>
      </c>
      <c r="F47">
        <v>107.55</v>
      </c>
      <c r="G47" s="13">
        <v>63</v>
      </c>
      <c r="H47" s="13">
        <v>34</v>
      </c>
      <c r="I47" s="10">
        <f t="shared" si="0"/>
        <v>34</v>
      </c>
      <c r="J47" s="13">
        <v>1</v>
      </c>
      <c r="K47" s="13">
        <v>0</v>
      </c>
      <c r="L47" s="13">
        <v>11</v>
      </c>
      <c r="M47" s="13">
        <v>12</v>
      </c>
      <c r="N47" s="13">
        <v>11</v>
      </c>
      <c r="O47" s="13">
        <f t="shared" si="1"/>
        <v>0.3235294117647059</v>
      </c>
      <c r="P47" s="13">
        <v>4</v>
      </c>
      <c r="Q47" s="17">
        <v>7322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3"/>
      <c r="Z47" s="2">
        <v>7</v>
      </c>
      <c r="AA47" s="3"/>
      <c r="AB47">
        <v>7</v>
      </c>
      <c r="AD47" s="3"/>
      <c r="AE47" s="3"/>
      <c r="AF47" s="2">
        <v>7</v>
      </c>
      <c r="AG47">
        <v>3</v>
      </c>
      <c r="AH47">
        <v>0</v>
      </c>
      <c r="AI47">
        <v>39.871907329999999</v>
      </c>
      <c r="AJ47">
        <v>0.95504098100000001</v>
      </c>
      <c r="AK47">
        <v>30.953509159999999</v>
      </c>
      <c r="AL47">
        <v>0.92449478500000004</v>
      </c>
      <c r="AM47">
        <v>0.93976788300000003</v>
      </c>
      <c r="AN47" s="3"/>
      <c r="AO47">
        <v>15.94663852</v>
      </c>
    </row>
    <row r="48" spans="1:41">
      <c r="A48" s="2">
        <v>20150704</v>
      </c>
      <c r="B48" t="s">
        <v>30</v>
      </c>
      <c r="C48" s="2">
        <v>4</v>
      </c>
      <c r="D48" s="2">
        <v>11</v>
      </c>
      <c r="E48">
        <v>33</v>
      </c>
      <c r="F48">
        <v>107.55</v>
      </c>
      <c r="G48" s="13">
        <v>63</v>
      </c>
      <c r="H48" s="13">
        <v>34</v>
      </c>
      <c r="I48" s="10">
        <f t="shared" si="0"/>
        <v>34</v>
      </c>
      <c r="J48" s="13">
        <v>1</v>
      </c>
      <c r="K48" s="13">
        <v>0</v>
      </c>
      <c r="L48" s="13">
        <v>11</v>
      </c>
      <c r="M48" s="13">
        <v>12</v>
      </c>
      <c r="N48" s="13">
        <v>11</v>
      </c>
      <c r="O48" s="13">
        <f t="shared" si="1"/>
        <v>0.3235294117647059</v>
      </c>
      <c r="P48" s="13">
        <v>5</v>
      </c>
      <c r="Q48" s="17">
        <v>7350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3"/>
      <c r="Z48" s="2">
        <v>7</v>
      </c>
      <c r="AA48" s="3"/>
      <c r="AB48">
        <v>7</v>
      </c>
      <c r="AD48" s="3"/>
      <c r="AE48" s="3"/>
      <c r="AF48" s="2">
        <v>7</v>
      </c>
      <c r="AG48">
        <v>3</v>
      </c>
      <c r="AH48">
        <v>0</v>
      </c>
      <c r="AI48">
        <v>27.241015010000002</v>
      </c>
      <c r="AJ48">
        <v>0.88541268900000003</v>
      </c>
      <c r="AK48">
        <v>24.526356010000001</v>
      </c>
      <c r="AL48">
        <v>0.93854025699999999</v>
      </c>
      <c r="AM48">
        <v>0.91197647299999995</v>
      </c>
      <c r="AN48" s="3"/>
      <c r="AO48">
        <v>12.71916624</v>
      </c>
    </row>
    <row r="49" spans="1:41">
      <c r="A49" s="2">
        <v>20150704</v>
      </c>
      <c r="B49" t="s">
        <v>30</v>
      </c>
      <c r="C49" s="2">
        <v>4</v>
      </c>
      <c r="D49" s="2">
        <v>11</v>
      </c>
      <c r="E49">
        <v>33</v>
      </c>
      <c r="F49">
        <v>107.55</v>
      </c>
      <c r="G49" s="13">
        <v>63</v>
      </c>
      <c r="H49" s="13">
        <v>34</v>
      </c>
      <c r="I49" s="10">
        <f t="shared" si="0"/>
        <v>34</v>
      </c>
      <c r="J49" s="13">
        <v>1</v>
      </c>
      <c r="K49" s="13">
        <v>0</v>
      </c>
      <c r="L49" s="13">
        <v>11</v>
      </c>
      <c r="M49" s="13">
        <v>12</v>
      </c>
      <c r="N49" s="13">
        <v>11</v>
      </c>
      <c r="O49" s="13">
        <f t="shared" si="1"/>
        <v>0.3235294117647059</v>
      </c>
      <c r="P49" s="13">
        <v>6</v>
      </c>
      <c r="Q49" s="17">
        <v>7411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3">
        <f>AVERAGE(Z44:Z49)</f>
        <v>7</v>
      </c>
      <c r="Z49" s="2">
        <v>7</v>
      </c>
      <c r="AA49" s="3">
        <v>7</v>
      </c>
      <c r="AB49">
        <v>7</v>
      </c>
      <c r="AD49" s="3">
        <f>AVERAGE(AF44:AF49)</f>
        <v>7</v>
      </c>
      <c r="AE49" s="3">
        <f>MODE(AF44:AF49)</f>
        <v>7</v>
      </c>
      <c r="AF49" s="2">
        <v>7</v>
      </c>
      <c r="AG49">
        <v>3</v>
      </c>
      <c r="AH49">
        <v>0</v>
      </c>
      <c r="AI49">
        <v>33.364059490000002</v>
      </c>
      <c r="AJ49">
        <v>0.941556214</v>
      </c>
      <c r="AK49">
        <v>25.89614426</v>
      </c>
      <c r="AL49">
        <v>0.93704452699999996</v>
      </c>
      <c r="AM49">
        <v>0.93930037099999997</v>
      </c>
      <c r="AN49" s="3">
        <f>AVERAGE(AO44:AO49)</f>
        <v>15.00980268</v>
      </c>
      <c r="AO49">
        <v>13.417722319999999</v>
      </c>
    </row>
    <row r="50" spans="1:41">
      <c r="A50" s="2">
        <v>20150704</v>
      </c>
      <c r="B50" t="s">
        <v>31</v>
      </c>
      <c r="C50" s="2">
        <v>4</v>
      </c>
      <c r="D50" s="2">
        <v>11</v>
      </c>
      <c r="E50">
        <v>57</v>
      </c>
      <c r="F50">
        <v>107.95</v>
      </c>
      <c r="G50" s="10">
        <v>82</v>
      </c>
      <c r="H50" s="10">
        <v>27</v>
      </c>
      <c r="I50" s="10">
        <f t="shared" si="0"/>
        <v>27</v>
      </c>
      <c r="J50" s="10">
        <v>1</v>
      </c>
      <c r="K50" s="10">
        <v>0</v>
      </c>
      <c r="L50" s="10">
        <v>19</v>
      </c>
      <c r="M50" s="10">
        <v>6</v>
      </c>
      <c r="N50" s="10">
        <v>2</v>
      </c>
      <c r="O50" s="13">
        <f t="shared" si="1"/>
        <v>0.70370370370370372</v>
      </c>
      <c r="P50" s="10">
        <v>1</v>
      </c>
      <c r="Q50" s="17">
        <v>7440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3"/>
      <c r="Z50" s="2">
        <v>7</v>
      </c>
      <c r="AA50" s="3"/>
      <c r="AB50">
        <v>7</v>
      </c>
      <c r="AD50" s="3"/>
      <c r="AE50" s="3"/>
      <c r="AF50" s="2">
        <v>7</v>
      </c>
      <c r="AG50" s="12">
        <v>1</v>
      </c>
      <c r="AH50" s="12">
        <v>1</v>
      </c>
      <c r="AI50">
        <v>43.066564829999997</v>
      </c>
      <c r="AJ50">
        <v>0.93326416300000004</v>
      </c>
      <c r="AK50">
        <v>41.227667240000002</v>
      </c>
      <c r="AL50">
        <v>0.94471086699999995</v>
      </c>
      <c r="AM50">
        <v>0.93898751499999999</v>
      </c>
      <c r="AN50" s="3"/>
      <c r="AO50">
        <v>21.08332738</v>
      </c>
    </row>
    <row r="51" spans="1:41">
      <c r="A51" s="2">
        <v>20150704</v>
      </c>
      <c r="B51" t="s">
        <v>31</v>
      </c>
      <c r="C51" s="2">
        <v>4</v>
      </c>
      <c r="D51" s="2">
        <v>11</v>
      </c>
      <c r="E51">
        <v>57</v>
      </c>
      <c r="F51">
        <v>107.95</v>
      </c>
      <c r="G51" s="10">
        <v>82</v>
      </c>
      <c r="H51" s="10">
        <v>27</v>
      </c>
      <c r="I51" s="10">
        <f t="shared" si="0"/>
        <v>27</v>
      </c>
      <c r="J51" s="10">
        <v>1</v>
      </c>
      <c r="K51" s="10">
        <v>0</v>
      </c>
      <c r="L51" s="10">
        <v>19</v>
      </c>
      <c r="M51" s="10">
        <v>6</v>
      </c>
      <c r="N51" s="10">
        <v>2</v>
      </c>
      <c r="O51" s="13">
        <f t="shared" si="1"/>
        <v>0.70370370370370372</v>
      </c>
      <c r="P51" s="10">
        <v>2</v>
      </c>
      <c r="Q51" s="17">
        <v>7495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3"/>
      <c r="Z51" s="2">
        <v>7</v>
      </c>
      <c r="AA51" s="3"/>
      <c r="AB51">
        <v>7</v>
      </c>
      <c r="AD51" s="3"/>
      <c r="AE51" s="3"/>
      <c r="AF51" s="2">
        <v>7</v>
      </c>
      <c r="AG51" s="12">
        <v>1</v>
      </c>
      <c r="AH51" s="12">
        <v>1</v>
      </c>
      <c r="AI51">
        <v>41.941979140000001</v>
      </c>
      <c r="AJ51">
        <v>0.92697225999999999</v>
      </c>
      <c r="AK51">
        <v>42.114936749999998</v>
      </c>
      <c r="AL51">
        <v>0.93913735700000001</v>
      </c>
      <c r="AM51">
        <v>0.93305480900000004</v>
      </c>
      <c r="AN51" s="3"/>
      <c r="AO51">
        <v>21.52399578</v>
      </c>
    </row>
    <row r="52" spans="1:41">
      <c r="A52" s="2">
        <v>20150704</v>
      </c>
      <c r="B52" t="s">
        <v>31</v>
      </c>
      <c r="C52" s="2">
        <v>4</v>
      </c>
      <c r="D52" s="2">
        <v>11</v>
      </c>
      <c r="E52">
        <v>57</v>
      </c>
      <c r="F52">
        <v>107.95</v>
      </c>
      <c r="G52" s="10">
        <v>82</v>
      </c>
      <c r="H52" s="10">
        <v>27</v>
      </c>
      <c r="I52" s="10">
        <f t="shared" si="0"/>
        <v>27</v>
      </c>
      <c r="J52" s="10">
        <v>1</v>
      </c>
      <c r="K52" s="10">
        <v>0</v>
      </c>
      <c r="L52" s="10">
        <v>19</v>
      </c>
      <c r="M52" s="10">
        <v>6</v>
      </c>
      <c r="N52" s="10">
        <v>2</v>
      </c>
      <c r="O52" s="13">
        <f t="shared" si="1"/>
        <v>0.70370370370370372</v>
      </c>
      <c r="P52" s="10">
        <v>3</v>
      </c>
      <c r="Q52" s="17">
        <v>7530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3"/>
      <c r="Z52" s="2">
        <v>7</v>
      </c>
      <c r="AA52" s="3"/>
      <c r="AB52">
        <v>7</v>
      </c>
      <c r="AD52" s="3"/>
      <c r="AE52" s="3"/>
      <c r="AF52" s="2">
        <v>7</v>
      </c>
      <c r="AG52">
        <v>3</v>
      </c>
      <c r="AH52">
        <v>0</v>
      </c>
      <c r="AI52">
        <v>41.869713779999998</v>
      </c>
      <c r="AJ52">
        <v>0.92944162699999999</v>
      </c>
      <c r="AK52">
        <v>39.167491980000001</v>
      </c>
      <c r="AL52">
        <v>0.90649133199999998</v>
      </c>
      <c r="AM52">
        <v>0.91796648000000003</v>
      </c>
      <c r="AN52" s="3"/>
      <c r="AO52">
        <v>20.042729229999999</v>
      </c>
    </row>
    <row r="53" spans="1:41">
      <c r="A53" s="2">
        <v>20150704</v>
      </c>
      <c r="B53" t="s">
        <v>31</v>
      </c>
      <c r="C53" s="2">
        <v>4</v>
      </c>
      <c r="D53" s="2">
        <v>11</v>
      </c>
      <c r="E53">
        <v>57</v>
      </c>
      <c r="F53">
        <v>107.95</v>
      </c>
      <c r="G53" s="10">
        <v>82</v>
      </c>
      <c r="H53" s="10">
        <v>27</v>
      </c>
      <c r="I53" s="10">
        <f t="shared" si="0"/>
        <v>27</v>
      </c>
      <c r="J53" s="10">
        <v>1</v>
      </c>
      <c r="K53" s="10">
        <v>0</v>
      </c>
      <c r="L53" s="10">
        <v>19</v>
      </c>
      <c r="M53" s="10">
        <v>6</v>
      </c>
      <c r="N53" s="10">
        <v>2</v>
      </c>
      <c r="O53" s="13">
        <f t="shared" si="1"/>
        <v>0.70370370370370372</v>
      </c>
      <c r="P53" s="10">
        <v>4</v>
      </c>
      <c r="Q53" s="17">
        <v>7560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3"/>
      <c r="Z53" s="2">
        <v>7</v>
      </c>
      <c r="AA53" s="3"/>
      <c r="AB53">
        <v>7</v>
      </c>
      <c r="AD53" s="3"/>
      <c r="AE53" s="3"/>
      <c r="AF53" s="2">
        <v>7</v>
      </c>
      <c r="AG53">
        <v>2</v>
      </c>
      <c r="AH53">
        <v>0</v>
      </c>
      <c r="AI53">
        <v>34.597032210000002</v>
      </c>
      <c r="AJ53">
        <v>0.98209222100000004</v>
      </c>
      <c r="AK53">
        <v>39.516493189999998</v>
      </c>
      <c r="AL53">
        <v>0.97401673099999997</v>
      </c>
      <c r="AM53">
        <v>0.97805447599999995</v>
      </c>
      <c r="AN53" s="3"/>
      <c r="AO53">
        <v>20.247273830000001</v>
      </c>
    </row>
    <row r="54" spans="1:41">
      <c r="A54" s="2">
        <v>20150704</v>
      </c>
      <c r="B54" t="s">
        <v>31</v>
      </c>
      <c r="C54" s="2">
        <v>4</v>
      </c>
      <c r="D54" s="2">
        <v>11</v>
      </c>
      <c r="E54">
        <v>57</v>
      </c>
      <c r="F54">
        <v>107.95</v>
      </c>
      <c r="G54" s="10">
        <v>82</v>
      </c>
      <c r="H54" s="10">
        <v>27</v>
      </c>
      <c r="I54" s="10">
        <f t="shared" si="0"/>
        <v>27</v>
      </c>
      <c r="J54" s="10">
        <v>1</v>
      </c>
      <c r="K54" s="10">
        <v>0</v>
      </c>
      <c r="L54" s="10">
        <v>19</v>
      </c>
      <c r="M54" s="10">
        <v>6</v>
      </c>
      <c r="N54" s="10">
        <v>2</v>
      </c>
      <c r="O54" s="13">
        <f t="shared" si="1"/>
        <v>0.70370370370370372</v>
      </c>
      <c r="P54" s="10">
        <v>5</v>
      </c>
      <c r="Q54" s="17">
        <v>7594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3"/>
      <c r="Z54" s="2">
        <v>7</v>
      </c>
      <c r="AA54" s="3"/>
      <c r="AB54">
        <v>7</v>
      </c>
      <c r="AD54" s="3"/>
      <c r="AE54" s="3"/>
      <c r="AF54" s="2">
        <v>7</v>
      </c>
      <c r="AG54">
        <v>2</v>
      </c>
      <c r="AH54">
        <v>0</v>
      </c>
      <c r="AI54">
        <v>41.3407415</v>
      </c>
      <c r="AJ54">
        <v>0.97516259199999999</v>
      </c>
      <c r="AK54">
        <v>62.676650379999998</v>
      </c>
      <c r="AL54">
        <v>2.1665070000000002E-2</v>
      </c>
      <c r="AM54">
        <v>0.49841383099999997</v>
      </c>
      <c r="AN54" s="3"/>
      <c r="AO54">
        <v>31.587532110000001</v>
      </c>
    </row>
    <row r="55" spans="1:41">
      <c r="A55" s="2">
        <v>20150704</v>
      </c>
      <c r="B55" t="s">
        <v>31</v>
      </c>
      <c r="C55" s="2">
        <v>4</v>
      </c>
      <c r="D55" s="2">
        <v>11</v>
      </c>
      <c r="E55">
        <v>57</v>
      </c>
      <c r="F55">
        <v>107.95</v>
      </c>
      <c r="G55" s="10">
        <v>82</v>
      </c>
      <c r="H55" s="10">
        <v>27</v>
      </c>
      <c r="I55" s="10">
        <f t="shared" si="0"/>
        <v>27</v>
      </c>
      <c r="J55" s="10">
        <v>1</v>
      </c>
      <c r="K55" s="10">
        <v>0</v>
      </c>
      <c r="L55" s="10">
        <v>19</v>
      </c>
      <c r="M55" s="10">
        <v>6</v>
      </c>
      <c r="N55" s="10">
        <v>2</v>
      </c>
      <c r="O55" s="13">
        <f t="shared" si="1"/>
        <v>0.70370370370370372</v>
      </c>
      <c r="P55" s="10">
        <v>6</v>
      </c>
      <c r="Q55" s="17">
        <v>7709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3">
        <f>AVERAGE(Z50:Z55)</f>
        <v>7</v>
      </c>
      <c r="Z55" s="2">
        <v>7</v>
      </c>
      <c r="AA55" s="3">
        <v>7</v>
      </c>
      <c r="AB55">
        <v>7</v>
      </c>
      <c r="AD55" s="3">
        <f>AVERAGE(AF50:AF55)</f>
        <v>7</v>
      </c>
      <c r="AE55" s="3">
        <f>MODE(AF50:AF55)</f>
        <v>7</v>
      </c>
      <c r="AF55" s="2">
        <v>7</v>
      </c>
      <c r="AG55" s="12">
        <v>1</v>
      </c>
      <c r="AH55" s="12">
        <v>1</v>
      </c>
      <c r="AI55">
        <v>27.29809474</v>
      </c>
      <c r="AJ55">
        <v>0.94591567099999996</v>
      </c>
      <c r="AK55">
        <v>25.004349449999999</v>
      </c>
      <c r="AL55">
        <v>0.95448898699999996</v>
      </c>
      <c r="AM55">
        <v>0.95020232900000001</v>
      </c>
      <c r="AN55" s="3">
        <f>AVERAGE(AO50:AO55)</f>
        <v>21.243689036666666</v>
      </c>
      <c r="AO55">
        <v>12.97727589</v>
      </c>
    </row>
    <row r="56" spans="1:41">
      <c r="A56" s="2">
        <v>20150704</v>
      </c>
      <c r="B56" t="s">
        <v>32</v>
      </c>
      <c r="C56" s="2">
        <v>4</v>
      </c>
      <c r="D56" s="2">
        <v>12</v>
      </c>
      <c r="E56">
        <v>19</v>
      </c>
      <c r="F56">
        <v>108.3166667</v>
      </c>
      <c r="G56" s="13">
        <v>83</v>
      </c>
      <c r="H56" s="13">
        <v>47</v>
      </c>
      <c r="I56" s="10">
        <f t="shared" si="0"/>
        <v>47</v>
      </c>
      <c r="J56" s="13">
        <v>1</v>
      </c>
      <c r="K56" s="13">
        <v>0</v>
      </c>
      <c r="L56" s="13">
        <v>3</v>
      </c>
      <c r="M56" s="13">
        <v>19</v>
      </c>
      <c r="N56" s="13">
        <v>25</v>
      </c>
      <c r="O56" s="13">
        <f t="shared" si="1"/>
        <v>6.3829787234042548E-2</v>
      </c>
      <c r="P56" s="13">
        <v>1</v>
      </c>
      <c r="Q56" s="17">
        <v>7753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0</v>
      </c>
      <c r="Y56" s="3"/>
      <c r="Z56" s="2">
        <v>6</v>
      </c>
      <c r="AA56" s="3"/>
      <c r="AB56">
        <v>6</v>
      </c>
      <c r="AD56" s="3"/>
      <c r="AE56" s="3"/>
      <c r="AF56" s="2">
        <v>6</v>
      </c>
      <c r="AG56">
        <v>3</v>
      </c>
      <c r="AH56">
        <v>0</v>
      </c>
      <c r="AI56">
        <v>33.278796759999999</v>
      </c>
      <c r="AJ56">
        <v>0.97100425599999995</v>
      </c>
      <c r="AK56">
        <v>32.076704530000001</v>
      </c>
      <c r="AL56">
        <v>0.94813828899999997</v>
      </c>
      <c r="AM56">
        <v>0.959571273</v>
      </c>
      <c r="AN56" s="3"/>
      <c r="AO56">
        <v>16.518137899999999</v>
      </c>
    </row>
    <row r="57" spans="1:41">
      <c r="A57" s="2">
        <v>20150704</v>
      </c>
      <c r="B57" t="s">
        <v>32</v>
      </c>
      <c r="C57" s="2">
        <v>4</v>
      </c>
      <c r="D57" s="2">
        <v>12</v>
      </c>
      <c r="E57">
        <v>19</v>
      </c>
      <c r="F57">
        <v>108.3166667</v>
      </c>
      <c r="G57" s="13">
        <v>83</v>
      </c>
      <c r="H57" s="13">
        <v>47</v>
      </c>
      <c r="I57" s="10">
        <f t="shared" si="0"/>
        <v>47</v>
      </c>
      <c r="J57" s="13">
        <v>1</v>
      </c>
      <c r="K57" s="13">
        <v>0</v>
      </c>
      <c r="L57" s="13">
        <v>3</v>
      </c>
      <c r="M57" s="13">
        <v>19</v>
      </c>
      <c r="N57" s="13">
        <v>25</v>
      </c>
      <c r="O57" s="13">
        <f t="shared" si="1"/>
        <v>6.3829787234042548E-2</v>
      </c>
      <c r="P57" s="13">
        <v>2</v>
      </c>
      <c r="Q57" s="17">
        <v>7801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0</v>
      </c>
      <c r="Y57" s="3"/>
      <c r="Z57" s="2">
        <v>6</v>
      </c>
      <c r="AA57" s="3"/>
      <c r="AB57">
        <v>7</v>
      </c>
      <c r="AC57">
        <v>6</v>
      </c>
      <c r="AD57" s="3"/>
      <c r="AE57" s="3"/>
      <c r="AF57" s="2">
        <v>6</v>
      </c>
      <c r="AG57">
        <v>3</v>
      </c>
      <c r="AH57">
        <v>0</v>
      </c>
      <c r="AI57">
        <v>36.788780090000003</v>
      </c>
      <c r="AJ57">
        <v>0.90858041</v>
      </c>
      <c r="AK57">
        <v>37.587711069999997</v>
      </c>
      <c r="AL57">
        <v>0.88511863999999996</v>
      </c>
      <c r="AM57">
        <v>0.89684952500000004</v>
      </c>
      <c r="AN57" s="3"/>
      <c r="AO57">
        <v>19.242280300000001</v>
      </c>
    </row>
    <row r="58" spans="1:41">
      <c r="A58" s="2">
        <v>20150704</v>
      </c>
      <c r="B58" t="s">
        <v>32</v>
      </c>
      <c r="C58" s="2">
        <v>4</v>
      </c>
      <c r="D58" s="2">
        <v>12</v>
      </c>
      <c r="E58">
        <v>19</v>
      </c>
      <c r="F58">
        <v>108.3166667</v>
      </c>
      <c r="G58" s="13">
        <v>83</v>
      </c>
      <c r="H58" s="13">
        <v>47</v>
      </c>
      <c r="I58" s="10">
        <f t="shared" si="0"/>
        <v>47</v>
      </c>
      <c r="J58" s="13">
        <v>1</v>
      </c>
      <c r="K58" s="13">
        <v>0</v>
      </c>
      <c r="L58" s="13">
        <v>3</v>
      </c>
      <c r="M58" s="13">
        <v>19</v>
      </c>
      <c r="N58" s="13">
        <v>25</v>
      </c>
      <c r="O58" s="13">
        <f t="shared" si="1"/>
        <v>6.3829787234042548E-2</v>
      </c>
      <c r="P58" s="13">
        <v>3</v>
      </c>
      <c r="Q58" s="17">
        <v>7829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0</v>
      </c>
      <c r="Y58" s="3"/>
      <c r="Z58" s="2">
        <v>6</v>
      </c>
      <c r="AA58" s="3"/>
      <c r="AB58">
        <v>6</v>
      </c>
      <c r="AD58" s="3"/>
      <c r="AE58" s="3"/>
      <c r="AF58" s="2">
        <v>6</v>
      </c>
      <c r="AG58">
        <v>3</v>
      </c>
      <c r="AH58">
        <v>0</v>
      </c>
      <c r="AI58">
        <v>33.83996509</v>
      </c>
      <c r="AJ58">
        <v>0.96937622599999995</v>
      </c>
      <c r="AK58">
        <v>30.06744896</v>
      </c>
      <c r="AL58">
        <v>0.94396523600000004</v>
      </c>
      <c r="AM58">
        <v>0.956670731</v>
      </c>
      <c r="AN58" s="3"/>
      <c r="AO58">
        <v>15.51205985</v>
      </c>
    </row>
    <row r="59" spans="1:41">
      <c r="A59" s="2">
        <v>20150704</v>
      </c>
      <c r="B59" t="s">
        <v>32</v>
      </c>
      <c r="C59" s="2">
        <v>4</v>
      </c>
      <c r="D59" s="2">
        <v>12</v>
      </c>
      <c r="E59">
        <v>19</v>
      </c>
      <c r="F59">
        <v>108.3166667</v>
      </c>
      <c r="G59" s="13">
        <v>83</v>
      </c>
      <c r="H59" s="13">
        <v>47</v>
      </c>
      <c r="I59" s="10">
        <f t="shared" si="0"/>
        <v>47</v>
      </c>
      <c r="J59" s="13">
        <v>1</v>
      </c>
      <c r="K59" s="13">
        <v>0</v>
      </c>
      <c r="L59" s="13">
        <v>3</v>
      </c>
      <c r="M59" s="13">
        <v>19</v>
      </c>
      <c r="N59" s="13">
        <v>25</v>
      </c>
      <c r="O59" s="13">
        <f t="shared" si="1"/>
        <v>6.3829787234042548E-2</v>
      </c>
      <c r="P59" s="13">
        <v>4</v>
      </c>
      <c r="Q59" s="19">
        <v>7858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0</v>
      </c>
      <c r="Y59" s="3"/>
      <c r="Z59" s="2">
        <v>6</v>
      </c>
      <c r="AA59" s="3"/>
      <c r="AB59">
        <v>7</v>
      </c>
      <c r="AC59">
        <v>6</v>
      </c>
      <c r="AD59" s="3"/>
      <c r="AE59" s="3"/>
      <c r="AF59" s="2">
        <v>6</v>
      </c>
      <c r="AG59" s="12">
        <v>1</v>
      </c>
      <c r="AH59" s="12">
        <v>1</v>
      </c>
      <c r="AI59">
        <v>27.541654869999999</v>
      </c>
      <c r="AJ59">
        <v>0.94052850300000002</v>
      </c>
      <c r="AK59">
        <v>29.658753140000002</v>
      </c>
      <c r="AL59">
        <v>0.90412844999999997</v>
      </c>
      <c r="AM59">
        <v>0.92232847600000001</v>
      </c>
      <c r="AN59" s="3"/>
      <c r="AO59">
        <v>15.29054081</v>
      </c>
    </row>
    <row r="60" spans="1:41">
      <c r="A60" s="2">
        <v>20150704</v>
      </c>
      <c r="B60" t="s">
        <v>32</v>
      </c>
      <c r="C60" s="2">
        <v>4</v>
      </c>
      <c r="D60" s="2">
        <v>12</v>
      </c>
      <c r="E60">
        <v>19</v>
      </c>
      <c r="F60">
        <v>108.3166667</v>
      </c>
      <c r="G60" s="13">
        <v>83</v>
      </c>
      <c r="H60" s="13">
        <v>47</v>
      </c>
      <c r="I60" s="10">
        <f t="shared" si="0"/>
        <v>47</v>
      </c>
      <c r="J60" s="13">
        <v>1</v>
      </c>
      <c r="K60" s="13">
        <v>0</v>
      </c>
      <c r="L60" s="13">
        <v>3</v>
      </c>
      <c r="M60" s="13">
        <v>19</v>
      </c>
      <c r="N60" s="13">
        <v>25</v>
      </c>
      <c r="O60" s="13">
        <f t="shared" si="1"/>
        <v>6.3829787234042548E-2</v>
      </c>
      <c r="P60" s="13">
        <v>5</v>
      </c>
      <c r="Q60" s="19">
        <v>7974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3">
        <f>AVERAGE(Z56:Z60)</f>
        <v>6.2</v>
      </c>
      <c r="Z60" s="2">
        <v>7</v>
      </c>
      <c r="AA60" s="3">
        <f>AVERAGE(AB56:AB60)</f>
        <v>6.2</v>
      </c>
      <c r="AB60">
        <v>5</v>
      </c>
      <c r="AC60" t="s">
        <v>69</v>
      </c>
      <c r="AD60" s="3">
        <f>AVERAGE(AF56:AF60)</f>
        <v>6.2</v>
      </c>
      <c r="AE60" s="3">
        <f>MODE(AF56:AF60)</f>
        <v>6</v>
      </c>
      <c r="AF60" s="2">
        <v>7</v>
      </c>
      <c r="AG60" s="12">
        <v>1</v>
      </c>
      <c r="AH60" s="12">
        <v>1</v>
      </c>
      <c r="AI60">
        <v>46.133266480000003</v>
      </c>
      <c r="AJ60">
        <v>0.951567253</v>
      </c>
      <c r="AK60">
        <v>43.499230470000001</v>
      </c>
      <c r="AL60">
        <v>0.97026185899999995</v>
      </c>
      <c r="AM60">
        <v>0.96091455599999998</v>
      </c>
      <c r="AN60" s="3">
        <f>AVERAGE(AO56:AO60)</f>
        <v>17.758618274</v>
      </c>
      <c r="AO60">
        <v>22.230072509999999</v>
      </c>
    </row>
    <row r="61" spans="1:41">
      <c r="A61" s="2">
        <v>20150704</v>
      </c>
      <c r="B61" t="s">
        <v>33</v>
      </c>
      <c r="C61" s="2">
        <v>4</v>
      </c>
      <c r="D61" s="2">
        <v>13</v>
      </c>
      <c r="E61">
        <v>11</v>
      </c>
      <c r="F61">
        <v>109.1833333</v>
      </c>
      <c r="G61" s="10">
        <v>86</v>
      </c>
      <c r="H61" s="10">
        <v>38</v>
      </c>
      <c r="I61" s="10">
        <f t="shared" si="0"/>
        <v>38</v>
      </c>
      <c r="J61" s="10">
        <v>0</v>
      </c>
      <c r="K61" s="10">
        <v>0</v>
      </c>
      <c r="L61" s="10">
        <v>14</v>
      </c>
      <c r="M61" s="10">
        <v>13</v>
      </c>
      <c r="N61" s="10">
        <v>11</v>
      </c>
      <c r="O61" s="13">
        <f t="shared" si="1"/>
        <v>0.36842105263157893</v>
      </c>
      <c r="P61" s="10">
        <v>1</v>
      </c>
      <c r="Q61" s="19">
        <v>8069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0</v>
      </c>
      <c r="Y61" s="3"/>
      <c r="Z61" s="2">
        <v>6</v>
      </c>
      <c r="AA61" s="3"/>
      <c r="AB61">
        <v>6</v>
      </c>
      <c r="AD61" s="3"/>
      <c r="AE61" s="3"/>
      <c r="AF61" s="2">
        <v>6</v>
      </c>
      <c r="AG61" s="12">
        <v>1</v>
      </c>
      <c r="AH61" s="12">
        <v>1</v>
      </c>
      <c r="AI61">
        <v>22.882993840000001</v>
      </c>
      <c r="AJ61">
        <v>0.90106789099999995</v>
      </c>
      <c r="AK61">
        <v>19.869712939999999</v>
      </c>
      <c r="AL61">
        <v>0.76078730900000002</v>
      </c>
      <c r="AM61">
        <v>0.83092759999999999</v>
      </c>
      <c r="AN61" s="3"/>
      <c r="AO61">
        <v>10.350320269999999</v>
      </c>
    </row>
    <row r="62" spans="1:41">
      <c r="A62" s="2">
        <v>20150704</v>
      </c>
      <c r="B62" t="s">
        <v>33</v>
      </c>
      <c r="C62" s="2">
        <v>4</v>
      </c>
      <c r="D62" s="2">
        <v>13</v>
      </c>
      <c r="E62">
        <v>11</v>
      </c>
      <c r="F62">
        <v>109.1833333</v>
      </c>
      <c r="G62" s="10">
        <v>86</v>
      </c>
      <c r="H62" s="10">
        <v>38</v>
      </c>
      <c r="I62" s="10">
        <f t="shared" si="0"/>
        <v>38</v>
      </c>
      <c r="J62" s="10">
        <v>0</v>
      </c>
      <c r="K62" s="10">
        <v>0</v>
      </c>
      <c r="L62" s="10">
        <v>14</v>
      </c>
      <c r="M62" s="10">
        <v>13</v>
      </c>
      <c r="N62" s="10">
        <v>11</v>
      </c>
      <c r="O62" s="13">
        <f t="shared" si="1"/>
        <v>0.36842105263157893</v>
      </c>
      <c r="P62" s="10">
        <v>2</v>
      </c>
      <c r="Q62" s="19">
        <v>8110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0</v>
      </c>
      <c r="Y62" s="3"/>
      <c r="Z62" s="2">
        <v>6</v>
      </c>
      <c r="AA62" s="3"/>
      <c r="AB62">
        <v>6</v>
      </c>
      <c r="AD62" s="3"/>
      <c r="AE62" s="3"/>
      <c r="AF62" s="2">
        <v>6</v>
      </c>
      <c r="AG62" s="12">
        <v>1</v>
      </c>
      <c r="AH62" s="12">
        <v>1</v>
      </c>
      <c r="AI62">
        <v>42.021537670000001</v>
      </c>
      <c r="AJ62">
        <v>0.91251436399999997</v>
      </c>
      <c r="AK62">
        <v>45.28401633</v>
      </c>
      <c r="AL62">
        <v>0.91896542699999995</v>
      </c>
      <c r="AM62">
        <v>0.91573989600000005</v>
      </c>
      <c r="AN62" s="3"/>
      <c r="AO62">
        <v>23.099878109999999</v>
      </c>
    </row>
    <row r="63" spans="1:41">
      <c r="A63" s="2">
        <v>20150704</v>
      </c>
      <c r="B63" t="s">
        <v>33</v>
      </c>
      <c r="C63" s="2">
        <v>4</v>
      </c>
      <c r="D63" s="2">
        <v>13</v>
      </c>
      <c r="E63">
        <v>11</v>
      </c>
      <c r="F63">
        <v>109.1833333</v>
      </c>
      <c r="G63" s="10">
        <v>86</v>
      </c>
      <c r="H63" s="10">
        <v>38</v>
      </c>
      <c r="I63" s="10">
        <f t="shared" si="0"/>
        <v>38</v>
      </c>
      <c r="J63" s="10">
        <v>0</v>
      </c>
      <c r="K63" s="10">
        <v>0</v>
      </c>
      <c r="L63" s="10">
        <v>14</v>
      </c>
      <c r="M63" s="10">
        <v>13</v>
      </c>
      <c r="N63" s="10">
        <v>11</v>
      </c>
      <c r="O63" s="13">
        <f t="shared" si="1"/>
        <v>0.36842105263157893</v>
      </c>
      <c r="P63" s="10">
        <v>3</v>
      </c>
      <c r="Q63" s="19">
        <v>8153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0</v>
      </c>
      <c r="Y63" s="3"/>
      <c r="Z63" s="2">
        <v>6</v>
      </c>
      <c r="AA63" s="3"/>
      <c r="AB63">
        <v>6</v>
      </c>
      <c r="AD63" s="3"/>
      <c r="AE63" s="3"/>
      <c r="AF63" s="2">
        <v>6</v>
      </c>
      <c r="AG63" s="12">
        <v>1</v>
      </c>
      <c r="AH63" s="12">
        <v>1</v>
      </c>
      <c r="AI63">
        <v>37.90384289</v>
      </c>
      <c r="AJ63">
        <v>0.94106007700000005</v>
      </c>
      <c r="AK63">
        <v>37.735780740000003</v>
      </c>
      <c r="AL63">
        <v>0.92232676099999999</v>
      </c>
      <c r="AM63">
        <v>0.93169341900000002</v>
      </c>
      <c r="AN63" s="3"/>
      <c r="AO63">
        <v>19.333737079999999</v>
      </c>
    </row>
    <row r="64" spans="1:41">
      <c r="A64" s="2">
        <v>20150704</v>
      </c>
      <c r="B64" t="s">
        <v>33</v>
      </c>
      <c r="C64" s="2">
        <v>4</v>
      </c>
      <c r="D64" s="2">
        <v>13</v>
      </c>
      <c r="E64">
        <v>11</v>
      </c>
      <c r="F64">
        <v>109.1833333</v>
      </c>
      <c r="G64" s="10">
        <v>86</v>
      </c>
      <c r="H64" s="10">
        <v>38</v>
      </c>
      <c r="I64" s="10">
        <f t="shared" si="0"/>
        <v>38</v>
      </c>
      <c r="J64" s="10">
        <v>0</v>
      </c>
      <c r="K64" s="10">
        <v>0</v>
      </c>
      <c r="L64" s="10">
        <v>14</v>
      </c>
      <c r="M64" s="10">
        <v>13</v>
      </c>
      <c r="N64" s="10">
        <v>11</v>
      </c>
      <c r="O64" s="13">
        <f t="shared" si="1"/>
        <v>0.36842105263157893</v>
      </c>
      <c r="P64" s="10">
        <v>4</v>
      </c>
      <c r="Q64" s="17">
        <v>8197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0</v>
      </c>
      <c r="Y64" s="3"/>
      <c r="Z64" s="2">
        <v>6</v>
      </c>
      <c r="AA64" s="3"/>
      <c r="AB64">
        <v>6</v>
      </c>
      <c r="AD64" s="3"/>
      <c r="AE64" s="3"/>
      <c r="AF64" s="2">
        <v>6</v>
      </c>
      <c r="AG64">
        <v>3</v>
      </c>
      <c r="AH64">
        <v>0</v>
      </c>
      <c r="AI64">
        <v>45.378122840000003</v>
      </c>
      <c r="AJ64">
        <v>0.94468259899999996</v>
      </c>
      <c r="AK64">
        <v>46.290861489999998</v>
      </c>
      <c r="AL64">
        <v>0.919194607</v>
      </c>
      <c r="AM64">
        <v>0.93193860299999998</v>
      </c>
      <c r="AN64" s="3"/>
      <c r="AO64">
        <v>23.61140005</v>
      </c>
    </row>
    <row r="65" spans="1:41">
      <c r="A65" s="2">
        <v>20150704</v>
      </c>
      <c r="B65" t="s">
        <v>33</v>
      </c>
      <c r="C65" s="2">
        <v>4</v>
      </c>
      <c r="D65" s="2">
        <v>13</v>
      </c>
      <c r="E65">
        <v>11</v>
      </c>
      <c r="F65">
        <v>109.1833333</v>
      </c>
      <c r="G65" s="10">
        <v>86</v>
      </c>
      <c r="H65" s="10">
        <v>38</v>
      </c>
      <c r="I65" s="10">
        <f t="shared" si="0"/>
        <v>38</v>
      </c>
      <c r="J65" s="10">
        <v>0</v>
      </c>
      <c r="K65" s="10">
        <v>0</v>
      </c>
      <c r="L65" s="10">
        <v>14</v>
      </c>
      <c r="M65" s="10">
        <v>13</v>
      </c>
      <c r="N65" s="10">
        <v>11</v>
      </c>
      <c r="O65" s="13">
        <f t="shared" si="1"/>
        <v>0.36842105263157893</v>
      </c>
      <c r="P65" s="10">
        <v>5</v>
      </c>
      <c r="Q65" s="17">
        <v>8252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0</v>
      </c>
      <c r="Y65" s="3"/>
      <c r="Z65" s="2">
        <v>6</v>
      </c>
      <c r="AA65" s="3"/>
      <c r="AB65">
        <v>6</v>
      </c>
      <c r="AD65" s="3"/>
      <c r="AE65" s="3"/>
      <c r="AF65" s="2">
        <v>6</v>
      </c>
      <c r="AG65">
        <v>3</v>
      </c>
      <c r="AH65">
        <v>0</v>
      </c>
      <c r="AI65">
        <v>33.573700209999998</v>
      </c>
      <c r="AJ65">
        <v>0.941695379</v>
      </c>
      <c r="AK65">
        <v>43.265310730000003</v>
      </c>
      <c r="AL65">
        <v>0.92567052599999999</v>
      </c>
      <c r="AM65">
        <v>0.93368295300000004</v>
      </c>
      <c r="AN65" s="3"/>
      <c r="AO65">
        <v>22.09949684</v>
      </c>
    </row>
    <row r="66" spans="1:41">
      <c r="A66" s="2">
        <v>20150704</v>
      </c>
      <c r="B66" t="s">
        <v>33</v>
      </c>
      <c r="C66" s="2">
        <v>4</v>
      </c>
      <c r="D66" s="2">
        <v>13</v>
      </c>
      <c r="E66">
        <v>11</v>
      </c>
      <c r="F66">
        <v>109.1833333</v>
      </c>
      <c r="G66" s="10">
        <v>86</v>
      </c>
      <c r="H66" s="10">
        <v>38</v>
      </c>
      <c r="I66" s="10">
        <f t="shared" si="0"/>
        <v>38</v>
      </c>
      <c r="J66" s="10">
        <v>0</v>
      </c>
      <c r="K66" s="10">
        <v>0</v>
      </c>
      <c r="L66" s="10">
        <v>14</v>
      </c>
      <c r="M66" s="10">
        <v>13</v>
      </c>
      <c r="N66" s="10">
        <v>11</v>
      </c>
      <c r="O66" s="13">
        <f t="shared" si="1"/>
        <v>0.36842105263157893</v>
      </c>
      <c r="P66" s="10">
        <v>6</v>
      </c>
      <c r="Q66" s="17">
        <v>8361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0</v>
      </c>
      <c r="Y66" s="3">
        <f>AVERAGE(Z61:Z66)</f>
        <v>6</v>
      </c>
      <c r="Z66" s="2">
        <v>6</v>
      </c>
      <c r="AA66" s="3">
        <v>6</v>
      </c>
      <c r="AB66">
        <v>6</v>
      </c>
      <c r="AD66" s="3">
        <f>AVERAGE(AF61:AF66)</f>
        <v>6</v>
      </c>
      <c r="AE66" s="3">
        <f>MODE(AF61:AF66)</f>
        <v>6</v>
      </c>
      <c r="AF66" s="2">
        <v>6</v>
      </c>
      <c r="AG66">
        <v>3</v>
      </c>
      <c r="AH66">
        <v>0</v>
      </c>
      <c r="AI66">
        <v>47.887946040000003</v>
      </c>
      <c r="AJ66">
        <v>0.91411753699999998</v>
      </c>
      <c r="AK66">
        <v>49.470530179999997</v>
      </c>
      <c r="AL66">
        <v>0.93815470199999995</v>
      </c>
      <c r="AM66">
        <v>0.92613612000000001</v>
      </c>
      <c r="AN66" s="3">
        <f>AVERAGE(AO61:AO66)</f>
        <v>20.615527583333332</v>
      </c>
      <c r="AO66">
        <v>25.19833315</v>
      </c>
    </row>
    <row r="67" spans="1:41">
      <c r="A67" s="2">
        <v>20150704</v>
      </c>
      <c r="B67" t="s">
        <v>34</v>
      </c>
      <c r="C67" s="2">
        <v>4</v>
      </c>
      <c r="D67" s="2">
        <v>13</v>
      </c>
      <c r="E67">
        <v>32</v>
      </c>
      <c r="F67">
        <v>109.5333333</v>
      </c>
      <c r="G67" s="13">
        <v>92</v>
      </c>
      <c r="H67" s="13">
        <v>17</v>
      </c>
      <c r="I67" s="10">
        <f t="shared" ref="I67:I130" si="2">K67+L67+M67+N67</f>
        <v>18</v>
      </c>
      <c r="J67" s="13">
        <v>1</v>
      </c>
      <c r="K67" s="13">
        <v>1</v>
      </c>
      <c r="L67" s="13">
        <v>12</v>
      </c>
      <c r="M67" s="13">
        <v>2</v>
      </c>
      <c r="N67" s="13">
        <v>3</v>
      </c>
      <c r="O67" s="13">
        <f t="shared" ref="O67:O130" si="3">L67/H67</f>
        <v>0.70588235294117652</v>
      </c>
      <c r="P67" s="13">
        <v>1</v>
      </c>
      <c r="Q67" s="17">
        <v>7113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3"/>
      <c r="Z67" s="2">
        <v>7</v>
      </c>
      <c r="AA67" s="3"/>
      <c r="AB67">
        <v>7</v>
      </c>
      <c r="AD67" s="3"/>
      <c r="AE67" s="3"/>
      <c r="AF67" s="2">
        <v>7</v>
      </c>
      <c r="AG67" s="12">
        <v>1</v>
      </c>
      <c r="AH67" s="12">
        <v>1</v>
      </c>
      <c r="AI67">
        <v>44.716700709999998</v>
      </c>
      <c r="AJ67">
        <v>0.96092578500000003</v>
      </c>
      <c r="AK67">
        <v>41.612654319999997</v>
      </c>
      <c r="AL67">
        <v>0.95198843600000005</v>
      </c>
      <c r="AM67">
        <v>0.95645711099999997</v>
      </c>
      <c r="AN67" s="3"/>
      <c r="AO67">
        <v>21.284555709999999</v>
      </c>
    </row>
    <row r="68" spans="1:41">
      <c r="A68" s="2">
        <v>20150704</v>
      </c>
      <c r="B68" t="s">
        <v>34</v>
      </c>
      <c r="C68" s="2">
        <v>4</v>
      </c>
      <c r="D68" s="2">
        <v>13</v>
      </c>
      <c r="E68">
        <v>32</v>
      </c>
      <c r="F68">
        <v>109.5333333</v>
      </c>
      <c r="G68" s="13">
        <v>92</v>
      </c>
      <c r="H68" s="13">
        <v>17</v>
      </c>
      <c r="I68" s="10">
        <f t="shared" si="2"/>
        <v>18</v>
      </c>
      <c r="J68" s="13">
        <v>1</v>
      </c>
      <c r="K68" s="13">
        <v>1</v>
      </c>
      <c r="L68" s="13">
        <v>12</v>
      </c>
      <c r="M68" s="13">
        <v>2</v>
      </c>
      <c r="N68" s="13">
        <v>3</v>
      </c>
      <c r="O68" s="13">
        <f t="shared" si="3"/>
        <v>0.70588235294117652</v>
      </c>
      <c r="P68" s="13">
        <v>2</v>
      </c>
      <c r="Q68" s="17">
        <v>9408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3"/>
      <c r="Z68" s="2">
        <v>7</v>
      </c>
      <c r="AA68" s="3"/>
      <c r="AB68">
        <v>7</v>
      </c>
      <c r="AD68" s="3"/>
      <c r="AE68" s="3"/>
      <c r="AF68" s="2">
        <v>7</v>
      </c>
      <c r="AG68" s="12">
        <v>1</v>
      </c>
      <c r="AH68" s="12">
        <v>1</v>
      </c>
      <c r="AI68">
        <v>38.068820539999997</v>
      </c>
      <c r="AJ68">
        <v>0.98560048499999997</v>
      </c>
      <c r="AK68">
        <v>26.932011459999998</v>
      </c>
      <c r="AL68">
        <v>0.94503555900000002</v>
      </c>
      <c r="AM68">
        <v>0.96531802200000005</v>
      </c>
      <c r="AN68" s="3"/>
      <c r="AO68">
        <v>13.94866474</v>
      </c>
    </row>
    <row r="69" spans="1:41">
      <c r="A69" s="2">
        <v>20150704</v>
      </c>
      <c r="B69" t="s">
        <v>34</v>
      </c>
      <c r="C69" s="2">
        <v>4</v>
      </c>
      <c r="D69" s="2">
        <v>13</v>
      </c>
      <c r="E69">
        <v>32</v>
      </c>
      <c r="F69">
        <v>109.5333333</v>
      </c>
      <c r="G69" s="13">
        <v>92</v>
      </c>
      <c r="H69" s="13">
        <v>17</v>
      </c>
      <c r="I69" s="10">
        <f t="shared" si="2"/>
        <v>18</v>
      </c>
      <c r="J69" s="13">
        <v>1</v>
      </c>
      <c r="K69" s="13">
        <v>1</v>
      </c>
      <c r="L69" s="13">
        <v>12</v>
      </c>
      <c r="M69" s="13">
        <v>2</v>
      </c>
      <c r="N69" s="13">
        <v>3</v>
      </c>
      <c r="O69" s="13">
        <f t="shared" si="3"/>
        <v>0.70588235294117652</v>
      </c>
      <c r="P69" s="13">
        <v>3</v>
      </c>
      <c r="Q69" s="17">
        <v>9453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3"/>
      <c r="Z69" s="2">
        <v>7</v>
      </c>
      <c r="AA69" s="3"/>
      <c r="AB69">
        <v>7</v>
      </c>
      <c r="AD69" s="3"/>
      <c r="AE69" s="3"/>
      <c r="AF69" s="2">
        <v>7</v>
      </c>
      <c r="AG69" s="12">
        <v>1</v>
      </c>
      <c r="AH69" s="12">
        <v>1</v>
      </c>
      <c r="AI69">
        <v>58.445557540000003</v>
      </c>
      <c r="AJ69">
        <v>0.964927333</v>
      </c>
      <c r="AK69">
        <v>50.454564820000002</v>
      </c>
      <c r="AL69">
        <v>0.97871693100000001</v>
      </c>
      <c r="AM69">
        <v>0.97182213200000001</v>
      </c>
      <c r="AN69" s="3"/>
      <c r="AO69">
        <v>25.713193480000001</v>
      </c>
    </row>
    <row r="70" spans="1:41">
      <c r="A70" s="2">
        <v>20150704</v>
      </c>
      <c r="B70" t="s">
        <v>34</v>
      </c>
      <c r="C70" s="2">
        <v>4</v>
      </c>
      <c r="D70" s="2">
        <v>13</v>
      </c>
      <c r="E70">
        <v>32</v>
      </c>
      <c r="F70">
        <v>109.5333333</v>
      </c>
      <c r="G70" s="13">
        <v>92</v>
      </c>
      <c r="H70" s="13">
        <v>17</v>
      </c>
      <c r="I70" s="10">
        <f t="shared" si="2"/>
        <v>18</v>
      </c>
      <c r="J70" s="13">
        <v>1</v>
      </c>
      <c r="K70" s="13">
        <v>1</v>
      </c>
      <c r="L70" s="13">
        <v>12</v>
      </c>
      <c r="M70" s="13">
        <v>2</v>
      </c>
      <c r="N70" s="13">
        <v>3</v>
      </c>
      <c r="O70" s="13">
        <f t="shared" si="3"/>
        <v>0.70588235294117652</v>
      </c>
      <c r="P70" s="13">
        <v>4</v>
      </c>
      <c r="Q70" s="17">
        <v>9560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3"/>
      <c r="Z70" s="2">
        <v>7</v>
      </c>
      <c r="AA70" s="3"/>
      <c r="AB70">
        <v>7</v>
      </c>
      <c r="AD70" s="3"/>
      <c r="AE70" s="3"/>
      <c r="AF70" s="2">
        <v>7</v>
      </c>
      <c r="AG70">
        <v>3</v>
      </c>
      <c r="AH70">
        <v>0</v>
      </c>
      <c r="AI70">
        <v>38.241997560000001</v>
      </c>
      <c r="AJ70">
        <v>0.966560105</v>
      </c>
      <c r="AK70">
        <v>50.454564820000002</v>
      </c>
      <c r="AL70">
        <v>0.914319365</v>
      </c>
      <c r="AM70">
        <v>0.940439735</v>
      </c>
      <c r="AN70" s="3"/>
      <c r="AO70">
        <v>25.697502279999998</v>
      </c>
    </row>
    <row r="71" spans="1:41">
      <c r="A71" s="2">
        <v>20150704</v>
      </c>
      <c r="B71" t="s">
        <v>34</v>
      </c>
      <c r="C71" s="2">
        <v>4</v>
      </c>
      <c r="D71" s="2">
        <v>13</v>
      </c>
      <c r="E71">
        <v>32</v>
      </c>
      <c r="F71">
        <v>109.5333333</v>
      </c>
      <c r="G71" s="13">
        <v>92</v>
      </c>
      <c r="H71" s="13">
        <v>17</v>
      </c>
      <c r="I71" s="10">
        <f t="shared" si="2"/>
        <v>18</v>
      </c>
      <c r="J71" s="13">
        <v>1</v>
      </c>
      <c r="K71" s="13">
        <v>1</v>
      </c>
      <c r="L71" s="13">
        <v>12</v>
      </c>
      <c r="M71" s="13">
        <v>2</v>
      </c>
      <c r="N71" s="13">
        <v>3</v>
      </c>
      <c r="O71" s="13">
        <f t="shared" si="3"/>
        <v>0.70588235294117652</v>
      </c>
      <c r="P71" s="13">
        <v>5</v>
      </c>
      <c r="Q71" s="17">
        <v>9575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3"/>
      <c r="Z71" s="2">
        <v>7</v>
      </c>
      <c r="AA71" s="3"/>
      <c r="AB71">
        <v>7</v>
      </c>
      <c r="AD71" s="3"/>
      <c r="AE71" s="3"/>
      <c r="AF71" s="2">
        <v>7</v>
      </c>
      <c r="AG71">
        <v>3</v>
      </c>
      <c r="AH71">
        <v>0</v>
      </c>
      <c r="AI71">
        <v>38.724874550000003</v>
      </c>
      <c r="AJ71">
        <v>0.96699049299999995</v>
      </c>
      <c r="AK71">
        <v>28.702058489999999</v>
      </c>
      <c r="AL71">
        <v>0.93901843600000001</v>
      </c>
      <c r="AM71">
        <v>0.95300446400000005</v>
      </c>
      <c r="AN71" s="3"/>
      <c r="AO71">
        <v>14.82753147</v>
      </c>
    </row>
    <row r="72" spans="1:41">
      <c r="A72" s="2">
        <v>20150704</v>
      </c>
      <c r="B72" t="s">
        <v>34</v>
      </c>
      <c r="C72" s="2">
        <v>4</v>
      </c>
      <c r="D72" s="2">
        <v>13</v>
      </c>
      <c r="E72">
        <v>32</v>
      </c>
      <c r="F72">
        <v>109.5333333</v>
      </c>
      <c r="G72" s="13">
        <v>92</v>
      </c>
      <c r="H72" s="13">
        <v>17</v>
      </c>
      <c r="I72" s="10">
        <f t="shared" si="2"/>
        <v>18</v>
      </c>
      <c r="J72" s="13">
        <v>1</v>
      </c>
      <c r="K72" s="13">
        <v>1</v>
      </c>
      <c r="L72" s="13">
        <v>12</v>
      </c>
      <c r="M72" s="13">
        <v>2</v>
      </c>
      <c r="N72" s="13">
        <v>3</v>
      </c>
      <c r="O72" s="13">
        <f t="shared" si="3"/>
        <v>0.70588235294117652</v>
      </c>
      <c r="P72" s="13">
        <v>6</v>
      </c>
      <c r="Q72" s="17">
        <v>9696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3">
        <f>AVERAGE(Z67:Z72)</f>
        <v>7</v>
      </c>
      <c r="Z72" s="2">
        <v>7</v>
      </c>
      <c r="AA72" s="3">
        <v>7</v>
      </c>
      <c r="AB72">
        <v>7</v>
      </c>
      <c r="AD72" s="3">
        <f>AVERAGE(AF67:AF72)</f>
        <v>7</v>
      </c>
      <c r="AE72" s="3">
        <f>MODE(AF67:AF72)</f>
        <v>7</v>
      </c>
      <c r="AF72" s="2">
        <v>7</v>
      </c>
      <c r="AG72">
        <v>2</v>
      </c>
      <c r="AH72">
        <v>0</v>
      </c>
      <c r="AI72">
        <v>51.344325470000001</v>
      </c>
      <c r="AJ72">
        <v>0.98154071200000004</v>
      </c>
      <c r="AK72">
        <v>41.694573470000002</v>
      </c>
      <c r="AL72">
        <v>0.96635058600000001</v>
      </c>
      <c r="AM72">
        <v>0.97394564900000002</v>
      </c>
      <c r="AN72" s="3">
        <f>AVERAGE(AO67:AO72)</f>
        <v>20.467617873333335</v>
      </c>
      <c r="AO72">
        <v>21.33425956</v>
      </c>
    </row>
    <row r="73" spans="1:41">
      <c r="A73" s="2">
        <v>20150704</v>
      </c>
      <c r="B73" t="s">
        <v>35</v>
      </c>
      <c r="C73" s="2">
        <v>4</v>
      </c>
      <c r="D73" s="2">
        <v>14</v>
      </c>
      <c r="E73">
        <v>47</v>
      </c>
      <c r="F73">
        <v>110.7833333</v>
      </c>
      <c r="G73" s="10">
        <v>93</v>
      </c>
      <c r="H73" s="10">
        <v>44</v>
      </c>
      <c r="I73" s="10">
        <f t="shared" si="2"/>
        <v>44</v>
      </c>
      <c r="J73" s="10">
        <v>1</v>
      </c>
      <c r="K73" s="10">
        <v>0</v>
      </c>
      <c r="L73" s="10">
        <v>28</v>
      </c>
      <c r="M73" s="10">
        <v>11</v>
      </c>
      <c r="N73" s="10">
        <v>5</v>
      </c>
      <c r="O73" s="13">
        <f t="shared" si="3"/>
        <v>0.63636363636363635</v>
      </c>
      <c r="P73" s="10">
        <v>1</v>
      </c>
      <c r="Q73" s="17">
        <v>8747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3"/>
      <c r="Z73" s="2">
        <v>7</v>
      </c>
      <c r="AA73" s="3"/>
      <c r="AB73">
        <v>7</v>
      </c>
      <c r="AD73" s="3"/>
      <c r="AE73" s="3"/>
      <c r="AF73" s="2">
        <v>7</v>
      </c>
      <c r="AG73" s="12">
        <v>1</v>
      </c>
      <c r="AH73" s="12">
        <v>1</v>
      </c>
      <c r="AI73">
        <v>42.963924859999999</v>
      </c>
      <c r="AJ73">
        <v>0.94973337999999996</v>
      </c>
      <c r="AK73">
        <v>35.129193540000003</v>
      </c>
      <c r="AL73">
        <v>0.92180719899999997</v>
      </c>
      <c r="AM73">
        <v>0.93577029</v>
      </c>
      <c r="AN73" s="3"/>
      <c r="AO73">
        <v>18.032481910000001</v>
      </c>
    </row>
    <row r="74" spans="1:41">
      <c r="A74" s="2">
        <v>20150704</v>
      </c>
      <c r="B74" t="s">
        <v>35</v>
      </c>
      <c r="C74" s="2">
        <v>4</v>
      </c>
      <c r="D74" s="2">
        <v>14</v>
      </c>
      <c r="E74">
        <v>47</v>
      </c>
      <c r="F74">
        <v>110.7833333</v>
      </c>
      <c r="G74" s="10">
        <v>93</v>
      </c>
      <c r="H74" s="10">
        <v>44</v>
      </c>
      <c r="I74" s="10">
        <f t="shared" si="2"/>
        <v>44</v>
      </c>
      <c r="J74" s="10">
        <v>1</v>
      </c>
      <c r="K74" s="10">
        <v>0</v>
      </c>
      <c r="L74" s="10">
        <v>28</v>
      </c>
      <c r="M74" s="10">
        <v>11</v>
      </c>
      <c r="N74" s="10">
        <v>5</v>
      </c>
      <c r="O74" s="13">
        <f t="shared" si="3"/>
        <v>0.63636363636363635</v>
      </c>
      <c r="P74" s="10">
        <v>2</v>
      </c>
      <c r="Q74" s="17">
        <v>8780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3"/>
      <c r="Z74" s="2">
        <v>7</v>
      </c>
      <c r="AA74" s="3"/>
      <c r="AB74">
        <v>7</v>
      </c>
      <c r="AD74" s="3"/>
      <c r="AE74" s="3"/>
      <c r="AF74" s="2">
        <v>7</v>
      </c>
      <c r="AG74" s="12">
        <v>1</v>
      </c>
      <c r="AH74" s="12">
        <v>1</v>
      </c>
      <c r="AI74">
        <v>34.118076180000003</v>
      </c>
      <c r="AJ74">
        <v>0.927280459</v>
      </c>
      <c r="AK74">
        <v>38.807224130000002</v>
      </c>
      <c r="AL74">
        <v>0.87961553199999998</v>
      </c>
      <c r="AM74">
        <v>0.90344799600000003</v>
      </c>
      <c r="AN74" s="3"/>
      <c r="AO74">
        <v>19.855336059999999</v>
      </c>
    </row>
    <row r="75" spans="1:41">
      <c r="A75" s="2">
        <v>20150704</v>
      </c>
      <c r="B75" t="s">
        <v>35</v>
      </c>
      <c r="C75" s="2">
        <v>4</v>
      </c>
      <c r="D75" s="2">
        <v>14</v>
      </c>
      <c r="E75">
        <v>47</v>
      </c>
      <c r="F75">
        <v>110.7833333</v>
      </c>
      <c r="G75" s="10">
        <v>93</v>
      </c>
      <c r="H75" s="10">
        <v>44</v>
      </c>
      <c r="I75" s="10">
        <f t="shared" si="2"/>
        <v>44</v>
      </c>
      <c r="J75" s="10">
        <v>1</v>
      </c>
      <c r="K75" s="10">
        <v>0</v>
      </c>
      <c r="L75" s="10">
        <v>28</v>
      </c>
      <c r="M75" s="10">
        <v>11</v>
      </c>
      <c r="N75" s="10">
        <v>5</v>
      </c>
      <c r="O75" s="13">
        <f t="shared" si="3"/>
        <v>0.63636363636363635</v>
      </c>
      <c r="P75" s="10">
        <v>3</v>
      </c>
      <c r="Q75" s="17">
        <v>8811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3"/>
      <c r="Z75" s="2">
        <v>7</v>
      </c>
      <c r="AA75" s="3"/>
      <c r="AB75">
        <v>7</v>
      </c>
      <c r="AD75" s="3"/>
      <c r="AE75" s="3"/>
      <c r="AF75" s="2">
        <v>7</v>
      </c>
      <c r="AG75" s="12">
        <v>1</v>
      </c>
      <c r="AH75" s="12">
        <v>1</v>
      </c>
      <c r="AI75">
        <v>32.003334789999997</v>
      </c>
      <c r="AJ75">
        <v>0.91830351600000004</v>
      </c>
      <c r="AK75">
        <v>34.791218010000001</v>
      </c>
      <c r="AL75">
        <v>0.955295644</v>
      </c>
      <c r="AM75">
        <v>0.93679957999999997</v>
      </c>
      <c r="AN75" s="3"/>
      <c r="AO75">
        <v>17.864008800000001</v>
      </c>
    </row>
    <row r="76" spans="1:41">
      <c r="A76" s="2">
        <v>20150704</v>
      </c>
      <c r="B76" t="s">
        <v>35</v>
      </c>
      <c r="C76" s="2">
        <v>4</v>
      </c>
      <c r="D76" s="2">
        <v>14</v>
      </c>
      <c r="E76">
        <v>47</v>
      </c>
      <c r="F76">
        <v>110.7833333</v>
      </c>
      <c r="G76" s="10">
        <v>93</v>
      </c>
      <c r="H76" s="10">
        <v>44</v>
      </c>
      <c r="I76" s="10">
        <f t="shared" si="2"/>
        <v>44</v>
      </c>
      <c r="J76" s="10">
        <v>1</v>
      </c>
      <c r="K76" s="10">
        <v>0</v>
      </c>
      <c r="L76" s="10">
        <v>28</v>
      </c>
      <c r="M76" s="10">
        <v>11</v>
      </c>
      <c r="N76" s="10">
        <v>5</v>
      </c>
      <c r="O76" s="13">
        <f t="shared" si="3"/>
        <v>0.63636363636363635</v>
      </c>
      <c r="P76" s="10">
        <v>4</v>
      </c>
      <c r="Q76" s="17">
        <v>8860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3"/>
      <c r="Z76" s="2">
        <v>7</v>
      </c>
      <c r="AA76" s="3"/>
      <c r="AB76">
        <v>7</v>
      </c>
      <c r="AD76" s="3"/>
      <c r="AE76" s="3"/>
      <c r="AF76" s="2">
        <v>7</v>
      </c>
      <c r="AG76">
        <v>3</v>
      </c>
      <c r="AH76">
        <v>0</v>
      </c>
      <c r="AI76">
        <v>27.87746658</v>
      </c>
      <c r="AJ76">
        <v>0.83685329900000005</v>
      </c>
      <c r="AK76">
        <v>37.146780440000001</v>
      </c>
      <c r="AL76">
        <v>0.88791883199999999</v>
      </c>
      <c r="AM76">
        <v>0.86238606600000001</v>
      </c>
      <c r="AN76" s="3"/>
      <c r="AO76">
        <v>19.00458325</v>
      </c>
    </row>
    <row r="77" spans="1:41">
      <c r="A77" s="2">
        <v>20150704</v>
      </c>
      <c r="B77" t="s">
        <v>35</v>
      </c>
      <c r="C77" s="2">
        <v>4</v>
      </c>
      <c r="D77" s="2">
        <v>14</v>
      </c>
      <c r="E77">
        <v>47</v>
      </c>
      <c r="F77">
        <v>110.7833333</v>
      </c>
      <c r="G77" s="10">
        <v>93</v>
      </c>
      <c r="H77" s="10">
        <v>44</v>
      </c>
      <c r="I77" s="10">
        <f t="shared" si="2"/>
        <v>44</v>
      </c>
      <c r="J77" s="10">
        <v>1</v>
      </c>
      <c r="K77" s="10">
        <v>0</v>
      </c>
      <c r="L77" s="10">
        <v>28</v>
      </c>
      <c r="M77" s="10">
        <v>11</v>
      </c>
      <c r="N77" s="10">
        <v>5</v>
      </c>
      <c r="O77" s="13">
        <f t="shared" si="3"/>
        <v>0.63636363636363635</v>
      </c>
      <c r="P77" s="10">
        <v>5</v>
      </c>
      <c r="Q77" s="17">
        <v>8902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9">
        <v>1</v>
      </c>
      <c r="Y77" s="3"/>
      <c r="Z77" s="2">
        <v>7</v>
      </c>
      <c r="AA77" s="3"/>
      <c r="AB77">
        <v>7</v>
      </c>
      <c r="AD77" s="3"/>
      <c r="AE77" s="3"/>
      <c r="AF77" s="2">
        <v>7</v>
      </c>
      <c r="AG77">
        <v>3</v>
      </c>
      <c r="AH77">
        <v>0</v>
      </c>
      <c r="AI77">
        <v>30.968096689999999</v>
      </c>
      <c r="AJ77">
        <v>0.88365465799999998</v>
      </c>
      <c r="AK77">
        <v>39.141733909999999</v>
      </c>
      <c r="AL77">
        <v>0.932178599</v>
      </c>
      <c r="AM77">
        <v>0.90791662900000003</v>
      </c>
      <c r="AN77" s="3"/>
      <c r="AO77">
        <v>20.024825270000001</v>
      </c>
    </row>
    <row r="78" spans="1:41">
      <c r="A78" s="2">
        <v>20150704</v>
      </c>
      <c r="B78" t="s">
        <v>35</v>
      </c>
      <c r="C78" s="2">
        <v>4</v>
      </c>
      <c r="D78" s="2">
        <v>14</v>
      </c>
      <c r="E78">
        <v>47</v>
      </c>
      <c r="F78">
        <v>110.7833333</v>
      </c>
      <c r="G78" s="10">
        <v>93</v>
      </c>
      <c r="H78" s="10">
        <v>44</v>
      </c>
      <c r="I78" s="10">
        <f t="shared" si="2"/>
        <v>44</v>
      </c>
      <c r="J78" s="10">
        <v>1</v>
      </c>
      <c r="K78" s="10">
        <v>0</v>
      </c>
      <c r="L78" s="10">
        <v>28</v>
      </c>
      <c r="M78" s="10">
        <v>11</v>
      </c>
      <c r="N78" s="10">
        <v>5</v>
      </c>
      <c r="O78" s="13">
        <f t="shared" si="3"/>
        <v>0.63636363636363635</v>
      </c>
      <c r="P78" s="10">
        <v>6</v>
      </c>
      <c r="Q78" s="17">
        <v>8947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3">
        <f>AVERAGE(Z73:Z78)</f>
        <v>7</v>
      </c>
      <c r="Z78" s="2">
        <v>7</v>
      </c>
      <c r="AA78" s="3">
        <v>7</v>
      </c>
      <c r="AB78">
        <v>7</v>
      </c>
      <c r="AD78" s="3">
        <f>AVERAGE(AF73:AF78)</f>
        <v>7</v>
      </c>
      <c r="AE78" s="3">
        <f>MODE(AF73:AF78)</f>
        <v>7</v>
      </c>
      <c r="AF78" s="2">
        <v>7</v>
      </c>
      <c r="AG78">
        <v>3</v>
      </c>
      <c r="AH78">
        <v>0</v>
      </c>
      <c r="AI78">
        <v>38.826306330000001</v>
      </c>
      <c r="AJ78">
        <v>0.94446476700000004</v>
      </c>
      <c r="AK78">
        <v>43.718334890000001</v>
      </c>
      <c r="AL78">
        <v>0.96597690000000003</v>
      </c>
      <c r="AM78">
        <v>0.95522083300000005</v>
      </c>
      <c r="AN78" s="3">
        <f>AVERAGE(AO73:AO78)</f>
        <v>19.519668858333336</v>
      </c>
      <c r="AO78">
        <v>22.336777860000002</v>
      </c>
    </row>
    <row r="79" spans="1:41">
      <c r="A79" s="2">
        <v>20150704</v>
      </c>
      <c r="B79" t="s">
        <v>36</v>
      </c>
      <c r="C79" s="2">
        <v>4</v>
      </c>
      <c r="D79" s="2">
        <v>15</v>
      </c>
      <c r="E79">
        <v>16</v>
      </c>
      <c r="F79">
        <v>111.2666667</v>
      </c>
      <c r="G79" s="13">
        <v>94</v>
      </c>
      <c r="H79" s="13">
        <v>33</v>
      </c>
      <c r="I79" s="10">
        <f t="shared" si="2"/>
        <v>34</v>
      </c>
      <c r="J79" s="13">
        <v>2</v>
      </c>
      <c r="K79" s="13">
        <v>1</v>
      </c>
      <c r="L79" s="13">
        <v>29</v>
      </c>
      <c r="M79" s="13">
        <v>4</v>
      </c>
      <c r="N79" s="13">
        <v>0</v>
      </c>
      <c r="O79" s="13">
        <f t="shared" si="3"/>
        <v>0.87878787878787878</v>
      </c>
      <c r="P79" s="13">
        <v>1</v>
      </c>
      <c r="Q79" s="17">
        <v>9002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3"/>
      <c r="Z79" s="2">
        <v>7</v>
      </c>
      <c r="AA79" s="3"/>
      <c r="AB79">
        <v>7</v>
      </c>
      <c r="AD79" s="3"/>
      <c r="AE79" s="3"/>
      <c r="AF79" s="2">
        <v>7</v>
      </c>
      <c r="AG79" s="12">
        <v>1</v>
      </c>
      <c r="AH79" s="12">
        <v>1</v>
      </c>
      <c r="AI79">
        <v>47.065430810000002</v>
      </c>
      <c r="AJ79">
        <v>0.97768007899999998</v>
      </c>
      <c r="AK79">
        <v>48.745852759999998</v>
      </c>
      <c r="AL79">
        <v>0.96583192900000003</v>
      </c>
      <c r="AM79">
        <v>0.97175600399999995</v>
      </c>
      <c r="AN79" s="3"/>
      <c r="AO79">
        <v>24.858804379999999</v>
      </c>
    </row>
    <row r="80" spans="1:41">
      <c r="A80" s="2">
        <v>20150704</v>
      </c>
      <c r="B80" t="s">
        <v>36</v>
      </c>
      <c r="C80" s="2">
        <v>4</v>
      </c>
      <c r="D80" s="2">
        <v>15</v>
      </c>
      <c r="E80">
        <v>16</v>
      </c>
      <c r="F80">
        <v>111.2666667</v>
      </c>
      <c r="G80" s="13">
        <v>94</v>
      </c>
      <c r="H80" s="13">
        <v>33</v>
      </c>
      <c r="I80" s="10">
        <f t="shared" si="2"/>
        <v>34</v>
      </c>
      <c r="J80" s="13">
        <v>2</v>
      </c>
      <c r="K80" s="13">
        <v>1</v>
      </c>
      <c r="L80" s="13">
        <v>29</v>
      </c>
      <c r="M80" s="13">
        <v>4</v>
      </c>
      <c r="N80" s="13">
        <v>0</v>
      </c>
      <c r="O80" s="13">
        <f t="shared" si="3"/>
        <v>0.87878787878787878</v>
      </c>
      <c r="P80" s="13">
        <v>2</v>
      </c>
      <c r="Q80" s="17">
        <v>9031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3"/>
      <c r="Z80" s="2">
        <v>7</v>
      </c>
      <c r="AA80" s="3"/>
      <c r="AB80">
        <v>7</v>
      </c>
      <c r="AD80" s="3"/>
      <c r="AE80" s="3"/>
      <c r="AF80" s="2">
        <v>7</v>
      </c>
      <c r="AG80" s="12">
        <v>1</v>
      </c>
      <c r="AH80" s="12">
        <v>1</v>
      </c>
      <c r="AI80">
        <v>36.575099000000002</v>
      </c>
      <c r="AJ80">
        <v>0.94739906699999998</v>
      </c>
      <c r="AK80">
        <v>48.312091700000003</v>
      </c>
      <c r="AL80">
        <v>0.96760598499999995</v>
      </c>
      <c r="AM80">
        <v>0.95750252599999996</v>
      </c>
      <c r="AN80" s="3"/>
      <c r="AO80">
        <v>24.634797110000001</v>
      </c>
    </row>
    <row r="81" spans="1:41">
      <c r="A81" s="2">
        <v>20150704</v>
      </c>
      <c r="B81" t="s">
        <v>36</v>
      </c>
      <c r="C81" s="2">
        <v>4</v>
      </c>
      <c r="D81" s="2">
        <v>15</v>
      </c>
      <c r="E81">
        <v>16</v>
      </c>
      <c r="F81">
        <v>111.2666667</v>
      </c>
      <c r="G81" s="13">
        <v>94</v>
      </c>
      <c r="H81" s="13">
        <v>33</v>
      </c>
      <c r="I81" s="10">
        <f t="shared" si="2"/>
        <v>34</v>
      </c>
      <c r="J81" s="13">
        <v>2</v>
      </c>
      <c r="K81" s="13">
        <v>1</v>
      </c>
      <c r="L81" s="13">
        <v>29</v>
      </c>
      <c r="M81" s="13">
        <v>4</v>
      </c>
      <c r="N81" s="13">
        <v>0</v>
      </c>
      <c r="O81" s="13">
        <f t="shared" si="3"/>
        <v>0.87878787878787878</v>
      </c>
      <c r="P81" s="13">
        <v>3</v>
      </c>
      <c r="Q81" s="17">
        <v>9127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3"/>
      <c r="Z81" s="2">
        <v>7</v>
      </c>
      <c r="AA81" s="3"/>
      <c r="AB81">
        <v>7</v>
      </c>
      <c r="AD81" s="3"/>
      <c r="AE81" s="3"/>
      <c r="AF81" s="2">
        <v>7</v>
      </c>
      <c r="AG81" s="12">
        <v>1</v>
      </c>
      <c r="AH81" s="12">
        <v>1</v>
      </c>
      <c r="AI81">
        <v>44.02670809</v>
      </c>
      <c r="AJ81">
        <v>0.94461061700000004</v>
      </c>
      <c r="AK81">
        <v>45.29207753</v>
      </c>
      <c r="AL81">
        <v>0.97145681100000003</v>
      </c>
      <c r="AM81">
        <v>0.95803371400000004</v>
      </c>
      <c r="AN81" s="3"/>
      <c r="AO81">
        <v>23.125055620000001</v>
      </c>
    </row>
    <row r="82" spans="1:41">
      <c r="A82" s="2">
        <v>20150704</v>
      </c>
      <c r="B82" t="s">
        <v>36</v>
      </c>
      <c r="C82" s="2">
        <v>4</v>
      </c>
      <c r="D82" s="2">
        <v>15</v>
      </c>
      <c r="E82">
        <v>16</v>
      </c>
      <c r="F82">
        <v>111.2666667</v>
      </c>
      <c r="G82" s="13">
        <v>94</v>
      </c>
      <c r="H82" s="13">
        <v>33</v>
      </c>
      <c r="I82" s="10">
        <f t="shared" si="2"/>
        <v>34</v>
      </c>
      <c r="J82" s="13">
        <v>2</v>
      </c>
      <c r="K82" s="13">
        <v>1</v>
      </c>
      <c r="L82" s="13">
        <v>29</v>
      </c>
      <c r="M82" s="13">
        <v>4</v>
      </c>
      <c r="N82" s="13">
        <v>0</v>
      </c>
      <c r="O82" s="13">
        <f t="shared" si="3"/>
        <v>0.87878787878787878</v>
      </c>
      <c r="P82" s="13">
        <v>4</v>
      </c>
      <c r="Q82" s="17">
        <v>9164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9">
        <v>1</v>
      </c>
      <c r="Y82" s="3"/>
      <c r="Z82" s="2">
        <v>7</v>
      </c>
      <c r="AA82" s="3"/>
      <c r="AB82">
        <v>7</v>
      </c>
      <c r="AD82" s="3"/>
      <c r="AE82" s="3"/>
      <c r="AF82" s="2">
        <v>7</v>
      </c>
      <c r="AG82">
        <v>2</v>
      </c>
      <c r="AH82">
        <v>0</v>
      </c>
      <c r="AI82">
        <v>43.345183169999999</v>
      </c>
      <c r="AJ82">
        <v>0.96068625699999999</v>
      </c>
      <c r="AK82">
        <v>32.288175780000003</v>
      </c>
      <c r="AL82">
        <v>0.872184073</v>
      </c>
      <c r="AM82">
        <v>0.916435165</v>
      </c>
      <c r="AN82" s="3"/>
      <c r="AO82">
        <v>16.602305470000001</v>
      </c>
    </row>
    <row r="83" spans="1:41">
      <c r="A83" s="2">
        <v>20150704</v>
      </c>
      <c r="B83" t="s">
        <v>36</v>
      </c>
      <c r="C83" s="2">
        <v>4</v>
      </c>
      <c r="D83" s="2">
        <v>15</v>
      </c>
      <c r="E83">
        <v>16</v>
      </c>
      <c r="F83">
        <v>111.2666667</v>
      </c>
      <c r="G83" s="13">
        <v>94</v>
      </c>
      <c r="H83" s="13">
        <v>33</v>
      </c>
      <c r="I83" s="10">
        <f t="shared" si="2"/>
        <v>34</v>
      </c>
      <c r="J83" s="13">
        <v>2</v>
      </c>
      <c r="K83" s="13">
        <v>1</v>
      </c>
      <c r="L83" s="13">
        <v>29</v>
      </c>
      <c r="M83" s="13">
        <v>4</v>
      </c>
      <c r="N83" s="13">
        <v>0</v>
      </c>
      <c r="O83" s="13">
        <f t="shared" si="3"/>
        <v>0.87878787878787878</v>
      </c>
      <c r="P83" s="13">
        <v>5</v>
      </c>
      <c r="Q83" s="17">
        <v>9223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3"/>
      <c r="Z83" s="2">
        <v>7</v>
      </c>
      <c r="AA83" s="3"/>
      <c r="AB83">
        <v>7</v>
      </c>
      <c r="AD83" s="3"/>
      <c r="AE83" s="3"/>
      <c r="AF83" s="2">
        <v>7</v>
      </c>
      <c r="AG83">
        <v>2</v>
      </c>
      <c r="AH83">
        <v>0</v>
      </c>
      <c r="AI83">
        <v>39.313654450000001</v>
      </c>
      <c r="AJ83">
        <v>0.97207518400000004</v>
      </c>
      <c r="AK83">
        <v>37.164459819999998</v>
      </c>
      <c r="AL83">
        <v>0.93653945400000005</v>
      </c>
      <c r="AM83">
        <v>0.95430731899999999</v>
      </c>
      <c r="AN83" s="3"/>
      <c r="AO83">
        <v>19.059383570000001</v>
      </c>
    </row>
    <row r="84" spans="1:41">
      <c r="A84" s="2">
        <v>20150704</v>
      </c>
      <c r="B84" t="s">
        <v>36</v>
      </c>
      <c r="C84" s="2">
        <v>4</v>
      </c>
      <c r="D84" s="2">
        <v>15</v>
      </c>
      <c r="E84">
        <v>16</v>
      </c>
      <c r="F84">
        <v>111.2666667</v>
      </c>
      <c r="G84" s="13">
        <v>94</v>
      </c>
      <c r="H84" s="13">
        <v>33</v>
      </c>
      <c r="I84" s="10">
        <f t="shared" si="2"/>
        <v>34</v>
      </c>
      <c r="J84" s="13">
        <v>2</v>
      </c>
      <c r="K84" s="13">
        <v>1</v>
      </c>
      <c r="L84" s="13">
        <v>29</v>
      </c>
      <c r="M84" s="13">
        <v>4</v>
      </c>
      <c r="N84" s="13">
        <v>0</v>
      </c>
      <c r="O84" s="13">
        <f t="shared" si="3"/>
        <v>0.87878787878787878</v>
      </c>
      <c r="P84" s="13">
        <v>6</v>
      </c>
      <c r="Q84" s="17">
        <v>9251</v>
      </c>
      <c r="R84" s="7">
        <v>1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3">
        <f>AVERAGE(Z79:Z84)</f>
        <v>7</v>
      </c>
      <c r="Z84" s="2">
        <v>7</v>
      </c>
      <c r="AA84" s="3">
        <v>7</v>
      </c>
      <c r="AB84">
        <v>7</v>
      </c>
      <c r="AD84" s="3">
        <f>AVERAGE(AF79:AF84)</f>
        <v>7</v>
      </c>
      <c r="AE84" s="3">
        <f>MODE(AF79:AF84)</f>
        <v>7</v>
      </c>
      <c r="AF84" s="2">
        <v>7</v>
      </c>
      <c r="AG84">
        <v>2</v>
      </c>
      <c r="AH84">
        <v>0</v>
      </c>
      <c r="AI84">
        <v>47.42592089</v>
      </c>
      <c r="AJ84">
        <v>0.94993120399999997</v>
      </c>
      <c r="AK84">
        <v>46.460845929999998</v>
      </c>
      <c r="AL84">
        <v>0.96824862700000003</v>
      </c>
      <c r="AM84">
        <v>0.95908991600000004</v>
      </c>
      <c r="AN84" s="3">
        <f>AVERAGE(AO79:AO84)</f>
        <v>21.998385678333335</v>
      </c>
      <c r="AO84">
        <v>23.70996792</v>
      </c>
    </row>
    <row r="85" spans="1:41">
      <c r="A85" s="2">
        <v>20150704</v>
      </c>
      <c r="B85" t="s">
        <v>37</v>
      </c>
      <c r="C85" s="2">
        <v>4</v>
      </c>
      <c r="D85" s="2">
        <v>15</v>
      </c>
      <c r="E85">
        <v>37</v>
      </c>
      <c r="F85">
        <v>111.6166667</v>
      </c>
      <c r="G85" s="10">
        <v>88</v>
      </c>
      <c r="H85" s="10">
        <v>40</v>
      </c>
      <c r="I85" s="10">
        <f t="shared" si="2"/>
        <v>40</v>
      </c>
      <c r="J85" s="10">
        <v>0</v>
      </c>
      <c r="K85" s="10">
        <v>0</v>
      </c>
      <c r="L85" s="10">
        <v>29</v>
      </c>
      <c r="M85" s="10">
        <v>9</v>
      </c>
      <c r="N85" s="10">
        <v>2</v>
      </c>
      <c r="O85" s="13">
        <f t="shared" si="3"/>
        <v>0.72499999999999998</v>
      </c>
      <c r="P85" s="10">
        <v>1</v>
      </c>
      <c r="Q85" s="17">
        <v>9340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3"/>
      <c r="Z85" s="2">
        <v>7</v>
      </c>
      <c r="AA85" s="3"/>
      <c r="AB85">
        <v>7</v>
      </c>
      <c r="AD85" s="3"/>
      <c r="AE85" s="3"/>
      <c r="AF85" s="2">
        <v>7</v>
      </c>
      <c r="AG85" s="12">
        <v>1</v>
      </c>
      <c r="AH85" s="12">
        <v>1</v>
      </c>
      <c r="AI85">
        <v>42.651814450000003</v>
      </c>
      <c r="AJ85">
        <v>0.96765757100000005</v>
      </c>
      <c r="AK85">
        <v>42.60164339</v>
      </c>
      <c r="AL85">
        <v>0.954955161</v>
      </c>
      <c r="AM85">
        <v>0.96130636599999997</v>
      </c>
      <c r="AN85" s="3"/>
      <c r="AO85">
        <v>21.781474880000001</v>
      </c>
    </row>
    <row r="86" spans="1:41">
      <c r="A86" s="2">
        <v>20150704</v>
      </c>
      <c r="B86" t="s">
        <v>37</v>
      </c>
      <c r="C86" s="2">
        <v>4</v>
      </c>
      <c r="D86" s="2">
        <v>15</v>
      </c>
      <c r="E86">
        <v>37</v>
      </c>
      <c r="F86">
        <v>111.6166667</v>
      </c>
      <c r="G86" s="10">
        <v>88</v>
      </c>
      <c r="H86" s="10">
        <v>40</v>
      </c>
      <c r="I86" s="10">
        <f t="shared" si="2"/>
        <v>40</v>
      </c>
      <c r="J86" s="10">
        <v>0</v>
      </c>
      <c r="K86" s="10">
        <v>0</v>
      </c>
      <c r="L86" s="10">
        <v>29</v>
      </c>
      <c r="M86" s="10">
        <v>9</v>
      </c>
      <c r="N86" s="10">
        <v>2</v>
      </c>
      <c r="O86" s="13">
        <f t="shared" si="3"/>
        <v>0.72499999999999998</v>
      </c>
      <c r="P86" s="10">
        <v>2</v>
      </c>
      <c r="Q86" s="17">
        <v>9408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3"/>
      <c r="Z86" s="2">
        <v>7</v>
      </c>
      <c r="AA86" s="3"/>
      <c r="AB86">
        <v>7</v>
      </c>
      <c r="AD86" s="3"/>
      <c r="AE86" s="3"/>
      <c r="AF86" s="2">
        <v>7</v>
      </c>
      <c r="AG86" s="12">
        <v>1</v>
      </c>
      <c r="AH86" s="12">
        <v>1</v>
      </c>
      <c r="AI86">
        <v>42.252458519999998</v>
      </c>
      <c r="AJ86">
        <v>0.93074356899999999</v>
      </c>
      <c r="AK86">
        <v>43.529915709999997</v>
      </c>
      <c r="AL86">
        <v>0.93953110399999995</v>
      </c>
      <c r="AM86">
        <v>0.93513733700000001</v>
      </c>
      <c r="AN86" s="3"/>
      <c r="AO86">
        <v>22.23252652</v>
      </c>
    </row>
    <row r="87" spans="1:41">
      <c r="A87" s="2">
        <v>20150704</v>
      </c>
      <c r="B87" t="s">
        <v>37</v>
      </c>
      <c r="C87" s="2">
        <v>4</v>
      </c>
      <c r="D87" s="2">
        <v>15</v>
      </c>
      <c r="E87">
        <v>37</v>
      </c>
      <c r="F87">
        <v>111.6166667</v>
      </c>
      <c r="G87" s="10">
        <v>88</v>
      </c>
      <c r="H87" s="10">
        <v>40</v>
      </c>
      <c r="I87" s="10">
        <f t="shared" si="2"/>
        <v>40</v>
      </c>
      <c r="J87" s="10">
        <v>0</v>
      </c>
      <c r="K87" s="10">
        <v>0</v>
      </c>
      <c r="L87" s="10">
        <v>29</v>
      </c>
      <c r="M87" s="10">
        <v>9</v>
      </c>
      <c r="N87" s="10">
        <v>2</v>
      </c>
      <c r="O87" s="13">
        <f t="shared" si="3"/>
        <v>0.72499999999999998</v>
      </c>
      <c r="P87" s="10">
        <v>3</v>
      </c>
      <c r="Q87" s="17">
        <v>9453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3"/>
      <c r="Z87" s="2">
        <v>7</v>
      </c>
      <c r="AA87" s="3"/>
      <c r="AB87">
        <v>7</v>
      </c>
      <c r="AD87" s="3"/>
      <c r="AE87" s="3"/>
      <c r="AF87" s="2">
        <v>7</v>
      </c>
      <c r="AG87" s="12">
        <v>1</v>
      </c>
      <c r="AH87" s="12">
        <v>1</v>
      </c>
      <c r="AI87">
        <v>40.97935081</v>
      </c>
      <c r="AJ87">
        <v>0.93222377899999997</v>
      </c>
      <c r="AK87">
        <v>41.946095630000002</v>
      </c>
      <c r="AL87">
        <v>0.92943439699999997</v>
      </c>
      <c r="AM87">
        <v>0.93082908799999997</v>
      </c>
      <c r="AN87" s="3"/>
      <c r="AO87">
        <v>21.438462359999999</v>
      </c>
    </row>
    <row r="88" spans="1:41">
      <c r="A88" s="2">
        <v>20150704</v>
      </c>
      <c r="B88" t="s">
        <v>37</v>
      </c>
      <c r="C88" s="2">
        <v>4</v>
      </c>
      <c r="D88" s="2">
        <v>15</v>
      </c>
      <c r="E88">
        <v>37</v>
      </c>
      <c r="F88">
        <v>111.6166667</v>
      </c>
      <c r="G88" s="10">
        <v>88</v>
      </c>
      <c r="H88" s="10">
        <v>40</v>
      </c>
      <c r="I88" s="10">
        <f t="shared" si="2"/>
        <v>40</v>
      </c>
      <c r="J88" s="10">
        <v>0</v>
      </c>
      <c r="K88" s="10">
        <v>0</v>
      </c>
      <c r="L88" s="10">
        <v>29</v>
      </c>
      <c r="M88" s="10">
        <v>9</v>
      </c>
      <c r="N88" s="10">
        <v>2</v>
      </c>
      <c r="O88" s="13">
        <f t="shared" si="3"/>
        <v>0.72499999999999998</v>
      </c>
      <c r="P88" s="10">
        <v>4</v>
      </c>
      <c r="Q88" s="17">
        <v>9560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3"/>
      <c r="Z88" s="2">
        <v>7</v>
      </c>
      <c r="AA88" s="3"/>
      <c r="AB88">
        <v>7</v>
      </c>
      <c r="AD88" s="3"/>
      <c r="AE88" s="3"/>
      <c r="AF88" s="2">
        <v>7</v>
      </c>
      <c r="AG88">
        <v>2</v>
      </c>
      <c r="AH88">
        <v>0</v>
      </c>
      <c r="AI88">
        <v>28.601998420000001</v>
      </c>
      <c r="AJ88">
        <v>0.93810944699999999</v>
      </c>
      <c r="AK88">
        <v>39.110136429999997</v>
      </c>
      <c r="AL88">
        <v>0.960426895</v>
      </c>
      <c r="AM88">
        <v>0.94926817100000005</v>
      </c>
      <c r="AN88" s="3"/>
      <c r="AO88">
        <v>20.0297023</v>
      </c>
    </row>
    <row r="89" spans="1:41">
      <c r="A89" s="2">
        <v>20150704</v>
      </c>
      <c r="B89" t="s">
        <v>37</v>
      </c>
      <c r="C89" s="2">
        <v>4</v>
      </c>
      <c r="D89" s="2">
        <v>15</v>
      </c>
      <c r="E89">
        <v>37</v>
      </c>
      <c r="F89">
        <v>111.6166667</v>
      </c>
      <c r="G89" s="10">
        <v>88</v>
      </c>
      <c r="H89" s="10">
        <v>40</v>
      </c>
      <c r="I89" s="10">
        <f t="shared" si="2"/>
        <v>40</v>
      </c>
      <c r="J89" s="10">
        <v>0</v>
      </c>
      <c r="K89" s="10">
        <v>0</v>
      </c>
      <c r="L89" s="10">
        <v>29</v>
      </c>
      <c r="M89" s="10">
        <v>9</v>
      </c>
      <c r="N89" s="10">
        <v>2</v>
      </c>
      <c r="O89" s="13">
        <f t="shared" si="3"/>
        <v>0.72499999999999998</v>
      </c>
      <c r="P89" s="10">
        <v>5</v>
      </c>
      <c r="Q89" s="17">
        <v>9575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3"/>
      <c r="Z89" s="2">
        <v>7</v>
      </c>
      <c r="AA89" s="3"/>
      <c r="AB89">
        <v>7</v>
      </c>
      <c r="AD89" s="3"/>
      <c r="AE89" s="3"/>
      <c r="AF89" s="2">
        <v>7</v>
      </c>
      <c r="AG89">
        <v>2</v>
      </c>
      <c r="AH89">
        <v>0</v>
      </c>
      <c r="AI89">
        <v>32.432232900000002</v>
      </c>
      <c r="AJ89">
        <v>0.86730370199999995</v>
      </c>
      <c r="AK89">
        <v>28.60498711</v>
      </c>
      <c r="AL89">
        <v>0.88093478199999997</v>
      </c>
      <c r="AM89">
        <v>0.87411924200000002</v>
      </c>
      <c r="AN89" s="3"/>
      <c r="AO89">
        <v>14.739553170000001</v>
      </c>
    </row>
    <row r="90" spans="1:41" ht="14" customHeight="1">
      <c r="A90" s="2">
        <v>20150704</v>
      </c>
      <c r="B90" t="s">
        <v>37</v>
      </c>
      <c r="C90" s="2">
        <v>4</v>
      </c>
      <c r="D90" s="2">
        <v>15</v>
      </c>
      <c r="E90">
        <v>37</v>
      </c>
      <c r="F90">
        <v>111.6166667</v>
      </c>
      <c r="G90" s="10">
        <v>88</v>
      </c>
      <c r="H90" s="10">
        <v>40</v>
      </c>
      <c r="I90" s="10">
        <f t="shared" si="2"/>
        <v>40</v>
      </c>
      <c r="J90" s="10">
        <v>0</v>
      </c>
      <c r="K90" s="10">
        <v>0</v>
      </c>
      <c r="L90" s="10">
        <v>29</v>
      </c>
      <c r="M90" s="10">
        <v>9</v>
      </c>
      <c r="N90" s="10">
        <v>2</v>
      </c>
      <c r="O90" s="13">
        <f t="shared" si="3"/>
        <v>0.72499999999999998</v>
      </c>
      <c r="P90" s="10">
        <v>6</v>
      </c>
      <c r="Q90" s="17">
        <v>9668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3">
        <f>AVERAGE(Z85:Z90)</f>
        <v>7</v>
      </c>
      <c r="Z90" s="2">
        <v>7</v>
      </c>
      <c r="AA90" s="3">
        <v>7</v>
      </c>
      <c r="AB90">
        <v>7</v>
      </c>
      <c r="AD90" s="3">
        <f>AVERAGE(AF85:AF90)</f>
        <v>7</v>
      </c>
      <c r="AE90" s="3">
        <f>MODE(AF85:AF90)</f>
        <v>7</v>
      </c>
      <c r="AF90" s="2">
        <v>7</v>
      </c>
      <c r="AG90">
        <v>2</v>
      </c>
      <c r="AH90">
        <v>0</v>
      </c>
      <c r="AI90">
        <v>47.69518497</v>
      </c>
      <c r="AJ90">
        <v>0.95214866799999998</v>
      </c>
      <c r="AK90">
        <v>45.79557664</v>
      </c>
      <c r="AL90">
        <v>0.96450543799999999</v>
      </c>
      <c r="AM90">
        <v>0.95832705299999998</v>
      </c>
      <c r="AN90" s="3">
        <f>AVERAGE(AO85:AO90)</f>
        <v>20.599778511666667</v>
      </c>
      <c r="AO90">
        <v>23.37695184</v>
      </c>
    </row>
    <row r="91" spans="1:41">
      <c r="A91" s="2">
        <v>20150711</v>
      </c>
      <c r="B91" t="s">
        <v>38</v>
      </c>
      <c r="C91" s="2">
        <v>4</v>
      </c>
      <c r="D91" s="2">
        <v>6</v>
      </c>
      <c r="E91">
        <v>43</v>
      </c>
      <c r="F91">
        <v>102.7166667</v>
      </c>
      <c r="G91" s="13">
        <v>123</v>
      </c>
      <c r="H91" s="13">
        <v>39</v>
      </c>
      <c r="I91" s="10">
        <f t="shared" si="2"/>
        <v>39</v>
      </c>
      <c r="J91" s="13">
        <v>2</v>
      </c>
      <c r="K91" s="13">
        <v>0</v>
      </c>
      <c r="L91" s="13">
        <v>4</v>
      </c>
      <c r="M91" s="13">
        <v>13</v>
      </c>
      <c r="N91" s="13">
        <v>22</v>
      </c>
      <c r="O91" s="13">
        <f t="shared" si="3"/>
        <v>0.10256410256410256</v>
      </c>
      <c r="P91" s="13">
        <v>1</v>
      </c>
      <c r="Q91" s="19">
        <v>9743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0</v>
      </c>
      <c r="Y91" s="3"/>
      <c r="Z91" s="2">
        <v>6</v>
      </c>
      <c r="AA91" s="3"/>
      <c r="AB91" s="1">
        <v>6</v>
      </c>
      <c r="AD91" s="3"/>
      <c r="AE91" s="3"/>
      <c r="AF91" s="2">
        <v>6</v>
      </c>
      <c r="AG91" s="12">
        <v>1</v>
      </c>
      <c r="AH91" s="12">
        <v>1</v>
      </c>
      <c r="AI91">
        <v>34.59423013</v>
      </c>
      <c r="AJ91">
        <v>0.95774801399999998</v>
      </c>
      <c r="AK91">
        <v>31.049493229999999</v>
      </c>
      <c r="AL91">
        <v>0.92035958600000001</v>
      </c>
      <c r="AM91">
        <v>0.93905380000000005</v>
      </c>
      <c r="AN91" s="3"/>
      <c r="AO91">
        <v>15.99427352</v>
      </c>
    </row>
    <row r="92" spans="1:41">
      <c r="A92" s="2">
        <v>20150711</v>
      </c>
      <c r="B92" t="s">
        <v>38</v>
      </c>
      <c r="C92" s="2">
        <v>4</v>
      </c>
      <c r="D92" s="2">
        <v>6</v>
      </c>
      <c r="E92">
        <v>43</v>
      </c>
      <c r="F92">
        <v>102.7166667</v>
      </c>
      <c r="G92" s="13">
        <v>123</v>
      </c>
      <c r="H92" s="13">
        <v>39</v>
      </c>
      <c r="I92" s="10">
        <f t="shared" si="2"/>
        <v>39</v>
      </c>
      <c r="J92" s="13">
        <v>2</v>
      </c>
      <c r="K92" s="13">
        <v>0</v>
      </c>
      <c r="L92" s="13">
        <v>4</v>
      </c>
      <c r="M92" s="13">
        <v>13</v>
      </c>
      <c r="N92" s="13">
        <v>22</v>
      </c>
      <c r="O92" s="13">
        <f t="shared" si="3"/>
        <v>0.10256410256410256</v>
      </c>
      <c r="P92" s="13">
        <v>2</v>
      </c>
      <c r="Q92" s="19">
        <v>9886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0</v>
      </c>
      <c r="Y92" s="3"/>
      <c r="Z92" s="2">
        <v>6</v>
      </c>
      <c r="AA92" s="3"/>
      <c r="AB92" s="1">
        <v>6</v>
      </c>
      <c r="AD92" s="3"/>
      <c r="AE92" s="3"/>
      <c r="AF92" s="2">
        <v>6</v>
      </c>
      <c r="AG92" s="12">
        <v>1</v>
      </c>
      <c r="AH92" s="12">
        <v>1</v>
      </c>
      <c r="AI92">
        <v>26.318228319999999</v>
      </c>
      <c r="AJ92">
        <v>0.905249525</v>
      </c>
      <c r="AK92">
        <v>28.731964659999999</v>
      </c>
      <c r="AL92">
        <v>0.93137773300000004</v>
      </c>
      <c r="AM92">
        <v>0.91831362900000002</v>
      </c>
      <c r="AN92" s="3"/>
      <c r="AO92">
        <v>14.825139139999999</v>
      </c>
    </row>
    <row r="93" spans="1:41">
      <c r="A93" s="2">
        <v>20150711</v>
      </c>
      <c r="B93" t="s">
        <v>38</v>
      </c>
      <c r="C93" s="2">
        <v>4</v>
      </c>
      <c r="D93" s="2">
        <v>6</v>
      </c>
      <c r="E93">
        <v>43</v>
      </c>
      <c r="F93">
        <v>102.7166667</v>
      </c>
      <c r="G93" s="13">
        <v>123</v>
      </c>
      <c r="H93" s="13">
        <v>39</v>
      </c>
      <c r="I93" s="10">
        <f t="shared" si="2"/>
        <v>39</v>
      </c>
      <c r="J93" s="13">
        <v>2</v>
      </c>
      <c r="K93" s="13">
        <v>0</v>
      </c>
      <c r="L93" s="13">
        <v>4</v>
      </c>
      <c r="M93" s="13">
        <v>13</v>
      </c>
      <c r="N93" s="13">
        <v>22</v>
      </c>
      <c r="O93" s="13">
        <f t="shared" si="3"/>
        <v>0.10256410256410256</v>
      </c>
      <c r="P93" s="13">
        <v>3</v>
      </c>
      <c r="Q93" s="19">
        <v>9913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0</v>
      </c>
      <c r="Y93" s="3"/>
      <c r="Z93" s="2">
        <v>6</v>
      </c>
      <c r="AA93" s="3"/>
      <c r="AB93" s="1">
        <v>5</v>
      </c>
      <c r="AC93">
        <v>6</v>
      </c>
      <c r="AD93" s="3"/>
      <c r="AE93" s="3"/>
      <c r="AF93" s="2">
        <v>6</v>
      </c>
      <c r="AG93" s="12">
        <v>1</v>
      </c>
      <c r="AH93" s="12">
        <v>1</v>
      </c>
      <c r="AI93">
        <v>19.091476480000001</v>
      </c>
      <c r="AJ93">
        <v>0.84032385399999998</v>
      </c>
      <c r="AK93">
        <v>30.635857470000001</v>
      </c>
      <c r="AL93">
        <v>0.90371480299999996</v>
      </c>
      <c r="AM93">
        <v>0.87201932900000001</v>
      </c>
      <c r="AN93" s="3"/>
      <c r="AO93">
        <v>15.753938399999999</v>
      </c>
    </row>
    <row r="94" spans="1:41">
      <c r="A94" s="2">
        <v>20150711</v>
      </c>
      <c r="B94" t="s">
        <v>38</v>
      </c>
      <c r="C94" s="2">
        <v>4</v>
      </c>
      <c r="D94" s="2">
        <v>6</v>
      </c>
      <c r="E94">
        <v>43</v>
      </c>
      <c r="F94">
        <v>102.7166667</v>
      </c>
      <c r="G94" s="13">
        <v>123</v>
      </c>
      <c r="H94" s="13">
        <v>39</v>
      </c>
      <c r="I94" s="10">
        <f t="shared" si="2"/>
        <v>39</v>
      </c>
      <c r="J94" s="13">
        <v>2</v>
      </c>
      <c r="K94" s="13">
        <v>0</v>
      </c>
      <c r="L94" s="13">
        <v>4</v>
      </c>
      <c r="M94" s="13">
        <v>13</v>
      </c>
      <c r="N94" s="13">
        <v>22</v>
      </c>
      <c r="O94" s="13">
        <f t="shared" si="3"/>
        <v>0.10256410256410256</v>
      </c>
      <c r="P94" s="13">
        <v>4</v>
      </c>
      <c r="Q94" s="17">
        <v>9958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7">
        <v>1</v>
      </c>
      <c r="X94" s="6">
        <v>0</v>
      </c>
      <c r="Y94" s="3"/>
      <c r="Z94" s="2">
        <v>6</v>
      </c>
      <c r="AA94" s="3"/>
      <c r="AB94" s="1">
        <v>6</v>
      </c>
      <c r="AD94" s="3"/>
      <c r="AE94" s="3"/>
      <c r="AF94" s="2">
        <v>6</v>
      </c>
      <c r="AG94">
        <v>3</v>
      </c>
      <c r="AH94">
        <v>0</v>
      </c>
      <c r="AI94">
        <v>21.209933929999998</v>
      </c>
      <c r="AJ94">
        <v>0.914389067</v>
      </c>
      <c r="AK94">
        <v>20.472797400000001</v>
      </c>
      <c r="AL94">
        <v>0.92876170700000005</v>
      </c>
      <c r="AM94">
        <v>0.92157538699999997</v>
      </c>
      <c r="AN94" s="3"/>
      <c r="AO94">
        <v>10.697186390000001</v>
      </c>
    </row>
    <row r="95" spans="1:41">
      <c r="A95" s="2">
        <v>20150711</v>
      </c>
      <c r="B95" t="s">
        <v>38</v>
      </c>
      <c r="C95" s="2">
        <v>4</v>
      </c>
      <c r="D95" s="2">
        <v>6</v>
      </c>
      <c r="E95">
        <v>43</v>
      </c>
      <c r="F95">
        <v>102.7166667</v>
      </c>
      <c r="G95" s="13">
        <v>123</v>
      </c>
      <c r="H95" s="13">
        <v>39</v>
      </c>
      <c r="I95" s="10">
        <f t="shared" si="2"/>
        <v>39</v>
      </c>
      <c r="J95" s="13">
        <v>2</v>
      </c>
      <c r="K95" s="13">
        <v>0</v>
      </c>
      <c r="L95" s="13">
        <v>4</v>
      </c>
      <c r="M95" s="13">
        <v>13</v>
      </c>
      <c r="N95" s="13">
        <v>22</v>
      </c>
      <c r="O95" s="13">
        <f t="shared" si="3"/>
        <v>0.10256410256410256</v>
      </c>
      <c r="P95" s="13">
        <v>5</v>
      </c>
      <c r="Q95" s="17">
        <v>9973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7">
        <v>1</v>
      </c>
      <c r="X95" s="7">
        <v>0</v>
      </c>
      <c r="Y95" s="3"/>
      <c r="Z95" s="2">
        <v>6</v>
      </c>
      <c r="AA95" s="3"/>
      <c r="AB95" s="1">
        <v>7</v>
      </c>
      <c r="AC95" t="s">
        <v>70</v>
      </c>
      <c r="AD95" s="3"/>
      <c r="AE95" s="3"/>
      <c r="AF95" s="2">
        <v>7</v>
      </c>
      <c r="AG95">
        <v>3</v>
      </c>
      <c r="AH95">
        <v>0</v>
      </c>
      <c r="AI95">
        <v>13.4585571</v>
      </c>
      <c r="AJ95">
        <v>0.85567698599999997</v>
      </c>
      <c r="AK95">
        <v>17.40327559</v>
      </c>
      <c r="AL95">
        <v>0.90001018399999999</v>
      </c>
      <c r="AM95">
        <v>0.87784358500000004</v>
      </c>
      <c r="AN95" s="3"/>
      <c r="AO95">
        <v>9.1405595880000003</v>
      </c>
    </row>
    <row r="96" spans="1:41">
      <c r="A96" s="2">
        <v>20150711</v>
      </c>
      <c r="B96" t="s">
        <v>38</v>
      </c>
      <c r="C96" s="2">
        <v>4</v>
      </c>
      <c r="D96" s="2">
        <v>6</v>
      </c>
      <c r="E96">
        <v>43</v>
      </c>
      <c r="F96">
        <v>102.7166667</v>
      </c>
      <c r="G96" s="13">
        <v>123</v>
      </c>
      <c r="H96" s="13">
        <v>39</v>
      </c>
      <c r="I96" s="10">
        <f t="shared" si="2"/>
        <v>39</v>
      </c>
      <c r="J96" s="13">
        <v>2</v>
      </c>
      <c r="K96" s="13">
        <v>0</v>
      </c>
      <c r="L96" s="13">
        <v>4</v>
      </c>
      <c r="M96" s="13">
        <v>13</v>
      </c>
      <c r="N96" s="13">
        <v>22</v>
      </c>
      <c r="O96" s="13">
        <f t="shared" si="3"/>
        <v>0.10256410256410256</v>
      </c>
      <c r="P96" s="13">
        <v>6</v>
      </c>
      <c r="Q96" s="17">
        <v>3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7">
        <v>1</v>
      </c>
      <c r="X96" s="6">
        <v>0</v>
      </c>
      <c r="Y96" s="3">
        <f>AVERAGE(Z91:Z96)</f>
        <v>6</v>
      </c>
      <c r="Z96" s="2">
        <v>6</v>
      </c>
      <c r="AA96" s="3">
        <f>AVERAGE(AB91:AB96)</f>
        <v>6</v>
      </c>
      <c r="AB96" s="1">
        <v>6</v>
      </c>
      <c r="AD96" s="3">
        <f>AVERAGE(AF91:AF96)</f>
        <v>6.166666666666667</v>
      </c>
      <c r="AE96" s="3">
        <f>MODE(AF91:AF96)</f>
        <v>6</v>
      </c>
      <c r="AF96" s="2">
        <v>6</v>
      </c>
      <c r="AG96">
        <v>3</v>
      </c>
      <c r="AH96">
        <v>0</v>
      </c>
      <c r="AI96">
        <v>25.424916629999998</v>
      </c>
      <c r="AJ96">
        <v>0.827557553</v>
      </c>
      <c r="AK96">
        <v>25.432556290000001</v>
      </c>
      <c r="AL96">
        <v>0.87382000199999998</v>
      </c>
      <c r="AM96">
        <v>0.85068877799999998</v>
      </c>
      <c r="AN96" s="3">
        <f>AVERAGE(AO91:AO96)</f>
        <v>13.258786594666665</v>
      </c>
      <c r="AO96">
        <v>13.141622529999999</v>
      </c>
    </row>
    <row r="97" spans="1:41">
      <c r="A97" s="2">
        <v>20150711</v>
      </c>
      <c r="B97" t="s">
        <v>39</v>
      </c>
      <c r="C97" s="2">
        <v>4</v>
      </c>
      <c r="D97" s="2">
        <v>8</v>
      </c>
      <c r="E97">
        <v>3</v>
      </c>
      <c r="F97">
        <v>104.05</v>
      </c>
      <c r="G97" s="10">
        <v>124</v>
      </c>
      <c r="H97" s="10">
        <v>35</v>
      </c>
      <c r="I97" s="10">
        <f t="shared" si="2"/>
        <v>35</v>
      </c>
      <c r="J97" s="10">
        <v>0</v>
      </c>
      <c r="K97" s="10">
        <v>0</v>
      </c>
      <c r="L97" s="10">
        <v>0</v>
      </c>
      <c r="M97" s="10">
        <v>7</v>
      </c>
      <c r="N97" s="10">
        <v>28</v>
      </c>
      <c r="O97" s="13">
        <f t="shared" si="3"/>
        <v>0</v>
      </c>
      <c r="P97" s="10">
        <v>1</v>
      </c>
      <c r="Q97" s="17">
        <v>32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7">
        <v>0</v>
      </c>
      <c r="X97" s="9">
        <v>0</v>
      </c>
      <c r="Y97" s="4"/>
      <c r="Z97" s="2">
        <v>5</v>
      </c>
      <c r="AA97" s="4"/>
      <c r="AB97" s="1">
        <v>6</v>
      </c>
      <c r="AC97" t="s">
        <v>71</v>
      </c>
      <c r="AD97" s="4"/>
      <c r="AE97" s="4"/>
      <c r="AF97" s="2">
        <v>5</v>
      </c>
      <c r="AG97" s="2">
        <v>3</v>
      </c>
      <c r="AH97" s="2">
        <v>0</v>
      </c>
      <c r="AI97">
        <v>16.78730668</v>
      </c>
      <c r="AJ97">
        <v>0.886970959</v>
      </c>
      <c r="AK97">
        <v>16.870696349999999</v>
      </c>
      <c r="AL97">
        <v>0.89567155899999995</v>
      </c>
      <c r="AM97">
        <v>0.89132125900000003</v>
      </c>
      <c r="AN97" s="15"/>
      <c r="AO97">
        <v>8.8810088060000005</v>
      </c>
    </row>
    <row r="98" spans="1:41">
      <c r="A98" s="2">
        <v>20150711</v>
      </c>
      <c r="B98" t="s">
        <v>39</v>
      </c>
      <c r="C98" s="2">
        <v>4</v>
      </c>
      <c r="D98" s="2">
        <v>8</v>
      </c>
      <c r="E98">
        <v>3</v>
      </c>
      <c r="F98">
        <v>104.05</v>
      </c>
      <c r="G98" s="10">
        <v>124</v>
      </c>
      <c r="H98" s="10">
        <v>35</v>
      </c>
      <c r="I98" s="10">
        <f t="shared" si="2"/>
        <v>35</v>
      </c>
      <c r="J98" s="10">
        <v>0</v>
      </c>
      <c r="K98" s="10">
        <v>0</v>
      </c>
      <c r="L98" s="10">
        <v>0</v>
      </c>
      <c r="M98" s="10">
        <v>7</v>
      </c>
      <c r="N98" s="10">
        <v>28</v>
      </c>
      <c r="O98" s="13">
        <f t="shared" si="3"/>
        <v>0</v>
      </c>
      <c r="P98" s="10">
        <v>2</v>
      </c>
      <c r="Q98" s="17">
        <v>60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7">
        <v>1</v>
      </c>
      <c r="X98" s="7">
        <v>0</v>
      </c>
      <c r="Y98" s="4"/>
      <c r="Z98" s="2">
        <v>6</v>
      </c>
      <c r="AA98" s="4"/>
      <c r="AB98" s="1">
        <v>6</v>
      </c>
      <c r="AD98" s="4"/>
      <c r="AE98" s="4"/>
      <c r="AF98" s="2">
        <v>6</v>
      </c>
      <c r="AG98" s="2">
        <v>3</v>
      </c>
      <c r="AH98" s="2">
        <v>0</v>
      </c>
      <c r="AI98">
        <v>33.07984209</v>
      </c>
      <c r="AJ98">
        <v>0.94214843800000003</v>
      </c>
      <c r="AK98">
        <v>27.335943069999999</v>
      </c>
      <c r="AL98">
        <v>0.91757107500000001</v>
      </c>
      <c r="AM98">
        <v>0.92985975600000004</v>
      </c>
      <c r="AN98" s="15"/>
      <c r="AO98">
        <v>14.132901410000001</v>
      </c>
    </row>
    <row r="99" spans="1:41">
      <c r="A99" s="2">
        <v>20150711</v>
      </c>
      <c r="B99" t="s">
        <v>39</v>
      </c>
      <c r="C99" s="2">
        <v>4</v>
      </c>
      <c r="D99" s="2">
        <v>8</v>
      </c>
      <c r="E99">
        <v>3</v>
      </c>
      <c r="F99">
        <v>104.05</v>
      </c>
      <c r="G99" s="10">
        <v>124</v>
      </c>
      <c r="H99" s="10">
        <v>35</v>
      </c>
      <c r="I99" s="10">
        <f t="shared" si="2"/>
        <v>35</v>
      </c>
      <c r="J99" s="10">
        <v>0</v>
      </c>
      <c r="K99" s="10">
        <v>0</v>
      </c>
      <c r="L99" s="10">
        <v>0</v>
      </c>
      <c r="M99" s="10">
        <v>7</v>
      </c>
      <c r="N99" s="10">
        <v>28</v>
      </c>
      <c r="O99" s="13">
        <f t="shared" si="3"/>
        <v>0</v>
      </c>
      <c r="P99" s="10">
        <v>3</v>
      </c>
      <c r="Q99" s="17">
        <v>106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7">
        <v>0</v>
      </c>
      <c r="X99" s="6">
        <v>0</v>
      </c>
      <c r="Y99" s="4">
        <f>AVERAGE(Z97:Z99)</f>
        <v>5.333333333333333</v>
      </c>
      <c r="Z99" s="2">
        <v>5</v>
      </c>
      <c r="AA99" s="4">
        <v>6</v>
      </c>
      <c r="AB99" s="1">
        <v>6</v>
      </c>
      <c r="AC99" t="s">
        <v>72</v>
      </c>
      <c r="AD99" s="4">
        <f>AVERAGE(AF97:AF99)</f>
        <v>5.333333333333333</v>
      </c>
      <c r="AE99" s="4">
        <f>MODE(AF97:AF99)</f>
        <v>5</v>
      </c>
      <c r="AF99" s="2">
        <v>5</v>
      </c>
      <c r="AG99" s="2">
        <v>3</v>
      </c>
      <c r="AH99" s="2">
        <v>0</v>
      </c>
      <c r="AI99">
        <v>18.407973729999998</v>
      </c>
      <c r="AJ99">
        <v>0.85961875700000001</v>
      </c>
      <c r="AK99">
        <v>23.526119640000001</v>
      </c>
      <c r="AL99">
        <v>0.90153823399999999</v>
      </c>
      <c r="AM99">
        <v>0.88057849600000004</v>
      </c>
      <c r="AN99" s="15">
        <f>AVERAGE(AO97:AO99)</f>
        <v>11.739086428666667</v>
      </c>
      <c r="AO99">
        <v>12.20334907</v>
      </c>
    </row>
    <row r="100" spans="1:41">
      <c r="A100" s="2">
        <v>20150711</v>
      </c>
      <c r="B100" t="s">
        <v>40</v>
      </c>
      <c r="C100" s="2">
        <v>4</v>
      </c>
      <c r="D100" s="2">
        <v>8</v>
      </c>
      <c r="E100">
        <v>59</v>
      </c>
      <c r="F100">
        <v>104.9833333</v>
      </c>
      <c r="G100" s="13">
        <v>125</v>
      </c>
      <c r="H100" s="13">
        <v>30</v>
      </c>
      <c r="I100" s="10">
        <f t="shared" si="2"/>
        <v>30</v>
      </c>
      <c r="J100" s="13">
        <v>2</v>
      </c>
      <c r="K100" s="13">
        <v>0</v>
      </c>
      <c r="L100" s="13">
        <v>2</v>
      </c>
      <c r="M100" s="13">
        <v>6</v>
      </c>
      <c r="N100" s="13">
        <v>22</v>
      </c>
      <c r="O100" s="13">
        <f t="shared" si="3"/>
        <v>6.6666666666666666E-2</v>
      </c>
      <c r="P100" s="13">
        <v>1</v>
      </c>
      <c r="Q100" s="19">
        <v>150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0</v>
      </c>
      <c r="Y100" s="3"/>
      <c r="Z100" s="2">
        <v>6</v>
      </c>
      <c r="AA100" s="3"/>
      <c r="AB100">
        <v>6</v>
      </c>
      <c r="AD100" s="3"/>
      <c r="AE100" s="3"/>
      <c r="AF100" s="2">
        <v>6</v>
      </c>
      <c r="AG100" s="12">
        <v>1</v>
      </c>
      <c r="AH100" s="12">
        <v>1</v>
      </c>
      <c r="AI100">
        <v>39.456951539999999</v>
      </c>
      <c r="AJ100">
        <v>0.94683772799999999</v>
      </c>
      <c r="AK100">
        <v>31.59874537</v>
      </c>
      <c r="AL100">
        <v>0.87628706199999995</v>
      </c>
      <c r="AM100">
        <v>0.91156239500000003</v>
      </c>
      <c r="AN100" s="3"/>
      <c r="AO100">
        <v>16.255153880000002</v>
      </c>
    </row>
    <row r="101" spans="1:41">
      <c r="A101" s="2">
        <v>20150711</v>
      </c>
      <c r="B101" t="s">
        <v>40</v>
      </c>
      <c r="C101" s="2">
        <v>4</v>
      </c>
      <c r="D101" s="2">
        <v>8</v>
      </c>
      <c r="E101">
        <v>59</v>
      </c>
      <c r="F101">
        <v>104.9833333</v>
      </c>
      <c r="G101" s="13">
        <v>125</v>
      </c>
      <c r="H101" s="13">
        <v>30</v>
      </c>
      <c r="I101" s="10">
        <f t="shared" si="2"/>
        <v>30</v>
      </c>
      <c r="J101" s="13">
        <v>2</v>
      </c>
      <c r="K101" s="13">
        <v>0</v>
      </c>
      <c r="L101" s="13">
        <v>2</v>
      </c>
      <c r="M101" s="13">
        <v>6</v>
      </c>
      <c r="N101" s="13">
        <v>22</v>
      </c>
      <c r="O101" s="13">
        <f t="shared" si="3"/>
        <v>6.6666666666666666E-2</v>
      </c>
      <c r="P101" s="13">
        <v>2</v>
      </c>
      <c r="Q101" s="19">
        <v>170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0</v>
      </c>
      <c r="Y101" s="3"/>
      <c r="Z101" s="2">
        <v>6</v>
      </c>
      <c r="AA101" s="3"/>
      <c r="AB101">
        <v>7</v>
      </c>
      <c r="AC101" t="s">
        <v>73</v>
      </c>
      <c r="AD101" s="3"/>
      <c r="AE101" s="3"/>
      <c r="AF101" s="2">
        <v>7</v>
      </c>
      <c r="AG101" s="12">
        <v>1</v>
      </c>
      <c r="AH101" s="12">
        <v>1</v>
      </c>
      <c r="AI101">
        <v>28.20768356</v>
      </c>
      <c r="AJ101">
        <v>0.89924475000000004</v>
      </c>
      <c r="AK101">
        <v>34.259147720000001</v>
      </c>
      <c r="AL101">
        <v>0.83871941500000002</v>
      </c>
      <c r="AM101">
        <v>0.86898208200000004</v>
      </c>
      <c r="AN101" s="3"/>
      <c r="AO101">
        <v>17.564064900000002</v>
      </c>
    </row>
    <row r="102" spans="1:41">
      <c r="A102" s="2">
        <v>20150711</v>
      </c>
      <c r="B102" t="s">
        <v>40</v>
      </c>
      <c r="C102" s="2">
        <v>4</v>
      </c>
      <c r="D102" s="2">
        <v>8</v>
      </c>
      <c r="E102">
        <v>59</v>
      </c>
      <c r="F102">
        <v>104.9833333</v>
      </c>
      <c r="G102" s="13">
        <v>125</v>
      </c>
      <c r="H102" s="13">
        <v>30</v>
      </c>
      <c r="I102" s="10">
        <f t="shared" si="2"/>
        <v>30</v>
      </c>
      <c r="J102" s="13">
        <v>2</v>
      </c>
      <c r="K102" s="13">
        <v>0</v>
      </c>
      <c r="L102" s="13">
        <v>2</v>
      </c>
      <c r="M102" s="13">
        <v>6</v>
      </c>
      <c r="N102" s="13">
        <v>22</v>
      </c>
      <c r="O102" s="13">
        <f t="shared" si="3"/>
        <v>6.6666666666666666E-2</v>
      </c>
      <c r="P102" s="13">
        <v>3</v>
      </c>
      <c r="Q102" s="19">
        <v>209</v>
      </c>
      <c r="R102" s="6">
        <v>1</v>
      </c>
      <c r="S102" s="6">
        <v>1</v>
      </c>
      <c r="T102" s="6">
        <v>1</v>
      </c>
      <c r="U102" s="6">
        <v>1</v>
      </c>
      <c r="V102" s="6">
        <v>1</v>
      </c>
      <c r="W102" s="6">
        <v>1</v>
      </c>
      <c r="X102" s="6">
        <v>0</v>
      </c>
      <c r="Y102" s="3"/>
      <c r="Z102" s="2">
        <v>6</v>
      </c>
      <c r="AA102" s="3"/>
      <c r="AB102">
        <v>7</v>
      </c>
      <c r="AC102">
        <v>6</v>
      </c>
      <c r="AD102" s="3"/>
      <c r="AE102" s="3"/>
      <c r="AF102" s="2">
        <v>6</v>
      </c>
      <c r="AG102" s="2">
        <v>3</v>
      </c>
      <c r="AH102" s="2">
        <v>0</v>
      </c>
      <c r="AI102">
        <v>20.97194314</v>
      </c>
      <c r="AJ102">
        <v>0.86576981900000005</v>
      </c>
      <c r="AK102">
        <v>19.228901350000001</v>
      </c>
      <c r="AL102">
        <v>0.813985984</v>
      </c>
      <c r="AM102">
        <v>0.83987790200000001</v>
      </c>
      <c r="AN102" s="3"/>
      <c r="AO102">
        <v>10.03438963</v>
      </c>
    </row>
    <row r="103" spans="1:41">
      <c r="A103" s="2">
        <v>20150711</v>
      </c>
      <c r="B103" t="s">
        <v>40</v>
      </c>
      <c r="C103" s="2">
        <v>4</v>
      </c>
      <c r="D103" s="2">
        <v>8</v>
      </c>
      <c r="E103">
        <v>59</v>
      </c>
      <c r="F103">
        <v>104.9833333</v>
      </c>
      <c r="G103" s="13">
        <v>125</v>
      </c>
      <c r="H103" s="13">
        <v>30</v>
      </c>
      <c r="I103" s="10">
        <f t="shared" si="2"/>
        <v>30</v>
      </c>
      <c r="J103" s="13">
        <v>2</v>
      </c>
      <c r="K103" s="13">
        <v>0</v>
      </c>
      <c r="L103" s="13">
        <v>2</v>
      </c>
      <c r="M103" s="13">
        <v>6</v>
      </c>
      <c r="N103" s="13">
        <v>22</v>
      </c>
      <c r="O103" s="13">
        <f t="shared" si="3"/>
        <v>6.6666666666666666E-2</v>
      </c>
      <c r="P103" s="13">
        <v>4</v>
      </c>
      <c r="Q103" s="17">
        <v>242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7">
        <v>1</v>
      </c>
      <c r="X103" s="6">
        <v>0</v>
      </c>
      <c r="Y103" s="3"/>
      <c r="Z103" s="2">
        <v>6</v>
      </c>
      <c r="AA103" s="3"/>
      <c r="AB103">
        <v>6</v>
      </c>
      <c r="AD103" s="3"/>
      <c r="AE103" s="3"/>
      <c r="AF103" s="2">
        <v>6</v>
      </c>
      <c r="AG103" s="2">
        <v>3</v>
      </c>
      <c r="AH103">
        <v>0</v>
      </c>
      <c r="AI103">
        <v>23.608336999999999</v>
      </c>
      <c r="AJ103">
        <v>0.90502827600000002</v>
      </c>
      <c r="AK103">
        <v>12.078737540000001</v>
      </c>
      <c r="AL103">
        <v>0.29507831099999998</v>
      </c>
      <c r="AM103">
        <v>0.60005329399999996</v>
      </c>
      <c r="AN103" s="3"/>
      <c r="AO103">
        <v>6.3393954150000003</v>
      </c>
    </row>
    <row r="104" spans="1:41">
      <c r="A104" s="2">
        <v>20150711</v>
      </c>
      <c r="B104" t="s">
        <v>40</v>
      </c>
      <c r="C104" s="2">
        <v>4</v>
      </c>
      <c r="D104" s="2">
        <v>8</v>
      </c>
      <c r="E104">
        <v>59</v>
      </c>
      <c r="F104">
        <v>104.9833333</v>
      </c>
      <c r="G104" s="13">
        <v>125</v>
      </c>
      <c r="H104" s="13">
        <v>30</v>
      </c>
      <c r="I104" s="10">
        <f t="shared" si="2"/>
        <v>30</v>
      </c>
      <c r="J104" s="13">
        <v>2</v>
      </c>
      <c r="K104" s="13">
        <v>0</v>
      </c>
      <c r="L104" s="13">
        <v>2</v>
      </c>
      <c r="M104" s="13">
        <v>6</v>
      </c>
      <c r="N104" s="13">
        <v>22</v>
      </c>
      <c r="O104" s="13">
        <f t="shared" si="3"/>
        <v>6.6666666666666666E-2</v>
      </c>
      <c r="P104" s="13">
        <v>5</v>
      </c>
      <c r="Q104" s="17">
        <v>270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7">
        <v>1</v>
      </c>
      <c r="X104" s="6">
        <v>0</v>
      </c>
      <c r="Y104" s="3">
        <f>AVERAGE(Z100:Z104)</f>
        <v>6</v>
      </c>
      <c r="Z104" s="2">
        <v>6</v>
      </c>
      <c r="AA104" s="3">
        <f>AVERAGE(AB100:AB104)</f>
        <v>6.4</v>
      </c>
      <c r="AB104">
        <v>6</v>
      </c>
      <c r="AD104" s="3">
        <f>AVERAGE(AF100:AF104)</f>
        <v>6.2</v>
      </c>
      <c r="AE104" s="3">
        <f>MODE(AF97:AF104)</f>
        <v>6</v>
      </c>
      <c r="AF104" s="2">
        <v>6</v>
      </c>
      <c r="AG104" s="2">
        <v>3</v>
      </c>
      <c r="AH104">
        <v>0</v>
      </c>
      <c r="AI104">
        <v>30.097865479999999</v>
      </c>
      <c r="AJ104">
        <v>0.96549191599999995</v>
      </c>
      <c r="AK104">
        <v>37.788935420000001</v>
      </c>
      <c r="AL104">
        <v>0.95688056200000005</v>
      </c>
      <c r="AM104">
        <v>0.961186239</v>
      </c>
      <c r="AN104" s="3">
        <f>AVERAGE(AO100:AO104)</f>
        <v>13.913612930999999</v>
      </c>
      <c r="AO104">
        <v>19.375060829999999</v>
      </c>
    </row>
    <row r="105" spans="1:41">
      <c r="A105" s="2">
        <v>20150711</v>
      </c>
      <c r="B105" t="s">
        <v>41</v>
      </c>
      <c r="C105" s="2">
        <v>4</v>
      </c>
      <c r="D105" s="2">
        <v>10</v>
      </c>
      <c r="E105">
        <v>2</v>
      </c>
      <c r="F105">
        <v>106.0333333</v>
      </c>
      <c r="G105" s="10">
        <v>126</v>
      </c>
      <c r="H105" s="10">
        <v>38</v>
      </c>
      <c r="I105" s="10">
        <f t="shared" si="2"/>
        <v>38</v>
      </c>
      <c r="J105" s="10">
        <v>0</v>
      </c>
      <c r="K105" s="10">
        <v>0</v>
      </c>
      <c r="L105" s="10">
        <v>3</v>
      </c>
      <c r="M105" s="10">
        <v>8</v>
      </c>
      <c r="N105" s="10">
        <v>27</v>
      </c>
      <c r="O105" s="13">
        <f t="shared" si="3"/>
        <v>7.8947368421052627E-2</v>
      </c>
      <c r="P105" s="10">
        <v>1</v>
      </c>
      <c r="Q105" s="19">
        <v>298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7">
        <v>0</v>
      </c>
      <c r="Y105" s="3"/>
      <c r="Z105" s="2">
        <v>6</v>
      </c>
      <c r="AA105" s="3"/>
      <c r="AB105">
        <v>6</v>
      </c>
      <c r="AD105" s="3"/>
      <c r="AE105" s="3"/>
      <c r="AF105" s="2">
        <v>6</v>
      </c>
      <c r="AG105" s="12">
        <v>1</v>
      </c>
      <c r="AH105" s="12">
        <v>1</v>
      </c>
      <c r="AI105">
        <v>28.985411620000001</v>
      </c>
      <c r="AJ105">
        <v>0.90375210900000003</v>
      </c>
      <c r="AK105">
        <v>30.107090719999999</v>
      </c>
      <c r="AL105">
        <v>0.92053532299999996</v>
      </c>
      <c r="AM105">
        <v>0.91214371599999999</v>
      </c>
      <c r="AN105" s="3"/>
      <c r="AO105">
        <v>15.509617220000001</v>
      </c>
    </row>
    <row r="106" spans="1:41">
      <c r="A106" s="2">
        <v>20150711</v>
      </c>
      <c r="B106" t="s">
        <v>41</v>
      </c>
      <c r="C106" s="2">
        <v>4</v>
      </c>
      <c r="D106" s="2">
        <v>10</v>
      </c>
      <c r="E106">
        <v>2</v>
      </c>
      <c r="F106">
        <v>106.0333333</v>
      </c>
      <c r="G106" s="10">
        <v>126</v>
      </c>
      <c r="H106" s="10">
        <v>38</v>
      </c>
      <c r="I106" s="10">
        <f t="shared" si="2"/>
        <v>38</v>
      </c>
      <c r="J106" s="10">
        <v>0</v>
      </c>
      <c r="K106" s="10">
        <v>0</v>
      </c>
      <c r="L106" s="10">
        <v>3</v>
      </c>
      <c r="M106" s="10">
        <v>8</v>
      </c>
      <c r="N106" s="10">
        <v>27</v>
      </c>
      <c r="O106" s="13">
        <f t="shared" si="3"/>
        <v>7.8947368421052627E-2</v>
      </c>
      <c r="P106" s="10">
        <v>2</v>
      </c>
      <c r="Q106" s="19">
        <v>332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0</v>
      </c>
      <c r="Y106" s="3"/>
      <c r="Z106" s="2">
        <v>6</v>
      </c>
      <c r="AA106" s="3"/>
      <c r="AB106">
        <v>6</v>
      </c>
      <c r="AD106" s="3"/>
      <c r="AE106" s="3"/>
      <c r="AF106" s="2">
        <v>6</v>
      </c>
      <c r="AG106" s="12">
        <v>1</v>
      </c>
      <c r="AH106" s="12">
        <v>1</v>
      </c>
      <c r="AI106">
        <v>33.690312140000003</v>
      </c>
      <c r="AJ106">
        <v>0.94421852100000003</v>
      </c>
      <c r="AK106">
        <v>34.119685959999998</v>
      </c>
      <c r="AL106">
        <v>0.95154412799999999</v>
      </c>
      <c r="AM106">
        <v>0.947881325</v>
      </c>
      <c r="AN106" s="3"/>
      <c r="AO106">
        <v>17.533783639999999</v>
      </c>
    </row>
    <row r="107" spans="1:41">
      <c r="A107" s="2">
        <v>20150711</v>
      </c>
      <c r="B107" t="s">
        <v>41</v>
      </c>
      <c r="C107" s="2">
        <v>4</v>
      </c>
      <c r="D107" s="2">
        <v>10</v>
      </c>
      <c r="E107">
        <v>2</v>
      </c>
      <c r="F107">
        <v>106.0333333</v>
      </c>
      <c r="G107" s="10">
        <v>126</v>
      </c>
      <c r="H107" s="10">
        <v>38</v>
      </c>
      <c r="I107" s="10">
        <f t="shared" si="2"/>
        <v>38</v>
      </c>
      <c r="J107" s="10">
        <v>0</v>
      </c>
      <c r="K107" s="10">
        <v>0</v>
      </c>
      <c r="L107" s="10">
        <v>3</v>
      </c>
      <c r="M107" s="10">
        <v>8</v>
      </c>
      <c r="N107" s="10">
        <v>27</v>
      </c>
      <c r="O107" s="13">
        <f t="shared" si="3"/>
        <v>7.8947368421052627E-2</v>
      </c>
      <c r="P107" s="10">
        <v>3</v>
      </c>
      <c r="Q107" s="19">
        <v>361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  <c r="X107" s="6">
        <v>0</v>
      </c>
      <c r="Y107" s="3"/>
      <c r="Z107" s="2">
        <v>6</v>
      </c>
      <c r="AA107" s="3"/>
      <c r="AB107">
        <v>6</v>
      </c>
      <c r="AD107" s="3"/>
      <c r="AE107" s="3"/>
      <c r="AF107" s="2">
        <v>6</v>
      </c>
      <c r="AG107" s="12">
        <v>1</v>
      </c>
      <c r="AH107" s="12">
        <v>1</v>
      </c>
      <c r="AI107">
        <v>37.132157110000001</v>
      </c>
      <c r="AJ107">
        <v>0.94994845000000006</v>
      </c>
      <c r="AK107">
        <v>30.655263389999998</v>
      </c>
      <c r="AL107">
        <v>0.90105945700000001</v>
      </c>
      <c r="AM107">
        <v>0.92550395399999996</v>
      </c>
      <c r="AN107" s="3"/>
      <c r="AO107">
        <v>15.790383670000001</v>
      </c>
    </row>
    <row r="108" spans="1:41">
      <c r="A108" s="2">
        <v>20150711</v>
      </c>
      <c r="B108" t="s">
        <v>41</v>
      </c>
      <c r="C108" s="2">
        <v>4</v>
      </c>
      <c r="D108" s="2">
        <v>10</v>
      </c>
      <c r="E108">
        <v>2</v>
      </c>
      <c r="F108">
        <v>106.0333333</v>
      </c>
      <c r="G108" s="10">
        <v>126</v>
      </c>
      <c r="H108" s="10">
        <v>38</v>
      </c>
      <c r="I108" s="10">
        <f t="shared" si="2"/>
        <v>38</v>
      </c>
      <c r="J108" s="10">
        <v>0</v>
      </c>
      <c r="K108" s="10">
        <v>0</v>
      </c>
      <c r="L108" s="10">
        <v>3</v>
      </c>
      <c r="M108" s="10">
        <v>8</v>
      </c>
      <c r="N108" s="10">
        <v>27</v>
      </c>
      <c r="O108" s="13">
        <f t="shared" si="3"/>
        <v>7.8947368421052627E-2</v>
      </c>
      <c r="P108" s="10">
        <v>4</v>
      </c>
      <c r="Q108" s="17">
        <v>389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7">
        <v>1</v>
      </c>
      <c r="X108" s="6">
        <v>0</v>
      </c>
      <c r="Y108" s="3"/>
      <c r="Z108" s="2">
        <v>6</v>
      </c>
      <c r="AA108" s="3"/>
      <c r="AB108">
        <v>6</v>
      </c>
      <c r="AD108" s="3"/>
      <c r="AE108" s="3"/>
      <c r="AF108" s="2">
        <v>6</v>
      </c>
      <c r="AG108">
        <v>3</v>
      </c>
      <c r="AH108">
        <v>0</v>
      </c>
      <c r="AI108">
        <v>19.89682775</v>
      </c>
      <c r="AJ108">
        <v>0.90538471600000003</v>
      </c>
      <c r="AK108">
        <v>17.44360275</v>
      </c>
      <c r="AL108">
        <v>0.90741154099999999</v>
      </c>
      <c r="AM108">
        <v>0.90639812900000005</v>
      </c>
      <c r="AN108" s="3"/>
      <c r="AO108">
        <v>9.1750004389999997</v>
      </c>
    </row>
    <row r="109" spans="1:41">
      <c r="A109" s="2">
        <v>20150711</v>
      </c>
      <c r="B109" t="s">
        <v>41</v>
      </c>
      <c r="C109" s="2">
        <v>4</v>
      </c>
      <c r="D109" s="2">
        <v>10</v>
      </c>
      <c r="E109">
        <v>2</v>
      </c>
      <c r="F109">
        <v>106.0333333</v>
      </c>
      <c r="G109" s="10">
        <v>126</v>
      </c>
      <c r="H109" s="10">
        <v>38</v>
      </c>
      <c r="I109" s="10">
        <f t="shared" si="2"/>
        <v>38</v>
      </c>
      <c r="J109" s="10">
        <v>0</v>
      </c>
      <c r="K109" s="10">
        <v>0</v>
      </c>
      <c r="L109" s="10">
        <v>3</v>
      </c>
      <c r="M109" s="10">
        <v>8</v>
      </c>
      <c r="N109" s="10">
        <v>27</v>
      </c>
      <c r="O109" s="13">
        <f t="shared" si="3"/>
        <v>7.8947368421052627E-2</v>
      </c>
      <c r="P109" s="10">
        <v>5</v>
      </c>
      <c r="Q109" s="17">
        <v>406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7">
        <v>1</v>
      </c>
      <c r="X109" s="6">
        <v>0</v>
      </c>
      <c r="Y109" s="3"/>
      <c r="Z109" s="2">
        <v>6</v>
      </c>
      <c r="AA109" s="3"/>
      <c r="AB109">
        <v>6</v>
      </c>
      <c r="AD109" s="3"/>
      <c r="AE109" s="3"/>
      <c r="AF109" s="2">
        <v>6</v>
      </c>
      <c r="AG109">
        <v>3</v>
      </c>
      <c r="AH109">
        <v>0</v>
      </c>
      <c r="AI109">
        <v>33.815759329999999</v>
      </c>
      <c r="AJ109">
        <v>0.95027155699999999</v>
      </c>
      <c r="AK109">
        <v>31.267979990000001</v>
      </c>
      <c r="AL109">
        <v>0.92875893399999998</v>
      </c>
      <c r="AM109">
        <v>0.93951524600000003</v>
      </c>
      <c r="AN109" s="3"/>
      <c r="AO109">
        <v>16.10374762</v>
      </c>
    </row>
    <row r="110" spans="1:41">
      <c r="A110" s="2">
        <v>20150711</v>
      </c>
      <c r="B110" t="s">
        <v>41</v>
      </c>
      <c r="C110" s="2">
        <v>4</v>
      </c>
      <c r="D110" s="2">
        <v>10</v>
      </c>
      <c r="E110">
        <v>2</v>
      </c>
      <c r="F110">
        <v>106.0333333</v>
      </c>
      <c r="G110" s="10">
        <v>126</v>
      </c>
      <c r="H110" s="10">
        <v>38</v>
      </c>
      <c r="I110" s="10">
        <f t="shared" si="2"/>
        <v>38</v>
      </c>
      <c r="J110" s="10">
        <v>0</v>
      </c>
      <c r="K110" s="10">
        <v>0</v>
      </c>
      <c r="L110" s="10">
        <v>3</v>
      </c>
      <c r="M110" s="10">
        <v>8</v>
      </c>
      <c r="N110" s="10">
        <v>27</v>
      </c>
      <c r="O110" s="13">
        <f t="shared" si="3"/>
        <v>7.8947368421052627E-2</v>
      </c>
      <c r="P110" s="10">
        <v>6</v>
      </c>
      <c r="Q110" s="17">
        <v>435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7">
        <v>1</v>
      </c>
      <c r="X110" s="6">
        <v>0</v>
      </c>
      <c r="Y110" s="3">
        <f>AVERAGE(Z105:Z110)</f>
        <v>6</v>
      </c>
      <c r="Z110" s="2">
        <v>6</v>
      </c>
      <c r="AA110" s="3">
        <v>6</v>
      </c>
      <c r="AB110">
        <v>6</v>
      </c>
      <c r="AD110" s="3">
        <f>AVERAGE(AF105:AF110)</f>
        <v>6</v>
      </c>
      <c r="AE110" s="3">
        <f>MODE(AF105:AF110)</f>
        <v>6</v>
      </c>
      <c r="AF110" s="2">
        <v>6</v>
      </c>
      <c r="AG110">
        <v>3</v>
      </c>
      <c r="AH110">
        <v>0</v>
      </c>
      <c r="AI110">
        <v>29.66707122</v>
      </c>
      <c r="AJ110">
        <v>0.97065750299999998</v>
      </c>
      <c r="AK110">
        <v>34.357952519999998</v>
      </c>
      <c r="AL110">
        <v>0.97655068300000003</v>
      </c>
      <c r="AM110">
        <v>0.97360409299999995</v>
      </c>
      <c r="AN110" s="3">
        <f>AVERAGE(AO105:AO110)</f>
        <v>15.296385149833336</v>
      </c>
      <c r="AO110">
        <v>17.66577831</v>
      </c>
    </row>
    <row r="111" spans="1:41">
      <c r="A111" s="2">
        <v>20150711</v>
      </c>
      <c r="B111" t="s">
        <v>42</v>
      </c>
      <c r="C111" s="2">
        <v>4</v>
      </c>
      <c r="D111" s="2">
        <v>10</v>
      </c>
      <c r="E111">
        <v>59</v>
      </c>
      <c r="F111">
        <v>106.9833333</v>
      </c>
      <c r="G111" s="13">
        <v>127</v>
      </c>
      <c r="H111" s="13">
        <v>35</v>
      </c>
      <c r="I111" s="10">
        <f t="shared" si="2"/>
        <v>35</v>
      </c>
      <c r="J111" s="13">
        <v>0</v>
      </c>
      <c r="K111" s="13">
        <v>0</v>
      </c>
      <c r="L111" s="13">
        <v>2</v>
      </c>
      <c r="M111" s="13">
        <v>15</v>
      </c>
      <c r="N111" s="13">
        <v>18</v>
      </c>
      <c r="O111" s="13">
        <f t="shared" si="3"/>
        <v>5.7142857142857141E-2</v>
      </c>
      <c r="P111" s="13">
        <v>1</v>
      </c>
      <c r="Q111" s="19">
        <v>462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7">
        <v>0</v>
      </c>
      <c r="Y111" s="3"/>
      <c r="Z111" s="2">
        <v>6</v>
      </c>
      <c r="AA111" s="3"/>
      <c r="AB111">
        <v>6</v>
      </c>
      <c r="AD111" s="3"/>
      <c r="AE111" s="3"/>
      <c r="AF111" s="2">
        <v>6</v>
      </c>
      <c r="AG111" s="12">
        <v>1</v>
      </c>
      <c r="AH111" s="12">
        <v>1</v>
      </c>
      <c r="AI111">
        <v>30.504433089999999</v>
      </c>
      <c r="AJ111">
        <v>0.96087130099999996</v>
      </c>
      <c r="AK111">
        <v>34.299447020000002</v>
      </c>
      <c r="AL111">
        <v>0.90698139700000002</v>
      </c>
      <c r="AM111">
        <v>0.93392634900000004</v>
      </c>
      <c r="AN111" s="3"/>
      <c r="AO111">
        <v>17.616686680000001</v>
      </c>
    </row>
    <row r="112" spans="1:41">
      <c r="A112" s="2">
        <v>20150711</v>
      </c>
      <c r="B112" t="s">
        <v>42</v>
      </c>
      <c r="C112" s="2">
        <v>4</v>
      </c>
      <c r="D112" s="2">
        <v>10</v>
      </c>
      <c r="E112">
        <v>59</v>
      </c>
      <c r="F112">
        <v>106.9833333</v>
      </c>
      <c r="G112" s="13">
        <v>127</v>
      </c>
      <c r="H112" s="13">
        <v>35</v>
      </c>
      <c r="I112" s="10">
        <f t="shared" si="2"/>
        <v>35</v>
      </c>
      <c r="J112" s="13">
        <v>0</v>
      </c>
      <c r="K112" s="13">
        <v>0</v>
      </c>
      <c r="L112" s="13">
        <v>2</v>
      </c>
      <c r="M112" s="13">
        <v>15</v>
      </c>
      <c r="N112" s="13">
        <v>18</v>
      </c>
      <c r="O112" s="13">
        <f t="shared" si="3"/>
        <v>5.7142857142857141E-2</v>
      </c>
      <c r="P112" s="13">
        <v>2</v>
      </c>
      <c r="Q112" s="19">
        <v>512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7">
        <v>0</v>
      </c>
      <c r="Y112" s="3"/>
      <c r="Z112" s="2">
        <v>6</v>
      </c>
      <c r="AA112" s="3"/>
      <c r="AB112">
        <v>7</v>
      </c>
      <c r="AC112" t="s">
        <v>74</v>
      </c>
      <c r="AD112" s="3"/>
      <c r="AE112" s="3"/>
      <c r="AF112" s="2">
        <v>7</v>
      </c>
      <c r="AG112" s="12">
        <v>1</v>
      </c>
      <c r="AH112" s="12">
        <v>1</v>
      </c>
      <c r="AI112">
        <v>23.504947009999999</v>
      </c>
      <c r="AJ112">
        <v>0.95517069600000004</v>
      </c>
      <c r="AK112">
        <v>23.619893780000002</v>
      </c>
      <c r="AL112">
        <v>0.90965685600000001</v>
      </c>
      <c r="AM112">
        <v>0.93241377599999997</v>
      </c>
      <c r="AN112" s="3"/>
      <c r="AO112">
        <v>12.27615378</v>
      </c>
    </row>
    <row r="113" spans="1:41">
      <c r="A113" s="2">
        <v>20150711</v>
      </c>
      <c r="B113" t="s">
        <v>42</v>
      </c>
      <c r="C113" s="2">
        <v>4</v>
      </c>
      <c r="D113" s="2">
        <v>10</v>
      </c>
      <c r="E113">
        <v>59</v>
      </c>
      <c r="F113">
        <v>106.9833333</v>
      </c>
      <c r="G113" s="13">
        <v>127</v>
      </c>
      <c r="H113" s="13">
        <v>35</v>
      </c>
      <c r="I113" s="10">
        <f t="shared" si="2"/>
        <v>35</v>
      </c>
      <c r="J113" s="13">
        <v>0</v>
      </c>
      <c r="K113" s="13">
        <v>0</v>
      </c>
      <c r="L113" s="13">
        <v>2</v>
      </c>
      <c r="M113" s="13">
        <v>15</v>
      </c>
      <c r="N113" s="13">
        <v>18</v>
      </c>
      <c r="O113" s="13">
        <f t="shared" si="3"/>
        <v>5.7142857142857141E-2</v>
      </c>
      <c r="P113" s="14">
        <v>3</v>
      </c>
      <c r="Q113" s="19">
        <v>591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0</v>
      </c>
      <c r="Y113" s="3"/>
      <c r="Z113" s="2">
        <v>6</v>
      </c>
      <c r="AA113" s="3"/>
      <c r="AB113">
        <v>6</v>
      </c>
      <c r="AD113" s="3"/>
      <c r="AE113" s="3"/>
      <c r="AF113" s="2">
        <v>6</v>
      </c>
      <c r="AG113" s="2">
        <v>3</v>
      </c>
      <c r="AH113" s="2">
        <v>0</v>
      </c>
      <c r="AI113" s="2">
        <v>32.580028859999999</v>
      </c>
      <c r="AJ113">
        <v>0.96929742399999996</v>
      </c>
      <c r="AK113">
        <v>32.208813579999998</v>
      </c>
      <c r="AL113">
        <v>0.92458776399999998</v>
      </c>
      <c r="AM113">
        <v>0.94694259400000003</v>
      </c>
      <c r="AN113" s="3"/>
      <c r="AO113">
        <v>16.577878089999999</v>
      </c>
    </row>
    <row r="114" spans="1:41">
      <c r="A114" s="2">
        <v>20150711</v>
      </c>
      <c r="B114" t="s">
        <v>42</v>
      </c>
      <c r="C114" s="2">
        <v>4</v>
      </c>
      <c r="D114" s="2">
        <v>10</v>
      </c>
      <c r="E114">
        <v>59</v>
      </c>
      <c r="F114">
        <v>106.9833333</v>
      </c>
      <c r="G114" s="13">
        <v>127</v>
      </c>
      <c r="H114" s="13">
        <v>35</v>
      </c>
      <c r="I114" s="10">
        <f t="shared" si="2"/>
        <v>35</v>
      </c>
      <c r="J114" s="13">
        <v>0</v>
      </c>
      <c r="K114" s="13">
        <v>0</v>
      </c>
      <c r="L114" s="13">
        <v>2</v>
      </c>
      <c r="M114" s="13">
        <v>15</v>
      </c>
      <c r="N114" s="13">
        <v>18</v>
      </c>
      <c r="O114" s="13">
        <f t="shared" si="3"/>
        <v>5.7142857142857141E-2</v>
      </c>
      <c r="P114" s="14">
        <v>5</v>
      </c>
      <c r="Q114" s="17">
        <v>695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7">
        <v>1</v>
      </c>
      <c r="X114" s="6">
        <v>0</v>
      </c>
      <c r="Y114" s="3">
        <f>AVERAGE(Z111:Z114)</f>
        <v>6</v>
      </c>
      <c r="Z114" s="2">
        <v>6</v>
      </c>
      <c r="AA114" s="3">
        <f>AVERAGE(AB111:AB114)</f>
        <v>6.25</v>
      </c>
      <c r="AB114">
        <v>6</v>
      </c>
      <c r="AD114" s="3">
        <f>AVERAGE(AF111:AF114)</f>
        <v>6.25</v>
      </c>
      <c r="AE114" s="3">
        <f>MODE(AF111:AF114)</f>
        <v>6</v>
      </c>
      <c r="AF114" s="2">
        <v>6</v>
      </c>
      <c r="AG114" s="2">
        <v>3</v>
      </c>
      <c r="AH114" s="2">
        <v>0</v>
      </c>
      <c r="AI114" s="2">
        <v>28.205991600000001</v>
      </c>
      <c r="AJ114">
        <v>0.90559361400000005</v>
      </c>
      <c r="AK114">
        <v>17.597622489999999</v>
      </c>
      <c r="AL114">
        <v>0.662941699</v>
      </c>
      <c r="AM114">
        <v>0.78426765700000001</v>
      </c>
      <c r="AN114" s="3">
        <f>AVERAGE(AO111:AO114)</f>
        <v>13.915415906</v>
      </c>
      <c r="AO114">
        <v>9.190945074</v>
      </c>
    </row>
    <row r="115" spans="1:41">
      <c r="A115" s="2">
        <v>20150711</v>
      </c>
      <c r="B115" t="s">
        <v>43</v>
      </c>
      <c r="C115" s="2">
        <v>4</v>
      </c>
      <c r="D115" s="2">
        <v>14</v>
      </c>
      <c r="E115">
        <v>34</v>
      </c>
      <c r="F115">
        <v>110.5666667</v>
      </c>
      <c r="G115" s="10">
        <v>128</v>
      </c>
      <c r="H115" s="10">
        <v>28</v>
      </c>
      <c r="I115" s="10">
        <f t="shared" si="2"/>
        <v>28</v>
      </c>
      <c r="J115" s="10">
        <v>1</v>
      </c>
      <c r="K115" s="10">
        <v>0</v>
      </c>
      <c r="L115" s="10">
        <v>2</v>
      </c>
      <c r="M115" s="10">
        <v>13</v>
      </c>
      <c r="N115" s="10">
        <v>13</v>
      </c>
      <c r="O115" s="13">
        <f t="shared" si="3"/>
        <v>7.1428571428571425E-2</v>
      </c>
      <c r="P115" s="11">
        <v>1</v>
      </c>
      <c r="Q115" s="19">
        <v>729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3"/>
      <c r="Z115" s="2">
        <v>7</v>
      </c>
      <c r="AA115" s="3"/>
      <c r="AB115">
        <v>7</v>
      </c>
      <c r="AD115" s="3"/>
      <c r="AE115" s="3"/>
      <c r="AF115" s="2">
        <v>7</v>
      </c>
      <c r="AG115" s="12">
        <v>1</v>
      </c>
      <c r="AH115" s="12">
        <v>1</v>
      </c>
      <c r="AI115">
        <v>37.478156220000002</v>
      </c>
      <c r="AJ115">
        <v>0.95455664200000001</v>
      </c>
      <c r="AK115">
        <v>39.433795809999999</v>
      </c>
      <c r="AL115">
        <v>0.97054837199999999</v>
      </c>
      <c r="AM115">
        <v>0.96255250699999995</v>
      </c>
      <c r="AN115" s="3"/>
      <c r="AO115">
        <v>20.198174160000001</v>
      </c>
    </row>
    <row r="116" spans="1:41">
      <c r="A116" s="2">
        <v>20150711</v>
      </c>
      <c r="B116" t="s">
        <v>43</v>
      </c>
      <c r="C116" s="2">
        <v>4</v>
      </c>
      <c r="D116" s="2">
        <v>14</v>
      </c>
      <c r="E116">
        <v>34</v>
      </c>
      <c r="F116">
        <v>110.5666667</v>
      </c>
      <c r="G116" s="10">
        <v>128</v>
      </c>
      <c r="H116" s="10">
        <v>28</v>
      </c>
      <c r="I116" s="10">
        <f t="shared" si="2"/>
        <v>28</v>
      </c>
      <c r="J116" s="10">
        <v>1</v>
      </c>
      <c r="K116" s="10">
        <v>0</v>
      </c>
      <c r="L116" s="10">
        <v>2</v>
      </c>
      <c r="M116" s="10">
        <v>13</v>
      </c>
      <c r="N116" s="10">
        <v>13</v>
      </c>
      <c r="O116" s="13">
        <f t="shared" si="3"/>
        <v>7.1428571428571425E-2</v>
      </c>
      <c r="P116" s="10">
        <v>2</v>
      </c>
      <c r="Q116" s="19">
        <v>786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3"/>
      <c r="Z116" s="2">
        <v>7</v>
      </c>
      <c r="AA116" s="3"/>
      <c r="AB116">
        <v>7</v>
      </c>
      <c r="AD116" s="3"/>
      <c r="AE116" s="3"/>
      <c r="AF116" s="2">
        <v>7</v>
      </c>
      <c r="AG116" s="12">
        <v>1</v>
      </c>
      <c r="AH116" s="12">
        <v>1</v>
      </c>
      <c r="AI116">
        <v>32.57251557</v>
      </c>
      <c r="AJ116">
        <v>0.87969746000000004</v>
      </c>
      <c r="AK116">
        <v>32.391316590000002</v>
      </c>
      <c r="AL116">
        <v>0.87313917900000004</v>
      </c>
      <c r="AM116">
        <v>0.876418319</v>
      </c>
      <c r="AN116" s="3"/>
      <c r="AO116">
        <v>16.63386745</v>
      </c>
    </row>
    <row r="117" spans="1:41">
      <c r="A117" s="2">
        <v>20150711</v>
      </c>
      <c r="B117" t="s">
        <v>43</v>
      </c>
      <c r="C117" s="2">
        <v>4</v>
      </c>
      <c r="D117" s="2">
        <v>14</v>
      </c>
      <c r="E117">
        <v>34</v>
      </c>
      <c r="F117">
        <v>110.5666667</v>
      </c>
      <c r="G117" s="10">
        <v>128</v>
      </c>
      <c r="H117" s="10">
        <v>28</v>
      </c>
      <c r="I117" s="10">
        <f t="shared" si="2"/>
        <v>28</v>
      </c>
      <c r="J117" s="10">
        <v>1</v>
      </c>
      <c r="K117" s="10">
        <v>0</v>
      </c>
      <c r="L117" s="10">
        <v>2</v>
      </c>
      <c r="M117" s="10">
        <v>13</v>
      </c>
      <c r="N117" s="10">
        <v>13</v>
      </c>
      <c r="O117" s="13">
        <f t="shared" si="3"/>
        <v>7.1428571428571425E-2</v>
      </c>
      <c r="P117" s="10">
        <v>3</v>
      </c>
      <c r="Q117" s="17">
        <v>820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3"/>
      <c r="Z117" s="2">
        <v>7</v>
      </c>
      <c r="AA117" s="3"/>
      <c r="AB117">
        <v>7</v>
      </c>
      <c r="AD117" s="3"/>
      <c r="AE117" s="3"/>
      <c r="AF117" s="2">
        <v>7</v>
      </c>
      <c r="AG117">
        <v>3</v>
      </c>
      <c r="AH117">
        <v>0</v>
      </c>
      <c r="AI117">
        <v>24.323495770000001</v>
      </c>
      <c r="AJ117">
        <v>0.90299768700000005</v>
      </c>
      <c r="AK117">
        <v>18.679098499999998</v>
      </c>
      <c r="AL117">
        <v>0.78844957599999999</v>
      </c>
      <c r="AM117">
        <v>0.845723632</v>
      </c>
      <c r="AN117" s="3"/>
      <c r="AO117">
        <v>9.7624110660000003</v>
      </c>
    </row>
    <row r="118" spans="1:41">
      <c r="A118" s="2">
        <v>20150711</v>
      </c>
      <c r="B118" t="s">
        <v>43</v>
      </c>
      <c r="C118" s="2">
        <v>4</v>
      </c>
      <c r="D118" s="2">
        <v>14</v>
      </c>
      <c r="E118">
        <v>34</v>
      </c>
      <c r="F118">
        <v>110.5666667</v>
      </c>
      <c r="G118" s="10">
        <v>128</v>
      </c>
      <c r="H118" s="10">
        <v>28</v>
      </c>
      <c r="I118" s="10">
        <f t="shared" si="2"/>
        <v>28</v>
      </c>
      <c r="J118" s="10">
        <v>1</v>
      </c>
      <c r="K118" s="10">
        <v>0</v>
      </c>
      <c r="L118" s="10">
        <v>2</v>
      </c>
      <c r="M118" s="10">
        <v>13</v>
      </c>
      <c r="N118" s="10">
        <v>13</v>
      </c>
      <c r="O118" s="13">
        <f t="shared" si="3"/>
        <v>7.1428571428571425E-2</v>
      </c>
      <c r="P118" s="10">
        <v>4</v>
      </c>
      <c r="Q118" s="17">
        <v>857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3"/>
      <c r="Z118" s="2">
        <v>7</v>
      </c>
      <c r="AA118" s="3"/>
      <c r="AB118">
        <v>7</v>
      </c>
      <c r="AD118" s="3"/>
      <c r="AE118" s="3"/>
      <c r="AF118" s="2">
        <v>7</v>
      </c>
      <c r="AG118">
        <v>3</v>
      </c>
      <c r="AH118">
        <v>0</v>
      </c>
      <c r="AI118">
        <v>17.888350500000001</v>
      </c>
      <c r="AJ118">
        <v>0.86771208799999999</v>
      </c>
      <c r="AK118">
        <v>15.448186379999999</v>
      </c>
      <c r="AL118">
        <v>0.76273411700000004</v>
      </c>
      <c r="AM118">
        <v>0.81522310200000003</v>
      </c>
      <c r="AN118" s="3"/>
      <c r="AO118">
        <v>8.1317047430000002</v>
      </c>
    </row>
    <row r="119" spans="1:41">
      <c r="A119" s="2">
        <v>20150711</v>
      </c>
      <c r="B119" t="s">
        <v>43</v>
      </c>
      <c r="C119" s="2">
        <v>4</v>
      </c>
      <c r="D119" s="2">
        <v>14</v>
      </c>
      <c r="E119">
        <v>34</v>
      </c>
      <c r="F119">
        <v>110.5666667</v>
      </c>
      <c r="G119" s="10">
        <v>128</v>
      </c>
      <c r="H119" s="10">
        <v>28</v>
      </c>
      <c r="I119" s="10">
        <f t="shared" si="2"/>
        <v>28</v>
      </c>
      <c r="J119" s="10">
        <v>1</v>
      </c>
      <c r="K119" s="10">
        <v>0</v>
      </c>
      <c r="L119" s="10">
        <v>2</v>
      </c>
      <c r="M119" s="10">
        <v>13</v>
      </c>
      <c r="N119" s="10">
        <v>13</v>
      </c>
      <c r="O119" s="13">
        <f t="shared" si="3"/>
        <v>7.1428571428571425E-2</v>
      </c>
      <c r="P119" s="10">
        <v>5</v>
      </c>
      <c r="Q119" s="17">
        <v>889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0</v>
      </c>
      <c r="Y119" s="3">
        <f>AVERAGE(Z115:Z119)</f>
        <v>6.8</v>
      </c>
      <c r="Z119" s="2">
        <v>6</v>
      </c>
      <c r="AA119" s="3">
        <f>AVERAGE(AB115:AB119)</f>
        <v>6.8</v>
      </c>
      <c r="AB119">
        <v>6</v>
      </c>
      <c r="AD119" s="3">
        <f>AVERAGE(AF115:AF119)</f>
        <v>6.8</v>
      </c>
      <c r="AE119" s="3">
        <f>MODE(AF115:AF119)</f>
        <v>7</v>
      </c>
      <c r="AF119" s="2">
        <v>6</v>
      </c>
      <c r="AG119">
        <v>3</v>
      </c>
      <c r="AH119">
        <v>0</v>
      </c>
      <c r="AI119">
        <v>28.93744469</v>
      </c>
      <c r="AJ119">
        <v>0.94180697700000005</v>
      </c>
      <c r="AK119">
        <v>28.496499270000001</v>
      </c>
      <c r="AL119">
        <v>0.92619218199999997</v>
      </c>
      <c r="AM119">
        <v>0.93399958000000005</v>
      </c>
      <c r="AN119" s="3">
        <f>AVERAGE(AO115:AO119)</f>
        <v>13.888281367799999</v>
      </c>
      <c r="AO119">
        <v>14.715249419999999</v>
      </c>
    </row>
    <row r="120" spans="1:41">
      <c r="A120" s="2">
        <v>20150711</v>
      </c>
      <c r="B120" t="s">
        <v>44</v>
      </c>
      <c r="C120" s="2">
        <v>4</v>
      </c>
      <c r="D120" s="2">
        <v>17</v>
      </c>
      <c r="E120">
        <v>22</v>
      </c>
      <c r="F120">
        <v>113.3666667</v>
      </c>
      <c r="G120" s="13">
        <v>129</v>
      </c>
      <c r="H120" s="13">
        <v>37</v>
      </c>
      <c r="I120" s="10">
        <f t="shared" si="2"/>
        <v>37</v>
      </c>
      <c r="J120" s="13">
        <v>0</v>
      </c>
      <c r="K120" s="13">
        <v>0</v>
      </c>
      <c r="L120" s="13">
        <v>18</v>
      </c>
      <c r="M120" s="13">
        <v>18</v>
      </c>
      <c r="N120" s="13">
        <v>1</v>
      </c>
      <c r="O120" s="13">
        <f t="shared" si="3"/>
        <v>0.48648648648648651</v>
      </c>
      <c r="P120" s="13">
        <v>1</v>
      </c>
      <c r="Q120" s="17">
        <v>920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1</v>
      </c>
      <c r="X120" s="7">
        <v>1</v>
      </c>
      <c r="Y120" s="3"/>
      <c r="Z120" s="2">
        <v>7</v>
      </c>
      <c r="AA120" s="3"/>
      <c r="AB120">
        <v>7</v>
      </c>
      <c r="AD120" s="3"/>
      <c r="AE120" s="3"/>
      <c r="AF120" s="2">
        <v>7</v>
      </c>
      <c r="AG120" s="12">
        <v>1</v>
      </c>
      <c r="AH120" s="12">
        <v>1</v>
      </c>
      <c r="AI120">
        <v>31.465474369999999</v>
      </c>
      <c r="AJ120">
        <v>0.94663548900000005</v>
      </c>
      <c r="AK120">
        <v>34.419157630000001</v>
      </c>
      <c r="AL120">
        <v>0.94633983700000002</v>
      </c>
      <c r="AM120">
        <v>0.94648766299999998</v>
      </c>
      <c r="AN120" s="3"/>
      <c r="AO120">
        <v>17.682822649999999</v>
      </c>
    </row>
    <row r="121" spans="1:41">
      <c r="A121" s="2">
        <v>20150711</v>
      </c>
      <c r="B121" t="s">
        <v>44</v>
      </c>
      <c r="C121" s="2">
        <v>4</v>
      </c>
      <c r="D121" s="2">
        <v>17</v>
      </c>
      <c r="E121">
        <v>22</v>
      </c>
      <c r="F121">
        <v>113.3666667</v>
      </c>
      <c r="G121" s="13">
        <v>129</v>
      </c>
      <c r="H121" s="13">
        <v>37</v>
      </c>
      <c r="I121" s="10">
        <f t="shared" si="2"/>
        <v>37</v>
      </c>
      <c r="J121" s="13">
        <v>0</v>
      </c>
      <c r="K121" s="13">
        <v>0</v>
      </c>
      <c r="L121" s="13">
        <v>18</v>
      </c>
      <c r="M121" s="13">
        <v>18</v>
      </c>
      <c r="N121" s="13">
        <v>1</v>
      </c>
      <c r="O121" s="13">
        <f t="shared" si="3"/>
        <v>0.48648648648648651</v>
      </c>
      <c r="P121" s="13">
        <v>2</v>
      </c>
      <c r="Q121" s="17">
        <v>1017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3"/>
      <c r="Z121" s="2">
        <v>7</v>
      </c>
      <c r="AA121" s="3"/>
      <c r="AB121">
        <v>7</v>
      </c>
      <c r="AD121" s="3"/>
      <c r="AE121" s="3"/>
      <c r="AF121" s="2">
        <v>7</v>
      </c>
      <c r="AG121" s="12">
        <v>1</v>
      </c>
      <c r="AH121" s="12">
        <v>1</v>
      </c>
      <c r="AI121">
        <v>39.016341109999999</v>
      </c>
      <c r="AJ121">
        <v>0.97114091499999999</v>
      </c>
      <c r="AK121">
        <v>32.102429819999998</v>
      </c>
      <c r="AL121">
        <v>0.91860244999999996</v>
      </c>
      <c r="AM121">
        <v>0.94487168200000005</v>
      </c>
      <c r="AN121" s="3"/>
      <c r="AO121">
        <v>16.523650750000002</v>
      </c>
    </row>
    <row r="122" spans="1:41">
      <c r="A122" s="2">
        <v>20150711</v>
      </c>
      <c r="B122" t="s">
        <v>44</v>
      </c>
      <c r="C122" s="2">
        <v>4</v>
      </c>
      <c r="D122" s="2">
        <v>17</v>
      </c>
      <c r="E122">
        <v>22</v>
      </c>
      <c r="F122">
        <v>113.3666667</v>
      </c>
      <c r="G122" s="13">
        <v>129</v>
      </c>
      <c r="H122" s="13">
        <v>37</v>
      </c>
      <c r="I122" s="10">
        <f t="shared" si="2"/>
        <v>37</v>
      </c>
      <c r="J122" s="13">
        <v>0</v>
      </c>
      <c r="K122" s="13">
        <v>0</v>
      </c>
      <c r="L122" s="13">
        <v>18</v>
      </c>
      <c r="M122" s="13">
        <v>18</v>
      </c>
      <c r="N122" s="13">
        <v>1</v>
      </c>
      <c r="O122" s="13">
        <f t="shared" si="3"/>
        <v>0.48648648648648651</v>
      </c>
      <c r="P122" s="13">
        <v>3</v>
      </c>
      <c r="Q122" s="17">
        <v>1055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3"/>
      <c r="Z122" s="2">
        <v>7</v>
      </c>
      <c r="AA122" s="3"/>
      <c r="AB122">
        <v>7</v>
      </c>
      <c r="AD122" s="3"/>
      <c r="AE122" s="3"/>
      <c r="AF122" s="2">
        <v>7</v>
      </c>
      <c r="AG122" s="12">
        <v>1</v>
      </c>
      <c r="AH122" s="12">
        <v>1</v>
      </c>
      <c r="AI122">
        <v>26.066881479999999</v>
      </c>
      <c r="AJ122">
        <v>0.95332855599999999</v>
      </c>
      <c r="AK122">
        <v>38.042175649999997</v>
      </c>
      <c r="AL122">
        <v>0.93785594400000005</v>
      </c>
      <c r="AM122">
        <v>0.94559225000000002</v>
      </c>
      <c r="AN122" s="3"/>
      <c r="AO122">
        <v>19.493883950000001</v>
      </c>
    </row>
    <row r="123" spans="1:41">
      <c r="A123" s="2">
        <v>20150711</v>
      </c>
      <c r="B123" t="s">
        <v>44</v>
      </c>
      <c r="C123" s="2">
        <v>4</v>
      </c>
      <c r="D123" s="2">
        <v>17</v>
      </c>
      <c r="E123">
        <v>22</v>
      </c>
      <c r="F123">
        <v>113.3666667</v>
      </c>
      <c r="G123" s="13">
        <v>129</v>
      </c>
      <c r="H123" s="13">
        <v>37</v>
      </c>
      <c r="I123" s="10">
        <f t="shared" si="2"/>
        <v>37</v>
      </c>
      <c r="J123" s="13">
        <v>0</v>
      </c>
      <c r="K123" s="13">
        <v>0</v>
      </c>
      <c r="L123" s="13">
        <v>18</v>
      </c>
      <c r="M123" s="13">
        <v>18</v>
      </c>
      <c r="N123" s="13">
        <v>1</v>
      </c>
      <c r="O123" s="13">
        <f t="shared" si="3"/>
        <v>0.48648648648648651</v>
      </c>
      <c r="P123" s="13">
        <v>4</v>
      </c>
      <c r="Q123" s="17">
        <v>1086</v>
      </c>
      <c r="R123" s="7">
        <v>1</v>
      </c>
      <c r="S123" s="7">
        <v>1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3"/>
      <c r="Z123" s="2">
        <v>7</v>
      </c>
      <c r="AA123" s="3"/>
      <c r="AB123">
        <v>7</v>
      </c>
      <c r="AD123" s="3"/>
      <c r="AE123" s="3"/>
      <c r="AF123" s="2">
        <v>7</v>
      </c>
      <c r="AG123">
        <v>2</v>
      </c>
      <c r="AH123">
        <v>0</v>
      </c>
      <c r="AI123">
        <v>26.942515759999999</v>
      </c>
      <c r="AJ123">
        <v>0.93876519000000003</v>
      </c>
      <c r="AK123">
        <v>35.488728309999999</v>
      </c>
      <c r="AL123">
        <v>0.94976274000000005</v>
      </c>
      <c r="AM123">
        <v>0.94426396499999998</v>
      </c>
      <c r="AN123" s="3"/>
      <c r="AO123">
        <v>18.21649614</v>
      </c>
    </row>
    <row r="124" spans="1:41">
      <c r="A124" s="2">
        <v>20150711</v>
      </c>
      <c r="B124" t="s">
        <v>44</v>
      </c>
      <c r="C124" s="2">
        <v>4</v>
      </c>
      <c r="D124" s="2">
        <v>17</v>
      </c>
      <c r="E124">
        <v>22</v>
      </c>
      <c r="F124">
        <v>113.3666667</v>
      </c>
      <c r="G124" s="13">
        <v>129</v>
      </c>
      <c r="H124" s="13">
        <v>37</v>
      </c>
      <c r="I124" s="10">
        <f t="shared" si="2"/>
        <v>37</v>
      </c>
      <c r="J124" s="13">
        <v>0</v>
      </c>
      <c r="K124" s="13">
        <v>0</v>
      </c>
      <c r="L124" s="13">
        <v>18</v>
      </c>
      <c r="M124" s="13">
        <v>18</v>
      </c>
      <c r="N124" s="13">
        <v>1</v>
      </c>
      <c r="O124" s="13">
        <f t="shared" si="3"/>
        <v>0.48648648648648651</v>
      </c>
      <c r="P124" s="13">
        <v>5</v>
      </c>
      <c r="Q124" s="17">
        <v>1149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3"/>
      <c r="Z124" s="2">
        <v>7</v>
      </c>
      <c r="AA124" s="3"/>
      <c r="AB124">
        <v>7</v>
      </c>
      <c r="AD124" s="3"/>
      <c r="AE124" s="3"/>
      <c r="AF124" s="2">
        <v>7</v>
      </c>
      <c r="AG124">
        <v>2</v>
      </c>
      <c r="AH124">
        <v>0</v>
      </c>
      <c r="AI124">
        <v>32.802452610000003</v>
      </c>
      <c r="AJ124">
        <v>0.98234859399999996</v>
      </c>
      <c r="AK124">
        <v>29.04464686</v>
      </c>
      <c r="AL124">
        <v>0.97737324699999995</v>
      </c>
      <c r="AM124">
        <v>0.979860921</v>
      </c>
      <c r="AN124" s="3"/>
      <c r="AO124">
        <v>15.01225389</v>
      </c>
    </row>
    <row r="125" spans="1:41">
      <c r="A125" s="2">
        <v>20150711</v>
      </c>
      <c r="B125" t="s">
        <v>44</v>
      </c>
      <c r="C125" s="2">
        <v>4</v>
      </c>
      <c r="D125" s="2">
        <v>17</v>
      </c>
      <c r="E125">
        <v>22</v>
      </c>
      <c r="F125">
        <v>113.3666667</v>
      </c>
      <c r="G125" s="13">
        <v>129</v>
      </c>
      <c r="H125" s="13">
        <v>37</v>
      </c>
      <c r="I125" s="10">
        <f t="shared" si="2"/>
        <v>37</v>
      </c>
      <c r="J125" s="13">
        <v>0</v>
      </c>
      <c r="K125" s="13">
        <v>0</v>
      </c>
      <c r="L125" s="13">
        <v>18</v>
      </c>
      <c r="M125" s="13">
        <v>18</v>
      </c>
      <c r="N125" s="13">
        <v>1</v>
      </c>
      <c r="O125" s="13">
        <f t="shared" si="3"/>
        <v>0.48648648648648651</v>
      </c>
      <c r="P125" s="13">
        <v>6</v>
      </c>
      <c r="Q125" s="17">
        <v>1178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3">
        <f>AVERAGE(Z120:Z125)</f>
        <v>7</v>
      </c>
      <c r="Z125" s="2">
        <v>7</v>
      </c>
      <c r="AA125" s="3">
        <v>7</v>
      </c>
      <c r="AB125">
        <v>7</v>
      </c>
      <c r="AD125" s="3">
        <f>AVERAGE(AF120:AF125)</f>
        <v>7</v>
      </c>
      <c r="AE125" s="3">
        <f>MODE(AF120:AF125)</f>
        <v>7</v>
      </c>
      <c r="AF125" s="2">
        <v>7</v>
      </c>
      <c r="AG125">
        <v>3</v>
      </c>
      <c r="AH125">
        <v>0</v>
      </c>
      <c r="AI125">
        <v>35.167645219999997</v>
      </c>
      <c r="AJ125">
        <v>0.94384629799999997</v>
      </c>
      <c r="AK125">
        <v>30.175572750000001</v>
      </c>
      <c r="AL125">
        <v>0.89683786700000001</v>
      </c>
      <c r="AM125">
        <v>0.92034208200000001</v>
      </c>
      <c r="AN125" s="3">
        <f>AVERAGE(AO120:AO125)</f>
        <v>17.079510800000001</v>
      </c>
      <c r="AO125">
        <v>15.547957419999999</v>
      </c>
    </row>
    <row r="126" spans="1:41">
      <c r="A126" s="2">
        <v>20150711</v>
      </c>
      <c r="B126" t="s">
        <v>45</v>
      </c>
      <c r="C126" s="2">
        <v>4</v>
      </c>
      <c r="D126" s="2">
        <v>19</v>
      </c>
      <c r="E126">
        <v>44</v>
      </c>
      <c r="F126">
        <v>115.7333333</v>
      </c>
      <c r="G126" s="10">
        <v>130</v>
      </c>
      <c r="H126" s="10">
        <v>31</v>
      </c>
      <c r="I126" s="10">
        <f t="shared" si="2"/>
        <v>31</v>
      </c>
      <c r="J126" s="10">
        <v>0</v>
      </c>
      <c r="K126" s="10">
        <v>0</v>
      </c>
      <c r="L126" s="10">
        <v>7</v>
      </c>
      <c r="M126" s="10">
        <v>24</v>
      </c>
      <c r="N126" s="10">
        <v>0</v>
      </c>
      <c r="O126" s="13">
        <f t="shared" si="3"/>
        <v>0.22580645161290322</v>
      </c>
      <c r="P126" s="10">
        <v>1</v>
      </c>
      <c r="Q126" s="19">
        <v>1227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3"/>
      <c r="Z126" s="2">
        <v>7</v>
      </c>
      <c r="AA126" s="3"/>
      <c r="AB126">
        <v>7</v>
      </c>
      <c r="AD126" s="3"/>
      <c r="AE126" s="3"/>
      <c r="AF126" s="2">
        <v>7</v>
      </c>
      <c r="AG126" s="12">
        <v>1</v>
      </c>
      <c r="AH126" s="12">
        <v>1</v>
      </c>
      <c r="AI126">
        <v>45.905725789999998</v>
      </c>
      <c r="AJ126">
        <v>0.97834236399999996</v>
      </c>
      <c r="AK126">
        <v>40.437508559999998</v>
      </c>
      <c r="AL126">
        <v>0.966385626</v>
      </c>
      <c r="AM126">
        <v>0.97236399500000004</v>
      </c>
      <c r="AN126" s="3"/>
      <c r="AO126">
        <v>20.704936279999998</v>
      </c>
    </row>
    <row r="127" spans="1:41">
      <c r="A127" s="2">
        <v>20150711</v>
      </c>
      <c r="B127" t="s">
        <v>45</v>
      </c>
      <c r="C127" s="2">
        <v>4</v>
      </c>
      <c r="D127" s="2">
        <v>19</v>
      </c>
      <c r="E127">
        <v>44</v>
      </c>
      <c r="F127">
        <v>115.7333333</v>
      </c>
      <c r="G127" s="10">
        <v>130</v>
      </c>
      <c r="H127" s="10">
        <v>31</v>
      </c>
      <c r="I127" s="10">
        <f t="shared" si="2"/>
        <v>31</v>
      </c>
      <c r="J127" s="10">
        <v>0</v>
      </c>
      <c r="K127" s="10">
        <v>0</v>
      </c>
      <c r="L127" s="10">
        <v>7</v>
      </c>
      <c r="M127" s="10">
        <v>24</v>
      </c>
      <c r="N127" s="10">
        <v>0</v>
      </c>
      <c r="O127" s="13">
        <f t="shared" si="3"/>
        <v>0.22580645161290322</v>
      </c>
      <c r="P127" s="10">
        <v>2</v>
      </c>
      <c r="Q127" s="19">
        <v>1338</v>
      </c>
      <c r="R127" s="6">
        <v>1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3"/>
      <c r="Z127" s="2">
        <v>7</v>
      </c>
      <c r="AA127" s="3"/>
      <c r="AB127">
        <v>7</v>
      </c>
      <c r="AD127" s="3"/>
      <c r="AE127" s="3"/>
      <c r="AF127" s="2">
        <v>7</v>
      </c>
      <c r="AG127" s="12">
        <v>1</v>
      </c>
      <c r="AH127" s="12">
        <v>1</v>
      </c>
      <c r="AI127">
        <v>43.233461210000002</v>
      </c>
      <c r="AJ127">
        <v>0.93427330799999997</v>
      </c>
      <c r="AK127">
        <v>36.615165789999999</v>
      </c>
      <c r="AL127">
        <v>0.93951291699999995</v>
      </c>
      <c r="AM127">
        <v>0.93689311200000003</v>
      </c>
      <c r="AN127" s="3"/>
      <c r="AO127">
        <v>18.776029449999999</v>
      </c>
    </row>
    <row r="128" spans="1:41">
      <c r="A128" s="2">
        <v>20150711</v>
      </c>
      <c r="B128" t="s">
        <v>45</v>
      </c>
      <c r="C128" s="2">
        <v>4</v>
      </c>
      <c r="D128" s="2">
        <v>19</v>
      </c>
      <c r="E128">
        <v>44</v>
      </c>
      <c r="F128">
        <v>115.7333333</v>
      </c>
      <c r="G128" s="10">
        <v>130</v>
      </c>
      <c r="H128" s="10">
        <v>31</v>
      </c>
      <c r="I128" s="10">
        <f t="shared" si="2"/>
        <v>31</v>
      </c>
      <c r="J128" s="10">
        <v>0</v>
      </c>
      <c r="K128" s="10">
        <v>0</v>
      </c>
      <c r="L128" s="10">
        <v>7</v>
      </c>
      <c r="M128" s="10">
        <v>24</v>
      </c>
      <c r="N128" s="10">
        <v>0</v>
      </c>
      <c r="O128" s="13">
        <f t="shared" si="3"/>
        <v>0.22580645161290322</v>
      </c>
      <c r="P128" s="10">
        <v>3</v>
      </c>
      <c r="Q128" s="19">
        <v>1371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3"/>
      <c r="Z128" s="2">
        <v>7</v>
      </c>
      <c r="AA128" s="3"/>
      <c r="AB128">
        <v>7</v>
      </c>
      <c r="AD128" s="3"/>
      <c r="AE128" s="3"/>
      <c r="AF128" s="2">
        <v>7</v>
      </c>
      <c r="AG128" s="12">
        <v>1</v>
      </c>
      <c r="AH128" s="12">
        <v>1</v>
      </c>
      <c r="AI128">
        <v>41.40871345</v>
      </c>
      <c r="AJ128">
        <v>0.95563060600000005</v>
      </c>
      <c r="AK128">
        <v>40.610952859999998</v>
      </c>
      <c r="AL128">
        <v>0.92069820099999999</v>
      </c>
      <c r="AM128">
        <v>0.93816440300000004</v>
      </c>
      <c r="AN128" s="3"/>
      <c r="AO128">
        <v>20.774558630000001</v>
      </c>
    </row>
    <row r="129" spans="1:41">
      <c r="A129" s="2">
        <v>20150711</v>
      </c>
      <c r="B129" t="s">
        <v>45</v>
      </c>
      <c r="C129" s="2">
        <v>4</v>
      </c>
      <c r="D129" s="2">
        <v>19</v>
      </c>
      <c r="E129">
        <v>44</v>
      </c>
      <c r="F129">
        <v>115.7333333</v>
      </c>
      <c r="G129" s="10">
        <v>130</v>
      </c>
      <c r="H129" s="10">
        <v>31</v>
      </c>
      <c r="I129" s="10">
        <f t="shared" si="2"/>
        <v>31</v>
      </c>
      <c r="J129" s="10">
        <v>0</v>
      </c>
      <c r="K129" s="10">
        <v>0</v>
      </c>
      <c r="L129" s="10">
        <v>7</v>
      </c>
      <c r="M129" s="10">
        <v>24</v>
      </c>
      <c r="N129" s="10">
        <v>0</v>
      </c>
      <c r="O129" s="13">
        <f t="shared" si="3"/>
        <v>0.22580645161290322</v>
      </c>
      <c r="P129" s="10">
        <v>4</v>
      </c>
      <c r="Q129" s="17">
        <v>1419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3"/>
      <c r="Z129" s="2">
        <v>7</v>
      </c>
      <c r="AA129" s="3"/>
      <c r="AB129">
        <v>7</v>
      </c>
      <c r="AD129" s="3"/>
      <c r="AE129" s="3"/>
      <c r="AF129" s="2">
        <v>7</v>
      </c>
      <c r="AG129">
        <v>2</v>
      </c>
      <c r="AH129">
        <v>0</v>
      </c>
      <c r="AI129">
        <v>42.852545560000003</v>
      </c>
      <c r="AJ129">
        <v>0.96121178699999998</v>
      </c>
      <c r="AK129">
        <v>46.813169049999999</v>
      </c>
      <c r="AL129">
        <v>0.94181341799999996</v>
      </c>
      <c r="AM129">
        <v>0.95151260299999996</v>
      </c>
      <c r="AN129" s="3"/>
      <c r="AO129">
        <v>23.88234082</v>
      </c>
    </row>
    <row r="130" spans="1:41">
      <c r="A130" s="2">
        <v>20150711</v>
      </c>
      <c r="B130" t="s">
        <v>45</v>
      </c>
      <c r="C130" s="2">
        <v>4</v>
      </c>
      <c r="D130" s="2">
        <v>19</v>
      </c>
      <c r="E130">
        <v>44</v>
      </c>
      <c r="F130">
        <v>115.7333333</v>
      </c>
      <c r="G130" s="10">
        <v>130</v>
      </c>
      <c r="H130" s="10">
        <v>31</v>
      </c>
      <c r="I130" s="10">
        <f t="shared" si="2"/>
        <v>31</v>
      </c>
      <c r="J130" s="10">
        <v>0</v>
      </c>
      <c r="K130" s="10">
        <v>0</v>
      </c>
      <c r="L130" s="10">
        <v>7</v>
      </c>
      <c r="M130" s="10">
        <v>24</v>
      </c>
      <c r="N130" s="10">
        <v>0</v>
      </c>
      <c r="O130" s="13">
        <f t="shared" si="3"/>
        <v>0.22580645161290322</v>
      </c>
      <c r="P130" s="10">
        <v>5</v>
      </c>
      <c r="Q130" s="17">
        <v>1452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3"/>
      <c r="Z130" s="2">
        <v>7</v>
      </c>
      <c r="AA130" s="3"/>
      <c r="AB130">
        <v>7</v>
      </c>
      <c r="AD130" s="3"/>
      <c r="AE130" s="3"/>
      <c r="AF130" s="2">
        <v>7</v>
      </c>
      <c r="AG130">
        <v>2</v>
      </c>
      <c r="AH130">
        <v>0</v>
      </c>
      <c r="AI130">
        <v>45.369979729999997</v>
      </c>
      <c r="AJ130">
        <v>0.95984900399999995</v>
      </c>
      <c r="AK130">
        <v>42.936633380000004</v>
      </c>
      <c r="AL130">
        <v>0.89213656399999997</v>
      </c>
      <c r="AM130">
        <v>0.92599278399999996</v>
      </c>
      <c r="AN130" s="3"/>
      <c r="AO130">
        <v>21.931313079999999</v>
      </c>
    </row>
    <row r="131" spans="1:41">
      <c r="A131" s="2">
        <v>20150711</v>
      </c>
      <c r="B131" t="s">
        <v>45</v>
      </c>
      <c r="C131" s="2">
        <v>4</v>
      </c>
      <c r="D131" s="2">
        <v>19</v>
      </c>
      <c r="E131">
        <v>44</v>
      </c>
      <c r="F131">
        <v>115.7333333</v>
      </c>
      <c r="G131" s="10">
        <v>130</v>
      </c>
      <c r="H131" s="10">
        <v>31</v>
      </c>
      <c r="I131" s="10">
        <f t="shared" ref="I131:I168" si="4">K131+L131+M131+N131</f>
        <v>31</v>
      </c>
      <c r="J131" s="10">
        <v>0</v>
      </c>
      <c r="K131" s="10">
        <v>0</v>
      </c>
      <c r="L131" s="10">
        <v>7</v>
      </c>
      <c r="M131" s="10">
        <v>24</v>
      </c>
      <c r="N131" s="10">
        <v>0</v>
      </c>
      <c r="O131" s="13">
        <f t="shared" ref="O131:O169" si="5">L131/H131</f>
        <v>0.22580645161290322</v>
      </c>
      <c r="P131" s="10">
        <v>6</v>
      </c>
      <c r="Q131" s="17">
        <v>1485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3">
        <f>AVERAGE(Z126:Z131)</f>
        <v>7</v>
      </c>
      <c r="Z131" s="2">
        <v>7</v>
      </c>
      <c r="AA131" s="3">
        <v>7</v>
      </c>
      <c r="AB131">
        <v>7</v>
      </c>
      <c r="AD131" s="3">
        <f>AVERAGE(AF126:AF131)</f>
        <v>7</v>
      </c>
      <c r="AE131" s="3">
        <f>MODE(AF126:AF131)</f>
        <v>7</v>
      </c>
      <c r="AF131" s="2">
        <v>7</v>
      </c>
      <c r="AG131">
        <v>2</v>
      </c>
      <c r="AH131">
        <v>0</v>
      </c>
      <c r="AI131">
        <v>44.538362880000001</v>
      </c>
      <c r="AJ131">
        <v>0.95753153499999999</v>
      </c>
      <c r="AK131">
        <v>40.694762760000003</v>
      </c>
      <c r="AL131">
        <v>0.90222199999999997</v>
      </c>
      <c r="AM131">
        <v>0.92987676699999999</v>
      </c>
      <c r="AN131" s="3">
        <f>AVERAGE(AO126:AO131)</f>
        <v>21.146916336666663</v>
      </c>
      <c r="AO131">
        <v>20.812319760000001</v>
      </c>
    </row>
    <row r="132" spans="1:41">
      <c r="A132" s="2">
        <v>20150711</v>
      </c>
      <c r="B132" t="s">
        <v>46</v>
      </c>
      <c r="C132" s="2">
        <v>4</v>
      </c>
      <c r="D132" s="2">
        <v>20</v>
      </c>
      <c r="E132">
        <v>8</v>
      </c>
      <c r="F132">
        <v>116.1333333</v>
      </c>
      <c r="G132" s="13">
        <v>131</v>
      </c>
      <c r="H132" s="13">
        <v>44</v>
      </c>
      <c r="I132" s="10">
        <f t="shared" si="4"/>
        <v>44</v>
      </c>
      <c r="J132" s="13">
        <v>0</v>
      </c>
      <c r="K132" s="13">
        <v>0</v>
      </c>
      <c r="L132" s="13">
        <v>34</v>
      </c>
      <c r="M132" s="13">
        <v>10</v>
      </c>
      <c r="N132" s="13">
        <v>0</v>
      </c>
      <c r="O132" s="13">
        <f t="shared" si="5"/>
        <v>0.77272727272727271</v>
      </c>
      <c r="P132" s="13">
        <v>1</v>
      </c>
      <c r="Q132" s="17">
        <v>1515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3"/>
      <c r="Z132" s="2">
        <v>7</v>
      </c>
      <c r="AA132" s="3"/>
      <c r="AB132">
        <v>7</v>
      </c>
      <c r="AD132" s="3"/>
      <c r="AE132" s="3"/>
      <c r="AF132" s="2">
        <v>7</v>
      </c>
      <c r="AG132" s="12">
        <v>1</v>
      </c>
      <c r="AH132" s="12">
        <v>1</v>
      </c>
      <c r="AI132">
        <v>38.732756960000003</v>
      </c>
      <c r="AJ132">
        <v>0.95984027100000002</v>
      </c>
      <c r="AK132">
        <v>42.274375290000002</v>
      </c>
      <c r="AL132">
        <v>0.96053106300000002</v>
      </c>
      <c r="AM132">
        <v>0.96018566699999996</v>
      </c>
      <c r="AN132" s="3"/>
      <c r="AO132">
        <v>21.617280480000002</v>
      </c>
    </row>
    <row r="133" spans="1:41">
      <c r="A133" s="2">
        <v>20150711</v>
      </c>
      <c r="B133" t="s">
        <v>46</v>
      </c>
      <c r="C133" s="2">
        <v>4</v>
      </c>
      <c r="D133" s="2">
        <v>20</v>
      </c>
      <c r="E133">
        <v>8</v>
      </c>
      <c r="F133">
        <v>116.1333333</v>
      </c>
      <c r="G133" s="13">
        <v>131</v>
      </c>
      <c r="H133" s="13">
        <v>44</v>
      </c>
      <c r="I133" s="10">
        <f t="shared" si="4"/>
        <v>44</v>
      </c>
      <c r="J133" s="13">
        <v>0</v>
      </c>
      <c r="K133" s="13">
        <v>0</v>
      </c>
      <c r="L133" s="13">
        <v>34</v>
      </c>
      <c r="M133" s="13">
        <v>10</v>
      </c>
      <c r="N133" s="13">
        <v>0</v>
      </c>
      <c r="O133" s="13">
        <f t="shared" si="5"/>
        <v>0.77272727272727271</v>
      </c>
      <c r="P133" s="13">
        <v>2</v>
      </c>
      <c r="Q133" s="17">
        <v>1550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3"/>
      <c r="Z133" s="2">
        <v>7</v>
      </c>
      <c r="AA133" s="3"/>
      <c r="AB133">
        <v>7</v>
      </c>
      <c r="AD133" s="3"/>
      <c r="AE133" s="3"/>
      <c r="AF133" s="2">
        <v>7</v>
      </c>
      <c r="AG133" s="12">
        <v>1</v>
      </c>
      <c r="AH133" s="12">
        <v>1</v>
      </c>
      <c r="AI133">
        <v>40.212250140000002</v>
      </c>
      <c r="AJ133">
        <v>0.95575569400000004</v>
      </c>
      <c r="AK133">
        <v>42.32373965</v>
      </c>
      <c r="AL133">
        <v>0.95169342099999998</v>
      </c>
      <c r="AM133">
        <v>0.95372455700000003</v>
      </c>
      <c r="AN133" s="3"/>
      <c r="AO133">
        <v>21.638732099999999</v>
      </c>
    </row>
    <row r="134" spans="1:41">
      <c r="A134" s="2">
        <v>20150711</v>
      </c>
      <c r="B134" t="s">
        <v>46</v>
      </c>
      <c r="C134" s="2">
        <v>4</v>
      </c>
      <c r="D134" s="2">
        <v>20</v>
      </c>
      <c r="E134">
        <v>8</v>
      </c>
      <c r="F134">
        <v>116.1333333</v>
      </c>
      <c r="G134" s="13">
        <v>131</v>
      </c>
      <c r="H134" s="13">
        <v>44</v>
      </c>
      <c r="I134" s="10">
        <f t="shared" si="4"/>
        <v>44</v>
      </c>
      <c r="J134" s="13">
        <v>0</v>
      </c>
      <c r="K134" s="13">
        <v>0</v>
      </c>
      <c r="L134" s="13">
        <v>34</v>
      </c>
      <c r="M134" s="13">
        <v>10</v>
      </c>
      <c r="N134" s="13">
        <v>0</v>
      </c>
      <c r="O134" s="13">
        <f t="shared" si="5"/>
        <v>0.77272727272727271</v>
      </c>
      <c r="P134" s="13">
        <v>3</v>
      </c>
      <c r="Q134" s="17">
        <v>1618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3"/>
      <c r="Z134" s="2">
        <v>7</v>
      </c>
      <c r="AA134" s="3"/>
      <c r="AB134">
        <v>7</v>
      </c>
      <c r="AD134" s="3"/>
      <c r="AE134" s="3"/>
      <c r="AF134" s="2">
        <v>7</v>
      </c>
      <c r="AG134" s="12">
        <v>1</v>
      </c>
      <c r="AH134" s="12">
        <v>1</v>
      </c>
      <c r="AI134">
        <v>48.452903540000001</v>
      </c>
      <c r="AJ134">
        <v>0.94290552100000002</v>
      </c>
      <c r="AK134">
        <v>42.959138099999997</v>
      </c>
      <c r="AL134">
        <v>0.95886971799999998</v>
      </c>
      <c r="AM134">
        <v>0.95088762000000004</v>
      </c>
      <c r="AN134" s="3"/>
      <c r="AO134">
        <v>21.95501286</v>
      </c>
    </row>
    <row r="135" spans="1:41">
      <c r="A135" s="2">
        <v>20150711</v>
      </c>
      <c r="B135" t="s">
        <v>46</v>
      </c>
      <c r="C135" s="2">
        <v>4</v>
      </c>
      <c r="D135" s="2">
        <v>20</v>
      </c>
      <c r="E135">
        <v>8</v>
      </c>
      <c r="F135">
        <v>116.1333333</v>
      </c>
      <c r="G135" s="13">
        <v>131</v>
      </c>
      <c r="H135" s="13">
        <v>44</v>
      </c>
      <c r="I135" s="10">
        <f t="shared" si="4"/>
        <v>44</v>
      </c>
      <c r="J135" s="13">
        <v>0</v>
      </c>
      <c r="K135" s="13">
        <v>0</v>
      </c>
      <c r="L135" s="13">
        <v>34</v>
      </c>
      <c r="M135" s="13">
        <v>10</v>
      </c>
      <c r="N135" s="13">
        <v>0</v>
      </c>
      <c r="O135" s="13">
        <f t="shared" si="5"/>
        <v>0.77272727272727271</v>
      </c>
      <c r="P135" s="13">
        <v>4</v>
      </c>
      <c r="Q135" s="17">
        <v>1648</v>
      </c>
      <c r="R135" s="7">
        <v>1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3"/>
      <c r="Z135" s="2">
        <v>7</v>
      </c>
      <c r="AA135" s="3"/>
      <c r="AB135">
        <v>7</v>
      </c>
      <c r="AD135" s="3"/>
      <c r="AE135" s="3"/>
      <c r="AF135" s="2">
        <v>7</v>
      </c>
      <c r="AG135">
        <v>2</v>
      </c>
      <c r="AH135">
        <v>0</v>
      </c>
      <c r="AI135">
        <v>34.608945599999998</v>
      </c>
      <c r="AJ135">
        <v>0.91720353499999996</v>
      </c>
      <c r="AK135">
        <v>43.350103140000002</v>
      </c>
      <c r="AL135">
        <v>0.93946591800000001</v>
      </c>
      <c r="AM135">
        <v>0.928334726</v>
      </c>
      <c r="AN135" s="3"/>
      <c r="AO135">
        <v>22.139218929999998</v>
      </c>
    </row>
    <row r="136" spans="1:41">
      <c r="A136" s="2">
        <v>20150711</v>
      </c>
      <c r="B136" t="s">
        <v>46</v>
      </c>
      <c r="C136" s="2">
        <v>4</v>
      </c>
      <c r="D136" s="2">
        <v>20</v>
      </c>
      <c r="E136">
        <v>8</v>
      </c>
      <c r="F136">
        <v>116.1333333</v>
      </c>
      <c r="G136" s="13">
        <v>131</v>
      </c>
      <c r="H136" s="13">
        <v>44</v>
      </c>
      <c r="I136" s="10">
        <f t="shared" si="4"/>
        <v>44</v>
      </c>
      <c r="J136" s="13">
        <v>0</v>
      </c>
      <c r="K136" s="13">
        <v>0</v>
      </c>
      <c r="L136" s="13">
        <v>34</v>
      </c>
      <c r="M136" s="13">
        <v>10</v>
      </c>
      <c r="N136" s="13">
        <v>0</v>
      </c>
      <c r="O136" s="13">
        <f t="shared" si="5"/>
        <v>0.77272727272727271</v>
      </c>
      <c r="P136" s="13">
        <v>5</v>
      </c>
      <c r="Q136" s="17">
        <v>1662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3">
        <f>AVERAGE(Z132:Z136)</f>
        <v>7</v>
      </c>
      <c r="Z136" s="2">
        <v>7</v>
      </c>
      <c r="AA136" s="3">
        <v>7</v>
      </c>
      <c r="AB136">
        <v>7</v>
      </c>
      <c r="AD136" s="3">
        <f>AVERAGE(AF132:AF136)</f>
        <v>7</v>
      </c>
      <c r="AE136" s="3">
        <f>MODE(AF132:AF136)</f>
        <v>7</v>
      </c>
      <c r="AF136" s="2">
        <v>7</v>
      </c>
      <c r="AG136">
        <v>2</v>
      </c>
      <c r="AH136">
        <v>0</v>
      </c>
      <c r="AI136">
        <v>48.749519939999999</v>
      </c>
      <c r="AJ136">
        <v>0.95950468200000005</v>
      </c>
      <c r="AK136">
        <v>55.613198820000001</v>
      </c>
      <c r="AL136">
        <v>0.94958195000000001</v>
      </c>
      <c r="AM136">
        <v>0.95454331599999998</v>
      </c>
      <c r="AN136" s="3">
        <f>AVERAGE(AO132:AO136)</f>
        <v>23.126823088000002</v>
      </c>
      <c r="AO136">
        <v>28.28387107</v>
      </c>
    </row>
    <row r="137" spans="1:41">
      <c r="A137" s="2">
        <v>20150711</v>
      </c>
      <c r="B137" t="s">
        <v>47</v>
      </c>
      <c r="C137" s="2">
        <v>4</v>
      </c>
      <c r="D137" s="2">
        <v>21</v>
      </c>
      <c r="E137">
        <v>1</v>
      </c>
      <c r="F137">
        <v>117.0166667</v>
      </c>
      <c r="G137" s="10">
        <v>139</v>
      </c>
      <c r="H137" s="10">
        <v>57</v>
      </c>
      <c r="I137" s="10">
        <f t="shared" si="4"/>
        <v>57</v>
      </c>
      <c r="J137" s="10">
        <v>5</v>
      </c>
      <c r="K137" s="10">
        <v>0</v>
      </c>
      <c r="L137" s="10">
        <v>40</v>
      </c>
      <c r="M137" s="10">
        <v>16</v>
      </c>
      <c r="N137" s="10">
        <v>1</v>
      </c>
      <c r="O137" s="13">
        <f t="shared" si="5"/>
        <v>0.70175438596491224</v>
      </c>
      <c r="P137" s="10">
        <v>1</v>
      </c>
      <c r="Q137" s="17">
        <v>1694</v>
      </c>
      <c r="R137" s="7">
        <v>1</v>
      </c>
      <c r="S137" s="7">
        <v>1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3"/>
      <c r="Z137" s="2">
        <v>7</v>
      </c>
      <c r="AA137" s="3"/>
      <c r="AB137">
        <v>7</v>
      </c>
      <c r="AD137" s="3"/>
      <c r="AE137" s="3"/>
      <c r="AF137" s="2">
        <v>7</v>
      </c>
      <c r="AG137" s="12">
        <v>1</v>
      </c>
      <c r="AH137" s="12">
        <v>1</v>
      </c>
      <c r="AI137">
        <v>45.538030159999998</v>
      </c>
      <c r="AJ137">
        <v>0.96203059499999999</v>
      </c>
      <c r="AK137">
        <v>50.15849995</v>
      </c>
      <c r="AL137">
        <v>0.96028362099999998</v>
      </c>
      <c r="AM137">
        <v>0.96115710799999998</v>
      </c>
      <c r="AN137" s="3"/>
      <c r="AO137">
        <v>25.559828530000001</v>
      </c>
    </row>
    <row r="138" spans="1:41">
      <c r="A138" s="2">
        <v>20150711</v>
      </c>
      <c r="B138" t="s">
        <v>47</v>
      </c>
      <c r="C138" s="2">
        <v>4</v>
      </c>
      <c r="D138" s="2">
        <v>21</v>
      </c>
      <c r="E138">
        <v>1</v>
      </c>
      <c r="F138">
        <v>117.0166667</v>
      </c>
      <c r="G138" s="10">
        <v>139</v>
      </c>
      <c r="H138" s="10">
        <v>57</v>
      </c>
      <c r="I138" s="10">
        <f t="shared" si="4"/>
        <v>57</v>
      </c>
      <c r="J138" s="10">
        <v>5</v>
      </c>
      <c r="K138" s="10">
        <v>0</v>
      </c>
      <c r="L138" s="10">
        <v>40</v>
      </c>
      <c r="M138" s="10">
        <v>16</v>
      </c>
      <c r="N138" s="10">
        <v>1</v>
      </c>
      <c r="O138" s="13">
        <f t="shared" si="5"/>
        <v>0.70175438596491224</v>
      </c>
      <c r="P138" s="10">
        <v>2</v>
      </c>
      <c r="Q138" s="17">
        <v>1776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3"/>
      <c r="Z138" s="2">
        <v>7</v>
      </c>
      <c r="AA138" s="3"/>
      <c r="AB138">
        <v>7</v>
      </c>
      <c r="AD138" s="3"/>
      <c r="AE138" s="3"/>
      <c r="AF138" s="2">
        <v>7</v>
      </c>
      <c r="AG138" s="12">
        <v>1</v>
      </c>
      <c r="AH138" s="12">
        <v>1</v>
      </c>
      <c r="AI138">
        <v>51.48662023</v>
      </c>
      <c r="AJ138">
        <v>0.93267944899999999</v>
      </c>
      <c r="AK138">
        <v>45.714117700000003</v>
      </c>
      <c r="AL138">
        <v>0.94307951499999998</v>
      </c>
      <c r="AM138">
        <v>0.93787948200000004</v>
      </c>
      <c r="AN138" s="3"/>
      <c r="AO138">
        <v>23.325998590000001</v>
      </c>
    </row>
    <row r="139" spans="1:41">
      <c r="A139" s="2">
        <v>20150711</v>
      </c>
      <c r="B139" t="s">
        <v>47</v>
      </c>
      <c r="C139" s="2">
        <v>4</v>
      </c>
      <c r="D139" s="2">
        <v>21</v>
      </c>
      <c r="E139">
        <v>1</v>
      </c>
      <c r="F139">
        <v>117.0166667</v>
      </c>
      <c r="G139" s="10">
        <v>139</v>
      </c>
      <c r="H139" s="10">
        <v>57</v>
      </c>
      <c r="I139" s="10">
        <f t="shared" si="4"/>
        <v>57</v>
      </c>
      <c r="J139" s="10">
        <v>5</v>
      </c>
      <c r="K139" s="10">
        <v>0</v>
      </c>
      <c r="L139" s="10">
        <v>40</v>
      </c>
      <c r="M139" s="10">
        <v>16</v>
      </c>
      <c r="N139" s="10">
        <v>1</v>
      </c>
      <c r="O139" s="13">
        <f t="shared" si="5"/>
        <v>0.70175438596491224</v>
      </c>
      <c r="P139" s="10">
        <v>3</v>
      </c>
      <c r="Q139" s="17">
        <v>1810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3"/>
      <c r="Z139" s="2">
        <v>7</v>
      </c>
      <c r="AA139" s="3"/>
      <c r="AB139">
        <v>7</v>
      </c>
      <c r="AD139" s="3"/>
      <c r="AE139" s="3"/>
      <c r="AF139" s="2">
        <v>7</v>
      </c>
      <c r="AG139" s="12">
        <v>1</v>
      </c>
      <c r="AH139" s="12">
        <v>1</v>
      </c>
      <c r="AI139">
        <v>51.290555580000003</v>
      </c>
      <c r="AJ139">
        <v>0.97547423</v>
      </c>
      <c r="AK139">
        <v>48.869044109999997</v>
      </c>
      <c r="AL139">
        <v>0.957473413</v>
      </c>
      <c r="AM139">
        <v>0.96647382199999998</v>
      </c>
      <c r="AN139" s="3"/>
      <c r="AO139">
        <v>24.917758970000001</v>
      </c>
    </row>
    <row r="140" spans="1:41">
      <c r="A140" s="2">
        <v>20150711</v>
      </c>
      <c r="B140" t="s">
        <v>47</v>
      </c>
      <c r="C140" s="2">
        <v>4</v>
      </c>
      <c r="D140" s="2">
        <v>21</v>
      </c>
      <c r="E140">
        <v>1</v>
      </c>
      <c r="F140">
        <v>117.0166667</v>
      </c>
      <c r="G140" s="10">
        <v>139</v>
      </c>
      <c r="H140" s="10">
        <v>57</v>
      </c>
      <c r="I140" s="10">
        <f t="shared" si="4"/>
        <v>57</v>
      </c>
      <c r="J140" s="10">
        <v>5</v>
      </c>
      <c r="K140" s="10">
        <v>0</v>
      </c>
      <c r="L140" s="10">
        <v>40</v>
      </c>
      <c r="M140" s="10">
        <v>16</v>
      </c>
      <c r="N140" s="10">
        <v>1</v>
      </c>
      <c r="O140" s="13">
        <f t="shared" si="5"/>
        <v>0.70175438596491224</v>
      </c>
      <c r="P140" s="10">
        <v>4</v>
      </c>
      <c r="Q140" s="17">
        <v>1841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3"/>
      <c r="Z140" s="2">
        <v>7</v>
      </c>
      <c r="AA140" s="3"/>
      <c r="AB140">
        <v>7</v>
      </c>
      <c r="AD140" s="3"/>
      <c r="AE140" s="3"/>
      <c r="AF140" s="2">
        <v>7</v>
      </c>
      <c r="AG140">
        <v>3</v>
      </c>
      <c r="AH140">
        <v>0</v>
      </c>
      <c r="AI140">
        <v>41.98740394</v>
      </c>
      <c r="AJ140">
        <v>0.96292151000000004</v>
      </c>
      <c r="AK140">
        <v>45.328966340000001</v>
      </c>
      <c r="AL140">
        <v>0.96995834700000005</v>
      </c>
      <c r="AM140">
        <v>0.96643992899999998</v>
      </c>
      <c r="AN140" s="3"/>
      <c r="AO140">
        <v>23.14770313</v>
      </c>
    </row>
    <row r="141" spans="1:41">
      <c r="A141" s="2">
        <v>20150711</v>
      </c>
      <c r="B141" t="s">
        <v>47</v>
      </c>
      <c r="C141" s="2">
        <v>4</v>
      </c>
      <c r="D141" s="2">
        <v>21</v>
      </c>
      <c r="E141">
        <v>1</v>
      </c>
      <c r="F141">
        <v>117.0166667</v>
      </c>
      <c r="G141" s="10">
        <v>139</v>
      </c>
      <c r="H141" s="10">
        <v>57</v>
      </c>
      <c r="I141" s="10">
        <f t="shared" si="4"/>
        <v>57</v>
      </c>
      <c r="J141" s="10">
        <v>5</v>
      </c>
      <c r="K141" s="10">
        <v>0</v>
      </c>
      <c r="L141" s="10">
        <v>40</v>
      </c>
      <c r="M141" s="10">
        <v>16</v>
      </c>
      <c r="N141" s="10">
        <v>1</v>
      </c>
      <c r="O141" s="13">
        <f t="shared" si="5"/>
        <v>0.70175438596491224</v>
      </c>
      <c r="P141" s="10">
        <v>5</v>
      </c>
      <c r="Q141" s="17">
        <v>1873</v>
      </c>
      <c r="R141" s="7">
        <v>1</v>
      </c>
      <c r="S141" s="7">
        <v>1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3">
        <f>AVERAGE(Z137:Z141)</f>
        <v>7</v>
      </c>
      <c r="Z141" s="2">
        <v>7</v>
      </c>
      <c r="AA141" s="3">
        <f>AVERAGE(AB137:AB141)</f>
        <v>6.8</v>
      </c>
      <c r="AB141">
        <v>6</v>
      </c>
      <c r="AC141" t="s">
        <v>75</v>
      </c>
      <c r="AD141" s="3">
        <f>AVERAGE(AF137:AF141)</f>
        <v>7</v>
      </c>
      <c r="AE141" s="3">
        <f>MODE(AF137:AF141)</f>
        <v>7</v>
      </c>
      <c r="AF141" s="2">
        <v>7</v>
      </c>
      <c r="AG141">
        <v>2</v>
      </c>
      <c r="AH141">
        <v>0</v>
      </c>
      <c r="AI141">
        <v>42.940628439999998</v>
      </c>
      <c r="AJ141">
        <v>0.95058600400000004</v>
      </c>
      <c r="AK141">
        <v>36.305418410000001</v>
      </c>
      <c r="AL141">
        <v>0.904894957</v>
      </c>
      <c r="AM141">
        <v>0.92774048099999995</v>
      </c>
      <c r="AN141" s="3">
        <f>AVERAGE(AO137:AO141)</f>
        <v>23.113573734000003</v>
      </c>
      <c r="AO141">
        <v>18.61657945</v>
      </c>
    </row>
    <row r="142" spans="1:41">
      <c r="A142" s="2">
        <v>20150711</v>
      </c>
      <c r="B142" t="s">
        <v>47</v>
      </c>
      <c r="C142" s="2">
        <v>4</v>
      </c>
      <c r="D142" s="2">
        <v>21</v>
      </c>
      <c r="E142">
        <v>1</v>
      </c>
      <c r="F142">
        <v>117.0166667</v>
      </c>
      <c r="G142" s="10">
        <v>139</v>
      </c>
      <c r="H142" s="10">
        <v>57</v>
      </c>
      <c r="I142" s="10">
        <f t="shared" si="4"/>
        <v>57</v>
      </c>
      <c r="J142" s="10">
        <v>5</v>
      </c>
      <c r="K142" s="10">
        <v>0</v>
      </c>
      <c r="L142" s="10">
        <v>40</v>
      </c>
      <c r="M142" s="10">
        <v>16</v>
      </c>
      <c r="N142" s="10">
        <v>1</v>
      </c>
      <c r="O142" s="13">
        <f t="shared" si="5"/>
        <v>0.70175438596491224</v>
      </c>
      <c r="P142" s="10">
        <v>6</v>
      </c>
      <c r="Q142" s="17">
        <v>1905</v>
      </c>
      <c r="R142" s="7">
        <v>1</v>
      </c>
      <c r="S142" s="7">
        <v>1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3"/>
      <c r="Z142" s="2">
        <v>7</v>
      </c>
      <c r="AA142" s="3"/>
      <c r="AB142">
        <v>7</v>
      </c>
      <c r="AD142" s="3"/>
      <c r="AE142" s="3"/>
      <c r="AF142" s="2">
        <v>7</v>
      </c>
      <c r="AG142">
        <v>2</v>
      </c>
      <c r="AH142">
        <v>0</v>
      </c>
      <c r="AI142">
        <v>42.12234685</v>
      </c>
      <c r="AJ142">
        <v>0.94292443699999995</v>
      </c>
      <c r="AK142">
        <v>38.872014929999999</v>
      </c>
      <c r="AL142">
        <v>0.92868700400000004</v>
      </c>
      <c r="AM142">
        <v>0.93580572100000003</v>
      </c>
      <c r="AN142" s="3"/>
      <c r="AO142">
        <v>19.903910329999999</v>
      </c>
    </row>
    <row r="143" spans="1:41">
      <c r="A143" s="2">
        <v>20150711</v>
      </c>
      <c r="B143" t="s">
        <v>48</v>
      </c>
      <c r="C143" s="2">
        <v>4</v>
      </c>
      <c r="D143" s="2">
        <v>21</v>
      </c>
      <c r="E143">
        <v>43</v>
      </c>
      <c r="F143">
        <v>117.7166667</v>
      </c>
      <c r="G143" s="13">
        <v>140</v>
      </c>
      <c r="H143" s="13">
        <v>30</v>
      </c>
      <c r="I143" s="10">
        <f t="shared" si="4"/>
        <v>30</v>
      </c>
      <c r="J143" s="13">
        <v>0</v>
      </c>
      <c r="K143" s="13">
        <v>0</v>
      </c>
      <c r="L143" s="13">
        <v>26</v>
      </c>
      <c r="M143" s="13">
        <v>4</v>
      </c>
      <c r="N143" s="13">
        <v>0</v>
      </c>
      <c r="O143" s="13">
        <f t="shared" si="5"/>
        <v>0.8666666666666667</v>
      </c>
      <c r="P143" s="13">
        <v>1</v>
      </c>
      <c r="Q143" s="17">
        <v>2024</v>
      </c>
      <c r="R143" s="7">
        <v>1</v>
      </c>
      <c r="S143" s="7">
        <v>1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3"/>
      <c r="Z143" s="2">
        <v>7</v>
      </c>
      <c r="AA143" s="3"/>
      <c r="AB143">
        <v>7</v>
      </c>
      <c r="AD143" s="3"/>
      <c r="AE143" s="3"/>
      <c r="AF143" s="2">
        <v>7</v>
      </c>
      <c r="AG143" s="12">
        <v>1</v>
      </c>
      <c r="AH143" s="12">
        <v>1</v>
      </c>
      <c r="AI143">
        <v>37.887087569999998</v>
      </c>
      <c r="AJ143">
        <v>0.958131921</v>
      </c>
      <c r="AK143">
        <v>33.194615650000003</v>
      </c>
      <c r="AL143">
        <v>0.93503858299999998</v>
      </c>
      <c r="AM143">
        <v>0.94658525199999999</v>
      </c>
      <c r="AN143" s="3"/>
      <c r="AO143">
        <v>17.070600450000001</v>
      </c>
    </row>
    <row r="144" spans="1:41">
      <c r="A144" s="2">
        <v>20150711</v>
      </c>
      <c r="B144" t="s">
        <v>48</v>
      </c>
      <c r="C144" s="2">
        <v>4</v>
      </c>
      <c r="D144" s="2">
        <v>21</v>
      </c>
      <c r="E144">
        <v>43</v>
      </c>
      <c r="F144">
        <v>117.7166667</v>
      </c>
      <c r="G144" s="13">
        <v>140</v>
      </c>
      <c r="H144" s="13">
        <v>30</v>
      </c>
      <c r="I144" s="10">
        <f t="shared" si="4"/>
        <v>30</v>
      </c>
      <c r="J144" s="13">
        <v>0</v>
      </c>
      <c r="K144" s="13">
        <v>0</v>
      </c>
      <c r="L144" s="13">
        <v>26</v>
      </c>
      <c r="M144" s="13">
        <v>4</v>
      </c>
      <c r="N144" s="13">
        <v>0</v>
      </c>
      <c r="O144" s="13">
        <f t="shared" si="5"/>
        <v>0.8666666666666667</v>
      </c>
      <c r="P144" s="13">
        <v>2</v>
      </c>
      <c r="Q144" s="17">
        <v>2073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3"/>
      <c r="Z144" s="2">
        <v>7</v>
      </c>
      <c r="AA144" s="3"/>
      <c r="AB144">
        <v>7</v>
      </c>
      <c r="AD144" s="3"/>
      <c r="AE144" s="3"/>
      <c r="AF144" s="2">
        <v>7</v>
      </c>
      <c r="AG144" s="12">
        <v>1</v>
      </c>
      <c r="AH144" s="12">
        <v>1</v>
      </c>
      <c r="AI144">
        <v>42.03688159</v>
      </c>
      <c r="AJ144">
        <v>0.90814287699999996</v>
      </c>
      <c r="AK144">
        <v>38.290835610000002</v>
      </c>
      <c r="AL144">
        <v>0.92894791399999999</v>
      </c>
      <c r="AM144">
        <v>0.91854539599999996</v>
      </c>
      <c r="AN144" s="3"/>
      <c r="AO144">
        <v>19.6046905</v>
      </c>
    </row>
    <row r="145" spans="1:41">
      <c r="A145" s="2">
        <v>20150711</v>
      </c>
      <c r="B145" t="s">
        <v>48</v>
      </c>
      <c r="C145" s="2">
        <v>4</v>
      </c>
      <c r="D145" s="2">
        <v>21</v>
      </c>
      <c r="E145">
        <v>43</v>
      </c>
      <c r="F145">
        <v>117.7166667</v>
      </c>
      <c r="G145" s="13">
        <v>140</v>
      </c>
      <c r="H145" s="13">
        <v>30</v>
      </c>
      <c r="I145" s="10">
        <f t="shared" si="4"/>
        <v>30</v>
      </c>
      <c r="J145" s="13">
        <v>0</v>
      </c>
      <c r="K145" s="13">
        <v>0</v>
      </c>
      <c r="L145" s="13">
        <v>26</v>
      </c>
      <c r="M145" s="13">
        <v>4</v>
      </c>
      <c r="N145" s="13">
        <v>0</v>
      </c>
      <c r="O145" s="13">
        <f t="shared" si="5"/>
        <v>0.8666666666666667</v>
      </c>
      <c r="P145" s="13">
        <v>3</v>
      </c>
      <c r="Q145" s="17">
        <v>2122</v>
      </c>
      <c r="R145" s="7">
        <v>1</v>
      </c>
      <c r="S145" s="7">
        <v>1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3"/>
      <c r="Z145" s="2">
        <v>7</v>
      </c>
      <c r="AA145" s="3"/>
      <c r="AB145">
        <v>7</v>
      </c>
      <c r="AD145" s="3"/>
      <c r="AE145" s="3"/>
      <c r="AF145" s="2">
        <v>7</v>
      </c>
      <c r="AG145" s="12">
        <v>1</v>
      </c>
      <c r="AH145" s="12">
        <v>1</v>
      </c>
      <c r="AI145">
        <v>40.197145999999996</v>
      </c>
      <c r="AJ145">
        <v>0.96488078499999996</v>
      </c>
      <c r="AK145">
        <v>35.28383023</v>
      </c>
      <c r="AL145">
        <v>0.87221740400000003</v>
      </c>
      <c r="AM145">
        <v>0.91854909500000004</v>
      </c>
      <c r="AN145" s="3"/>
      <c r="AO145">
        <v>18.101189659999999</v>
      </c>
    </row>
    <row r="146" spans="1:41">
      <c r="A146" s="2">
        <v>20150711</v>
      </c>
      <c r="B146" t="s">
        <v>48</v>
      </c>
      <c r="C146" s="2">
        <v>4</v>
      </c>
      <c r="D146" s="2">
        <v>21</v>
      </c>
      <c r="E146">
        <v>43</v>
      </c>
      <c r="F146">
        <v>117.7166667</v>
      </c>
      <c r="G146" s="13">
        <v>140</v>
      </c>
      <c r="H146" s="13">
        <v>30</v>
      </c>
      <c r="I146" s="10">
        <f t="shared" si="4"/>
        <v>30</v>
      </c>
      <c r="J146" s="13">
        <v>0</v>
      </c>
      <c r="K146" s="13">
        <v>0</v>
      </c>
      <c r="L146" s="13">
        <v>26</v>
      </c>
      <c r="M146" s="13">
        <v>4</v>
      </c>
      <c r="N146" s="13">
        <v>0</v>
      </c>
      <c r="O146" s="13">
        <f t="shared" si="5"/>
        <v>0.8666666666666667</v>
      </c>
      <c r="P146" s="13">
        <v>4</v>
      </c>
      <c r="Q146" s="17">
        <v>2157</v>
      </c>
      <c r="R146" s="7">
        <v>1</v>
      </c>
      <c r="S146" s="7">
        <v>1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3"/>
      <c r="Z146" s="2">
        <v>7</v>
      </c>
      <c r="AA146" s="3"/>
      <c r="AB146">
        <v>7</v>
      </c>
      <c r="AD146" s="3"/>
      <c r="AE146" s="3"/>
      <c r="AF146" s="2">
        <v>7</v>
      </c>
      <c r="AG146">
        <v>2</v>
      </c>
      <c r="AH146">
        <v>0</v>
      </c>
      <c r="AI146">
        <v>25.00748755</v>
      </c>
      <c r="AJ146">
        <v>0.822943906</v>
      </c>
      <c r="AK146">
        <v>40.970154899999997</v>
      </c>
      <c r="AL146">
        <v>0.93119412800000001</v>
      </c>
      <c r="AM146">
        <v>0.87706901699999995</v>
      </c>
      <c r="AN146" s="3"/>
      <c r="AO146">
        <v>20.923611959999999</v>
      </c>
    </row>
    <row r="147" spans="1:41">
      <c r="A147" s="2">
        <v>20150711</v>
      </c>
      <c r="B147" t="s">
        <v>48</v>
      </c>
      <c r="C147" s="2">
        <v>4</v>
      </c>
      <c r="D147" s="2">
        <v>21</v>
      </c>
      <c r="E147">
        <v>43</v>
      </c>
      <c r="F147">
        <v>117.7166667</v>
      </c>
      <c r="G147" s="13">
        <v>140</v>
      </c>
      <c r="H147" s="13">
        <v>30</v>
      </c>
      <c r="I147" s="10">
        <f t="shared" si="4"/>
        <v>30</v>
      </c>
      <c r="J147" s="13">
        <v>0</v>
      </c>
      <c r="K147" s="13">
        <v>0</v>
      </c>
      <c r="L147" s="13">
        <v>26</v>
      </c>
      <c r="M147" s="13">
        <v>4</v>
      </c>
      <c r="N147" s="13">
        <v>0</v>
      </c>
      <c r="O147" s="13">
        <f t="shared" si="5"/>
        <v>0.8666666666666667</v>
      </c>
      <c r="P147" s="13">
        <v>5</v>
      </c>
      <c r="Q147" s="17">
        <v>2232</v>
      </c>
      <c r="R147" s="7">
        <v>1</v>
      </c>
      <c r="S147" s="7">
        <v>1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3"/>
      <c r="Z147" s="2">
        <v>7</v>
      </c>
      <c r="AA147" s="3"/>
      <c r="AB147">
        <v>7</v>
      </c>
      <c r="AD147" s="3"/>
      <c r="AE147" s="3"/>
      <c r="AF147" s="2">
        <v>7</v>
      </c>
      <c r="AG147">
        <v>2</v>
      </c>
      <c r="AH147">
        <v>0</v>
      </c>
      <c r="AI147">
        <v>31.758582359999998</v>
      </c>
      <c r="AJ147">
        <v>0.94019479399999994</v>
      </c>
      <c r="AK147">
        <v>47.029884420000002</v>
      </c>
      <c r="AL147">
        <v>0.95654177699999998</v>
      </c>
      <c r="AM147">
        <v>0.948368286</v>
      </c>
      <c r="AN147" s="3"/>
      <c r="AO147">
        <v>23.989126349999999</v>
      </c>
    </row>
    <row r="148" spans="1:41">
      <c r="A148" s="2">
        <v>20150711</v>
      </c>
      <c r="B148" t="s">
        <v>48</v>
      </c>
      <c r="C148" s="2">
        <v>4</v>
      </c>
      <c r="D148" s="2">
        <v>21</v>
      </c>
      <c r="E148">
        <v>43</v>
      </c>
      <c r="F148">
        <v>117.7166667</v>
      </c>
      <c r="G148" s="13">
        <v>140</v>
      </c>
      <c r="H148" s="13">
        <v>30</v>
      </c>
      <c r="I148" s="10">
        <f t="shared" si="4"/>
        <v>30</v>
      </c>
      <c r="J148" s="13">
        <v>0</v>
      </c>
      <c r="K148" s="13">
        <v>0</v>
      </c>
      <c r="L148" s="13">
        <v>26</v>
      </c>
      <c r="M148" s="13">
        <v>4</v>
      </c>
      <c r="N148" s="13">
        <v>0</v>
      </c>
      <c r="O148" s="13">
        <f t="shared" si="5"/>
        <v>0.8666666666666667</v>
      </c>
      <c r="P148" s="13">
        <v>6</v>
      </c>
      <c r="Q148" s="17">
        <v>1964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3">
        <f>AVERAGE(Z142:Z148)</f>
        <v>7</v>
      </c>
      <c r="Z148" s="2">
        <v>7</v>
      </c>
      <c r="AA148" s="3">
        <f>AVERAGE(AB142:AB148)</f>
        <v>6.8571428571428568</v>
      </c>
      <c r="AB148">
        <v>6</v>
      </c>
      <c r="AC148" t="s">
        <v>76</v>
      </c>
      <c r="AD148" s="3">
        <f>AVERAGE(AF142:AF148)</f>
        <v>7</v>
      </c>
      <c r="AE148" s="3">
        <f>MODE(AF142:AF148)</f>
        <v>7</v>
      </c>
      <c r="AF148" s="2">
        <v>7</v>
      </c>
      <c r="AG148">
        <v>2</v>
      </c>
      <c r="AH148">
        <v>0</v>
      </c>
      <c r="AI148">
        <v>36.802546849999999</v>
      </c>
      <c r="AJ148">
        <v>0.91878026800000001</v>
      </c>
      <c r="AK148">
        <v>37.365296870000002</v>
      </c>
      <c r="AL148">
        <v>0.934492875</v>
      </c>
      <c r="AM148">
        <v>0.92663657200000005</v>
      </c>
      <c r="AN148" s="3">
        <f>AVERAGE(AO142:AO148)</f>
        <v>19.819870852857143</v>
      </c>
      <c r="AO148">
        <v>19.145966720000001</v>
      </c>
    </row>
    <row r="149" spans="1:41">
      <c r="A149" s="2">
        <v>20150721</v>
      </c>
      <c r="B149" t="s">
        <v>49</v>
      </c>
      <c r="C149" s="2">
        <v>3</v>
      </c>
      <c r="D149" s="2">
        <v>17</v>
      </c>
      <c r="E149">
        <v>15</v>
      </c>
      <c r="F149">
        <v>89.25</v>
      </c>
      <c r="G149" s="10">
        <v>200</v>
      </c>
      <c r="H149" s="10">
        <v>40</v>
      </c>
      <c r="I149" s="10">
        <f t="shared" si="4"/>
        <v>40</v>
      </c>
      <c r="J149" s="10">
        <v>1</v>
      </c>
      <c r="K149" s="10">
        <v>0</v>
      </c>
      <c r="L149" s="10">
        <v>0</v>
      </c>
      <c r="M149" s="10">
        <v>0</v>
      </c>
      <c r="N149" s="10">
        <v>40</v>
      </c>
      <c r="O149" s="13">
        <f t="shared" si="5"/>
        <v>0</v>
      </c>
      <c r="P149" s="10">
        <v>1</v>
      </c>
      <c r="Q149" s="17">
        <v>2557</v>
      </c>
      <c r="R149" s="7">
        <v>1</v>
      </c>
      <c r="S149" s="7">
        <v>1</v>
      </c>
      <c r="T149" s="7">
        <v>1</v>
      </c>
      <c r="U149" s="6">
        <v>1</v>
      </c>
      <c r="V149" s="6">
        <v>1</v>
      </c>
      <c r="W149" s="6">
        <v>0</v>
      </c>
      <c r="X149" s="6">
        <v>0</v>
      </c>
      <c r="Y149" s="3"/>
      <c r="Z149" s="2">
        <v>5</v>
      </c>
      <c r="AA149" s="3"/>
      <c r="AB149">
        <v>3</v>
      </c>
      <c r="AC149">
        <v>3</v>
      </c>
      <c r="AD149" s="3"/>
      <c r="AE149" s="3"/>
      <c r="AF149" s="2">
        <v>3</v>
      </c>
      <c r="AG149">
        <v>3</v>
      </c>
      <c r="AH149">
        <v>0</v>
      </c>
      <c r="AI149">
        <v>5.6869566540000003</v>
      </c>
      <c r="AJ149">
        <v>0.38821821099999998</v>
      </c>
      <c r="AK149">
        <v>4.5102438669999998</v>
      </c>
      <c r="AL149">
        <v>0.209473936</v>
      </c>
      <c r="AM149">
        <v>0.29884607400000002</v>
      </c>
      <c r="AN149" s="3"/>
      <c r="AO149">
        <v>2.4045449699999999</v>
      </c>
    </row>
    <row r="150" spans="1:41">
      <c r="A150" s="2">
        <v>20150721</v>
      </c>
      <c r="B150" t="s">
        <v>49</v>
      </c>
      <c r="C150" s="2">
        <v>3</v>
      </c>
      <c r="D150" s="2">
        <v>17</v>
      </c>
      <c r="E150">
        <v>15</v>
      </c>
      <c r="F150">
        <v>89.25</v>
      </c>
      <c r="G150" s="10">
        <v>200</v>
      </c>
      <c r="H150" s="10">
        <v>40</v>
      </c>
      <c r="I150" s="10">
        <f t="shared" si="4"/>
        <v>40</v>
      </c>
      <c r="J150" s="10">
        <v>1</v>
      </c>
      <c r="K150" s="10">
        <v>0</v>
      </c>
      <c r="L150" s="10">
        <v>0</v>
      </c>
      <c r="M150" s="10">
        <v>0</v>
      </c>
      <c r="N150" s="10">
        <v>40</v>
      </c>
      <c r="O150" s="13">
        <f t="shared" si="5"/>
        <v>0</v>
      </c>
      <c r="P150" s="10">
        <v>2</v>
      </c>
      <c r="Q150" s="17">
        <v>2587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6">
        <v>0</v>
      </c>
      <c r="X150" s="6">
        <v>0</v>
      </c>
      <c r="Y150" s="3"/>
      <c r="Z150" s="2">
        <v>5</v>
      </c>
      <c r="AA150" s="3"/>
      <c r="AB150">
        <v>3</v>
      </c>
      <c r="AC150">
        <v>3</v>
      </c>
      <c r="AD150" s="3"/>
      <c r="AE150" s="3"/>
      <c r="AF150" s="2">
        <v>3</v>
      </c>
      <c r="AG150">
        <v>3</v>
      </c>
      <c r="AH150">
        <v>0</v>
      </c>
      <c r="AI150">
        <v>2.509447046</v>
      </c>
      <c r="AJ150">
        <v>0.234937966</v>
      </c>
      <c r="AK150">
        <v>3.0454171639999998</v>
      </c>
      <c r="AL150">
        <v>0.134216319</v>
      </c>
      <c r="AM150">
        <v>0.184577143</v>
      </c>
      <c r="AN150" s="3"/>
      <c r="AO150">
        <v>1.614997153</v>
      </c>
    </row>
    <row r="151" spans="1:41">
      <c r="A151" s="2">
        <v>20150721</v>
      </c>
      <c r="B151" t="s">
        <v>49</v>
      </c>
      <c r="C151" s="2">
        <v>3</v>
      </c>
      <c r="D151" s="2">
        <v>17</v>
      </c>
      <c r="E151">
        <v>15</v>
      </c>
      <c r="F151">
        <v>89.25</v>
      </c>
      <c r="G151" s="10">
        <v>200</v>
      </c>
      <c r="H151" s="10">
        <v>40</v>
      </c>
      <c r="I151" s="10">
        <f t="shared" si="4"/>
        <v>40</v>
      </c>
      <c r="J151" s="10">
        <v>1</v>
      </c>
      <c r="K151" s="10">
        <v>0</v>
      </c>
      <c r="L151" s="10">
        <v>0</v>
      </c>
      <c r="M151" s="10">
        <v>0</v>
      </c>
      <c r="N151" s="10">
        <v>40</v>
      </c>
      <c r="O151" s="13">
        <f t="shared" si="5"/>
        <v>0</v>
      </c>
      <c r="P151" s="10">
        <v>3</v>
      </c>
      <c r="Q151" s="17">
        <v>2644</v>
      </c>
      <c r="R151" s="7">
        <v>1</v>
      </c>
      <c r="S151" s="7">
        <v>1</v>
      </c>
      <c r="T151" s="7">
        <v>1</v>
      </c>
      <c r="U151" s="6">
        <v>1</v>
      </c>
      <c r="V151" s="6">
        <v>1</v>
      </c>
      <c r="W151" s="6">
        <v>0</v>
      </c>
      <c r="X151" s="6">
        <v>0</v>
      </c>
      <c r="Y151" s="3">
        <f>AVERAGE(Z149:Z151)</f>
        <v>5</v>
      </c>
      <c r="Z151" s="2">
        <v>5</v>
      </c>
      <c r="AA151" s="3">
        <v>3</v>
      </c>
      <c r="AB151">
        <v>3</v>
      </c>
      <c r="AC151">
        <v>3</v>
      </c>
      <c r="AD151" s="3">
        <f>AVERAGE(AF149:AF151)</f>
        <v>3</v>
      </c>
      <c r="AE151" s="3">
        <f>MODE(AF149:AF151)</f>
        <v>3</v>
      </c>
      <c r="AF151" s="2">
        <v>3</v>
      </c>
      <c r="AG151">
        <v>3</v>
      </c>
      <c r="AH151">
        <v>0</v>
      </c>
      <c r="AI151">
        <v>2.8961702420000002</v>
      </c>
      <c r="AJ151">
        <v>0.14920787899999999</v>
      </c>
      <c r="AK151">
        <v>3.7688557509999998</v>
      </c>
      <c r="AL151">
        <v>0.192958773</v>
      </c>
      <c r="AM151">
        <v>0.17108332600000001</v>
      </c>
      <c r="AN151" s="3">
        <f>AVERAGE(AO149:AO151)</f>
        <v>1.9965038873333334</v>
      </c>
      <c r="AO151">
        <v>1.969969539</v>
      </c>
    </row>
    <row r="152" spans="1:41">
      <c r="A152" s="2">
        <v>20150721</v>
      </c>
      <c r="B152" t="s">
        <v>50</v>
      </c>
      <c r="C152" s="2">
        <v>3</v>
      </c>
      <c r="D152" s="2">
        <v>17</v>
      </c>
      <c r="E152">
        <v>49</v>
      </c>
      <c r="F152">
        <v>89.816666670000004</v>
      </c>
      <c r="G152" s="13">
        <v>201</v>
      </c>
      <c r="H152" s="13">
        <v>54</v>
      </c>
      <c r="I152" s="10">
        <f t="shared" si="4"/>
        <v>54</v>
      </c>
      <c r="J152" s="13">
        <v>4</v>
      </c>
      <c r="K152" s="13">
        <v>0</v>
      </c>
      <c r="L152" s="13">
        <v>0</v>
      </c>
      <c r="M152" s="13">
        <v>0</v>
      </c>
      <c r="N152" s="13">
        <v>54</v>
      </c>
      <c r="O152" s="13">
        <f t="shared" si="5"/>
        <v>0</v>
      </c>
      <c r="P152" s="13">
        <v>1</v>
      </c>
      <c r="Q152" s="17">
        <v>2659</v>
      </c>
      <c r="R152" s="7">
        <v>1</v>
      </c>
      <c r="S152" s="7">
        <v>1</v>
      </c>
      <c r="T152" s="7">
        <v>0</v>
      </c>
      <c r="U152" s="6">
        <v>0</v>
      </c>
      <c r="V152" s="6">
        <v>0</v>
      </c>
      <c r="W152" s="6">
        <v>0</v>
      </c>
      <c r="X152" s="6">
        <v>0</v>
      </c>
      <c r="Y152" s="3"/>
      <c r="Z152" s="2">
        <v>2</v>
      </c>
      <c r="AA152" s="3"/>
      <c r="AB152">
        <v>2</v>
      </c>
      <c r="AD152" s="3"/>
      <c r="AE152" s="3"/>
      <c r="AF152" s="2">
        <v>2</v>
      </c>
      <c r="AG152">
        <v>3</v>
      </c>
      <c r="AH152">
        <v>0</v>
      </c>
      <c r="AI152">
        <v>3.6753062120000002</v>
      </c>
      <c r="AJ152">
        <v>0.33556610599999998</v>
      </c>
      <c r="AK152">
        <v>3.7123762739999999</v>
      </c>
      <c r="AL152">
        <v>0.32031277899999999</v>
      </c>
      <c r="AM152">
        <v>0.327939443</v>
      </c>
      <c r="AN152" s="3"/>
      <c r="AO152">
        <v>2.0201578580000001</v>
      </c>
    </row>
    <row r="153" spans="1:41">
      <c r="A153" s="2">
        <v>20150721</v>
      </c>
      <c r="B153" t="s">
        <v>50</v>
      </c>
      <c r="C153" s="2">
        <v>3</v>
      </c>
      <c r="D153" s="2">
        <v>17</v>
      </c>
      <c r="E153">
        <v>49</v>
      </c>
      <c r="F153">
        <v>89.816666670000004</v>
      </c>
      <c r="G153" s="13">
        <v>201</v>
      </c>
      <c r="H153" s="13">
        <v>54</v>
      </c>
      <c r="I153" s="10">
        <f t="shared" si="4"/>
        <v>54</v>
      </c>
      <c r="J153" s="13">
        <v>4</v>
      </c>
      <c r="K153" s="13">
        <v>0</v>
      </c>
      <c r="L153" s="13">
        <v>0</v>
      </c>
      <c r="M153" s="13">
        <v>0</v>
      </c>
      <c r="N153" s="13">
        <v>54</v>
      </c>
      <c r="O153" s="13">
        <f t="shared" si="5"/>
        <v>0</v>
      </c>
      <c r="P153" s="13">
        <v>2</v>
      </c>
      <c r="Q153" s="17">
        <v>2686</v>
      </c>
      <c r="R153" s="7">
        <v>1</v>
      </c>
      <c r="S153" s="7">
        <v>1</v>
      </c>
      <c r="T153" s="7">
        <v>0</v>
      </c>
      <c r="U153" s="6">
        <v>0</v>
      </c>
      <c r="V153" s="6">
        <v>0</v>
      </c>
      <c r="W153" s="6">
        <v>0</v>
      </c>
      <c r="X153" s="6">
        <v>0</v>
      </c>
      <c r="Y153" s="3"/>
      <c r="Z153" s="2">
        <v>2</v>
      </c>
      <c r="AA153" s="3"/>
      <c r="AB153">
        <v>2</v>
      </c>
      <c r="AD153" s="3"/>
      <c r="AE153" s="3"/>
      <c r="AF153" s="2">
        <v>2</v>
      </c>
      <c r="AG153">
        <v>3</v>
      </c>
      <c r="AH153">
        <v>0</v>
      </c>
      <c r="AI153">
        <v>3.3022433449999999</v>
      </c>
      <c r="AJ153">
        <v>0.30115813200000002</v>
      </c>
      <c r="AK153">
        <v>3.3799269999999999</v>
      </c>
      <c r="AL153">
        <v>0.205354971</v>
      </c>
      <c r="AM153">
        <v>0.25325655200000002</v>
      </c>
      <c r="AN153" s="3"/>
      <c r="AO153">
        <v>1.8165917760000001</v>
      </c>
    </row>
    <row r="154" spans="1:41">
      <c r="A154" s="2">
        <v>20150721</v>
      </c>
      <c r="B154" t="s">
        <v>50</v>
      </c>
      <c r="C154" s="2">
        <v>3</v>
      </c>
      <c r="D154" s="2">
        <v>17</v>
      </c>
      <c r="E154">
        <v>49</v>
      </c>
      <c r="F154">
        <v>89.816666670000004</v>
      </c>
      <c r="G154" s="13">
        <v>201</v>
      </c>
      <c r="H154" s="13">
        <v>54</v>
      </c>
      <c r="I154" s="10">
        <f t="shared" si="4"/>
        <v>54</v>
      </c>
      <c r="J154" s="13">
        <v>4</v>
      </c>
      <c r="K154" s="13">
        <v>0</v>
      </c>
      <c r="L154" s="13">
        <v>0</v>
      </c>
      <c r="M154" s="13">
        <v>0</v>
      </c>
      <c r="N154" s="13">
        <v>54</v>
      </c>
      <c r="O154" s="13">
        <f t="shared" si="5"/>
        <v>0</v>
      </c>
      <c r="P154" s="13">
        <v>3</v>
      </c>
      <c r="Q154" s="17">
        <v>2714</v>
      </c>
      <c r="R154" s="7">
        <v>1</v>
      </c>
      <c r="S154" s="7">
        <v>1</v>
      </c>
      <c r="T154" s="7">
        <v>1</v>
      </c>
      <c r="U154" s="6">
        <v>0</v>
      </c>
      <c r="V154" s="6">
        <v>0</v>
      </c>
      <c r="W154" s="6">
        <v>0</v>
      </c>
      <c r="X154" s="6">
        <v>0</v>
      </c>
      <c r="Y154" s="3">
        <f>AVERAGE(Z152:Z154)</f>
        <v>2.3333333333333335</v>
      </c>
      <c r="Z154" s="2">
        <v>3</v>
      </c>
      <c r="AA154" s="3">
        <f>AVERAGE(AB152:AB154)</f>
        <v>2.3333333333333335</v>
      </c>
      <c r="AB154">
        <v>3</v>
      </c>
      <c r="AD154" s="3">
        <f>AVERAGE(AF152:AF154)</f>
        <v>2.3333333333333335</v>
      </c>
      <c r="AE154" s="3">
        <f>MODE(AF152:AF154)</f>
        <v>2</v>
      </c>
      <c r="AF154" s="2">
        <v>3</v>
      </c>
      <c r="AG154">
        <v>3</v>
      </c>
      <c r="AH154">
        <v>0</v>
      </c>
      <c r="AI154">
        <v>7.7314185479999997</v>
      </c>
      <c r="AJ154">
        <v>0.462324658</v>
      </c>
      <c r="AK154">
        <v>6.9649942820000001</v>
      </c>
      <c r="AL154">
        <v>0.51398882099999998</v>
      </c>
      <c r="AM154">
        <v>0.48815673999999998</v>
      </c>
      <c r="AN154" s="3">
        <f>AVERAGE(AO152:AO154)</f>
        <v>2.5211083816666666</v>
      </c>
      <c r="AO154">
        <v>3.7265755110000001</v>
      </c>
    </row>
    <row r="155" spans="1:41">
      <c r="A155" s="2">
        <v>20150721</v>
      </c>
      <c r="B155" t="s">
        <v>51</v>
      </c>
      <c r="C155" s="2">
        <v>3</v>
      </c>
      <c r="D155" s="2">
        <v>18</v>
      </c>
      <c r="E155">
        <v>22</v>
      </c>
      <c r="F155">
        <v>90.366666670000001</v>
      </c>
      <c r="G155" s="10">
        <v>202</v>
      </c>
      <c r="H155" s="10">
        <v>49</v>
      </c>
      <c r="I155" s="10">
        <f t="shared" si="4"/>
        <v>49</v>
      </c>
      <c r="J155" s="10">
        <v>5</v>
      </c>
      <c r="K155" s="10">
        <v>0</v>
      </c>
      <c r="L155" s="10">
        <v>0</v>
      </c>
      <c r="M155" s="10">
        <v>0</v>
      </c>
      <c r="N155" s="10">
        <v>49</v>
      </c>
      <c r="O155" s="13">
        <f t="shared" si="5"/>
        <v>0</v>
      </c>
      <c r="P155" s="10">
        <v>1</v>
      </c>
      <c r="Q155" s="17">
        <v>2746</v>
      </c>
      <c r="R155" s="7">
        <v>1</v>
      </c>
      <c r="S155" s="6">
        <v>1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3"/>
      <c r="Z155" s="2">
        <v>2</v>
      </c>
      <c r="AA155" s="3"/>
      <c r="AB155" s="1">
        <v>1</v>
      </c>
      <c r="AC155">
        <v>2</v>
      </c>
      <c r="AD155" s="3"/>
      <c r="AE155" s="3"/>
      <c r="AF155" s="2">
        <v>2</v>
      </c>
      <c r="AG155">
        <v>3</v>
      </c>
      <c r="AH155">
        <v>0</v>
      </c>
      <c r="AI155">
        <v>3.3022433449999999</v>
      </c>
      <c r="AJ155">
        <v>0.30115813200000002</v>
      </c>
      <c r="AK155">
        <v>3.3799269999999999</v>
      </c>
      <c r="AL155">
        <v>0.205354971</v>
      </c>
      <c r="AM155">
        <v>0.25325655200000002</v>
      </c>
      <c r="AN155" s="3"/>
      <c r="AO155">
        <v>1.8165917760000001</v>
      </c>
    </row>
    <row r="156" spans="1:41">
      <c r="A156" s="2">
        <v>20150721</v>
      </c>
      <c r="B156" t="s">
        <v>51</v>
      </c>
      <c r="C156" s="2">
        <v>3</v>
      </c>
      <c r="D156" s="2">
        <v>18</v>
      </c>
      <c r="E156">
        <v>22</v>
      </c>
      <c r="F156">
        <v>90.366666670000001</v>
      </c>
      <c r="G156" s="10">
        <v>202</v>
      </c>
      <c r="H156" s="10">
        <v>49</v>
      </c>
      <c r="I156" s="10">
        <f t="shared" si="4"/>
        <v>49</v>
      </c>
      <c r="J156" s="10">
        <v>5</v>
      </c>
      <c r="K156" s="10">
        <v>0</v>
      </c>
      <c r="L156" s="10">
        <v>0</v>
      </c>
      <c r="M156" s="10">
        <v>0</v>
      </c>
      <c r="N156" s="10">
        <v>49</v>
      </c>
      <c r="O156" s="13">
        <f t="shared" si="5"/>
        <v>0</v>
      </c>
      <c r="P156" s="10">
        <v>2</v>
      </c>
      <c r="Q156" s="17">
        <v>2774</v>
      </c>
      <c r="R156" s="7">
        <v>1</v>
      </c>
      <c r="S156" s="7">
        <v>1</v>
      </c>
      <c r="T156" s="7">
        <v>1</v>
      </c>
      <c r="U156" s="6">
        <v>0</v>
      </c>
      <c r="V156" s="6">
        <v>0</v>
      </c>
      <c r="W156" s="6">
        <v>0</v>
      </c>
      <c r="X156" s="6">
        <v>0</v>
      </c>
      <c r="Y156" s="3"/>
      <c r="Z156" s="2">
        <v>3</v>
      </c>
      <c r="AA156" s="3"/>
      <c r="AB156" s="1">
        <v>3</v>
      </c>
      <c r="AD156" s="3"/>
      <c r="AE156" s="3"/>
      <c r="AF156" s="2">
        <v>3</v>
      </c>
      <c r="AG156">
        <v>3</v>
      </c>
      <c r="AH156">
        <v>0</v>
      </c>
      <c r="AI156">
        <v>4.1856835769999998</v>
      </c>
      <c r="AJ156">
        <v>0.38809598000000001</v>
      </c>
      <c r="AK156">
        <v>3.212097306</v>
      </c>
      <c r="AL156">
        <v>8.7330967999999995E-2</v>
      </c>
      <c r="AM156">
        <v>0.23771347400000001</v>
      </c>
      <c r="AN156" s="3"/>
      <c r="AO156">
        <v>1.72490539</v>
      </c>
    </row>
    <row r="157" spans="1:41">
      <c r="A157" s="2">
        <v>20150721</v>
      </c>
      <c r="B157" t="s">
        <v>51</v>
      </c>
      <c r="C157" s="2">
        <v>3</v>
      </c>
      <c r="D157" s="2">
        <v>18</v>
      </c>
      <c r="E157">
        <v>22</v>
      </c>
      <c r="F157">
        <v>90.366666670000001</v>
      </c>
      <c r="G157" s="10">
        <v>202</v>
      </c>
      <c r="H157" s="10">
        <v>49</v>
      </c>
      <c r="I157" s="10">
        <f t="shared" si="4"/>
        <v>49</v>
      </c>
      <c r="J157" s="10">
        <v>5</v>
      </c>
      <c r="K157" s="10">
        <v>0</v>
      </c>
      <c r="L157" s="10">
        <v>0</v>
      </c>
      <c r="M157" s="10">
        <v>0</v>
      </c>
      <c r="N157" s="10">
        <v>49</v>
      </c>
      <c r="O157" s="13">
        <f t="shared" si="5"/>
        <v>0</v>
      </c>
      <c r="P157" s="10">
        <v>3</v>
      </c>
      <c r="Q157" s="17">
        <v>2816</v>
      </c>
      <c r="R157" s="7">
        <v>1</v>
      </c>
      <c r="S157" s="7">
        <v>1</v>
      </c>
      <c r="T157" s="7">
        <v>1</v>
      </c>
      <c r="U157" s="6">
        <v>0</v>
      </c>
      <c r="V157" s="6">
        <v>0</v>
      </c>
      <c r="W157" s="6">
        <v>0</v>
      </c>
      <c r="X157" s="6">
        <v>0</v>
      </c>
      <c r="Y157" s="3">
        <f>AVERAGE(Z155:Z157)</f>
        <v>2.6666666666666665</v>
      </c>
      <c r="Z157" s="2">
        <v>3</v>
      </c>
      <c r="AA157" s="3">
        <f>AVERAGE(AB155:AB157)</f>
        <v>2.3333333333333335</v>
      </c>
      <c r="AB157" s="1">
        <v>3</v>
      </c>
      <c r="AD157" s="3">
        <f>AVERAGE(AF155:AF157)</f>
        <v>2.6666666666666665</v>
      </c>
      <c r="AE157" s="3">
        <f>MODE(AF155:AF157)</f>
        <v>3</v>
      </c>
      <c r="AF157" s="2">
        <v>3</v>
      </c>
      <c r="AG157">
        <v>3</v>
      </c>
      <c r="AH157">
        <v>0</v>
      </c>
      <c r="AI157">
        <v>4.1856835769999998</v>
      </c>
      <c r="AJ157">
        <v>0.38809598000000001</v>
      </c>
      <c r="AK157">
        <v>3.212097306</v>
      </c>
      <c r="AL157">
        <v>8.7330967999999995E-2</v>
      </c>
      <c r="AM157">
        <v>0.23771347400000001</v>
      </c>
      <c r="AN157" s="3">
        <f>AVERAGE(AO155:AO157)</f>
        <v>1.7554675186666666</v>
      </c>
      <c r="AO157">
        <v>1.72490539</v>
      </c>
    </row>
    <row r="158" spans="1:41">
      <c r="A158" s="2">
        <v>20150721</v>
      </c>
      <c r="B158" t="s">
        <v>52</v>
      </c>
      <c r="C158" s="2">
        <v>3</v>
      </c>
      <c r="D158" s="2">
        <v>18</v>
      </c>
      <c r="E158">
        <v>55</v>
      </c>
      <c r="F158">
        <v>90.916666669999998</v>
      </c>
      <c r="G158" s="13">
        <v>203</v>
      </c>
      <c r="H158" s="13">
        <v>16</v>
      </c>
      <c r="I158" s="10">
        <f t="shared" si="4"/>
        <v>16</v>
      </c>
      <c r="J158" s="13">
        <v>26</v>
      </c>
      <c r="K158" s="13">
        <v>0</v>
      </c>
      <c r="L158" s="13">
        <v>0</v>
      </c>
      <c r="M158" s="13">
        <v>0</v>
      </c>
      <c r="N158" s="13">
        <v>16</v>
      </c>
      <c r="O158" s="13">
        <f t="shared" si="5"/>
        <v>0</v>
      </c>
      <c r="P158" s="13">
        <v>1</v>
      </c>
      <c r="Q158" s="17">
        <v>2844</v>
      </c>
      <c r="R158" s="7">
        <v>1</v>
      </c>
      <c r="S158" s="7">
        <v>1</v>
      </c>
      <c r="T158" s="7">
        <v>1</v>
      </c>
      <c r="U158" s="6">
        <v>0</v>
      </c>
      <c r="V158" s="6">
        <v>0</v>
      </c>
      <c r="W158" s="6">
        <v>0</v>
      </c>
      <c r="X158" s="6">
        <v>0</v>
      </c>
      <c r="Y158" s="3"/>
      <c r="Z158" s="2">
        <v>3</v>
      </c>
      <c r="AA158" s="3"/>
      <c r="AB158">
        <v>3</v>
      </c>
      <c r="AD158" s="3"/>
      <c r="AE158" s="3"/>
      <c r="AF158" s="2">
        <v>3</v>
      </c>
      <c r="AG158">
        <v>3</v>
      </c>
      <c r="AH158">
        <v>0</v>
      </c>
      <c r="AI158">
        <v>2.604943912</v>
      </c>
      <c r="AJ158">
        <v>0.199024694</v>
      </c>
      <c r="AK158">
        <v>1.2267709019999999</v>
      </c>
      <c r="AL158">
        <v>8.1315075000000001E-2</v>
      </c>
      <c r="AM158">
        <v>0.14016988499999999</v>
      </c>
      <c r="AN158" s="3"/>
      <c r="AO158">
        <v>0.68347039300000001</v>
      </c>
    </row>
    <row r="159" spans="1:41">
      <c r="A159" s="2">
        <v>20150721</v>
      </c>
      <c r="B159" t="s">
        <v>52</v>
      </c>
      <c r="C159" s="2">
        <v>3</v>
      </c>
      <c r="D159" s="2">
        <v>18</v>
      </c>
      <c r="E159">
        <v>55</v>
      </c>
      <c r="F159">
        <v>90.916666669999998</v>
      </c>
      <c r="G159" s="13">
        <v>203</v>
      </c>
      <c r="H159" s="13">
        <v>16</v>
      </c>
      <c r="I159" s="10">
        <f t="shared" si="4"/>
        <v>16</v>
      </c>
      <c r="J159" s="13">
        <v>26</v>
      </c>
      <c r="K159" s="13">
        <v>0</v>
      </c>
      <c r="L159" s="13">
        <v>0</v>
      </c>
      <c r="M159" s="13">
        <v>0</v>
      </c>
      <c r="N159" s="13">
        <v>16</v>
      </c>
      <c r="O159" s="13">
        <f t="shared" si="5"/>
        <v>0</v>
      </c>
      <c r="P159" s="13">
        <v>2</v>
      </c>
      <c r="Q159" s="17">
        <v>2884</v>
      </c>
      <c r="R159" s="7">
        <v>1</v>
      </c>
      <c r="S159" s="7">
        <v>1</v>
      </c>
      <c r="T159" s="7">
        <v>0</v>
      </c>
      <c r="U159" s="6">
        <v>0</v>
      </c>
      <c r="V159" s="6">
        <v>0</v>
      </c>
      <c r="W159" s="6">
        <v>0</v>
      </c>
      <c r="X159" s="6">
        <v>0</v>
      </c>
      <c r="Y159" s="3"/>
      <c r="Z159" s="2">
        <v>2</v>
      </c>
      <c r="AA159" s="3"/>
      <c r="AB159">
        <v>2</v>
      </c>
      <c r="AD159" s="3"/>
      <c r="AE159" s="3"/>
      <c r="AF159" s="2">
        <v>2</v>
      </c>
      <c r="AG159">
        <v>3</v>
      </c>
      <c r="AH159">
        <v>0</v>
      </c>
      <c r="AI159">
        <v>1.337539483</v>
      </c>
      <c r="AJ159">
        <v>0.13920874699999999</v>
      </c>
      <c r="AK159">
        <v>2.3633347690000002</v>
      </c>
      <c r="AL159">
        <v>0.18694319400000001</v>
      </c>
      <c r="AM159">
        <v>0.16307597099999999</v>
      </c>
      <c r="AN159" s="3"/>
      <c r="AO159">
        <v>1.2632053700000001</v>
      </c>
    </row>
    <row r="160" spans="1:41">
      <c r="A160" s="2">
        <v>20150721</v>
      </c>
      <c r="B160" t="s">
        <v>52</v>
      </c>
      <c r="C160" s="2">
        <v>3</v>
      </c>
      <c r="D160" s="2">
        <v>18</v>
      </c>
      <c r="E160">
        <v>55</v>
      </c>
      <c r="F160">
        <v>90.916666669999998</v>
      </c>
      <c r="G160" s="13">
        <v>203</v>
      </c>
      <c r="H160" s="13">
        <v>16</v>
      </c>
      <c r="I160" s="10">
        <f t="shared" si="4"/>
        <v>16</v>
      </c>
      <c r="J160" s="13">
        <v>26</v>
      </c>
      <c r="K160" s="13">
        <v>0</v>
      </c>
      <c r="L160" s="13">
        <v>0</v>
      </c>
      <c r="M160" s="13">
        <v>0</v>
      </c>
      <c r="N160" s="13">
        <v>16</v>
      </c>
      <c r="O160" s="13">
        <f t="shared" si="5"/>
        <v>0</v>
      </c>
      <c r="P160" s="13">
        <v>3</v>
      </c>
      <c r="Q160" s="17">
        <v>2942</v>
      </c>
      <c r="R160" s="7">
        <v>1</v>
      </c>
      <c r="S160" s="7">
        <v>1</v>
      </c>
      <c r="T160" s="7">
        <v>1</v>
      </c>
      <c r="U160" s="6">
        <v>0</v>
      </c>
      <c r="V160" s="6">
        <v>0</v>
      </c>
      <c r="W160" s="6">
        <v>0</v>
      </c>
      <c r="X160" s="6">
        <v>0</v>
      </c>
      <c r="Y160" s="3">
        <f>AVERAGE(Z158:Z160)</f>
        <v>2.6666666666666665</v>
      </c>
      <c r="Z160" s="2">
        <v>3</v>
      </c>
      <c r="AA160" s="3">
        <f>AVERAGE(AB158:AB160)</f>
        <v>2.6666666666666665</v>
      </c>
      <c r="AB160">
        <v>3</v>
      </c>
      <c r="AD160" s="3">
        <f>AVERAGE(AF158:AF160)</f>
        <v>2.6666666666666665</v>
      </c>
      <c r="AE160" s="3">
        <f>MODE(AF158:AF160)</f>
        <v>3</v>
      </c>
      <c r="AF160" s="2">
        <v>3</v>
      </c>
      <c r="AG160">
        <v>3</v>
      </c>
      <c r="AH160">
        <v>0</v>
      </c>
      <c r="AI160">
        <v>7.958086486</v>
      </c>
      <c r="AJ160">
        <v>0.53720923499999995</v>
      </c>
      <c r="AK160">
        <v>3.520297598</v>
      </c>
      <c r="AL160">
        <v>0.28812927100000002</v>
      </c>
      <c r="AM160">
        <v>0.41266925300000001</v>
      </c>
      <c r="AN160" s="3">
        <f>AVERAGE(AO158:AO160)</f>
        <v>1.3043863963333333</v>
      </c>
      <c r="AO160">
        <v>1.9664834259999999</v>
      </c>
    </row>
    <row r="161" spans="1:41">
      <c r="A161" s="2">
        <v>20150721</v>
      </c>
      <c r="B161" t="s">
        <v>53</v>
      </c>
      <c r="C161" s="2">
        <v>3</v>
      </c>
      <c r="D161" s="2">
        <v>21</v>
      </c>
      <c r="E161">
        <v>10</v>
      </c>
      <c r="F161">
        <v>93.166666669999998</v>
      </c>
      <c r="G161" s="10">
        <v>204</v>
      </c>
      <c r="H161" s="10">
        <v>26</v>
      </c>
      <c r="I161" s="10">
        <f t="shared" si="4"/>
        <v>26</v>
      </c>
      <c r="J161" s="10">
        <v>11</v>
      </c>
      <c r="K161" s="10">
        <v>0</v>
      </c>
      <c r="L161" s="10">
        <v>0</v>
      </c>
      <c r="M161" s="10">
        <v>1</v>
      </c>
      <c r="N161" s="10">
        <v>25</v>
      </c>
      <c r="O161" s="13">
        <f t="shared" si="5"/>
        <v>0</v>
      </c>
      <c r="P161" s="10">
        <v>1</v>
      </c>
      <c r="Q161" s="17">
        <v>2970</v>
      </c>
      <c r="R161" s="7">
        <v>1</v>
      </c>
      <c r="S161" s="7">
        <v>1</v>
      </c>
      <c r="T161" s="7">
        <v>1</v>
      </c>
      <c r="U161" s="6">
        <v>1</v>
      </c>
      <c r="V161" s="6">
        <v>0</v>
      </c>
      <c r="W161" s="6">
        <v>0</v>
      </c>
      <c r="X161" s="6">
        <v>0</v>
      </c>
      <c r="Y161" s="3"/>
      <c r="Z161" s="2">
        <v>4</v>
      </c>
      <c r="AA161" s="3"/>
      <c r="AB161">
        <v>3</v>
      </c>
      <c r="AC161" t="s">
        <v>77</v>
      </c>
      <c r="AD161" s="3"/>
      <c r="AE161" s="3"/>
      <c r="AF161" s="2">
        <v>4</v>
      </c>
      <c r="AG161">
        <v>3</v>
      </c>
      <c r="AH161">
        <v>0</v>
      </c>
      <c r="AI161">
        <v>4.0593508820000004</v>
      </c>
      <c r="AJ161">
        <v>0.40376193500000002</v>
      </c>
      <c r="AK161">
        <v>3.782192427</v>
      </c>
      <c r="AL161">
        <v>0.151762645</v>
      </c>
      <c r="AM161">
        <v>0.27776229000000002</v>
      </c>
      <c r="AN161" s="3"/>
      <c r="AO161">
        <v>2.0299773590000001</v>
      </c>
    </row>
    <row r="162" spans="1:41">
      <c r="A162" s="2">
        <v>20150721</v>
      </c>
      <c r="B162" t="s">
        <v>53</v>
      </c>
      <c r="C162" s="2">
        <v>3</v>
      </c>
      <c r="D162" s="2">
        <v>21</v>
      </c>
      <c r="E162">
        <v>10</v>
      </c>
      <c r="F162">
        <v>93.166666669999998</v>
      </c>
      <c r="G162" s="10">
        <v>204</v>
      </c>
      <c r="H162" s="10">
        <v>26</v>
      </c>
      <c r="I162" s="10">
        <f t="shared" si="4"/>
        <v>26</v>
      </c>
      <c r="J162" s="10">
        <v>11</v>
      </c>
      <c r="K162" s="10">
        <v>0</v>
      </c>
      <c r="L162" s="10">
        <v>0</v>
      </c>
      <c r="M162" s="10">
        <v>1</v>
      </c>
      <c r="N162" s="10">
        <v>25</v>
      </c>
      <c r="O162" s="13">
        <f t="shared" si="5"/>
        <v>0</v>
      </c>
      <c r="P162" s="10">
        <v>2</v>
      </c>
      <c r="Q162" s="17">
        <v>3013</v>
      </c>
      <c r="R162" s="7">
        <v>1</v>
      </c>
      <c r="S162" s="7">
        <v>1</v>
      </c>
      <c r="T162" s="7">
        <v>1</v>
      </c>
      <c r="U162" s="6">
        <v>1</v>
      </c>
      <c r="V162" s="6">
        <v>0</v>
      </c>
      <c r="W162" s="6">
        <v>0</v>
      </c>
      <c r="X162" s="6">
        <v>0</v>
      </c>
      <c r="Y162" s="3"/>
      <c r="Z162" s="2">
        <v>4</v>
      </c>
      <c r="AA162" s="3"/>
      <c r="AB162">
        <v>3</v>
      </c>
      <c r="AC162" t="s">
        <v>77</v>
      </c>
      <c r="AD162" s="3"/>
      <c r="AE162" s="3"/>
      <c r="AF162" s="2">
        <v>4</v>
      </c>
      <c r="AG162">
        <v>3</v>
      </c>
      <c r="AH162">
        <v>0</v>
      </c>
      <c r="AI162">
        <v>2.7526623429999999</v>
      </c>
      <c r="AJ162">
        <v>0.234824637</v>
      </c>
      <c r="AK162">
        <v>3.1698750859999998</v>
      </c>
      <c r="AL162">
        <v>0.34462330299999999</v>
      </c>
      <c r="AM162">
        <v>0.28972397</v>
      </c>
      <c r="AN162" s="3"/>
      <c r="AO162">
        <v>1.729799528</v>
      </c>
    </row>
    <row r="163" spans="1:41">
      <c r="A163" s="2">
        <v>20150721</v>
      </c>
      <c r="B163" t="s">
        <v>53</v>
      </c>
      <c r="C163" s="2">
        <v>3</v>
      </c>
      <c r="D163" s="2">
        <v>21</v>
      </c>
      <c r="E163">
        <v>10</v>
      </c>
      <c r="F163">
        <v>93.166666669999998</v>
      </c>
      <c r="G163" s="10">
        <v>204</v>
      </c>
      <c r="H163" s="10">
        <v>26</v>
      </c>
      <c r="I163" s="10">
        <f t="shared" si="4"/>
        <v>26</v>
      </c>
      <c r="J163" s="10">
        <v>11</v>
      </c>
      <c r="K163" s="10">
        <v>0</v>
      </c>
      <c r="L163" s="10">
        <v>0</v>
      </c>
      <c r="M163" s="10">
        <v>1</v>
      </c>
      <c r="N163" s="10">
        <v>25</v>
      </c>
      <c r="O163" s="13">
        <f t="shared" si="5"/>
        <v>0</v>
      </c>
      <c r="P163" s="10">
        <v>3</v>
      </c>
      <c r="Q163" s="17">
        <v>3104</v>
      </c>
      <c r="R163" s="7">
        <v>1</v>
      </c>
      <c r="S163" s="7">
        <v>1</v>
      </c>
      <c r="T163" s="7">
        <v>1</v>
      </c>
      <c r="U163" s="6">
        <v>1</v>
      </c>
      <c r="V163" s="6">
        <v>0</v>
      </c>
      <c r="W163" s="6">
        <v>0</v>
      </c>
      <c r="X163" s="6">
        <v>0</v>
      </c>
      <c r="Y163" s="3">
        <f>AVERAGE(Z161:Z163)</f>
        <v>4</v>
      </c>
      <c r="Z163" s="2">
        <v>4</v>
      </c>
      <c r="AA163" s="3">
        <v>3</v>
      </c>
      <c r="AB163">
        <v>3</v>
      </c>
      <c r="AC163" t="s">
        <v>77</v>
      </c>
      <c r="AD163" s="3">
        <f>AVERAGE(AF161:AF163)</f>
        <v>4</v>
      </c>
      <c r="AE163" s="3">
        <f>MODE(AF161:AF163)</f>
        <v>4</v>
      </c>
      <c r="AF163" s="2">
        <v>4</v>
      </c>
      <c r="AG163">
        <v>3</v>
      </c>
      <c r="AH163">
        <v>0</v>
      </c>
      <c r="AI163">
        <v>2.145908146</v>
      </c>
      <c r="AJ163">
        <v>0.18352659700000001</v>
      </c>
      <c r="AK163">
        <v>9.1132657520000002</v>
      </c>
      <c r="AL163">
        <v>0.60125978000000002</v>
      </c>
      <c r="AM163">
        <v>0.392393188</v>
      </c>
      <c r="AN163" s="3">
        <f>AVERAGE(AO161:AO163)</f>
        <v>2.8375354523333329</v>
      </c>
      <c r="AO163">
        <v>4.75282947</v>
      </c>
    </row>
    <row r="164" spans="1:41">
      <c r="A164" s="2">
        <v>20150721</v>
      </c>
      <c r="B164" t="s">
        <v>54</v>
      </c>
      <c r="C164" s="2">
        <v>3</v>
      </c>
      <c r="D164" s="2">
        <v>22</v>
      </c>
      <c r="E164">
        <v>19</v>
      </c>
      <c r="F164">
        <v>94.316666670000004</v>
      </c>
      <c r="G164" s="13">
        <v>197</v>
      </c>
      <c r="H164" s="13">
        <v>22</v>
      </c>
      <c r="I164" s="10">
        <f t="shared" si="4"/>
        <v>22</v>
      </c>
      <c r="J164" s="14">
        <v>9</v>
      </c>
      <c r="K164" s="14">
        <v>0</v>
      </c>
      <c r="L164" s="13">
        <v>0</v>
      </c>
      <c r="M164" s="13">
        <v>0</v>
      </c>
      <c r="N164" s="13">
        <v>22</v>
      </c>
      <c r="O164" s="13">
        <f t="shared" si="5"/>
        <v>0</v>
      </c>
      <c r="P164" s="13">
        <v>1</v>
      </c>
      <c r="Q164" s="17">
        <v>3132</v>
      </c>
      <c r="R164" s="7">
        <v>1</v>
      </c>
      <c r="S164" s="7">
        <v>1</v>
      </c>
      <c r="T164" s="7">
        <v>1</v>
      </c>
      <c r="U164" s="6">
        <v>1</v>
      </c>
      <c r="V164" s="6">
        <v>1</v>
      </c>
      <c r="W164" s="6">
        <v>0</v>
      </c>
      <c r="X164" s="6">
        <v>0</v>
      </c>
      <c r="Y164" s="3"/>
      <c r="Z164" s="2">
        <v>5</v>
      </c>
      <c r="AA164" s="3"/>
      <c r="AB164">
        <v>3</v>
      </c>
      <c r="AC164" t="s">
        <v>77</v>
      </c>
      <c r="AD164" s="3"/>
      <c r="AE164" s="3"/>
      <c r="AF164" s="2">
        <v>4</v>
      </c>
      <c r="AG164" s="2">
        <v>3</v>
      </c>
      <c r="AH164">
        <v>0</v>
      </c>
      <c r="AI164">
        <v>4.0323779479999997</v>
      </c>
      <c r="AJ164">
        <v>0.47417734700000003</v>
      </c>
      <c r="AK164">
        <v>5.4442354750000002</v>
      </c>
      <c r="AL164">
        <v>0.57258414199999996</v>
      </c>
      <c r="AM164">
        <v>0.52338074499999998</v>
      </c>
      <c r="AN164" s="3"/>
      <c r="AO164">
        <v>2.98380811</v>
      </c>
    </row>
    <row r="165" spans="1:41">
      <c r="A165" s="2">
        <v>20150721</v>
      </c>
      <c r="B165" t="s">
        <v>54</v>
      </c>
      <c r="C165" s="2">
        <v>3</v>
      </c>
      <c r="D165" s="2">
        <v>22</v>
      </c>
      <c r="E165">
        <v>19</v>
      </c>
      <c r="F165">
        <v>94.316666670000004</v>
      </c>
      <c r="G165" s="13">
        <v>197</v>
      </c>
      <c r="H165" s="13">
        <v>22</v>
      </c>
      <c r="I165" s="10">
        <f t="shared" si="4"/>
        <v>22</v>
      </c>
      <c r="J165" s="14">
        <v>9</v>
      </c>
      <c r="K165" s="14">
        <v>0</v>
      </c>
      <c r="L165" s="13">
        <v>0</v>
      </c>
      <c r="M165" s="13">
        <v>0</v>
      </c>
      <c r="N165" s="13">
        <v>22</v>
      </c>
      <c r="O165" s="13">
        <f t="shared" si="5"/>
        <v>0</v>
      </c>
      <c r="P165" s="13">
        <v>2</v>
      </c>
      <c r="Q165" s="17">
        <v>3163</v>
      </c>
      <c r="R165" s="7">
        <v>1</v>
      </c>
      <c r="S165" s="7">
        <v>1</v>
      </c>
      <c r="T165" s="7">
        <v>1</v>
      </c>
      <c r="U165" s="6">
        <v>1</v>
      </c>
      <c r="V165" s="6">
        <v>0</v>
      </c>
      <c r="W165" s="6">
        <v>0</v>
      </c>
      <c r="X165" s="6">
        <v>0</v>
      </c>
      <c r="Y165" s="3"/>
      <c r="Z165" s="2">
        <v>4</v>
      </c>
      <c r="AA165" s="3"/>
      <c r="AB165">
        <v>3</v>
      </c>
      <c r="AC165" t="s">
        <v>77</v>
      </c>
      <c r="AD165" s="3"/>
      <c r="AE165" s="3"/>
      <c r="AF165" s="2">
        <v>4</v>
      </c>
      <c r="AG165" s="2">
        <v>3</v>
      </c>
      <c r="AH165">
        <v>0</v>
      </c>
      <c r="AI165">
        <v>3.4930184980000001</v>
      </c>
      <c r="AJ165">
        <v>0.25637563099999999</v>
      </c>
      <c r="AK165">
        <v>1.8062015069999999</v>
      </c>
      <c r="AL165">
        <v>-4.2641278999999997E-2</v>
      </c>
      <c r="AM165">
        <v>0.10686717599999999</v>
      </c>
      <c r="AN165" s="3"/>
      <c r="AO165">
        <v>0.95653434199999998</v>
      </c>
    </row>
    <row r="166" spans="1:41">
      <c r="A166" s="2">
        <v>20150721</v>
      </c>
      <c r="B166" t="s">
        <v>54</v>
      </c>
      <c r="C166" s="2">
        <v>3</v>
      </c>
      <c r="D166" s="2">
        <v>22</v>
      </c>
      <c r="E166">
        <v>19</v>
      </c>
      <c r="F166">
        <v>94.316666670000004</v>
      </c>
      <c r="G166" s="13">
        <v>197</v>
      </c>
      <c r="H166" s="13">
        <v>22</v>
      </c>
      <c r="I166" s="10">
        <f t="shared" si="4"/>
        <v>22</v>
      </c>
      <c r="J166" s="14">
        <v>9</v>
      </c>
      <c r="K166" s="14">
        <v>0</v>
      </c>
      <c r="L166" s="13">
        <v>0</v>
      </c>
      <c r="M166" s="13">
        <v>0</v>
      </c>
      <c r="N166" s="13">
        <v>22</v>
      </c>
      <c r="O166" s="13">
        <f t="shared" si="5"/>
        <v>0</v>
      </c>
      <c r="P166" s="13">
        <v>3</v>
      </c>
      <c r="Q166" s="17">
        <v>3192</v>
      </c>
      <c r="R166" s="7">
        <v>1</v>
      </c>
      <c r="S166" s="7">
        <v>1</v>
      </c>
      <c r="T166" s="7">
        <v>1</v>
      </c>
      <c r="U166" s="7">
        <v>1</v>
      </c>
      <c r="V166" s="6">
        <v>0</v>
      </c>
      <c r="W166" s="6">
        <v>0</v>
      </c>
      <c r="X166" s="6">
        <v>0</v>
      </c>
      <c r="Y166" s="3">
        <f>AVERAGE(Z164:Z166)</f>
        <v>4.333333333333333</v>
      </c>
      <c r="Z166" s="2">
        <v>4</v>
      </c>
      <c r="AA166" s="3">
        <f>AVERAGE(AB164:AB166)</f>
        <v>3.3333333333333335</v>
      </c>
      <c r="AB166">
        <v>4</v>
      </c>
      <c r="AD166" s="3">
        <f>AVERAGE(AF164:AF166)</f>
        <v>4</v>
      </c>
      <c r="AE166" s="3">
        <f>MODE(AF164:AF166)</f>
        <v>4</v>
      </c>
      <c r="AF166" s="2">
        <v>4</v>
      </c>
      <c r="AG166" s="2">
        <v>3</v>
      </c>
      <c r="AH166">
        <v>0</v>
      </c>
      <c r="AI166">
        <v>3.2598742600000001</v>
      </c>
      <c r="AJ166">
        <v>0.25816665</v>
      </c>
      <c r="AK166">
        <v>2.4993056600000001</v>
      </c>
      <c r="AL166">
        <v>2.4231796999999999E-2</v>
      </c>
      <c r="AM166">
        <v>0.14119922400000001</v>
      </c>
      <c r="AN166" s="3">
        <f>AVERAGE(AO164:AO166)</f>
        <v>1.7535316313333331</v>
      </c>
      <c r="AO166">
        <v>1.3202524419999999</v>
      </c>
    </row>
    <row r="167" spans="1:41">
      <c r="A167" s="2">
        <v>20150721</v>
      </c>
      <c r="B167" t="s">
        <v>55</v>
      </c>
      <c r="C167" s="2">
        <v>3</v>
      </c>
      <c r="D167" s="2">
        <v>23</v>
      </c>
      <c r="E167">
        <v>59</v>
      </c>
      <c r="F167">
        <v>95.983333329999994</v>
      </c>
      <c r="G167" s="10">
        <v>198</v>
      </c>
      <c r="H167" s="10">
        <v>42</v>
      </c>
      <c r="I167" s="10">
        <f t="shared" si="4"/>
        <v>42</v>
      </c>
      <c r="J167" s="10">
        <v>3</v>
      </c>
      <c r="K167" s="10">
        <v>0</v>
      </c>
      <c r="L167" s="10">
        <v>0</v>
      </c>
      <c r="M167" s="10">
        <v>5</v>
      </c>
      <c r="N167" s="10">
        <v>37</v>
      </c>
      <c r="O167" s="13">
        <f t="shared" si="5"/>
        <v>0</v>
      </c>
      <c r="P167" s="10">
        <v>1</v>
      </c>
      <c r="Q167" s="17">
        <v>3220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6">
        <v>0</v>
      </c>
      <c r="X167" s="6">
        <v>0</v>
      </c>
      <c r="Y167" s="3"/>
      <c r="Z167" s="2">
        <v>5</v>
      </c>
      <c r="AA167" s="3"/>
      <c r="AB167">
        <v>5</v>
      </c>
      <c r="AD167" s="3"/>
      <c r="AE167" s="3"/>
      <c r="AF167" s="2">
        <v>5</v>
      </c>
      <c r="AG167">
        <v>3</v>
      </c>
      <c r="AH167">
        <v>0</v>
      </c>
      <c r="AI167">
        <v>2.186712837</v>
      </c>
      <c r="AJ167">
        <v>9.4914864000000002E-2</v>
      </c>
      <c r="AK167">
        <v>3.0519292789999999</v>
      </c>
      <c r="AL167">
        <v>0.202712474</v>
      </c>
      <c r="AM167">
        <v>0.14881366900000001</v>
      </c>
      <c r="AN167" s="3"/>
      <c r="AO167">
        <v>1.6003714739999999</v>
      </c>
    </row>
    <row r="168" spans="1:41">
      <c r="A168" s="2">
        <v>20150721</v>
      </c>
      <c r="B168" t="s">
        <v>55</v>
      </c>
      <c r="C168" s="2">
        <v>3</v>
      </c>
      <c r="D168" s="2">
        <v>23</v>
      </c>
      <c r="E168">
        <v>59</v>
      </c>
      <c r="F168">
        <v>95.983333329999994</v>
      </c>
      <c r="G168" s="10">
        <v>198</v>
      </c>
      <c r="H168" s="10">
        <v>42</v>
      </c>
      <c r="I168" s="10">
        <f t="shared" si="4"/>
        <v>42</v>
      </c>
      <c r="J168" s="10">
        <v>3</v>
      </c>
      <c r="K168" s="10">
        <v>0</v>
      </c>
      <c r="L168" s="10">
        <v>0</v>
      </c>
      <c r="M168" s="10">
        <v>5</v>
      </c>
      <c r="N168" s="10">
        <v>37</v>
      </c>
      <c r="O168" s="13">
        <f t="shared" si="5"/>
        <v>0</v>
      </c>
      <c r="P168" s="10">
        <v>2</v>
      </c>
      <c r="Q168" s="17">
        <v>3248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6">
        <v>1</v>
      </c>
      <c r="X168" s="6">
        <v>0</v>
      </c>
      <c r="Y168" s="3"/>
      <c r="Z168" s="2">
        <v>6</v>
      </c>
      <c r="AA168" s="3"/>
      <c r="AB168">
        <v>5</v>
      </c>
      <c r="AC168">
        <v>6</v>
      </c>
      <c r="AD168" s="3"/>
      <c r="AE168" s="3"/>
      <c r="AF168" s="2">
        <v>6</v>
      </c>
      <c r="AG168">
        <v>3</v>
      </c>
      <c r="AH168">
        <v>0</v>
      </c>
      <c r="AI168">
        <v>7.4752435659999996</v>
      </c>
      <c r="AJ168">
        <v>0.43557709500000003</v>
      </c>
      <c r="AK168">
        <v>8.5200086430000006</v>
      </c>
      <c r="AL168">
        <v>0.355956045</v>
      </c>
      <c r="AM168">
        <v>0.39576656999999998</v>
      </c>
      <c r="AN168" s="3"/>
      <c r="AO168">
        <v>4.457887607</v>
      </c>
    </row>
    <row r="169" spans="1:41">
      <c r="A169" s="2">
        <v>20150721</v>
      </c>
      <c r="B169" t="s">
        <v>55</v>
      </c>
      <c r="C169" s="2">
        <v>3</v>
      </c>
      <c r="D169" s="2">
        <v>23</v>
      </c>
      <c r="E169">
        <v>59</v>
      </c>
      <c r="F169">
        <v>95.983333329999994</v>
      </c>
      <c r="G169" s="10">
        <v>198</v>
      </c>
      <c r="H169" s="10">
        <v>42</v>
      </c>
      <c r="I169" s="10">
        <f>K169+L169+M169+N169</f>
        <v>42</v>
      </c>
      <c r="J169" s="10">
        <v>3</v>
      </c>
      <c r="K169" s="10">
        <v>0</v>
      </c>
      <c r="L169" s="10">
        <v>0</v>
      </c>
      <c r="M169" s="10">
        <v>5</v>
      </c>
      <c r="N169" s="10">
        <v>37</v>
      </c>
      <c r="O169" s="13">
        <f t="shared" si="5"/>
        <v>0</v>
      </c>
      <c r="P169" s="10">
        <v>3</v>
      </c>
      <c r="Q169" s="17">
        <v>3277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6">
        <v>0</v>
      </c>
      <c r="X169" s="6">
        <v>0</v>
      </c>
      <c r="Y169" s="3">
        <f>AVERAGE(Z167:Z169)</f>
        <v>5.333333333333333</v>
      </c>
      <c r="Z169" s="2">
        <v>5</v>
      </c>
      <c r="AA169" s="3">
        <v>5</v>
      </c>
      <c r="AB169">
        <v>5</v>
      </c>
      <c r="AD169" s="3">
        <f>AVERAGE(AF167:AF169)</f>
        <v>5.333333333333333</v>
      </c>
      <c r="AE169" s="3">
        <f>MODE(AF167:AF169)</f>
        <v>5</v>
      </c>
      <c r="AF169" s="2">
        <v>5</v>
      </c>
      <c r="AG169">
        <v>3</v>
      </c>
      <c r="AH169">
        <v>0</v>
      </c>
      <c r="AI169">
        <v>7.0747428499999998</v>
      </c>
      <c r="AJ169">
        <v>0.673400161</v>
      </c>
      <c r="AK169">
        <v>11.66072016</v>
      </c>
      <c r="AL169">
        <v>0.79912276199999999</v>
      </c>
      <c r="AM169">
        <v>0.73626146199999998</v>
      </c>
      <c r="AN169" s="3">
        <f>AVERAGE(AO167:AO169)</f>
        <v>4.0855832973333337</v>
      </c>
      <c r="AO169">
        <v>6.1984908110000001</v>
      </c>
    </row>
    <row r="170" spans="1:41">
      <c r="Q170" s="19"/>
      <c r="S170" s="6"/>
      <c r="T170" s="6"/>
      <c r="U170" s="6"/>
      <c r="V170" s="6"/>
      <c r="W170" s="6"/>
    </row>
    <row r="171" spans="1:41">
      <c r="Q171" s="19"/>
      <c r="S171" s="6"/>
      <c r="T171" s="6"/>
      <c r="U171" s="6"/>
      <c r="V171" s="6"/>
      <c r="W171" s="6"/>
    </row>
    <row r="172" spans="1:41">
      <c r="Q172" s="19"/>
      <c r="S172" s="6"/>
      <c r="T172" s="6"/>
      <c r="U172" s="6"/>
      <c r="V172" s="6"/>
      <c r="W172" s="6"/>
    </row>
    <row r="173" spans="1:41">
      <c r="Q173" s="19"/>
      <c r="S173" s="6"/>
      <c r="T173" s="6"/>
      <c r="U173" s="6"/>
      <c r="V173" s="6"/>
      <c r="W173" s="6"/>
    </row>
    <row r="174" spans="1:41">
      <c r="Q174" s="19"/>
      <c r="S174" s="6"/>
      <c r="T174" s="6"/>
      <c r="U174" s="6"/>
      <c r="V174" s="6"/>
      <c r="W174" s="6"/>
    </row>
    <row r="175" spans="1:41">
      <c r="Q175" s="19"/>
      <c r="S175" s="6"/>
      <c r="T175" s="6"/>
      <c r="U175" s="6"/>
      <c r="V175" s="6"/>
      <c r="W175" s="6"/>
    </row>
    <row r="176" spans="1:41">
      <c r="Q176" s="19"/>
      <c r="S176" s="6"/>
      <c r="T176" s="6"/>
      <c r="U176" s="6"/>
      <c r="V176" s="6"/>
      <c r="W176" s="6"/>
    </row>
    <row r="177" spans="17:23">
      <c r="Q177" s="19"/>
      <c r="S177" s="6"/>
      <c r="T177" s="6"/>
      <c r="U177" s="6"/>
      <c r="V177" s="6"/>
      <c r="W177" s="6"/>
    </row>
    <row r="178" spans="17:23">
      <c r="Q178" s="19"/>
      <c r="S178" s="6"/>
      <c r="T178" s="6"/>
      <c r="U178" s="6"/>
      <c r="V178" s="6"/>
      <c r="W178" s="6"/>
    </row>
    <row r="179" spans="17:23">
      <c r="Q179" s="19"/>
      <c r="S179" s="6"/>
      <c r="T179" s="6"/>
      <c r="U179" s="6"/>
      <c r="V179" s="6"/>
      <c r="W179" s="6"/>
    </row>
    <row r="180" spans="17:23">
      <c r="Q180" s="19"/>
      <c r="S180" s="6"/>
      <c r="T180" s="6"/>
      <c r="U180" s="6"/>
      <c r="V180" s="6"/>
      <c r="W180" s="6"/>
    </row>
    <row r="181" spans="17:23">
      <c r="Q181" s="19"/>
      <c r="S181" s="6"/>
      <c r="T181" s="6"/>
      <c r="U181" s="6"/>
      <c r="V181" s="6"/>
      <c r="W181" s="6"/>
    </row>
    <row r="182" spans="17:23">
      <c r="Q182" s="19"/>
      <c r="S182" s="6"/>
      <c r="T182" s="6"/>
      <c r="U182" s="6"/>
      <c r="V182" s="6"/>
      <c r="W182" s="6"/>
    </row>
    <row r="183" spans="17:23">
      <c r="Q183" s="19"/>
      <c r="S183" s="6"/>
      <c r="T183" s="6"/>
      <c r="U183" s="6"/>
      <c r="V183" s="6"/>
      <c r="W183" s="6"/>
    </row>
    <row r="184" spans="17:23">
      <c r="Q184" s="19"/>
      <c r="S184" s="6"/>
      <c r="T184" s="6"/>
      <c r="U184" s="6"/>
      <c r="V184" s="6"/>
      <c r="W184" s="6"/>
    </row>
    <row r="185" spans="17:23">
      <c r="Q185" s="19"/>
      <c r="S185" s="6"/>
      <c r="T185" s="6"/>
      <c r="U185" s="6"/>
      <c r="V185" s="6"/>
      <c r="W185" s="6"/>
    </row>
    <row r="186" spans="17:23">
      <c r="Q186" s="19"/>
      <c r="S186" s="6"/>
      <c r="T186" s="6"/>
      <c r="U186" s="6"/>
      <c r="V186" s="6"/>
      <c r="W186" s="6"/>
    </row>
    <row r="187" spans="17:23">
      <c r="Q187" s="19"/>
      <c r="S187" s="6"/>
      <c r="T187" s="6"/>
      <c r="U187" s="6"/>
      <c r="V187" s="6"/>
      <c r="W187" s="6"/>
    </row>
    <row r="188" spans="17:23">
      <c r="Q188" s="19"/>
      <c r="S188" s="6"/>
      <c r="T188" s="6"/>
      <c r="U188" s="6"/>
      <c r="V188" s="6"/>
      <c r="W188" s="6"/>
    </row>
    <row r="189" spans="17:23">
      <c r="Q189" s="19"/>
      <c r="S189" s="6"/>
      <c r="T189" s="6"/>
      <c r="U189" s="6"/>
      <c r="V189" s="6"/>
      <c r="W189" s="6"/>
    </row>
    <row r="190" spans="17:23">
      <c r="Q190" s="19"/>
      <c r="S190" s="6"/>
      <c r="T190" s="6"/>
      <c r="U190" s="6"/>
      <c r="V190" s="6"/>
      <c r="W190" s="6"/>
    </row>
    <row r="191" spans="17:23">
      <c r="Q191" s="19"/>
      <c r="S191" s="6"/>
      <c r="T191" s="6"/>
      <c r="U191" s="6"/>
      <c r="V191" s="6"/>
      <c r="W191" s="6"/>
    </row>
    <row r="192" spans="17:23">
      <c r="Q192" s="19"/>
      <c r="S192" s="6"/>
      <c r="T192" s="6"/>
      <c r="U192" s="6"/>
      <c r="V192" s="6"/>
      <c r="W192" s="6"/>
    </row>
    <row r="193" spans="17:23">
      <c r="Q193" s="19"/>
      <c r="S193" s="6"/>
      <c r="T193" s="6"/>
      <c r="U193" s="6"/>
      <c r="V193" s="6"/>
      <c r="W193" s="6"/>
    </row>
    <row r="194" spans="17:23">
      <c r="Q194" s="19"/>
      <c r="S194" s="6"/>
      <c r="T194" s="6"/>
      <c r="U194" s="6"/>
      <c r="V194" s="6"/>
      <c r="W194" s="6"/>
    </row>
    <row r="195" spans="17:23">
      <c r="Q195" s="19"/>
      <c r="S195" s="6"/>
      <c r="T195" s="6"/>
      <c r="U195" s="6"/>
      <c r="V195" s="6"/>
      <c r="W195" s="6"/>
    </row>
    <row r="196" spans="17:23">
      <c r="Q196" s="19"/>
      <c r="S196" s="6"/>
      <c r="T196" s="6"/>
      <c r="U196" s="6"/>
      <c r="V196" s="6"/>
      <c r="W196" s="6"/>
    </row>
    <row r="197" spans="17:23">
      <c r="Q197" s="19"/>
      <c r="S197" s="6"/>
      <c r="T197" s="6"/>
      <c r="U197" s="6"/>
      <c r="V197" s="6"/>
      <c r="W197" s="6"/>
    </row>
    <row r="198" spans="17:23">
      <c r="Q198" s="19"/>
      <c r="S198" s="6"/>
      <c r="T198" s="6"/>
      <c r="U198" s="6"/>
      <c r="V198" s="6"/>
      <c r="W198" s="6"/>
    </row>
    <row r="199" spans="17:23">
      <c r="Q199" s="19"/>
      <c r="S199" s="6"/>
      <c r="T199" s="6"/>
      <c r="U199" s="6"/>
      <c r="V199" s="6"/>
      <c r="W199" s="6"/>
    </row>
    <row r="200" spans="17:23">
      <c r="Q200" s="19"/>
      <c r="S200" s="6"/>
      <c r="T200" s="6"/>
      <c r="U200" s="6"/>
      <c r="V200" s="6"/>
      <c r="W200" s="6"/>
    </row>
    <row r="201" spans="17:23">
      <c r="Q201" s="19"/>
      <c r="S201" s="6"/>
      <c r="T201" s="6"/>
      <c r="U201" s="6"/>
      <c r="V201" s="6"/>
      <c r="W201" s="6"/>
    </row>
    <row r="202" spans="17:23">
      <c r="Q202" s="19"/>
      <c r="S202" s="6"/>
      <c r="T202" s="6"/>
      <c r="U202" s="6"/>
      <c r="V202" s="6"/>
      <c r="W202" s="6"/>
    </row>
    <row r="203" spans="17:23">
      <c r="Q203" s="19"/>
      <c r="S203" s="6"/>
      <c r="T203" s="6"/>
      <c r="U203" s="6"/>
      <c r="V203" s="6"/>
      <c r="W203" s="6"/>
    </row>
    <row r="204" spans="17:23">
      <c r="Q204" s="19"/>
      <c r="S204" s="6"/>
      <c r="T204" s="6"/>
      <c r="U204" s="6"/>
      <c r="V204" s="6"/>
      <c r="W204" s="6"/>
    </row>
    <row r="205" spans="17:23">
      <c r="Q205" s="19"/>
      <c r="S205" s="6"/>
      <c r="T205" s="6"/>
      <c r="U205" s="6"/>
      <c r="V205" s="6"/>
      <c r="W205" s="6"/>
    </row>
    <row r="206" spans="17:23">
      <c r="Q206" s="19"/>
      <c r="S206" s="6"/>
      <c r="T206" s="6"/>
      <c r="U206" s="6"/>
      <c r="V206" s="6"/>
      <c r="W206" s="6"/>
    </row>
    <row r="207" spans="17:23">
      <c r="Q207" s="19"/>
      <c r="S207" s="6"/>
      <c r="T207" s="6"/>
      <c r="U207" s="6"/>
      <c r="V207" s="6"/>
      <c r="W207" s="6"/>
    </row>
    <row r="208" spans="17:23">
      <c r="Q208" s="19"/>
      <c r="S208" s="6"/>
      <c r="T208" s="6"/>
      <c r="U208" s="6"/>
      <c r="V208" s="6"/>
      <c r="W208" s="6"/>
    </row>
    <row r="209" spans="17:23">
      <c r="Q209" s="19"/>
      <c r="S209" s="6"/>
      <c r="T209" s="6"/>
      <c r="U209" s="6"/>
      <c r="V209" s="6"/>
      <c r="W209" s="6"/>
    </row>
    <row r="210" spans="17:23">
      <c r="Q210" s="19"/>
      <c r="S210" s="6"/>
      <c r="T210" s="6"/>
      <c r="U210" s="6"/>
      <c r="V210" s="6"/>
      <c r="W210" s="6"/>
    </row>
    <row r="211" spans="17:23">
      <c r="Q211" s="19"/>
      <c r="S211" s="6"/>
      <c r="T211" s="6"/>
      <c r="U211" s="6"/>
      <c r="V211" s="6"/>
      <c r="W211" s="6"/>
    </row>
    <row r="212" spans="17:23">
      <c r="Q212" s="19"/>
      <c r="S212" s="6"/>
      <c r="T212" s="6"/>
      <c r="U212" s="6"/>
      <c r="V212" s="6"/>
      <c r="W212" s="6"/>
    </row>
    <row r="213" spans="17:23">
      <c r="Q213" s="19"/>
      <c r="S213" s="6"/>
      <c r="T213" s="6"/>
      <c r="U213" s="6"/>
      <c r="V213" s="6"/>
      <c r="W213" s="6"/>
    </row>
    <row r="214" spans="17:23">
      <c r="Q214" s="19"/>
      <c r="S214" s="6"/>
      <c r="T214" s="6"/>
      <c r="U214" s="6"/>
      <c r="V214" s="6"/>
      <c r="W214" s="6"/>
    </row>
    <row r="215" spans="17:23">
      <c r="Q215" s="19"/>
      <c r="S215" s="6"/>
      <c r="T215" s="6"/>
      <c r="U215" s="6"/>
      <c r="V215" s="6"/>
      <c r="W215" s="6"/>
    </row>
    <row r="216" spans="17:23">
      <c r="Q216" s="19"/>
      <c r="S216" s="6"/>
      <c r="T216" s="6"/>
      <c r="U216" s="6"/>
      <c r="V216" s="6"/>
      <c r="W216" s="6"/>
    </row>
    <row r="217" spans="17:23">
      <c r="Q217" s="19"/>
      <c r="S217" s="6"/>
      <c r="T217" s="6"/>
      <c r="U217" s="6"/>
      <c r="V217" s="6"/>
      <c r="W217" s="6"/>
    </row>
    <row r="218" spans="17:23">
      <c r="Q218" s="19"/>
      <c r="S218" s="6"/>
      <c r="T218" s="6"/>
      <c r="U218" s="6"/>
      <c r="V218" s="6"/>
      <c r="W218" s="6"/>
    </row>
    <row r="219" spans="17:23">
      <c r="Q219" s="19"/>
      <c r="S219" s="6"/>
      <c r="T219" s="6"/>
      <c r="U219" s="6"/>
      <c r="V219" s="6"/>
      <c r="W219" s="6"/>
    </row>
    <row r="220" spans="17:23">
      <c r="Q220" s="19"/>
      <c r="S220" s="6"/>
      <c r="T220" s="6"/>
      <c r="U220" s="6"/>
      <c r="V220" s="6"/>
      <c r="W220" s="6"/>
    </row>
    <row r="221" spans="17:23">
      <c r="Q221" s="19"/>
      <c r="S221" s="6"/>
      <c r="T221" s="6"/>
      <c r="U221" s="6"/>
      <c r="V221" s="6"/>
      <c r="W221" s="6"/>
    </row>
    <row r="222" spans="17:23">
      <c r="Q222" s="19"/>
      <c r="S222" s="6"/>
      <c r="T222" s="6"/>
      <c r="U222" s="6"/>
      <c r="V222" s="6"/>
      <c r="W222" s="6"/>
    </row>
    <row r="223" spans="17:23">
      <c r="Q223" s="19"/>
      <c r="S223" s="6"/>
      <c r="T223" s="6"/>
      <c r="U223" s="6"/>
      <c r="V223" s="6"/>
      <c r="W223" s="6"/>
    </row>
    <row r="224" spans="17:23">
      <c r="Q224" s="19"/>
      <c r="S224" s="6"/>
      <c r="T224" s="6"/>
      <c r="U224" s="6"/>
      <c r="V224" s="6"/>
      <c r="W224" s="6"/>
    </row>
    <row r="225" spans="17:23">
      <c r="Q225" s="19"/>
      <c r="S225" s="6"/>
      <c r="T225" s="6"/>
      <c r="U225" s="6"/>
      <c r="V225" s="6"/>
      <c r="W225" s="6"/>
    </row>
    <row r="226" spans="17:23">
      <c r="Q226" s="19"/>
      <c r="S226" s="6"/>
      <c r="T226" s="6"/>
      <c r="U226" s="6"/>
      <c r="V226" s="6"/>
      <c r="W226" s="6"/>
    </row>
    <row r="227" spans="17:23">
      <c r="Q227" s="19"/>
      <c r="S227" s="6"/>
      <c r="T227" s="6"/>
      <c r="U227" s="6"/>
      <c r="V227" s="6"/>
      <c r="W227" s="6"/>
    </row>
    <row r="228" spans="17:23">
      <c r="Q228" s="19"/>
      <c r="S228" s="6"/>
      <c r="T228" s="6"/>
      <c r="U228" s="6"/>
      <c r="V228" s="6"/>
      <c r="W228" s="6"/>
    </row>
    <row r="229" spans="17:23">
      <c r="Q229" s="19"/>
      <c r="S229" s="6"/>
      <c r="T229" s="6"/>
      <c r="U229" s="6"/>
      <c r="V229" s="6"/>
      <c r="W229" s="6"/>
    </row>
    <row r="230" spans="17:23">
      <c r="Q230" s="19"/>
      <c r="S230" s="6"/>
      <c r="T230" s="6"/>
      <c r="U230" s="6"/>
      <c r="V230" s="6"/>
      <c r="W230" s="6"/>
    </row>
    <row r="231" spans="17:23">
      <c r="Q231" s="19"/>
      <c r="S231" s="6"/>
      <c r="T231" s="6"/>
      <c r="U231" s="6"/>
      <c r="V231" s="6"/>
      <c r="W231" s="6"/>
    </row>
    <row r="232" spans="17:23">
      <c r="Q232" s="19"/>
      <c r="S232" s="6"/>
      <c r="T232" s="6"/>
      <c r="U232" s="6"/>
      <c r="V232" s="6"/>
      <c r="W232" s="6"/>
    </row>
    <row r="233" spans="17:23">
      <c r="Q233" s="19"/>
      <c r="S233" s="6"/>
      <c r="T233" s="6"/>
      <c r="U233" s="6"/>
      <c r="V233" s="6"/>
      <c r="W233" s="6"/>
    </row>
    <row r="234" spans="17:23">
      <c r="Q234" s="19"/>
      <c r="S234" s="6"/>
      <c r="T234" s="6"/>
      <c r="U234" s="6"/>
      <c r="V234" s="6"/>
      <c r="W234" s="6"/>
    </row>
    <row r="235" spans="17:23">
      <c r="Q235" s="19"/>
      <c r="S235" s="6"/>
      <c r="T235" s="6"/>
      <c r="U235" s="6"/>
      <c r="V235" s="6"/>
      <c r="W235" s="6"/>
    </row>
    <row r="236" spans="17:23">
      <c r="Q236" s="19"/>
      <c r="S236" s="6"/>
      <c r="T236" s="6"/>
      <c r="U236" s="6"/>
      <c r="V236" s="6"/>
      <c r="W236" s="6"/>
    </row>
    <row r="237" spans="17:23">
      <c r="Q237" s="19"/>
      <c r="S237" s="6"/>
      <c r="T237" s="6"/>
      <c r="U237" s="6"/>
      <c r="V237" s="6"/>
      <c r="W237" s="6"/>
    </row>
    <row r="238" spans="17:23">
      <c r="Q238" s="19"/>
      <c r="S238" s="6"/>
      <c r="T238" s="6"/>
      <c r="U238" s="6"/>
      <c r="V238" s="6"/>
      <c r="W238" s="6"/>
    </row>
    <row r="239" spans="17:23">
      <c r="Q239" s="19"/>
      <c r="S239" s="6"/>
      <c r="T239" s="6"/>
      <c r="U239" s="6"/>
      <c r="V239" s="6"/>
      <c r="W239" s="6"/>
    </row>
    <row r="240" spans="17:23">
      <c r="Q240" s="19"/>
      <c r="S240" s="6"/>
      <c r="T240" s="6"/>
      <c r="U240" s="6"/>
      <c r="V240" s="6"/>
      <c r="W240" s="6"/>
    </row>
    <row r="241" spans="17:23">
      <c r="Q241" s="19"/>
      <c r="S241" s="6"/>
      <c r="T241" s="6"/>
      <c r="U241" s="6"/>
      <c r="V241" s="6"/>
      <c r="W241" s="6"/>
    </row>
    <row r="242" spans="17:23">
      <c r="Q242" s="19"/>
      <c r="S242" s="6"/>
      <c r="T242" s="6"/>
      <c r="U242" s="6"/>
      <c r="V242" s="6"/>
      <c r="W242" s="6"/>
    </row>
    <row r="243" spans="17:23">
      <c r="Q243" s="19"/>
      <c r="S243" s="6"/>
      <c r="T243" s="6"/>
      <c r="U243" s="6"/>
      <c r="V243" s="6"/>
      <c r="W243" s="6"/>
    </row>
    <row r="244" spans="17:23">
      <c r="Q244" s="19"/>
      <c r="S244" s="6"/>
      <c r="T244" s="6"/>
      <c r="U244" s="6"/>
      <c r="V244" s="6"/>
      <c r="W244" s="6"/>
    </row>
    <row r="245" spans="17:23">
      <c r="Q245" s="19"/>
      <c r="S245" s="6"/>
      <c r="T245" s="6"/>
      <c r="U245" s="6"/>
      <c r="V245" s="6"/>
      <c r="W245" s="6"/>
    </row>
    <row r="246" spans="17:23">
      <c r="Q246" s="19"/>
      <c r="S246" s="6"/>
      <c r="T246" s="6"/>
      <c r="U246" s="6"/>
      <c r="V246" s="6"/>
      <c r="W246" s="6"/>
    </row>
    <row r="247" spans="17:23">
      <c r="Q247" s="19"/>
      <c r="S247" s="6"/>
      <c r="T247" s="6"/>
      <c r="U247" s="6"/>
      <c r="V247" s="6"/>
      <c r="W247" s="6"/>
    </row>
    <row r="248" spans="17:23">
      <c r="Q248" s="19"/>
      <c r="S248" s="6"/>
      <c r="T248" s="6"/>
      <c r="U248" s="6"/>
      <c r="V248" s="6"/>
      <c r="W248" s="6"/>
    </row>
    <row r="249" spans="17:23">
      <c r="Q249" s="19"/>
      <c r="S249" s="6"/>
      <c r="T249" s="6"/>
      <c r="U249" s="6"/>
      <c r="V249" s="6"/>
      <c r="W249" s="6"/>
    </row>
    <row r="250" spans="17:23">
      <c r="Q250" s="19"/>
      <c r="S250" s="6"/>
      <c r="T250" s="6"/>
      <c r="U250" s="6"/>
      <c r="V250" s="6"/>
      <c r="W250" s="6"/>
    </row>
    <row r="251" spans="17:23">
      <c r="Q251" s="19"/>
      <c r="S251" s="6"/>
      <c r="T251" s="6"/>
      <c r="U251" s="6"/>
      <c r="V251" s="6"/>
      <c r="W251" s="6"/>
    </row>
    <row r="252" spans="17:23">
      <c r="Q252" s="19"/>
      <c r="S252" s="6"/>
      <c r="T252" s="6"/>
      <c r="U252" s="6"/>
      <c r="V252" s="6"/>
      <c r="W252" s="6"/>
    </row>
    <row r="253" spans="17:23">
      <c r="Q253" s="19"/>
      <c r="S253" s="6"/>
      <c r="T253" s="6"/>
      <c r="U253" s="6"/>
      <c r="V253" s="6"/>
      <c r="W253" s="6"/>
    </row>
    <row r="254" spans="17:23">
      <c r="Q254" s="19"/>
      <c r="S254" s="6"/>
      <c r="T254" s="6"/>
      <c r="U254" s="6"/>
      <c r="V254" s="6"/>
      <c r="W254" s="6"/>
    </row>
    <row r="255" spans="17:23">
      <c r="Q255" s="19"/>
      <c r="S255" s="6"/>
      <c r="T255" s="6"/>
      <c r="U255" s="6"/>
      <c r="V255" s="6"/>
      <c r="W255" s="6"/>
    </row>
    <row r="256" spans="17:23">
      <c r="Q256" s="19"/>
      <c r="S256" s="6"/>
      <c r="T256" s="6"/>
      <c r="U256" s="6"/>
      <c r="V256" s="6"/>
      <c r="W256" s="6"/>
    </row>
    <row r="257" spans="17:23">
      <c r="Q257" s="19"/>
      <c r="S257" s="6"/>
      <c r="T257" s="6"/>
      <c r="U257" s="6"/>
      <c r="V257" s="6"/>
      <c r="W257" s="6"/>
    </row>
    <row r="258" spans="17:23">
      <c r="Q258" s="19"/>
      <c r="S258" s="6"/>
      <c r="T258" s="6"/>
      <c r="U258" s="6"/>
      <c r="V258" s="6"/>
      <c r="W258" s="6"/>
    </row>
    <row r="259" spans="17:23">
      <c r="Q259" s="19"/>
      <c r="S259" s="6"/>
      <c r="T259" s="6"/>
      <c r="U259" s="6"/>
      <c r="V259" s="6"/>
      <c r="W259" s="6"/>
    </row>
    <row r="260" spans="17:23">
      <c r="Q260" s="19"/>
      <c r="S260" s="6"/>
      <c r="T260" s="6"/>
      <c r="U260" s="6"/>
      <c r="V260" s="6"/>
      <c r="W260" s="6"/>
    </row>
    <row r="261" spans="17:23">
      <c r="Q261" s="19"/>
      <c r="S261" s="6"/>
      <c r="T261" s="6"/>
      <c r="U261" s="6"/>
      <c r="V261" s="6"/>
      <c r="W261" s="6"/>
    </row>
    <row r="262" spans="17:23">
      <c r="Q262" s="19"/>
      <c r="S262" s="6"/>
      <c r="T262" s="6"/>
      <c r="U262" s="6"/>
      <c r="V262" s="6"/>
      <c r="W262" s="6"/>
    </row>
    <row r="263" spans="17:23">
      <c r="Q263" s="19"/>
      <c r="S263" s="6"/>
      <c r="T263" s="6"/>
      <c r="U263" s="6"/>
      <c r="V263" s="6"/>
      <c r="W263" s="6"/>
    </row>
    <row r="264" spans="17:23">
      <c r="Q264" s="19"/>
      <c r="S264" s="6"/>
      <c r="T264" s="6"/>
      <c r="U264" s="6"/>
      <c r="V264" s="6"/>
      <c r="W264" s="6"/>
    </row>
    <row r="265" spans="17:23">
      <c r="Q265" s="19"/>
      <c r="S265" s="6"/>
      <c r="T265" s="6"/>
      <c r="U265" s="6"/>
      <c r="V265" s="6"/>
      <c r="W265" s="6"/>
    </row>
    <row r="266" spans="17:23">
      <c r="Q266" s="19"/>
      <c r="S266" s="6"/>
      <c r="T266" s="6"/>
      <c r="U266" s="6"/>
      <c r="V266" s="6"/>
      <c r="W266" s="6"/>
    </row>
    <row r="267" spans="17:23">
      <c r="Q267" s="19"/>
      <c r="S267" s="6"/>
      <c r="T267" s="6"/>
      <c r="U267" s="6"/>
      <c r="V267" s="6"/>
      <c r="W267" s="6"/>
    </row>
    <row r="268" spans="17:23">
      <c r="Q268" s="19"/>
      <c r="S268" s="6"/>
      <c r="T268" s="6"/>
      <c r="U268" s="6"/>
      <c r="V268" s="6"/>
      <c r="W268" s="6"/>
    </row>
    <row r="269" spans="17:23">
      <c r="Q269" s="19"/>
      <c r="S269" s="6"/>
      <c r="T269" s="6"/>
      <c r="U269" s="6"/>
      <c r="V269" s="6"/>
      <c r="W269" s="6"/>
    </row>
    <row r="270" spans="17:23">
      <c r="Q270" s="19"/>
      <c r="S270" s="6"/>
      <c r="T270" s="6"/>
      <c r="U270" s="6"/>
      <c r="V270" s="6"/>
      <c r="W270" s="6"/>
    </row>
    <row r="271" spans="17:23">
      <c r="Q271" s="19"/>
      <c r="S271" s="6"/>
      <c r="T271" s="6"/>
      <c r="U271" s="6"/>
      <c r="V271" s="6"/>
      <c r="W271" s="6"/>
    </row>
    <row r="272" spans="17:23">
      <c r="Q272" s="19"/>
      <c r="S272" s="6"/>
      <c r="T272" s="6"/>
      <c r="U272" s="6"/>
      <c r="V272" s="6"/>
      <c r="W272" s="6"/>
    </row>
    <row r="273" spans="17:23">
      <c r="Q273" s="19"/>
      <c r="S273" s="6"/>
      <c r="T273" s="6"/>
      <c r="U273" s="6"/>
      <c r="V273" s="6"/>
      <c r="W273" s="6"/>
    </row>
    <row r="274" spans="17:23">
      <c r="Q274" s="19"/>
      <c r="S274" s="6"/>
      <c r="T274" s="6"/>
      <c r="U274" s="6"/>
      <c r="V274" s="6"/>
      <c r="W274" s="6"/>
    </row>
    <row r="275" spans="17:23">
      <c r="Q275" s="19"/>
      <c r="S275" s="6"/>
      <c r="T275" s="6"/>
      <c r="U275" s="6"/>
      <c r="V275" s="6"/>
      <c r="W275" s="6"/>
    </row>
    <row r="276" spans="17:23">
      <c r="Q276" s="19"/>
      <c r="S276" s="6"/>
      <c r="T276" s="6"/>
      <c r="U276" s="6"/>
      <c r="V276" s="6"/>
      <c r="W276" s="6"/>
    </row>
    <row r="277" spans="17:23">
      <c r="Q277" s="19"/>
      <c r="S277" s="6"/>
      <c r="T277" s="6"/>
      <c r="U277" s="6"/>
      <c r="V277" s="6"/>
      <c r="W277" s="6"/>
    </row>
    <row r="278" spans="17:23">
      <c r="Q278" s="19"/>
      <c r="S278" s="6"/>
      <c r="T278" s="6"/>
      <c r="U278" s="6"/>
      <c r="V278" s="6"/>
      <c r="W278" s="6"/>
    </row>
    <row r="279" spans="17:23">
      <c r="Q279" s="19"/>
      <c r="S279" s="6"/>
      <c r="T279" s="6"/>
      <c r="U279" s="6"/>
      <c r="V279" s="6"/>
      <c r="W279" s="6"/>
    </row>
    <row r="280" spans="17:23">
      <c r="Q280" s="19"/>
      <c r="S280" s="6"/>
      <c r="T280" s="6"/>
      <c r="U280" s="6"/>
      <c r="V280" s="6"/>
      <c r="W280" s="6"/>
    </row>
    <row r="281" spans="17:23">
      <c r="Q281" s="19"/>
      <c r="S281" s="6"/>
      <c r="T281" s="6"/>
      <c r="U281" s="6"/>
      <c r="V281" s="6"/>
      <c r="W281" s="6"/>
    </row>
    <row r="282" spans="17:23">
      <c r="Q282" s="19"/>
      <c r="S282" s="6"/>
      <c r="T282" s="6"/>
      <c r="U282" s="6"/>
      <c r="V282" s="6"/>
      <c r="W282" s="6"/>
    </row>
    <row r="283" spans="17:23">
      <c r="Q283" s="19"/>
      <c r="S283" s="6"/>
      <c r="T283" s="6"/>
      <c r="U283" s="6"/>
      <c r="V283" s="6"/>
      <c r="W283" s="6"/>
    </row>
    <row r="284" spans="17:23">
      <c r="Q284" s="19"/>
      <c r="S284" s="6"/>
      <c r="T284" s="6"/>
      <c r="U284" s="6"/>
      <c r="V284" s="6"/>
      <c r="W284" s="6"/>
    </row>
    <row r="285" spans="17:23">
      <c r="Q285" s="19"/>
      <c r="S285" s="6"/>
      <c r="T285" s="6"/>
      <c r="U285" s="6"/>
      <c r="V285" s="6"/>
      <c r="W285" s="6"/>
    </row>
    <row r="286" spans="17:23">
      <c r="Q286" s="19"/>
      <c r="S286" s="6"/>
      <c r="T286" s="6"/>
      <c r="U286" s="6"/>
      <c r="V286" s="6"/>
      <c r="W286" s="6"/>
    </row>
    <row r="287" spans="17:23">
      <c r="Q287" s="19"/>
      <c r="S287" s="6"/>
      <c r="T287" s="6"/>
      <c r="U287" s="6"/>
      <c r="V287" s="6"/>
      <c r="W287" s="6"/>
    </row>
    <row r="288" spans="17:23">
      <c r="Q288" s="19"/>
      <c r="S288" s="6"/>
      <c r="T288" s="6"/>
      <c r="U288" s="6"/>
      <c r="V288" s="6"/>
      <c r="W288" s="6"/>
    </row>
    <row r="289" spans="17:23">
      <c r="Q289" s="19"/>
      <c r="S289" s="6"/>
      <c r="T289" s="6"/>
      <c r="U289" s="6"/>
      <c r="V289" s="6"/>
      <c r="W289" s="6"/>
    </row>
    <row r="290" spans="17:23">
      <c r="Q290" s="19"/>
      <c r="S290" s="6"/>
      <c r="T290" s="6"/>
      <c r="U290" s="6"/>
      <c r="V290" s="6"/>
      <c r="W290" s="6"/>
    </row>
    <row r="291" spans="17:23">
      <c r="Q291" s="19"/>
      <c r="S291" s="6"/>
      <c r="T291" s="6"/>
      <c r="U291" s="6"/>
      <c r="V291" s="6"/>
      <c r="W291" s="6"/>
    </row>
    <row r="292" spans="17:23">
      <c r="Q292" s="19"/>
      <c r="S292" s="6"/>
      <c r="T292" s="6"/>
      <c r="U292" s="6"/>
      <c r="V292" s="6"/>
      <c r="W292" s="6"/>
    </row>
    <row r="293" spans="17:23">
      <c r="Q293" s="19"/>
      <c r="S293" s="6"/>
      <c r="T293" s="6"/>
      <c r="U293" s="6"/>
      <c r="V293" s="6"/>
      <c r="W293" s="6"/>
    </row>
    <row r="294" spans="17:23">
      <c r="Q294" s="19"/>
      <c r="S294" s="6"/>
      <c r="T294" s="6"/>
      <c r="U294" s="6"/>
      <c r="V294" s="6"/>
      <c r="W294" s="6"/>
    </row>
    <row r="295" spans="17:23">
      <c r="Q295" s="19"/>
      <c r="S295" s="6"/>
      <c r="T295" s="6"/>
      <c r="U295" s="6"/>
      <c r="V295" s="6"/>
      <c r="W295" s="6"/>
    </row>
    <row r="296" spans="17:23">
      <c r="Q296" s="19"/>
      <c r="S296" s="6"/>
      <c r="T296" s="6"/>
      <c r="U296" s="6"/>
      <c r="V296" s="6"/>
      <c r="W296" s="6"/>
    </row>
    <row r="297" spans="17:23">
      <c r="Q297" s="19"/>
      <c r="S297" s="6"/>
      <c r="T297" s="6"/>
      <c r="U297" s="6"/>
      <c r="V297" s="6"/>
      <c r="W297" s="6"/>
    </row>
    <row r="298" spans="17:23">
      <c r="Q298" s="19"/>
      <c r="S298" s="6"/>
      <c r="T298" s="6"/>
      <c r="U298" s="6"/>
      <c r="V298" s="6"/>
      <c r="W298" s="6"/>
    </row>
    <row r="299" spans="17:23">
      <c r="Q299" s="19"/>
      <c r="S299" s="6"/>
      <c r="T299" s="6"/>
      <c r="U299" s="6"/>
      <c r="V299" s="6"/>
      <c r="W299" s="6"/>
    </row>
    <row r="300" spans="17:23">
      <c r="Q300" s="19"/>
      <c r="S300" s="6"/>
      <c r="T300" s="6"/>
      <c r="U300" s="6"/>
      <c r="V300" s="6"/>
      <c r="W300" s="6"/>
    </row>
    <row r="301" spans="17:23">
      <c r="Q301" s="19"/>
      <c r="S301" s="6"/>
      <c r="T301" s="6"/>
      <c r="U301" s="6"/>
      <c r="V301" s="6"/>
      <c r="W301" s="6"/>
    </row>
    <row r="302" spans="17:23">
      <c r="Q302" s="19"/>
      <c r="S302" s="6"/>
      <c r="T302" s="6"/>
      <c r="U302" s="6"/>
      <c r="V302" s="6"/>
      <c r="W302" s="6"/>
    </row>
    <row r="303" spans="17:23">
      <c r="Q303" s="19"/>
      <c r="S303" s="6"/>
      <c r="T303" s="6"/>
      <c r="U303" s="6"/>
      <c r="V303" s="6"/>
      <c r="W303" s="6"/>
    </row>
    <row r="304" spans="17:23">
      <c r="Q304" s="19"/>
      <c r="S304" s="6"/>
      <c r="T304" s="6"/>
      <c r="U304" s="6"/>
      <c r="V304" s="6"/>
      <c r="W304" s="6"/>
    </row>
    <row r="305" spans="17:23">
      <c r="Q305" s="19"/>
      <c r="S305" s="6"/>
      <c r="T305" s="6"/>
      <c r="U305" s="6"/>
      <c r="V305" s="6"/>
      <c r="W305" s="6"/>
    </row>
    <row r="306" spans="17:23">
      <c r="Q306" s="19"/>
      <c r="S306" s="6"/>
      <c r="T306" s="6"/>
      <c r="U306" s="6"/>
      <c r="V306" s="6"/>
      <c r="W306" s="6"/>
    </row>
    <row r="307" spans="17:23">
      <c r="Q307" s="19"/>
      <c r="S307" s="6"/>
      <c r="T307" s="6"/>
      <c r="U307" s="6"/>
      <c r="V307" s="6"/>
      <c r="W307" s="6"/>
    </row>
    <row r="308" spans="17:23">
      <c r="Q308" s="19"/>
      <c r="S308" s="6"/>
      <c r="T308" s="6"/>
      <c r="U308" s="6"/>
      <c r="V308" s="6"/>
      <c r="W308" s="6"/>
    </row>
    <row r="309" spans="17:23">
      <c r="Q309" s="19"/>
      <c r="S309" s="6"/>
      <c r="T309" s="6"/>
      <c r="U309" s="6"/>
      <c r="V309" s="6"/>
      <c r="W309" s="6"/>
    </row>
    <row r="310" spans="17:23">
      <c r="Q310" s="19"/>
      <c r="S310" s="6"/>
      <c r="T310" s="6"/>
      <c r="U310" s="6"/>
      <c r="V310" s="6"/>
      <c r="W310" s="6"/>
    </row>
    <row r="311" spans="17:23">
      <c r="Q311" s="19"/>
      <c r="S311" s="6"/>
      <c r="T311" s="6"/>
      <c r="U311" s="6"/>
      <c r="V311" s="6"/>
      <c r="W311" s="6"/>
    </row>
    <row r="312" spans="17:23">
      <c r="Q312" s="19"/>
      <c r="S312" s="6"/>
      <c r="T312" s="6"/>
      <c r="U312" s="6"/>
      <c r="V312" s="6"/>
      <c r="W312" s="6"/>
    </row>
    <row r="313" spans="17:23">
      <c r="Q313" s="19"/>
      <c r="S313" s="6"/>
      <c r="T313" s="6"/>
      <c r="U313" s="6"/>
      <c r="V313" s="6"/>
      <c r="W313" s="6"/>
    </row>
    <row r="314" spans="17:23">
      <c r="Q314" s="19"/>
      <c r="S314" s="6"/>
      <c r="T314" s="6"/>
      <c r="U314" s="6"/>
      <c r="V314" s="6"/>
      <c r="W314" s="6"/>
    </row>
    <row r="315" spans="17:23">
      <c r="Q315" s="19"/>
      <c r="S315" s="6"/>
      <c r="T315" s="6"/>
      <c r="U315" s="6"/>
      <c r="V315" s="6"/>
      <c r="W315" s="6"/>
    </row>
    <row r="316" spans="17:23">
      <c r="Q316" s="19"/>
      <c r="S316" s="6"/>
      <c r="T316" s="6"/>
      <c r="U316" s="6"/>
      <c r="V316" s="6"/>
      <c r="W316" s="6"/>
    </row>
    <row r="317" spans="17:23">
      <c r="Q317" s="19"/>
      <c r="S317" s="6"/>
      <c r="T317" s="6"/>
      <c r="U317" s="6"/>
      <c r="V317" s="6"/>
      <c r="W317" s="6"/>
    </row>
    <row r="318" spans="17:23">
      <c r="Q318" s="19"/>
      <c r="S318" s="6"/>
      <c r="T318" s="6"/>
      <c r="U318" s="6"/>
      <c r="V318" s="6"/>
      <c r="W318" s="6"/>
    </row>
    <row r="319" spans="17:23">
      <c r="Q319" s="19"/>
      <c r="S319" s="6"/>
      <c r="T319" s="6"/>
      <c r="U319" s="6"/>
      <c r="V319" s="6"/>
      <c r="W319" s="6"/>
    </row>
    <row r="320" spans="17:23">
      <c r="Q320" s="19"/>
      <c r="S320" s="6"/>
      <c r="T320" s="6"/>
      <c r="U320" s="6"/>
      <c r="V320" s="6"/>
      <c r="W320" s="6"/>
    </row>
    <row r="321" spans="17:23">
      <c r="Q321" s="19"/>
      <c r="S321" s="6"/>
      <c r="T321" s="6"/>
      <c r="U321" s="6"/>
      <c r="V321" s="6"/>
      <c r="W321" s="6"/>
    </row>
    <row r="322" spans="17:23">
      <c r="Q322" s="19"/>
      <c r="S322" s="6"/>
      <c r="T322" s="6"/>
      <c r="U322" s="6"/>
      <c r="V322" s="6"/>
      <c r="W322" s="6"/>
    </row>
    <row r="323" spans="17:23">
      <c r="Q323" s="19"/>
      <c r="S323" s="6"/>
      <c r="T323" s="6"/>
      <c r="U323" s="6"/>
      <c r="V323" s="6"/>
      <c r="W323" s="6"/>
    </row>
    <row r="324" spans="17:23">
      <c r="Q324" s="19"/>
      <c r="S324" s="6"/>
      <c r="T324" s="6"/>
      <c r="U324" s="6"/>
      <c r="V324" s="6"/>
      <c r="W324" s="6"/>
    </row>
    <row r="325" spans="17:23">
      <c r="Q325" s="19"/>
      <c r="S325" s="6"/>
      <c r="T325" s="6"/>
      <c r="U325" s="6"/>
      <c r="V325" s="6"/>
      <c r="W325" s="6"/>
    </row>
    <row r="326" spans="17:23">
      <c r="Q326" s="19"/>
      <c r="S326" s="6"/>
      <c r="T326" s="6"/>
      <c r="U326" s="6"/>
      <c r="V326" s="6"/>
      <c r="W326" s="6"/>
    </row>
    <row r="327" spans="17:23">
      <c r="Q327" s="19"/>
      <c r="S327" s="6"/>
      <c r="T327" s="6"/>
      <c r="U327" s="6"/>
      <c r="V327" s="6"/>
      <c r="W327" s="6"/>
    </row>
    <row r="328" spans="17:23">
      <c r="Q328" s="19"/>
      <c r="S328" s="6"/>
      <c r="T328" s="6"/>
      <c r="U328" s="6"/>
      <c r="V328" s="6"/>
      <c r="W328" s="6"/>
    </row>
    <row r="329" spans="17:23">
      <c r="Q329" s="19"/>
      <c r="S329" s="6"/>
      <c r="T329" s="6"/>
      <c r="U329" s="6"/>
      <c r="V329" s="6"/>
      <c r="W329" s="6"/>
    </row>
    <row r="330" spans="17:23">
      <c r="Q330" s="19"/>
      <c r="S330" s="6"/>
      <c r="T330" s="6"/>
      <c r="U330" s="6"/>
      <c r="V330" s="6"/>
      <c r="W330" s="6"/>
    </row>
    <row r="331" spans="17:23">
      <c r="Q331" s="19"/>
      <c r="S331" s="6"/>
      <c r="T331" s="6"/>
      <c r="U331" s="6"/>
      <c r="V331" s="6"/>
      <c r="W331" s="6"/>
    </row>
    <row r="332" spans="17:23">
      <c r="Q332" s="19"/>
      <c r="S332" s="6"/>
      <c r="T332" s="6"/>
      <c r="U332" s="6"/>
      <c r="V332" s="6"/>
      <c r="W332" s="6"/>
    </row>
    <row r="333" spans="17:23">
      <c r="Q333" s="19"/>
      <c r="S333" s="6"/>
      <c r="T333" s="6"/>
      <c r="U333" s="6"/>
      <c r="V333" s="6"/>
      <c r="W333" s="6"/>
    </row>
    <row r="334" spans="17:23">
      <c r="Q334" s="19"/>
      <c r="S334" s="6"/>
      <c r="T334" s="6"/>
      <c r="U334" s="6"/>
      <c r="V334" s="6"/>
      <c r="W334" s="6"/>
    </row>
    <row r="335" spans="17:23">
      <c r="Q335" s="19"/>
      <c r="S335" s="6"/>
      <c r="T335" s="6"/>
      <c r="U335" s="6"/>
      <c r="V335" s="6"/>
      <c r="W335" s="6"/>
    </row>
    <row r="336" spans="17:23">
      <c r="Q336" s="19"/>
      <c r="S336" s="6"/>
      <c r="T336" s="6"/>
      <c r="U336" s="6"/>
      <c r="V336" s="6"/>
      <c r="W336" s="6"/>
    </row>
    <row r="337" spans="17:23">
      <c r="Q337" s="19"/>
      <c r="S337" s="6"/>
      <c r="T337" s="6"/>
      <c r="U337" s="6"/>
      <c r="V337" s="6"/>
      <c r="W337" s="6"/>
    </row>
    <row r="338" spans="17:23">
      <c r="Q338" s="19"/>
      <c r="S338" s="6"/>
      <c r="T338" s="6"/>
      <c r="U338" s="6"/>
      <c r="V338" s="6"/>
      <c r="W338" s="6"/>
    </row>
    <row r="339" spans="17:23">
      <c r="Q339" s="19"/>
      <c r="S339" s="6"/>
      <c r="T339" s="6"/>
      <c r="U339" s="6"/>
      <c r="V339" s="6"/>
      <c r="W339" s="6"/>
    </row>
    <row r="340" spans="17:23">
      <c r="Q340" s="19"/>
      <c r="S340" s="6"/>
      <c r="T340" s="6"/>
      <c r="U340" s="6"/>
      <c r="V340" s="6"/>
      <c r="W340" s="6"/>
    </row>
    <row r="341" spans="17:23">
      <c r="Q341" s="19"/>
      <c r="S341" s="6"/>
      <c r="T341" s="6"/>
      <c r="U341" s="6"/>
      <c r="V341" s="6"/>
      <c r="W341" s="6"/>
    </row>
    <row r="342" spans="17:23">
      <c r="Q342" s="19"/>
      <c r="S342" s="6"/>
      <c r="T342" s="6"/>
      <c r="U342" s="6"/>
      <c r="V342" s="6"/>
      <c r="W342" s="6"/>
    </row>
    <row r="343" spans="17:23">
      <c r="Q343" s="19"/>
      <c r="S343" s="6"/>
      <c r="T343" s="6"/>
      <c r="U343" s="6"/>
      <c r="V343" s="6"/>
      <c r="W343" s="6"/>
    </row>
    <row r="344" spans="17:23">
      <c r="Q344" s="19"/>
      <c r="S344" s="6"/>
      <c r="T344" s="6"/>
      <c r="U344" s="6"/>
      <c r="V344" s="6"/>
      <c r="W344" s="6"/>
    </row>
    <row r="345" spans="17:23">
      <c r="Q345" s="19"/>
      <c r="S345" s="6"/>
      <c r="T345" s="6"/>
      <c r="U345" s="6"/>
      <c r="V345" s="6"/>
      <c r="W345" s="6"/>
    </row>
    <row r="346" spans="17:23">
      <c r="Q346" s="19"/>
      <c r="S346" s="6"/>
      <c r="T346" s="6"/>
      <c r="U346" s="6"/>
      <c r="V346" s="6"/>
      <c r="W346" s="6"/>
    </row>
    <row r="347" spans="17:23">
      <c r="Q347" s="19"/>
      <c r="S347" s="6"/>
      <c r="T347" s="6"/>
      <c r="U347" s="6"/>
      <c r="V347" s="6"/>
      <c r="W347" s="6"/>
    </row>
    <row r="348" spans="17:23">
      <c r="Q348" s="19"/>
      <c r="S348" s="6"/>
      <c r="T348" s="6"/>
      <c r="U348" s="6"/>
      <c r="V348" s="6"/>
      <c r="W348" s="6"/>
    </row>
    <row r="349" spans="17:23">
      <c r="Q349" s="19"/>
      <c r="S349" s="6"/>
      <c r="T349" s="6"/>
      <c r="U349" s="6"/>
      <c r="V349" s="6"/>
      <c r="W349" s="6"/>
    </row>
    <row r="350" spans="17:23">
      <c r="Q350" s="19"/>
      <c r="S350" s="6"/>
      <c r="T350" s="6"/>
      <c r="U350" s="6"/>
      <c r="V350" s="6"/>
      <c r="W350" s="6"/>
    </row>
    <row r="351" spans="17:23">
      <c r="Q351" s="19"/>
      <c r="S351" s="6"/>
      <c r="T351" s="6"/>
      <c r="U351" s="6"/>
      <c r="V351" s="6"/>
      <c r="W351" s="6"/>
    </row>
    <row r="352" spans="17:23">
      <c r="Q352" s="19"/>
      <c r="S352" s="6"/>
      <c r="T352" s="6"/>
      <c r="U352" s="6"/>
      <c r="V352" s="6"/>
      <c r="W352" s="6"/>
    </row>
    <row r="353" spans="17:23">
      <c r="Q353" s="19"/>
      <c r="S353" s="6"/>
      <c r="T353" s="6"/>
      <c r="U353" s="6"/>
      <c r="V353" s="6"/>
      <c r="W353" s="6"/>
    </row>
    <row r="354" spans="17:23">
      <c r="Q354" s="19"/>
      <c r="S354" s="6"/>
      <c r="T354" s="6"/>
      <c r="U354" s="6"/>
      <c r="V354" s="6"/>
      <c r="W354" s="6"/>
    </row>
    <row r="355" spans="17:23">
      <c r="Q355" s="19"/>
      <c r="S355" s="6"/>
      <c r="T355" s="6"/>
      <c r="U355" s="6"/>
      <c r="V355" s="6"/>
      <c r="W355" s="6"/>
    </row>
    <row r="356" spans="17:23">
      <c r="Q356" s="19"/>
      <c r="S356" s="6"/>
      <c r="T356" s="6"/>
      <c r="U356" s="6"/>
      <c r="V356" s="6"/>
      <c r="W356" s="6"/>
    </row>
    <row r="357" spans="17:23">
      <c r="Q357" s="19"/>
      <c r="S357" s="6"/>
      <c r="T357" s="6"/>
      <c r="U357" s="6"/>
      <c r="V357" s="6"/>
      <c r="W357" s="6"/>
    </row>
    <row r="358" spans="17:23">
      <c r="Q358" s="19"/>
      <c r="S358" s="6"/>
      <c r="T358" s="6"/>
      <c r="U358" s="6"/>
      <c r="V358" s="6"/>
      <c r="W358" s="6"/>
    </row>
    <row r="359" spans="17:23">
      <c r="Q359" s="19"/>
      <c r="S359" s="6"/>
      <c r="T359" s="6"/>
      <c r="U359" s="6"/>
      <c r="V359" s="6"/>
      <c r="W359" s="6"/>
    </row>
    <row r="360" spans="17:23">
      <c r="Q360" s="19"/>
      <c r="S360" s="6"/>
      <c r="T360" s="6"/>
      <c r="U360" s="6"/>
      <c r="V360" s="6"/>
      <c r="W360" s="6"/>
    </row>
    <row r="361" spans="17:23">
      <c r="Q361" s="19"/>
      <c r="S361" s="6"/>
      <c r="T361" s="6"/>
      <c r="U361" s="6"/>
      <c r="V361" s="6"/>
      <c r="W361" s="6"/>
    </row>
    <row r="362" spans="17:23">
      <c r="Q362" s="19"/>
      <c r="S362" s="6"/>
      <c r="T362" s="6"/>
      <c r="U362" s="6"/>
      <c r="V362" s="6"/>
      <c r="W362" s="6"/>
    </row>
    <row r="363" spans="17:23">
      <c r="Q363" s="19"/>
      <c r="S363" s="6"/>
      <c r="T363" s="6"/>
      <c r="U363" s="6"/>
      <c r="V363" s="6"/>
      <c r="W363" s="6"/>
    </row>
    <row r="364" spans="17:23">
      <c r="Q364" s="19"/>
      <c r="S364" s="6"/>
      <c r="T364" s="6"/>
      <c r="U364" s="6"/>
      <c r="V364" s="6"/>
      <c r="W364" s="6"/>
    </row>
    <row r="365" spans="17:23">
      <c r="Q365" s="19"/>
      <c r="S365" s="6"/>
      <c r="T365" s="6"/>
      <c r="U365" s="6"/>
      <c r="V365" s="6"/>
      <c r="W365" s="6"/>
    </row>
    <row r="366" spans="17:23">
      <c r="Q366" s="19"/>
      <c r="S366" s="6"/>
      <c r="T366" s="6"/>
      <c r="U366" s="6"/>
      <c r="V366" s="6"/>
      <c r="W366" s="6"/>
    </row>
    <row r="367" spans="17:23">
      <c r="Q367" s="19"/>
      <c r="S367" s="6"/>
      <c r="T367" s="6"/>
      <c r="U367" s="6"/>
      <c r="V367" s="6"/>
      <c r="W367" s="6"/>
    </row>
    <row r="368" spans="17:23">
      <c r="Q368" s="19"/>
      <c r="S368" s="6"/>
      <c r="T368" s="6"/>
      <c r="U368" s="6"/>
      <c r="V368" s="6"/>
      <c r="W368" s="6"/>
    </row>
    <row r="369" spans="17:23">
      <c r="Q369" s="19"/>
      <c r="S369" s="6"/>
      <c r="T369" s="6"/>
      <c r="U369" s="6"/>
      <c r="V369" s="6"/>
      <c r="W369" s="6"/>
    </row>
    <row r="370" spans="17:23">
      <c r="Q370" s="19"/>
      <c r="S370" s="6"/>
      <c r="T370" s="6"/>
      <c r="U370" s="6"/>
      <c r="V370" s="6"/>
      <c r="W370" s="6"/>
    </row>
    <row r="371" spans="17:23">
      <c r="Q371" s="19"/>
      <c r="S371" s="6"/>
      <c r="T371" s="6"/>
      <c r="U371" s="6"/>
      <c r="V371" s="6"/>
      <c r="W371" s="6"/>
    </row>
    <row r="372" spans="17:23">
      <c r="Q372" s="19"/>
      <c r="S372" s="6"/>
      <c r="T372" s="6"/>
      <c r="U372" s="6"/>
      <c r="V372" s="6"/>
      <c r="W372" s="6"/>
    </row>
    <row r="373" spans="17:23">
      <c r="Q373" s="19"/>
      <c r="S373" s="6"/>
      <c r="T373" s="6"/>
      <c r="U373" s="6"/>
      <c r="V373" s="6"/>
      <c r="W373" s="6"/>
    </row>
    <row r="374" spans="17:23">
      <c r="Q374" s="19"/>
      <c r="S374" s="6"/>
      <c r="T374" s="6"/>
      <c r="U374" s="6"/>
      <c r="V374" s="6"/>
      <c r="W374" s="6"/>
    </row>
    <row r="375" spans="17:23">
      <c r="Q375" s="19"/>
      <c r="S375" s="6"/>
      <c r="T375" s="6"/>
      <c r="U375" s="6"/>
      <c r="V375" s="6"/>
      <c r="W375" s="6"/>
    </row>
    <row r="376" spans="17:23">
      <c r="Q376" s="19"/>
      <c r="S376" s="6"/>
      <c r="T376" s="6"/>
      <c r="U376" s="6"/>
      <c r="V376" s="6"/>
      <c r="W376" s="6"/>
    </row>
    <row r="377" spans="17:23">
      <c r="Q377" s="19"/>
      <c r="S377" s="6"/>
      <c r="T377" s="6"/>
      <c r="U377" s="6"/>
      <c r="V377" s="6"/>
      <c r="W377" s="6"/>
    </row>
    <row r="378" spans="17:23">
      <c r="Q378" s="19"/>
      <c r="S378" s="6"/>
      <c r="T378" s="6"/>
      <c r="U378" s="6"/>
      <c r="V378" s="6"/>
      <c r="W378" s="6"/>
    </row>
    <row r="379" spans="17:23">
      <c r="Q379" s="19"/>
      <c r="S379" s="6"/>
      <c r="T379" s="6"/>
      <c r="U379" s="6"/>
      <c r="V379" s="6"/>
      <c r="W379" s="6"/>
    </row>
    <row r="380" spans="17:23">
      <c r="Q380" s="19"/>
      <c r="S380" s="6"/>
      <c r="T380" s="6"/>
      <c r="U380" s="6"/>
      <c r="V380" s="6"/>
      <c r="W380" s="6"/>
    </row>
    <row r="381" spans="17:23">
      <c r="Q381" s="19"/>
      <c r="S381" s="6"/>
      <c r="T381" s="6"/>
      <c r="U381" s="6"/>
      <c r="V381" s="6"/>
      <c r="W381" s="6"/>
    </row>
    <row r="382" spans="17:23">
      <c r="Q382" s="19"/>
      <c r="S382" s="6"/>
      <c r="T382" s="6"/>
      <c r="U382" s="6"/>
      <c r="V382" s="6"/>
      <c r="W382" s="6"/>
    </row>
    <row r="383" spans="17:23">
      <c r="Q383" s="19"/>
      <c r="S383" s="6"/>
      <c r="T383" s="6"/>
      <c r="U383" s="6"/>
      <c r="V383" s="6"/>
      <c r="W383" s="6"/>
    </row>
    <row r="384" spans="17:23">
      <c r="Q384" s="19"/>
      <c r="S384" s="6"/>
      <c r="T384" s="6"/>
      <c r="U384" s="6"/>
      <c r="V384" s="6"/>
      <c r="W384" s="6"/>
    </row>
    <row r="385" spans="17:23">
      <c r="Q385" s="19"/>
      <c r="S385" s="6"/>
      <c r="T385" s="6"/>
      <c r="U385" s="6"/>
      <c r="V385" s="6"/>
      <c r="W385" s="6"/>
    </row>
    <row r="386" spans="17:23">
      <c r="Q386" s="19"/>
      <c r="S386" s="6"/>
      <c r="T386" s="6"/>
      <c r="U386" s="6"/>
      <c r="V386" s="6"/>
      <c r="W386" s="6"/>
    </row>
    <row r="387" spans="17:23">
      <c r="Q387" s="19"/>
      <c r="S387" s="6"/>
      <c r="T387" s="6"/>
      <c r="U387" s="6"/>
      <c r="V387" s="6"/>
      <c r="W387" s="6"/>
    </row>
    <row r="388" spans="17:23">
      <c r="Q388" s="19"/>
      <c r="S388" s="6"/>
      <c r="T388" s="6"/>
      <c r="U388" s="6"/>
      <c r="V388" s="6"/>
      <c r="W388" s="6"/>
    </row>
    <row r="389" spans="17:23">
      <c r="Q389" s="19"/>
      <c r="S389" s="6"/>
      <c r="T389" s="6"/>
      <c r="U389" s="6"/>
      <c r="V389" s="6"/>
      <c r="W389" s="6"/>
    </row>
    <row r="390" spans="17:23">
      <c r="Q390" s="19"/>
      <c r="S390" s="6"/>
      <c r="T390" s="6"/>
      <c r="U390" s="6"/>
      <c r="V390" s="6"/>
      <c r="W390" s="6"/>
    </row>
    <row r="391" spans="17:23">
      <c r="Q391" s="19"/>
      <c r="S391" s="6"/>
      <c r="T391" s="6"/>
      <c r="U391" s="6"/>
      <c r="V391" s="6"/>
      <c r="W391" s="6"/>
    </row>
    <row r="392" spans="17:23">
      <c r="Q392" s="19"/>
      <c r="S392" s="6"/>
      <c r="T392" s="6"/>
      <c r="U392" s="6"/>
      <c r="V392" s="6"/>
      <c r="W392" s="6"/>
    </row>
    <row r="393" spans="17:23">
      <c r="Q393" s="19"/>
      <c r="S393" s="6"/>
      <c r="T393" s="6"/>
      <c r="U393" s="6"/>
      <c r="V393" s="6"/>
      <c r="W393" s="6"/>
    </row>
    <row r="394" spans="17:23">
      <c r="Q394" s="19"/>
      <c r="S394" s="6"/>
      <c r="T394" s="6"/>
      <c r="U394" s="6"/>
      <c r="V394" s="6"/>
      <c r="W394" s="6"/>
    </row>
    <row r="395" spans="17:23">
      <c r="Q395" s="19"/>
      <c r="S395" s="6"/>
      <c r="T395" s="6"/>
      <c r="U395" s="6"/>
      <c r="V395" s="6"/>
      <c r="W395" s="6"/>
    </row>
    <row r="396" spans="17:23">
      <c r="Q396" s="19"/>
      <c r="S396" s="6"/>
      <c r="T396" s="6"/>
      <c r="U396" s="6"/>
      <c r="V396" s="6"/>
      <c r="W396" s="6"/>
    </row>
    <row r="397" spans="17:23">
      <c r="Q397" s="19"/>
      <c r="S397" s="6"/>
      <c r="T397" s="6"/>
      <c r="U397" s="6"/>
      <c r="V397" s="6"/>
      <c r="W397" s="6"/>
    </row>
    <row r="398" spans="17:23">
      <c r="Q398" s="19"/>
      <c r="S398" s="6"/>
      <c r="T398" s="6"/>
      <c r="U398" s="6"/>
      <c r="V398" s="6"/>
      <c r="W398" s="6"/>
    </row>
    <row r="399" spans="17:23">
      <c r="Q399" s="19"/>
      <c r="S399" s="6"/>
      <c r="T399" s="6"/>
      <c r="U399" s="6"/>
      <c r="V399" s="6"/>
      <c r="W399" s="6"/>
    </row>
    <row r="400" spans="17:23">
      <c r="Q400" s="19"/>
      <c r="S400" s="6"/>
      <c r="T400" s="6"/>
      <c r="U400" s="6"/>
      <c r="V400" s="6"/>
      <c r="W400" s="6"/>
    </row>
    <row r="401" spans="17:23">
      <c r="Q401" s="19"/>
      <c r="S401" s="6"/>
      <c r="T401" s="6"/>
      <c r="U401" s="6"/>
      <c r="V401" s="6"/>
      <c r="W401" s="6"/>
    </row>
    <row r="402" spans="17:23">
      <c r="Q402" s="19"/>
      <c r="S402" s="6"/>
      <c r="T402" s="6"/>
      <c r="U402" s="6"/>
      <c r="V402" s="6"/>
      <c r="W402" s="6"/>
    </row>
    <row r="403" spans="17:23">
      <c r="Q403" s="19"/>
      <c r="S403" s="6"/>
      <c r="T403" s="6"/>
      <c r="U403" s="6"/>
      <c r="V403" s="6"/>
      <c r="W403" s="6"/>
    </row>
    <row r="404" spans="17:23">
      <c r="Q404" s="19"/>
      <c r="S404" s="6"/>
      <c r="T404" s="6"/>
      <c r="U404" s="6"/>
      <c r="V404" s="6"/>
      <c r="W404" s="6"/>
    </row>
    <row r="405" spans="17:23">
      <c r="Q405" s="19"/>
      <c r="S405" s="6"/>
      <c r="T405" s="6"/>
      <c r="U405" s="6"/>
      <c r="V405" s="6"/>
      <c r="W405" s="6"/>
    </row>
    <row r="406" spans="17:23">
      <c r="Q406" s="19"/>
      <c r="S406" s="6"/>
      <c r="T406" s="6"/>
      <c r="U406" s="6"/>
      <c r="V406" s="6"/>
      <c r="W406" s="6"/>
    </row>
    <row r="407" spans="17:23">
      <c r="Q407" s="19"/>
      <c r="S407" s="6"/>
      <c r="T407" s="6"/>
      <c r="U407" s="6"/>
      <c r="V407" s="6"/>
      <c r="W407" s="6"/>
    </row>
    <row r="408" spans="17:23">
      <c r="Q408" s="19"/>
      <c r="S408" s="6"/>
      <c r="T408" s="6"/>
      <c r="U408" s="6"/>
      <c r="V408" s="6"/>
      <c r="W408" s="6"/>
    </row>
    <row r="409" spans="17:23">
      <c r="Q409" s="19"/>
      <c r="S409" s="6"/>
      <c r="T409" s="6"/>
      <c r="U409" s="6"/>
      <c r="V409" s="6"/>
      <c r="W409" s="6"/>
    </row>
    <row r="410" spans="17:23">
      <c r="Q410" s="19"/>
      <c r="S410" s="6"/>
      <c r="T410" s="6"/>
      <c r="U410" s="6"/>
      <c r="V410" s="6"/>
      <c r="W410" s="6"/>
    </row>
    <row r="411" spans="17:23">
      <c r="Q411" s="19"/>
      <c r="S411" s="6"/>
      <c r="T411" s="6"/>
      <c r="U411" s="6"/>
      <c r="V411" s="6"/>
      <c r="W411" s="6"/>
    </row>
    <row r="412" spans="17:23">
      <c r="Q412" s="19"/>
      <c r="S412" s="6"/>
      <c r="T412" s="6"/>
      <c r="U412" s="6"/>
      <c r="V412" s="6"/>
      <c r="W412" s="6"/>
    </row>
    <row r="413" spans="17:23">
      <c r="Q413" s="19"/>
      <c r="S413" s="6"/>
      <c r="T413" s="6"/>
      <c r="U413" s="6"/>
      <c r="V413" s="6"/>
      <c r="W413" s="6"/>
    </row>
    <row r="414" spans="17:23">
      <c r="Q414" s="19"/>
      <c r="S414" s="6"/>
      <c r="T414" s="6"/>
      <c r="U414" s="6"/>
      <c r="V414" s="6"/>
      <c r="W414" s="6"/>
    </row>
    <row r="415" spans="17:23">
      <c r="Q415" s="19"/>
      <c r="S415" s="6"/>
      <c r="T415" s="6"/>
      <c r="U415" s="6"/>
      <c r="V415" s="6"/>
      <c r="W415" s="6"/>
    </row>
    <row r="416" spans="17:23">
      <c r="Q416" s="19"/>
      <c r="S416" s="6"/>
      <c r="T416" s="6"/>
      <c r="U416" s="6"/>
      <c r="V416" s="6"/>
      <c r="W416" s="6"/>
    </row>
    <row r="417" spans="17:23">
      <c r="Q417" s="19"/>
      <c r="S417" s="6"/>
      <c r="T417" s="6"/>
      <c r="U417" s="6"/>
      <c r="V417" s="6"/>
      <c r="W417" s="6"/>
    </row>
    <row r="418" spans="17:23">
      <c r="Q418" s="19"/>
      <c r="S418" s="6"/>
      <c r="T418" s="6"/>
      <c r="U418" s="6"/>
      <c r="V418" s="6"/>
      <c r="W418" s="6"/>
    </row>
    <row r="419" spans="17:23">
      <c r="Q419" s="19"/>
      <c r="S419" s="6"/>
      <c r="T419" s="6"/>
      <c r="U419" s="6"/>
      <c r="V419" s="6"/>
      <c r="W419" s="6"/>
    </row>
    <row r="420" spans="17:23">
      <c r="Q420" s="19"/>
      <c r="S420" s="6"/>
      <c r="T420" s="6"/>
      <c r="U420" s="6"/>
      <c r="V420" s="6"/>
      <c r="W420" s="6"/>
    </row>
    <row r="421" spans="17:23">
      <c r="Q421" s="19"/>
      <c r="S421" s="6"/>
      <c r="T421" s="6"/>
      <c r="U421" s="6"/>
      <c r="V421" s="6"/>
      <c r="W421" s="6"/>
    </row>
    <row r="422" spans="17:23">
      <c r="Q422" s="19"/>
      <c r="S422" s="6"/>
      <c r="T422" s="6"/>
      <c r="U422" s="6"/>
      <c r="V422" s="6"/>
      <c r="W422" s="6"/>
    </row>
    <row r="423" spans="17:23">
      <c r="Q423" s="19"/>
      <c r="S423" s="6"/>
      <c r="T423" s="6"/>
      <c r="U423" s="6"/>
      <c r="V423" s="6"/>
      <c r="W423" s="6"/>
    </row>
    <row r="424" spans="17:23">
      <c r="Q424" s="19"/>
      <c r="S424" s="6"/>
      <c r="T424" s="6"/>
      <c r="U424" s="6"/>
      <c r="V424" s="6"/>
      <c r="W424" s="6"/>
    </row>
    <row r="425" spans="17:23">
      <c r="Q425" s="19"/>
      <c r="S425" s="6"/>
      <c r="T425" s="6"/>
      <c r="U425" s="6"/>
      <c r="V425" s="6"/>
      <c r="W425" s="6"/>
    </row>
    <row r="426" spans="17:23">
      <c r="Q426" s="19"/>
      <c r="S426" s="6"/>
      <c r="T426" s="6"/>
      <c r="U426" s="6"/>
      <c r="V426" s="6"/>
      <c r="W426" s="6"/>
    </row>
    <row r="427" spans="17:23">
      <c r="Q427" s="19"/>
      <c r="S427" s="6"/>
      <c r="T427" s="6"/>
      <c r="U427" s="6"/>
      <c r="V427" s="6"/>
      <c r="W427" s="6"/>
    </row>
    <row r="428" spans="17:23">
      <c r="Q428" s="19"/>
      <c r="S428" s="6"/>
      <c r="T428" s="6"/>
      <c r="U428" s="6"/>
      <c r="V428" s="6"/>
      <c r="W428" s="6"/>
    </row>
    <row r="429" spans="17:23">
      <c r="Q429" s="19"/>
      <c r="S429" s="6"/>
      <c r="T429" s="6"/>
      <c r="U429" s="6"/>
      <c r="V429" s="6"/>
      <c r="W429" s="6"/>
    </row>
    <row r="430" spans="17:23">
      <c r="Q430" s="19"/>
      <c r="S430" s="6"/>
      <c r="T430" s="6"/>
      <c r="U430" s="6"/>
      <c r="V430" s="6"/>
      <c r="W430" s="6"/>
    </row>
    <row r="431" spans="17:23">
      <c r="Q431" s="19"/>
      <c r="S431" s="6"/>
      <c r="T431" s="6"/>
      <c r="U431" s="6"/>
      <c r="V431" s="6"/>
      <c r="W431" s="6"/>
    </row>
    <row r="432" spans="17:23">
      <c r="Q432" s="19"/>
      <c r="S432" s="6"/>
      <c r="T432" s="6"/>
      <c r="U432" s="6"/>
      <c r="V432" s="6"/>
      <c r="W432" s="6"/>
    </row>
    <row r="433" spans="17:23">
      <c r="Q433" s="19"/>
      <c r="S433" s="6"/>
      <c r="T433" s="6"/>
      <c r="U433" s="6"/>
      <c r="V433" s="6"/>
      <c r="W433" s="6"/>
    </row>
    <row r="434" spans="17:23">
      <c r="Q434" s="19"/>
      <c r="S434" s="6"/>
      <c r="T434" s="6"/>
      <c r="U434" s="6"/>
      <c r="V434" s="6"/>
      <c r="W434" s="6"/>
    </row>
    <row r="435" spans="17:23">
      <c r="Q435" s="19"/>
      <c r="S435" s="6"/>
      <c r="T435" s="6"/>
      <c r="U435" s="6"/>
      <c r="V435" s="6"/>
      <c r="W435" s="6"/>
    </row>
    <row r="436" spans="17:23">
      <c r="Q436" s="19"/>
      <c r="S436" s="6"/>
      <c r="T436" s="6"/>
      <c r="U436" s="6"/>
      <c r="V436" s="6"/>
      <c r="W436" s="6"/>
    </row>
    <row r="437" spans="17:23">
      <c r="Q437" s="19"/>
      <c r="S437" s="6"/>
      <c r="T437" s="6"/>
      <c r="U437" s="6"/>
      <c r="V437" s="6"/>
      <c r="W437" s="6"/>
    </row>
    <row r="438" spans="17:23">
      <c r="Q438" s="19"/>
      <c r="S438" s="6"/>
      <c r="T438" s="6"/>
      <c r="U438" s="6"/>
      <c r="V438" s="6"/>
      <c r="W438" s="6"/>
    </row>
    <row r="439" spans="17:23">
      <c r="Q439" s="19"/>
      <c r="S439" s="6"/>
      <c r="T439" s="6"/>
      <c r="U439" s="6"/>
      <c r="V439" s="6"/>
      <c r="W439" s="6"/>
    </row>
    <row r="440" spans="17:23">
      <c r="Q440" s="19"/>
      <c r="S440" s="6"/>
      <c r="T440" s="6"/>
      <c r="U440" s="6"/>
      <c r="V440" s="6"/>
      <c r="W440" s="6"/>
    </row>
    <row r="441" spans="17:23">
      <c r="Q441" s="19"/>
      <c r="S441" s="6"/>
      <c r="T441" s="6"/>
      <c r="U441" s="6"/>
      <c r="V441" s="6"/>
      <c r="W441" s="6"/>
    </row>
    <row r="442" spans="17:23">
      <c r="Q442" s="19"/>
      <c r="S442" s="6"/>
      <c r="T442" s="6"/>
      <c r="U442" s="6"/>
      <c r="V442" s="6"/>
      <c r="W442" s="6"/>
    </row>
    <row r="443" spans="17:23">
      <c r="Q443" s="19"/>
      <c r="S443" s="6"/>
      <c r="T443" s="6"/>
      <c r="U443" s="6"/>
      <c r="V443" s="6"/>
      <c r="W443" s="6"/>
    </row>
    <row r="444" spans="17:23">
      <c r="Q444" s="19"/>
      <c r="S444" s="6"/>
      <c r="T444" s="6"/>
      <c r="U444" s="6"/>
      <c r="V444" s="6"/>
      <c r="W444" s="6"/>
    </row>
    <row r="445" spans="17:23">
      <c r="Q445" s="19"/>
      <c r="S445" s="6"/>
      <c r="T445" s="6"/>
      <c r="U445" s="6"/>
      <c r="V445" s="6"/>
      <c r="W445" s="6"/>
    </row>
    <row r="446" spans="17:23">
      <c r="Q446" s="19"/>
      <c r="S446" s="6"/>
      <c r="T446" s="6"/>
      <c r="U446" s="6"/>
      <c r="V446" s="6"/>
      <c r="W446" s="6"/>
    </row>
    <row r="447" spans="17:23">
      <c r="Q447" s="19"/>
      <c r="S447" s="6"/>
      <c r="T447" s="6"/>
      <c r="U447" s="6"/>
      <c r="V447" s="6"/>
      <c r="W447" s="6"/>
    </row>
    <row r="448" spans="17:23">
      <c r="Q448" s="19"/>
      <c r="S448" s="6"/>
      <c r="T448" s="6"/>
      <c r="U448" s="6"/>
      <c r="V448" s="6"/>
      <c r="W448" s="6"/>
    </row>
    <row r="449" spans="17:23">
      <c r="Q449" s="19"/>
      <c r="S449" s="6"/>
      <c r="T449" s="6"/>
      <c r="U449" s="6"/>
      <c r="V449" s="6"/>
      <c r="W449" s="6"/>
    </row>
    <row r="450" spans="17:23">
      <c r="Q450" s="19"/>
      <c r="S450" s="6"/>
      <c r="T450" s="6"/>
      <c r="U450" s="6"/>
      <c r="V450" s="6"/>
      <c r="W450" s="6"/>
    </row>
    <row r="451" spans="17:23">
      <c r="Q451" s="19"/>
      <c r="S451" s="6"/>
      <c r="T451" s="6"/>
      <c r="U451" s="6"/>
      <c r="V451" s="6"/>
      <c r="W451" s="6"/>
    </row>
    <row r="452" spans="17:23">
      <c r="Q452" s="19"/>
      <c r="S452" s="6"/>
      <c r="T452" s="6"/>
      <c r="U452" s="6"/>
      <c r="V452" s="6"/>
      <c r="W452" s="6"/>
    </row>
    <row r="453" spans="17:23">
      <c r="Q453" s="19"/>
      <c r="S453" s="6"/>
      <c r="T453" s="6"/>
      <c r="U453" s="6"/>
      <c r="V453" s="6"/>
      <c r="W453" s="6"/>
    </row>
    <row r="454" spans="17:23">
      <c r="Q454" s="19"/>
      <c r="S454" s="6"/>
      <c r="T454" s="6"/>
      <c r="U454" s="6"/>
      <c r="V454" s="6"/>
      <c r="W454" s="6"/>
    </row>
    <row r="455" spans="17:23">
      <c r="Q455" s="19"/>
      <c r="S455" s="6"/>
      <c r="T455" s="6"/>
      <c r="U455" s="6"/>
      <c r="V455" s="6"/>
      <c r="W455" s="6"/>
    </row>
    <row r="456" spans="17:23">
      <c r="Q456" s="19"/>
      <c r="S456" s="6"/>
      <c r="T456" s="6"/>
      <c r="U456" s="6"/>
      <c r="V456" s="6"/>
      <c r="W456" s="6"/>
    </row>
    <row r="457" spans="17:23">
      <c r="Q457" s="19"/>
      <c r="S457" s="6"/>
      <c r="T457" s="6"/>
      <c r="U457" s="6"/>
      <c r="V457" s="6"/>
      <c r="W457" s="6"/>
    </row>
    <row r="458" spans="17:23">
      <c r="Q458" s="19"/>
      <c r="S458" s="6"/>
      <c r="T458" s="6"/>
      <c r="U458" s="6"/>
      <c r="V458" s="6"/>
      <c r="W458" s="6"/>
    </row>
    <row r="459" spans="17:23">
      <c r="Q459" s="19"/>
      <c r="S459" s="6"/>
      <c r="T459" s="6"/>
      <c r="U459" s="6"/>
      <c r="V459" s="6"/>
      <c r="W459" s="6"/>
    </row>
    <row r="460" spans="17:23">
      <c r="Q460" s="19"/>
      <c r="S460" s="6"/>
      <c r="T460" s="6"/>
      <c r="U460" s="6"/>
      <c r="V460" s="6"/>
      <c r="W460" s="6"/>
    </row>
    <row r="461" spans="17:23">
      <c r="Q461" s="19"/>
      <c r="S461" s="6"/>
      <c r="T461" s="6"/>
      <c r="U461" s="6"/>
      <c r="V461" s="6"/>
      <c r="W461" s="6"/>
    </row>
    <row r="462" spans="17:23">
      <c r="Q462" s="19"/>
      <c r="S462" s="6"/>
      <c r="T462" s="6"/>
      <c r="U462" s="6"/>
      <c r="V462" s="6"/>
      <c r="W462" s="6"/>
    </row>
    <row r="463" spans="17:23">
      <c r="Q463" s="19"/>
      <c r="S463" s="6"/>
      <c r="T463" s="6"/>
      <c r="U463" s="6"/>
      <c r="V463" s="6"/>
      <c r="W463" s="6"/>
    </row>
    <row r="464" spans="17:23">
      <c r="Q464" s="19"/>
      <c r="S464" s="6"/>
      <c r="T464" s="6"/>
      <c r="U464" s="6"/>
      <c r="V464" s="6"/>
      <c r="W464" s="6"/>
    </row>
    <row r="465" spans="17:23">
      <c r="Q465" s="19"/>
      <c r="S465" s="6"/>
      <c r="T465" s="6"/>
      <c r="U465" s="6"/>
      <c r="V465" s="6"/>
      <c r="W465" s="6"/>
    </row>
    <row r="466" spans="17:23">
      <c r="Q466" s="19"/>
      <c r="S466" s="6"/>
      <c r="T466" s="6"/>
      <c r="U466" s="6"/>
      <c r="V466" s="6"/>
      <c r="W466" s="6"/>
    </row>
    <row r="467" spans="17:23">
      <c r="Q467" s="19"/>
      <c r="S467" s="6"/>
      <c r="T467" s="6"/>
      <c r="U467" s="6"/>
      <c r="V467" s="6"/>
      <c r="W467" s="6"/>
    </row>
    <row r="468" spans="17:23">
      <c r="Q468" s="19"/>
      <c r="S468" s="6"/>
      <c r="T468" s="6"/>
      <c r="U468" s="6"/>
      <c r="V468" s="6"/>
      <c r="W468" s="6"/>
    </row>
    <row r="469" spans="17:23">
      <c r="Q469" s="19"/>
      <c r="S469" s="6"/>
      <c r="T469" s="6"/>
      <c r="U469" s="6"/>
      <c r="V469" s="6"/>
      <c r="W469" s="6"/>
    </row>
    <row r="470" spans="17:23">
      <c r="Q470" s="19"/>
      <c r="S470" s="6"/>
      <c r="T470" s="6"/>
      <c r="U470" s="6"/>
      <c r="V470" s="6"/>
      <c r="W470" s="6"/>
    </row>
    <row r="471" spans="17:23">
      <c r="Q471" s="19"/>
      <c r="S471" s="6"/>
      <c r="T471" s="6"/>
      <c r="U471" s="6"/>
      <c r="V471" s="6"/>
      <c r="W471" s="6"/>
    </row>
    <row r="472" spans="17:23">
      <c r="Q472" s="19"/>
      <c r="S472" s="6"/>
      <c r="T472" s="6"/>
      <c r="U472" s="6"/>
      <c r="V472" s="6"/>
      <c r="W472" s="6"/>
    </row>
    <row r="473" spans="17:23">
      <c r="Q473" s="19"/>
      <c r="S473" s="6"/>
      <c r="T473" s="6"/>
      <c r="U473" s="6"/>
      <c r="V473" s="6"/>
      <c r="W473" s="6"/>
    </row>
    <row r="474" spans="17:23">
      <c r="Q474" s="19"/>
      <c r="S474" s="6"/>
      <c r="T474" s="6"/>
      <c r="U474" s="6"/>
      <c r="V474" s="6"/>
      <c r="W474" s="6"/>
    </row>
    <row r="475" spans="17:23">
      <c r="Q475" s="19"/>
      <c r="S475" s="6"/>
      <c r="T475" s="6"/>
      <c r="U475" s="6"/>
      <c r="V475" s="6"/>
      <c r="W475" s="6"/>
    </row>
    <row r="476" spans="17:23">
      <c r="Q476" s="19"/>
      <c r="S476" s="6"/>
      <c r="T476" s="6"/>
      <c r="U476" s="6"/>
      <c r="V476" s="6"/>
      <c r="W476" s="6"/>
    </row>
    <row r="477" spans="17:23">
      <c r="Q477" s="19"/>
      <c r="S477" s="6"/>
      <c r="T477" s="6"/>
      <c r="U477" s="6"/>
      <c r="V477" s="6"/>
      <c r="W477" s="6"/>
    </row>
    <row r="478" spans="17:23">
      <c r="Q478" s="19"/>
      <c r="S478" s="6"/>
      <c r="T478" s="6"/>
      <c r="U478" s="6"/>
      <c r="V478" s="6"/>
      <c r="W478" s="6"/>
    </row>
    <row r="479" spans="17:23">
      <c r="Q479" s="19"/>
      <c r="S479" s="6"/>
      <c r="T479" s="6"/>
      <c r="U479" s="6"/>
      <c r="V479" s="6"/>
      <c r="W479" s="6"/>
    </row>
    <row r="480" spans="17:23">
      <c r="Q480" s="19"/>
      <c r="S480" s="6"/>
      <c r="T480" s="6"/>
      <c r="U480" s="6"/>
      <c r="V480" s="6"/>
      <c r="W480" s="6"/>
    </row>
    <row r="481" spans="17:23">
      <c r="Q481" s="19"/>
      <c r="S481" s="6"/>
      <c r="T481" s="6"/>
      <c r="U481" s="6"/>
      <c r="V481" s="6"/>
      <c r="W481" s="6"/>
    </row>
    <row r="482" spans="17:23">
      <c r="Q482" s="19"/>
      <c r="S482" s="6"/>
      <c r="T482" s="6"/>
      <c r="U482" s="6"/>
      <c r="V482" s="6"/>
      <c r="W482" s="6"/>
    </row>
    <row r="483" spans="17:23">
      <c r="Q483" s="19"/>
      <c r="S483" s="6"/>
      <c r="T483" s="6"/>
      <c r="U483" s="6"/>
      <c r="V483" s="6"/>
      <c r="W483" s="6"/>
    </row>
    <row r="484" spans="17:23">
      <c r="Q484" s="19"/>
      <c r="S484" s="6"/>
      <c r="T484" s="6"/>
      <c r="U484" s="6"/>
      <c r="V484" s="6"/>
      <c r="W484" s="6"/>
    </row>
    <row r="485" spans="17:23">
      <c r="Q485" s="19"/>
      <c r="S485" s="6"/>
      <c r="T485" s="6"/>
      <c r="U485" s="6"/>
      <c r="V485" s="6"/>
      <c r="W485" s="6"/>
    </row>
    <row r="486" spans="17:23">
      <c r="Q486" s="19"/>
      <c r="S486" s="6"/>
      <c r="T486" s="6"/>
      <c r="U486" s="6"/>
      <c r="V486" s="6"/>
      <c r="W486" s="6"/>
    </row>
    <row r="487" spans="17:23">
      <c r="Q487" s="19"/>
      <c r="S487" s="6"/>
      <c r="T487" s="6"/>
      <c r="U487" s="6"/>
      <c r="V487" s="6"/>
      <c r="W487" s="6"/>
    </row>
    <row r="488" spans="17:23">
      <c r="Q488" s="19"/>
      <c r="S488" s="6"/>
      <c r="T488" s="6"/>
      <c r="U488" s="6"/>
      <c r="V488" s="6"/>
      <c r="W488" s="6"/>
    </row>
    <row r="489" spans="17:23">
      <c r="Q489" s="19"/>
      <c r="S489" s="6"/>
      <c r="T489" s="6"/>
      <c r="U489" s="6"/>
      <c r="V489" s="6"/>
      <c r="W489" s="6"/>
    </row>
    <row r="490" spans="17:23">
      <c r="Q490" s="19"/>
      <c r="S490" s="6"/>
      <c r="T490" s="6"/>
      <c r="U490" s="6"/>
      <c r="V490" s="6"/>
      <c r="W490" s="6"/>
    </row>
    <row r="491" spans="17:23">
      <c r="Q491" s="19"/>
      <c r="S491" s="6"/>
      <c r="T491" s="6"/>
      <c r="U491" s="6"/>
      <c r="V491" s="6"/>
      <c r="W491" s="6"/>
    </row>
    <row r="492" spans="17:23">
      <c r="Q492" s="19"/>
      <c r="S492" s="6"/>
      <c r="T492" s="6"/>
      <c r="U492" s="6"/>
      <c r="V492" s="6"/>
      <c r="W492" s="6"/>
    </row>
    <row r="493" spans="17:23">
      <c r="Q493" s="19"/>
      <c r="S493" s="6"/>
      <c r="T493" s="6"/>
      <c r="U493" s="6"/>
      <c r="V493" s="6"/>
      <c r="W493" s="6"/>
    </row>
    <row r="494" spans="17:23">
      <c r="Q494" s="19"/>
      <c r="S494" s="6"/>
      <c r="T494" s="6"/>
      <c r="U494" s="6"/>
      <c r="V494" s="6"/>
      <c r="W494" s="6"/>
    </row>
    <row r="495" spans="17:23">
      <c r="Q495" s="19"/>
      <c r="S495" s="6"/>
      <c r="T495" s="6"/>
      <c r="U495" s="6"/>
      <c r="V495" s="6"/>
      <c r="W495" s="6"/>
    </row>
    <row r="496" spans="17:23">
      <c r="Q496" s="19"/>
      <c r="S496" s="6"/>
      <c r="T496" s="6"/>
      <c r="U496" s="6"/>
      <c r="V496" s="6"/>
      <c r="W496" s="6"/>
    </row>
    <row r="497" spans="17:23">
      <c r="Q497" s="19"/>
      <c r="S497" s="6"/>
      <c r="T497" s="6"/>
      <c r="U497" s="6"/>
      <c r="V497" s="6"/>
      <c r="W497" s="6"/>
    </row>
    <row r="498" spans="17:23">
      <c r="Q498" s="19"/>
      <c r="S498" s="6"/>
      <c r="T498" s="6"/>
      <c r="U498" s="6"/>
      <c r="V498" s="6"/>
      <c r="W498" s="6"/>
    </row>
    <row r="499" spans="17:23">
      <c r="Q499" s="19"/>
      <c r="S499" s="6"/>
      <c r="T499" s="6"/>
      <c r="U499" s="6"/>
      <c r="V499" s="6"/>
      <c r="W499" s="6"/>
    </row>
    <row r="500" spans="17:23">
      <c r="Q500" s="19"/>
      <c r="S500" s="6"/>
      <c r="T500" s="6"/>
      <c r="U500" s="6"/>
      <c r="V500" s="6"/>
      <c r="W500" s="6"/>
    </row>
    <row r="501" spans="17:23">
      <c r="Q501" s="19"/>
      <c r="S501" s="6"/>
      <c r="T501" s="6"/>
      <c r="U501" s="6"/>
      <c r="V501" s="6"/>
      <c r="W501" s="6"/>
    </row>
    <row r="502" spans="17:23">
      <c r="Q502" s="19"/>
      <c r="S502" s="6"/>
      <c r="T502" s="6"/>
      <c r="U502" s="6"/>
      <c r="V502" s="6"/>
      <c r="W502" s="6"/>
    </row>
    <row r="503" spans="17:23">
      <c r="Q503" s="19"/>
      <c r="S503" s="6"/>
      <c r="T503" s="6"/>
      <c r="U503" s="6"/>
      <c r="V503" s="6"/>
      <c r="W503" s="6"/>
    </row>
    <row r="504" spans="17:23">
      <c r="Q504" s="19"/>
      <c r="S504" s="6"/>
      <c r="T504" s="6"/>
      <c r="U504" s="6"/>
      <c r="V504" s="6"/>
      <c r="W504" s="6"/>
    </row>
    <row r="505" spans="17:23">
      <c r="Q505" s="19"/>
      <c r="S505" s="6"/>
      <c r="T505" s="6"/>
      <c r="U505" s="6"/>
      <c r="V505" s="6"/>
      <c r="W505" s="6"/>
    </row>
    <row r="506" spans="17:23">
      <c r="Q506" s="19"/>
      <c r="S506" s="6"/>
      <c r="T506" s="6"/>
      <c r="U506" s="6"/>
      <c r="V506" s="6"/>
      <c r="W506" s="6"/>
    </row>
    <row r="507" spans="17:23">
      <c r="Q507" s="19"/>
      <c r="S507" s="6"/>
      <c r="T507" s="6"/>
      <c r="U507" s="6"/>
      <c r="V507" s="6"/>
      <c r="W507" s="6"/>
    </row>
    <row r="508" spans="17:23">
      <c r="Q508" s="19"/>
      <c r="S508" s="6"/>
      <c r="T508" s="6"/>
      <c r="U508" s="6"/>
      <c r="V508" s="6"/>
      <c r="W508" s="6"/>
    </row>
    <row r="509" spans="17:23">
      <c r="Q509" s="19"/>
      <c r="S509" s="6"/>
      <c r="T509" s="6"/>
      <c r="U509" s="6"/>
      <c r="V509" s="6"/>
      <c r="W509" s="6"/>
    </row>
    <row r="510" spans="17:23">
      <c r="Q510" s="19"/>
      <c r="S510" s="6"/>
      <c r="T510" s="6"/>
      <c r="U510" s="6"/>
      <c r="V510" s="6"/>
      <c r="W510" s="6"/>
    </row>
    <row r="511" spans="17:23">
      <c r="Q511" s="19"/>
      <c r="S511" s="6"/>
      <c r="T511" s="6"/>
      <c r="U511" s="6"/>
      <c r="V511" s="6"/>
      <c r="W511" s="6"/>
    </row>
    <row r="512" spans="17:23">
      <c r="Q512" s="19"/>
      <c r="S512" s="6"/>
      <c r="T512" s="6"/>
      <c r="U512" s="6"/>
      <c r="V512" s="6"/>
      <c r="W512" s="6"/>
    </row>
    <row r="513" spans="17:23">
      <c r="Q513" s="19"/>
      <c r="S513" s="6"/>
      <c r="T513" s="6"/>
      <c r="U513" s="6"/>
      <c r="V513" s="6"/>
      <c r="W513" s="6"/>
    </row>
    <row r="514" spans="17:23">
      <c r="Q514" s="19"/>
      <c r="S514" s="6"/>
      <c r="T514" s="6"/>
      <c r="U514" s="6"/>
      <c r="V514" s="6"/>
      <c r="W514" s="6"/>
    </row>
    <row r="515" spans="17:23">
      <c r="Q515" s="19"/>
      <c r="S515" s="6"/>
      <c r="T515" s="6"/>
      <c r="U515" s="6"/>
      <c r="V515" s="6"/>
      <c r="W515" s="6"/>
    </row>
    <row r="516" spans="17:23">
      <c r="Q516" s="19"/>
      <c r="S516" s="6"/>
      <c r="T516" s="6"/>
      <c r="U516" s="6"/>
      <c r="V516" s="6"/>
      <c r="W516" s="6"/>
    </row>
    <row r="517" spans="17:23">
      <c r="Q517" s="19"/>
      <c r="S517" s="6"/>
      <c r="T517" s="6"/>
      <c r="U517" s="6"/>
      <c r="V517" s="6"/>
      <c r="W517" s="6"/>
    </row>
    <row r="518" spans="17:23">
      <c r="Q518" s="19"/>
      <c r="S518" s="6"/>
      <c r="T518" s="6"/>
      <c r="U518" s="6"/>
      <c r="V518" s="6"/>
      <c r="W518" s="6"/>
    </row>
    <row r="519" spans="17:23">
      <c r="Q519" s="19"/>
      <c r="S519" s="6"/>
      <c r="T519" s="6"/>
      <c r="U519" s="6"/>
      <c r="V519" s="6"/>
      <c r="W519" s="6"/>
    </row>
    <row r="520" spans="17:23">
      <c r="Q520" s="19"/>
      <c r="S520" s="6"/>
      <c r="T520" s="6"/>
      <c r="U520" s="6"/>
      <c r="V520" s="6"/>
      <c r="W520" s="6"/>
    </row>
    <row r="521" spans="17:23">
      <c r="Q521" s="19"/>
      <c r="S521" s="6"/>
      <c r="T521" s="6"/>
      <c r="U521" s="6"/>
      <c r="V521" s="6"/>
      <c r="W521" s="6"/>
    </row>
    <row r="522" spans="17:23">
      <c r="Q522" s="19"/>
      <c r="S522" s="6"/>
      <c r="T522" s="6"/>
      <c r="U522" s="6"/>
      <c r="V522" s="6"/>
      <c r="W522" s="6"/>
    </row>
    <row r="523" spans="17:23">
      <c r="Q523" s="19"/>
      <c r="S523" s="6"/>
      <c r="T523" s="6"/>
      <c r="U523" s="6"/>
      <c r="V523" s="6"/>
      <c r="W523" s="6"/>
    </row>
    <row r="524" spans="17:23">
      <c r="Q524" s="19"/>
      <c r="S524" s="6"/>
      <c r="T524" s="6"/>
      <c r="U524" s="6"/>
      <c r="V524" s="6"/>
      <c r="W524" s="6"/>
    </row>
    <row r="525" spans="17:23">
      <c r="Q525" s="19"/>
      <c r="S525" s="6"/>
      <c r="T525" s="6"/>
      <c r="U525" s="6"/>
      <c r="V525" s="6"/>
      <c r="W525" s="6"/>
    </row>
    <row r="526" spans="17:23">
      <c r="Q526" s="19"/>
      <c r="S526" s="6"/>
      <c r="T526" s="6"/>
      <c r="U526" s="6"/>
      <c r="V526" s="6"/>
      <c r="W526" s="6"/>
    </row>
    <row r="527" spans="17:23">
      <c r="Q527" s="19"/>
      <c r="S527" s="6"/>
      <c r="T527" s="6"/>
      <c r="U527" s="6"/>
      <c r="V527" s="6"/>
      <c r="W527" s="6"/>
    </row>
    <row r="528" spans="17:23">
      <c r="Q528" s="19"/>
      <c r="S528" s="6"/>
      <c r="T528" s="6"/>
      <c r="U528" s="6"/>
      <c r="V528" s="6"/>
      <c r="W528" s="6"/>
    </row>
    <row r="529" spans="17:23">
      <c r="Q529" s="19"/>
      <c r="S529" s="6"/>
      <c r="T529" s="6"/>
      <c r="U529" s="6"/>
      <c r="V529" s="6"/>
      <c r="W529" s="6"/>
    </row>
    <row r="530" spans="17:23">
      <c r="Q530" s="19"/>
      <c r="S530" s="6"/>
      <c r="T530" s="6"/>
      <c r="U530" s="6"/>
      <c r="V530" s="6"/>
      <c r="W530" s="6"/>
    </row>
    <row r="531" spans="17:23">
      <c r="Q531" s="19"/>
      <c r="S531" s="6"/>
      <c r="T531" s="6"/>
      <c r="U531" s="6"/>
      <c r="V531" s="6"/>
      <c r="W531" s="6"/>
    </row>
    <row r="532" spans="17:23">
      <c r="Q532" s="19"/>
      <c r="S532" s="6"/>
      <c r="T532" s="6"/>
      <c r="U532" s="6"/>
      <c r="V532" s="6"/>
      <c r="W532" s="6"/>
    </row>
    <row r="533" spans="17:23">
      <c r="Q533" s="19"/>
      <c r="S533" s="6"/>
      <c r="T533" s="6"/>
      <c r="U533" s="6"/>
      <c r="V533" s="6"/>
      <c r="W533" s="6"/>
    </row>
    <row r="534" spans="17:23">
      <c r="Q534" s="19"/>
      <c r="S534" s="6"/>
      <c r="T534" s="6"/>
      <c r="U534" s="6"/>
      <c r="V534" s="6"/>
      <c r="W534" s="6"/>
    </row>
    <row r="535" spans="17:23">
      <c r="Q535" s="19"/>
      <c r="S535" s="6"/>
      <c r="T535" s="6"/>
      <c r="U535" s="6"/>
      <c r="V535" s="6"/>
      <c r="W535" s="6"/>
    </row>
    <row r="536" spans="17:23">
      <c r="Q536" s="19"/>
      <c r="S536" s="6"/>
      <c r="T536" s="6"/>
      <c r="U536" s="6"/>
      <c r="V536" s="6"/>
      <c r="W536" s="6"/>
    </row>
    <row r="537" spans="17:23">
      <c r="Q537" s="19"/>
      <c r="S537" s="6"/>
      <c r="T537" s="6"/>
      <c r="U537" s="6"/>
      <c r="V537" s="6"/>
      <c r="W537" s="6"/>
    </row>
    <row r="538" spans="17:23">
      <c r="Q538" s="19"/>
      <c r="S538" s="6"/>
      <c r="T538" s="6"/>
      <c r="U538" s="6"/>
      <c r="V538" s="6"/>
      <c r="W538" s="6"/>
    </row>
    <row r="539" spans="17:23">
      <c r="Q539" s="19"/>
      <c r="S539" s="6"/>
      <c r="T539" s="6"/>
      <c r="U539" s="6"/>
      <c r="V539" s="6"/>
      <c r="W539" s="6"/>
    </row>
    <row r="540" spans="17:23">
      <c r="Q540" s="19"/>
      <c r="S540" s="6"/>
      <c r="T540" s="6"/>
      <c r="U540" s="6"/>
      <c r="V540" s="6"/>
      <c r="W540" s="6"/>
    </row>
    <row r="541" spans="17:23">
      <c r="Q541" s="19"/>
      <c r="S541" s="6"/>
      <c r="T541" s="6"/>
      <c r="U541" s="6"/>
      <c r="V541" s="6"/>
      <c r="W541" s="6"/>
    </row>
    <row r="542" spans="17:23">
      <c r="Q542" s="19"/>
      <c r="S542" s="6"/>
      <c r="T542" s="6"/>
      <c r="U542" s="6"/>
      <c r="V542" s="6"/>
      <c r="W542" s="6"/>
    </row>
    <row r="543" spans="17:23">
      <c r="Q543" s="19"/>
      <c r="S543" s="6"/>
      <c r="T543" s="6"/>
      <c r="U543" s="6"/>
      <c r="V543" s="6"/>
      <c r="W543" s="6"/>
    </row>
    <row r="544" spans="17:23">
      <c r="Q544" s="19"/>
      <c r="S544" s="6"/>
      <c r="T544" s="6"/>
      <c r="U544" s="6"/>
      <c r="V544" s="6"/>
      <c r="W544" s="6"/>
    </row>
    <row r="545" spans="17:23">
      <c r="Q545" s="19"/>
      <c r="S545" s="6"/>
      <c r="T545" s="6"/>
      <c r="U545" s="6"/>
      <c r="V545" s="6"/>
      <c r="W545" s="6"/>
    </row>
    <row r="546" spans="17:23">
      <c r="Q546" s="19"/>
      <c r="S546" s="6"/>
      <c r="T546" s="6"/>
      <c r="U546" s="6"/>
      <c r="V546" s="6"/>
      <c r="W546" s="6"/>
    </row>
    <row r="547" spans="17:23">
      <c r="Q547" s="19"/>
      <c r="S547" s="6"/>
      <c r="T547" s="6"/>
      <c r="U547" s="6"/>
      <c r="V547" s="6"/>
      <c r="W547" s="6"/>
    </row>
    <row r="548" spans="17:23">
      <c r="Q548" s="19"/>
      <c r="S548" s="6"/>
      <c r="T548" s="6"/>
      <c r="U548" s="6"/>
      <c r="V548" s="6"/>
      <c r="W548" s="6"/>
    </row>
    <row r="549" spans="17:23">
      <c r="Q549" s="19"/>
      <c r="S549" s="6"/>
      <c r="T549" s="6"/>
      <c r="U549" s="6"/>
      <c r="V549" s="6"/>
      <c r="W549" s="6"/>
    </row>
    <row r="550" spans="17:23">
      <c r="Q550" s="19"/>
      <c r="S550" s="6"/>
      <c r="T550" s="6"/>
      <c r="U550" s="6"/>
      <c r="V550" s="6"/>
      <c r="W550" s="6"/>
    </row>
    <row r="551" spans="17:23">
      <c r="Q551" s="19"/>
      <c r="S551" s="6"/>
      <c r="T551" s="6"/>
      <c r="U551" s="6"/>
      <c r="V551" s="6"/>
      <c r="W551" s="6"/>
    </row>
    <row r="552" spans="17:23">
      <c r="Q552" s="19"/>
      <c r="S552" s="6"/>
      <c r="T552" s="6"/>
      <c r="U552" s="6"/>
      <c r="V552" s="6"/>
      <c r="W552" s="6"/>
    </row>
    <row r="553" spans="17:23">
      <c r="Q553" s="19"/>
      <c r="S553" s="6"/>
      <c r="T553" s="6"/>
      <c r="U553" s="6"/>
      <c r="V553" s="6"/>
      <c r="W553" s="6"/>
    </row>
    <row r="554" spans="17:23">
      <c r="Q554" s="19"/>
      <c r="S554" s="6"/>
      <c r="T554" s="6"/>
      <c r="U554" s="6"/>
      <c r="V554" s="6"/>
      <c r="W554" s="6"/>
    </row>
    <row r="555" spans="17:23">
      <c r="Q555" s="19"/>
      <c r="S555" s="6"/>
      <c r="T555" s="6"/>
      <c r="U555" s="6"/>
      <c r="V555" s="6"/>
      <c r="W555" s="6"/>
    </row>
    <row r="556" spans="17:23">
      <c r="Q556" s="19"/>
      <c r="S556" s="6"/>
      <c r="T556" s="6"/>
      <c r="U556" s="6"/>
      <c r="V556" s="6"/>
      <c r="W556" s="6"/>
    </row>
    <row r="557" spans="17:23">
      <c r="Q557" s="19"/>
      <c r="S557" s="6"/>
      <c r="T557" s="6"/>
      <c r="U557" s="6"/>
      <c r="V557" s="6"/>
      <c r="W557" s="6"/>
    </row>
    <row r="558" spans="17:23">
      <c r="Q558" s="19"/>
      <c r="S558" s="6"/>
      <c r="T558" s="6"/>
      <c r="U558" s="6"/>
      <c r="V558" s="6"/>
      <c r="W558" s="6"/>
    </row>
    <row r="559" spans="17:23">
      <c r="Q559" s="19"/>
      <c r="S559" s="6"/>
      <c r="T559" s="6"/>
      <c r="U559" s="6"/>
      <c r="V559" s="6"/>
      <c r="W559" s="6"/>
    </row>
    <row r="560" spans="17:23">
      <c r="Q560" s="19"/>
      <c r="S560" s="6"/>
      <c r="T560" s="6"/>
      <c r="U560" s="6"/>
      <c r="V560" s="6"/>
      <c r="W560" s="6"/>
    </row>
    <row r="561" spans="17:23">
      <c r="Q561" s="19"/>
      <c r="S561" s="6"/>
      <c r="T561" s="6"/>
      <c r="U561" s="6"/>
      <c r="V561" s="6"/>
      <c r="W561" s="6"/>
    </row>
    <row r="562" spans="17:23">
      <c r="Q562" s="19"/>
      <c r="S562" s="6"/>
      <c r="T562" s="6"/>
      <c r="U562" s="6"/>
      <c r="V562" s="6"/>
      <c r="W562" s="6"/>
    </row>
    <row r="563" spans="17:23">
      <c r="Q563" s="19"/>
      <c r="S563" s="6"/>
      <c r="T563" s="6"/>
      <c r="U563" s="6"/>
      <c r="V563" s="6"/>
      <c r="W563" s="6"/>
    </row>
    <row r="564" spans="17:23">
      <c r="Q564" s="19"/>
      <c r="S564" s="6"/>
      <c r="T564" s="6"/>
      <c r="U564" s="6"/>
      <c r="V564" s="6"/>
      <c r="W564" s="6"/>
    </row>
    <row r="565" spans="17:23">
      <c r="Q565" s="19"/>
      <c r="S565" s="6"/>
      <c r="T565" s="6"/>
      <c r="U565" s="6"/>
      <c r="V565" s="6"/>
      <c r="W565" s="6"/>
    </row>
    <row r="566" spans="17:23">
      <c r="Q566" s="19"/>
      <c r="S566" s="6"/>
      <c r="T566" s="6"/>
      <c r="U566" s="6"/>
      <c r="V566" s="6"/>
      <c r="W566" s="6"/>
    </row>
    <row r="567" spans="17:23">
      <c r="Q567" s="19"/>
      <c r="S567" s="6"/>
      <c r="T567" s="6"/>
      <c r="U567" s="6"/>
      <c r="V567" s="6"/>
      <c r="W567" s="6"/>
    </row>
    <row r="568" spans="17:23">
      <c r="Q568" s="19"/>
      <c r="S568" s="6"/>
      <c r="T568" s="6"/>
      <c r="U568" s="6"/>
      <c r="V568" s="6"/>
      <c r="W568" s="6"/>
    </row>
    <row r="569" spans="17:23">
      <c r="Q569" s="19"/>
      <c r="S569" s="6"/>
      <c r="T569" s="6"/>
      <c r="U569" s="6"/>
      <c r="V569" s="6"/>
      <c r="W569" s="6"/>
    </row>
    <row r="570" spans="17:23">
      <c r="Q570" s="19"/>
      <c r="S570" s="6"/>
      <c r="T570" s="6"/>
      <c r="U570" s="6"/>
      <c r="V570" s="6"/>
      <c r="W570" s="6"/>
    </row>
    <row r="571" spans="17:23">
      <c r="Q571" s="19"/>
      <c r="S571" s="6"/>
      <c r="T571" s="6"/>
      <c r="U571" s="6"/>
      <c r="V571" s="6"/>
      <c r="W571" s="6"/>
    </row>
    <row r="572" spans="17:23">
      <c r="Q572" s="19"/>
      <c r="S572" s="6"/>
      <c r="T572" s="6"/>
      <c r="U572" s="6"/>
      <c r="V572" s="6"/>
      <c r="W572" s="6"/>
    </row>
    <row r="573" spans="17:23">
      <c r="Q573" s="19"/>
      <c r="S573" s="6"/>
      <c r="T573" s="6"/>
      <c r="U573" s="6"/>
      <c r="V573" s="6"/>
      <c r="W573" s="6"/>
    </row>
    <row r="574" spans="17:23">
      <c r="Q574" s="19"/>
      <c r="S574" s="6"/>
      <c r="T574" s="6"/>
      <c r="U574" s="6"/>
      <c r="V574" s="6"/>
      <c r="W574" s="6"/>
    </row>
    <row r="575" spans="17:23">
      <c r="Q575" s="19"/>
      <c r="S575" s="6"/>
      <c r="T575" s="6"/>
      <c r="U575" s="6"/>
      <c r="V575" s="6"/>
      <c r="W575" s="6"/>
    </row>
    <row r="576" spans="17:23">
      <c r="Q576" s="19"/>
      <c r="S576" s="6"/>
      <c r="T576" s="6"/>
      <c r="U576" s="6"/>
      <c r="V576" s="6"/>
      <c r="W576" s="6"/>
    </row>
    <row r="577" spans="17:23">
      <c r="Q577" s="19"/>
      <c r="S577" s="6"/>
      <c r="T577" s="6"/>
      <c r="U577" s="6"/>
      <c r="V577" s="6"/>
      <c r="W577" s="6"/>
    </row>
    <row r="578" spans="17:23">
      <c r="Q578" s="19"/>
      <c r="S578" s="6"/>
      <c r="T578" s="6"/>
      <c r="U578" s="6"/>
      <c r="V578" s="6"/>
      <c r="W578" s="6"/>
    </row>
    <row r="579" spans="17:23">
      <c r="Q579" s="19"/>
      <c r="S579" s="6"/>
      <c r="T579" s="6"/>
      <c r="U579" s="6"/>
      <c r="V579" s="6"/>
      <c r="W579" s="6"/>
    </row>
    <row r="580" spans="17:23">
      <c r="Q580" s="19"/>
      <c r="S580" s="6"/>
      <c r="T580" s="6"/>
      <c r="U580" s="6"/>
      <c r="V580" s="6"/>
      <c r="W580" s="6"/>
    </row>
    <row r="581" spans="17:23">
      <c r="Q581" s="19"/>
      <c r="S581" s="6"/>
      <c r="T581" s="6"/>
      <c r="U581" s="6"/>
      <c r="V581" s="6"/>
      <c r="W581" s="6"/>
    </row>
    <row r="582" spans="17:23">
      <c r="Q582" s="19"/>
      <c r="S582" s="6"/>
      <c r="T582" s="6"/>
      <c r="U582" s="6"/>
      <c r="V582" s="6"/>
      <c r="W582" s="6"/>
    </row>
    <row r="583" spans="17:23">
      <c r="Q583" s="19"/>
      <c r="S583" s="6"/>
      <c r="T583" s="6"/>
      <c r="U583" s="6"/>
      <c r="V583" s="6"/>
      <c r="W583" s="6"/>
    </row>
    <row r="584" spans="17:23">
      <c r="Q584" s="19"/>
      <c r="S584" s="6"/>
      <c r="T584" s="6"/>
      <c r="U584" s="6"/>
      <c r="V584" s="6"/>
      <c r="W584" s="6"/>
    </row>
    <row r="585" spans="17:23">
      <c r="Q585" s="19"/>
      <c r="S585" s="6"/>
      <c r="T585" s="6"/>
      <c r="U585" s="6"/>
      <c r="V585" s="6"/>
      <c r="W585" s="6"/>
    </row>
    <row r="586" spans="17:23">
      <c r="Q586" s="19"/>
      <c r="S586" s="6"/>
      <c r="T586" s="6"/>
      <c r="U586" s="6"/>
      <c r="V586" s="6"/>
      <c r="W586" s="6"/>
    </row>
    <row r="587" spans="17:23">
      <c r="Q587" s="19"/>
      <c r="S587" s="6"/>
      <c r="T587" s="6"/>
      <c r="U587" s="6"/>
      <c r="V587" s="6"/>
      <c r="W587" s="6"/>
    </row>
    <row r="588" spans="17:23">
      <c r="Q588" s="19"/>
      <c r="S588" s="6"/>
      <c r="T588" s="6"/>
      <c r="U588" s="6"/>
      <c r="V588" s="6"/>
      <c r="W588" s="6"/>
    </row>
    <row r="589" spans="17:23">
      <c r="Q589" s="19"/>
      <c r="S589" s="6"/>
      <c r="T589" s="6"/>
      <c r="U589" s="6"/>
      <c r="V589" s="6"/>
      <c r="W589" s="6"/>
    </row>
    <row r="590" spans="17:23">
      <c r="Q590" s="19"/>
      <c r="S590" s="6"/>
      <c r="T590" s="6"/>
      <c r="U590" s="6"/>
      <c r="V590" s="6"/>
      <c r="W590" s="6"/>
    </row>
    <row r="591" spans="17:23">
      <c r="Q591" s="19"/>
      <c r="S591" s="6"/>
      <c r="T591" s="6"/>
      <c r="U591" s="6"/>
      <c r="V591" s="6"/>
      <c r="W591" s="6"/>
    </row>
    <row r="592" spans="17:23">
      <c r="Q592" s="19"/>
      <c r="S592" s="6"/>
      <c r="T592" s="6"/>
      <c r="U592" s="6"/>
      <c r="V592" s="6"/>
      <c r="W592" s="6"/>
    </row>
    <row r="593" spans="17:23">
      <c r="Q593" s="19"/>
      <c r="S593" s="6"/>
      <c r="T593" s="6"/>
      <c r="U593" s="6"/>
      <c r="V593" s="6"/>
      <c r="W593" s="6"/>
    </row>
    <row r="594" spans="17:23">
      <c r="Q594" s="19"/>
      <c r="S594" s="6"/>
      <c r="T594" s="6"/>
      <c r="U594" s="6"/>
      <c r="V594" s="6"/>
      <c r="W594" s="6"/>
    </row>
    <row r="595" spans="17:23">
      <c r="Q595" s="19"/>
      <c r="S595" s="6"/>
      <c r="T595" s="6"/>
      <c r="U595" s="6"/>
      <c r="V595" s="6"/>
      <c r="W595" s="6"/>
    </row>
    <row r="596" spans="17:23">
      <c r="Q596" s="19"/>
      <c r="S596" s="6"/>
      <c r="T596" s="6"/>
      <c r="U596" s="6"/>
      <c r="V596" s="6"/>
      <c r="W596" s="6"/>
    </row>
    <row r="597" spans="17:23">
      <c r="Q597" s="19"/>
      <c r="S597" s="6"/>
      <c r="T597" s="6"/>
      <c r="U597" s="6"/>
      <c r="V597" s="6"/>
      <c r="W597" s="6"/>
    </row>
    <row r="598" spans="17:23">
      <c r="Q598" s="19"/>
      <c r="S598" s="6"/>
      <c r="T598" s="6"/>
      <c r="U598" s="6"/>
      <c r="V598" s="6"/>
      <c r="W598" s="6"/>
    </row>
    <row r="599" spans="17:23">
      <c r="Q599" s="19"/>
      <c r="S599" s="6"/>
      <c r="T599" s="6"/>
      <c r="U599" s="6"/>
      <c r="V599" s="6"/>
      <c r="W599" s="6"/>
    </row>
    <row r="600" spans="17:23">
      <c r="Q600" s="19"/>
      <c r="S600" s="6"/>
      <c r="T600" s="6"/>
      <c r="U600" s="6"/>
      <c r="V600" s="6"/>
      <c r="W600" s="6"/>
    </row>
    <row r="601" spans="17:23">
      <c r="Q601" s="19"/>
      <c r="S601" s="6"/>
      <c r="T601" s="6"/>
      <c r="U601" s="6"/>
      <c r="V601" s="6"/>
      <c r="W601" s="6"/>
    </row>
    <row r="602" spans="17:23">
      <c r="Q602" s="19"/>
      <c r="S602" s="6"/>
      <c r="T602" s="6"/>
      <c r="U602" s="6"/>
      <c r="V602" s="6"/>
      <c r="W602" s="6"/>
    </row>
    <row r="603" spans="17:23">
      <c r="Q603" s="19"/>
      <c r="S603" s="6"/>
      <c r="T603" s="6"/>
      <c r="U603" s="6"/>
      <c r="V603" s="6"/>
      <c r="W603" s="6"/>
    </row>
    <row r="604" spans="17:23">
      <c r="Q604" s="19"/>
      <c r="S604" s="6"/>
      <c r="T604" s="6"/>
      <c r="U604" s="6"/>
      <c r="V604" s="6"/>
      <c r="W604" s="6"/>
    </row>
    <row r="605" spans="17:23">
      <c r="Q605" s="19"/>
      <c r="S605" s="6"/>
      <c r="T605" s="6"/>
      <c r="U605" s="6"/>
      <c r="V605" s="6"/>
      <c r="W605" s="6"/>
    </row>
    <row r="606" spans="17:23">
      <c r="Q606" s="19"/>
      <c r="S606" s="6"/>
      <c r="T606" s="6"/>
      <c r="U606" s="6"/>
      <c r="V606" s="6"/>
      <c r="W606" s="6"/>
    </row>
    <row r="607" spans="17:23">
      <c r="Q607" s="19"/>
      <c r="S607" s="6"/>
      <c r="T607" s="6"/>
      <c r="U607" s="6"/>
      <c r="V607" s="6"/>
      <c r="W607" s="6"/>
    </row>
    <row r="608" spans="17:23">
      <c r="Q608" s="19"/>
      <c r="S608" s="6"/>
      <c r="T608" s="6"/>
      <c r="U608" s="6"/>
      <c r="V608" s="6"/>
      <c r="W608" s="6"/>
    </row>
    <row r="609" spans="17:23">
      <c r="Q609" s="19"/>
      <c r="S609" s="6"/>
      <c r="T609" s="6"/>
      <c r="U609" s="6"/>
      <c r="V609" s="6"/>
      <c r="W609" s="6"/>
    </row>
    <row r="610" spans="17:23">
      <c r="Q610" s="19"/>
      <c r="S610" s="6"/>
      <c r="T610" s="6"/>
      <c r="U610" s="6"/>
      <c r="V610" s="6"/>
      <c r="W610" s="6"/>
    </row>
    <row r="611" spans="17:23">
      <c r="Q611" s="19"/>
      <c r="S611" s="6"/>
      <c r="T611" s="6"/>
      <c r="U611" s="6"/>
      <c r="V611" s="6"/>
      <c r="W611" s="6"/>
    </row>
    <row r="612" spans="17:23">
      <c r="Q612" s="19"/>
      <c r="S612" s="6"/>
      <c r="T612" s="6"/>
      <c r="U612" s="6"/>
      <c r="V612" s="6"/>
      <c r="W612" s="6"/>
    </row>
    <row r="613" spans="17:23">
      <c r="Q613" s="19"/>
      <c r="S613" s="6"/>
      <c r="T613" s="6"/>
      <c r="U613" s="6"/>
      <c r="V613" s="6"/>
      <c r="W613" s="6"/>
    </row>
    <row r="614" spans="17:23">
      <c r="Q614" s="19"/>
      <c r="S614" s="6"/>
      <c r="T614" s="6"/>
      <c r="U614" s="6"/>
      <c r="V614" s="6"/>
      <c r="W614" s="6"/>
    </row>
    <row r="615" spans="17:23">
      <c r="Q615" s="19"/>
      <c r="S615" s="6"/>
      <c r="T615" s="6"/>
      <c r="U615" s="6"/>
      <c r="V615" s="6"/>
      <c r="W615" s="6"/>
    </row>
    <row r="616" spans="17:23">
      <c r="Q616" s="19"/>
      <c r="S616" s="6"/>
      <c r="T616" s="6"/>
      <c r="U616" s="6"/>
      <c r="V616" s="6"/>
      <c r="W616" s="6"/>
    </row>
    <row r="617" spans="17:23">
      <c r="Q617" s="19"/>
      <c r="S617" s="6"/>
      <c r="T617" s="6"/>
      <c r="U617" s="6"/>
      <c r="V617" s="6"/>
      <c r="W617" s="6"/>
    </row>
    <row r="618" spans="17:23">
      <c r="Q618" s="19"/>
      <c r="S618" s="6"/>
      <c r="T618" s="6"/>
      <c r="U618" s="6"/>
      <c r="V618" s="6"/>
      <c r="W618" s="6"/>
    </row>
    <row r="619" spans="17:23">
      <c r="Q619" s="19"/>
      <c r="S619" s="6"/>
      <c r="T619" s="6"/>
      <c r="U619" s="6"/>
      <c r="V619" s="6"/>
      <c r="W619" s="6"/>
    </row>
    <row r="620" spans="17:23">
      <c r="Q620" s="19"/>
      <c r="S620" s="6"/>
      <c r="T620" s="6"/>
      <c r="U620" s="6"/>
      <c r="V620" s="6"/>
      <c r="W620" s="6"/>
    </row>
    <row r="621" spans="17:23">
      <c r="Q621" s="19"/>
      <c r="S621" s="6"/>
      <c r="T621" s="6"/>
      <c r="U621" s="6"/>
      <c r="V621" s="6"/>
      <c r="W621" s="6"/>
    </row>
    <row r="622" spans="17:23">
      <c r="Q622" s="19"/>
      <c r="S622" s="6"/>
      <c r="T622" s="6"/>
      <c r="U622" s="6"/>
      <c r="V622" s="6"/>
      <c r="W622" s="6"/>
    </row>
    <row r="623" spans="17:23">
      <c r="Q623" s="19"/>
      <c r="S623" s="6"/>
      <c r="T623" s="6"/>
      <c r="U623" s="6"/>
      <c r="V623" s="6"/>
      <c r="W623" s="6"/>
    </row>
    <row r="624" spans="17:23">
      <c r="Q624" s="19"/>
      <c r="S624" s="6"/>
      <c r="T624" s="6"/>
      <c r="U624" s="6"/>
      <c r="V624" s="6"/>
      <c r="W624" s="6"/>
    </row>
    <row r="625" spans="17:23">
      <c r="Q625" s="19"/>
      <c r="S625" s="6"/>
      <c r="T625" s="6"/>
      <c r="U625" s="6"/>
      <c r="V625" s="6"/>
      <c r="W625" s="6"/>
    </row>
    <row r="626" spans="17:23">
      <c r="Q626" s="19"/>
      <c r="S626" s="6"/>
      <c r="T626" s="6"/>
      <c r="U626" s="6"/>
      <c r="V626" s="6"/>
      <c r="W626" s="6"/>
    </row>
    <row r="627" spans="17:23">
      <c r="Q627" s="19"/>
      <c r="S627" s="6"/>
      <c r="T627" s="6"/>
      <c r="U627" s="6"/>
      <c r="V627" s="6"/>
      <c r="W627" s="6"/>
    </row>
    <row r="628" spans="17:23">
      <c r="Q628" s="19"/>
      <c r="S628" s="6"/>
      <c r="T628" s="6"/>
      <c r="U628" s="6"/>
      <c r="V628" s="6"/>
      <c r="W628" s="6"/>
    </row>
    <row r="629" spans="17:23">
      <c r="Q629" s="19"/>
      <c r="S629" s="6"/>
      <c r="T629" s="6"/>
      <c r="U629" s="6"/>
      <c r="V629" s="6"/>
      <c r="W629" s="6"/>
    </row>
    <row r="630" spans="17:23">
      <c r="Q630" s="19"/>
      <c r="S630" s="6"/>
      <c r="T630" s="6"/>
      <c r="U630" s="6"/>
      <c r="V630" s="6"/>
      <c r="W630" s="6"/>
    </row>
    <row r="631" spans="17:23">
      <c r="Q631" s="19"/>
      <c r="S631" s="6"/>
      <c r="T631" s="6"/>
      <c r="U631" s="6"/>
      <c r="V631" s="6"/>
      <c r="W631" s="6"/>
    </row>
    <row r="632" spans="17:23">
      <c r="Q632" s="19"/>
      <c r="S632" s="6"/>
      <c r="T632" s="6"/>
      <c r="U632" s="6"/>
      <c r="V632" s="6"/>
      <c r="W632" s="6"/>
    </row>
    <row r="633" spans="17:23">
      <c r="Q633" s="19"/>
      <c r="S633" s="6"/>
      <c r="T633" s="6"/>
      <c r="U633" s="6"/>
      <c r="V633" s="6"/>
      <c r="W633" s="6"/>
    </row>
    <row r="634" spans="17:23">
      <c r="Q634" s="19"/>
      <c r="S634" s="6"/>
      <c r="T634" s="6"/>
      <c r="U634" s="6"/>
      <c r="V634" s="6"/>
      <c r="W634" s="6"/>
    </row>
    <row r="635" spans="17:23">
      <c r="Q635" s="19"/>
      <c r="S635" s="6"/>
      <c r="T635" s="6"/>
      <c r="U635" s="6"/>
      <c r="V635" s="6"/>
      <c r="W635" s="6"/>
    </row>
    <row r="636" spans="17:23">
      <c r="Q636" s="19"/>
      <c r="S636" s="6"/>
      <c r="T636" s="6"/>
      <c r="U636" s="6"/>
      <c r="V636" s="6"/>
      <c r="W636" s="6"/>
    </row>
    <row r="637" spans="17:23">
      <c r="Q637" s="19"/>
      <c r="S637" s="6"/>
      <c r="T637" s="6"/>
      <c r="U637" s="6"/>
      <c r="V637" s="6"/>
      <c r="W637" s="6"/>
    </row>
    <row r="638" spans="17:23">
      <c r="Q638" s="19"/>
      <c r="S638" s="6"/>
      <c r="T638" s="6"/>
      <c r="U638" s="6"/>
      <c r="V638" s="6"/>
      <c r="W638" s="6"/>
    </row>
    <row r="639" spans="17:23">
      <c r="Q639" s="19"/>
      <c r="S639" s="6"/>
      <c r="T639" s="6"/>
      <c r="U639" s="6"/>
      <c r="V639" s="6"/>
      <c r="W639" s="6"/>
    </row>
    <row r="640" spans="17:23">
      <c r="Q640" s="19"/>
      <c r="S640" s="6"/>
      <c r="T640" s="6"/>
      <c r="U640" s="6"/>
      <c r="V640" s="6"/>
      <c r="W640" s="6"/>
    </row>
    <row r="641" spans="17:23">
      <c r="Q641" s="19"/>
      <c r="S641" s="6"/>
      <c r="T641" s="6"/>
      <c r="U641" s="6"/>
      <c r="V641" s="6"/>
      <c r="W641" s="6"/>
    </row>
    <row r="642" spans="17:23">
      <c r="Q642" s="19"/>
      <c r="S642" s="6"/>
      <c r="T642" s="6"/>
      <c r="U642" s="6"/>
      <c r="V642" s="6"/>
      <c r="W642" s="6"/>
    </row>
    <row r="643" spans="17:23">
      <c r="Q643" s="19"/>
      <c r="S643" s="6"/>
      <c r="T643" s="6"/>
      <c r="U643" s="6"/>
      <c r="V643" s="6"/>
      <c r="W643" s="6"/>
    </row>
    <row r="644" spans="17:23">
      <c r="Q644" s="19"/>
      <c r="S644" s="6"/>
      <c r="T644" s="6"/>
      <c r="U644" s="6"/>
      <c r="V644" s="6"/>
      <c r="W644" s="6"/>
    </row>
    <row r="645" spans="17:23">
      <c r="Q645" s="19"/>
      <c r="S645" s="6"/>
      <c r="T645" s="6"/>
      <c r="U645" s="6"/>
      <c r="V645" s="6"/>
      <c r="W645" s="6"/>
    </row>
    <row r="646" spans="17:23">
      <c r="Q646" s="19"/>
      <c r="S646" s="6"/>
      <c r="T646" s="6"/>
      <c r="U646" s="6"/>
      <c r="V646" s="6"/>
      <c r="W646" s="6"/>
    </row>
    <row r="647" spans="17:23">
      <c r="Q647" s="19"/>
      <c r="S647" s="6"/>
      <c r="T647" s="6"/>
      <c r="U647" s="6"/>
      <c r="V647" s="6"/>
      <c r="W647" s="6"/>
    </row>
    <row r="648" spans="17:23">
      <c r="Q648" s="19"/>
      <c r="S648" s="6"/>
      <c r="T648" s="6"/>
      <c r="U648" s="6"/>
      <c r="V648" s="6"/>
      <c r="W648" s="6"/>
    </row>
    <row r="649" spans="17:23">
      <c r="Q649" s="19"/>
      <c r="S649" s="6"/>
      <c r="T649" s="6"/>
      <c r="U649" s="6"/>
      <c r="V649" s="6"/>
      <c r="W649" s="6"/>
    </row>
    <row r="650" spans="17:23">
      <c r="Q650" s="19"/>
      <c r="S650" s="6"/>
      <c r="T650" s="6"/>
      <c r="U650" s="6"/>
      <c r="V650" s="6"/>
      <c r="W650" s="6"/>
    </row>
    <row r="651" spans="17:23">
      <c r="Q651" s="19"/>
      <c r="S651" s="6"/>
      <c r="T651" s="6"/>
      <c r="U651" s="6"/>
      <c r="V651" s="6"/>
      <c r="W651" s="6"/>
    </row>
    <row r="652" spans="17:23">
      <c r="Q652" s="19"/>
      <c r="S652" s="6"/>
      <c r="T652" s="6"/>
      <c r="U652" s="6"/>
      <c r="V652" s="6"/>
      <c r="W652" s="6"/>
    </row>
    <row r="653" spans="17:23">
      <c r="Q653" s="19"/>
      <c r="S653" s="6"/>
      <c r="T653" s="6"/>
      <c r="U653" s="6"/>
      <c r="V653" s="6"/>
      <c r="W653" s="6"/>
    </row>
    <row r="654" spans="17:23">
      <c r="Q654" s="19"/>
      <c r="S654" s="6"/>
      <c r="T654" s="6"/>
      <c r="U654" s="6"/>
      <c r="V654" s="6"/>
      <c r="W654" s="6"/>
    </row>
    <row r="655" spans="17:23">
      <c r="Q655" s="19"/>
      <c r="S655" s="6"/>
      <c r="T655" s="6"/>
      <c r="U655" s="6"/>
      <c r="V655" s="6"/>
      <c r="W655" s="6"/>
    </row>
    <row r="656" spans="17:23">
      <c r="Q656" s="19"/>
      <c r="S656" s="6"/>
      <c r="T656" s="6"/>
      <c r="U656" s="6"/>
      <c r="V656" s="6"/>
      <c r="W656" s="6"/>
    </row>
    <row r="657" spans="17:23">
      <c r="Q657" s="19"/>
      <c r="S657" s="6"/>
      <c r="T657" s="6"/>
      <c r="U657" s="6"/>
      <c r="V657" s="6"/>
      <c r="W657" s="6"/>
    </row>
    <row r="658" spans="17:23">
      <c r="Q658" s="19"/>
      <c r="S658" s="6"/>
      <c r="T658" s="6"/>
      <c r="U658" s="6"/>
      <c r="V658" s="6"/>
      <c r="W658" s="6"/>
    </row>
    <row r="659" spans="17:23">
      <c r="Q659" s="19"/>
      <c r="S659" s="6"/>
      <c r="T659" s="6"/>
      <c r="U659" s="6"/>
      <c r="V659" s="6"/>
      <c r="W659" s="6"/>
    </row>
    <row r="660" spans="17:23">
      <c r="Q660" s="19"/>
      <c r="S660" s="6"/>
      <c r="T660" s="6"/>
      <c r="U660" s="6"/>
      <c r="V660" s="6"/>
      <c r="W660" s="6"/>
    </row>
    <row r="661" spans="17:23">
      <c r="Q661" s="19"/>
      <c r="S661" s="6"/>
      <c r="T661" s="6"/>
      <c r="U661" s="6"/>
      <c r="V661" s="6"/>
      <c r="W661" s="6"/>
    </row>
    <row r="662" spans="17:23">
      <c r="Q662" s="19"/>
      <c r="S662" s="6"/>
      <c r="T662" s="6"/>
      <c r="U662" s="6"/>
      <c r="V662" s="6"/>
      <c r="W662" s="6"/>
    </row>
    <row r="663" spans="17:23">
      <c r="Q663" s="19"/>
      <c r="S663" s="6"/>
      <c r="T663" s="6"/>
      <c r="U663" s="6"/>
      <c r="V663" s="6"/>
      <c r="W663" s="6"/>
    </row>
    <row r="664" spans="17:23">
      <c r="Q664" s="19"/>
      <c r="S664" s="6"/>
      <c r="T664" s="6"/>
      <c r="U664" s="6"/>
      <c r="V664" s="6"/>
      <c r="W664" s="6"/>
    </row>
    <row r="665" spans="17:23">
      <c r="Q665" s="19"/>
      <c r="S665" s="6"/>
      <c r="T665" s="6"/>
      <c r="U665" s="6"/>
      <c r="V665" s="6"/>
      <c r="W665" s="6"/>
    </row>
    <row r="666" spans="17:23">
      <c r="Q666" s="19"/>
      <c r="S666" s="6"/>
      <c r="T666" s="6"/>
      <c r="U666" s="6"/>
      <c r="V666" s="6"/>
      <c r="W666" s="6"/>
    </row>
    <row r="667" spans="17:23">
      <c r="Q667" s="19"/>
      <c r="S667" s="6"/>
      <c r="T667" s="6"/>
      <c r="U667" s="6"/>
      <c r="V667" s="6"/>
      <c r="W667" s="6"/>
    </row>
    <row r="668" spans="17:23">
      <c r="Q668" s="19"/>
      <c r="S668" s="6"/>
      <c r="T668" s="6"/>
      <c r="U668" s="6"/>
      <c r="V668" s="6"/>
      <c r="W668" s="6"/>
    </row>
    <row r="669" spans="17:23">
      <c r="Q669" s="19"/>
      <c r="S669" s="6"/>
      <c r="T669" s="6"/>
      <c r="U669" s="6"/>
      <c r="V669" s="6"/>
      <c r="W669" s="6"/>
    </row>
    <row r="670" spans="17:23">
      <c r="Q670" s="19"/>
      <c r="S670" s="6"/>
      <c r="T670" s="6"/>
      <c r="U670" s="6"/>
      <c r="V670" s="6"/>
      <c r="W670" s="6"/>
    </row>
    <row r="671" spans="17:23">
      <c r="Q671" s="19"/>
      <c r="S671" s="6"/>
      <c r="T671" s="6"/>
      <c r="U671" s="6"/>
      <c r="V671" s="6"/>
      <c r="W671" s="6"/>
    </row>
    <row r="672" spans="17:23">
      <c r="Q672" s="19"/>
      <c r="S672" s="6"/>
      <c r="T672" s="6"/>
      <c r="U672" s="6"/>
      <c r="V672" s="6"/>
      <c r="W672" s="6"/>
    </row>
    <row r="673" spans="17:23">
      <c r="Q673" s="19"/>
      <c r="S673" s="6"/>
      <c r="T673" s="6"/>
      <c r="U673" s="6"/>
      <c r="V673" s="6"/>
      <c r="W673" s="6"/>
    </row>
    <row r="674" spans="17:23">
      <c r="Q674" s="19"/>
      <c r="S674" s="6"/>
      <c r="T674" s="6"/>
      <c r="U674" s="6"/>
      <c r="V674" s="6"/>
      <c r="W674" s="6"/>
    </row>
    <row r="675" spans="17:23">
      <c r="Q675" s="19"/>
      <c r="S675" s="6"/>
      <c r="T675" s="6"/>
      <c r="U675" s="6"/>
      <c r="V675" s="6"/>
      <c r="W675" s="6"/>
    </row>
    <row r="676" spans="17:23">
      <c r="Q676" s="19"/>
      <c r="S676" s="6"/>
      <c r="T676" s="6"/>
      <c r="U676" s="6"/>
      <c r="V676" s="6"/>
      <c r="W676" s="6"/>
    </row>
    <row r="677" spans="17:23">
      <c r="Q677" s="19"/>
      <c r="S677" s="6"/>
      <c r="T677" s="6"/>
      <c r="U677" s="6"/>
      <c r="V677" s="6"/>
      <c r="W677" s="6"/>
    </row>
    <row r="678" spans="17:23">
      <c r="Q678" s="19"/>
      <c r="S678" s="6"/>
      <c r="T678" s="6"/>
      <c r="U678" s="6"/>
      <c r="V678" s="6"/>
      <c r="W678" s="6"/>
    </row>
    <row r="679" spans="17:23">
      <c r="Q679" s="19"/>
      <c r="S679" s="6"/>
      <c r="T679" s="6"/>
      <c r="U679" s="6"/>
      <c r="V679" s="6"/>
      <c r="W679" s="6"/>
    </row>
    <row r="680" spans="17:23">
      <c r="Q680" s="19"/>
      <c r="S680" s="6"/>
      <c r="T680" s="6"/>
      <c r="U680" s="6"/>
      <c r="V680" s="6"/>
      <c r="W680" s="6"/>
    </row>
    <row r="681" spans="17:23">
      <c r="Q681" s="19"/>
      <c r="S681" s="6"/>
      <c r="T681" s="6"/>
      <c r="U681" s="6"/>
      <c r="V681" s="6"/>
      <c r="W681" s="6"/>
    </row>
    <row r="682" spans="17:23">
      <c r="Q682" s="19"/>
      <c r="S682" s="6"/>
      <c r="T682" s="6"/>
      <c r="U682" s="6"/>
      <c r="V682" s="6"/>
      <c r="W682" s="6"/>
    </row>
    <row r="683" spans="17:23">
      <c r="Q683" s="19"/>
      <c r="S683" s="6"/>
      <c r="T683" s="6"/>
      <c r="U683" s="6"/>
      <c r="V683" s="6"/>
      <c r="W683" s="6"/>
    </row>
    <row r="684" spans="17:23">
      <c r="Q684" s="19"/>
      <c r="S684" s="6"/>
      <c r="T684" s="6"/>
      <c r="U684" s="6"/>
      <c r="V684" s="6"/>
      <c r="W684" s="6"/>
    </row>
    <row r="685" spans="17:23">
      <c r="Q685" s="19"/>
      <c r="S685" s="6"/>
      <c r="T685" s="6"/>
      <c r="U685" s="6"/>
      <c r="V685" s="6"/>
      <c r="W685" s="6"/>
    </row>
    <row r="686" spans="17:23">
      <c r="Q686" s="19"/>
      <c r="S686" s="6"/>
      <c r="T686" s="6"/>
      <c r="U686" s="6"/>
      <c r="V686" s="6"/>
      <c r="W686" s="6"/>
    </row>
    <row r="687" spans="17:23">
      <c r="Q687" s="19"/>
      <c r="S687" s="6"/>
      <c r="T687" s="6"/>
      <c r="U687" s="6"/>
      <c r="V687" s="6"/>
      <c r="W687" s="6"/>
    </row>
    <row r="688" spans="17:23">
      <c r="Q688" s="19"/>
      <c r="S688" s="6"/>
      <c r="T688" s="6"/>
      <c r="U688" s="6"/>
      <c r="V688" s="6"/>
      <c r="W688" s="6"/>
    </row>
    <row r="689" spans="17:23">
      <c r="Q689" s="19"/>
      <c r="S689" s="6"/>
      <c r="T689" s="6"/>
      <c r="U689" s="6"/>
      <c r="V689" s="6"/>
      <c r="W689" s="6"/>
    </row>
    <row r="690" spans="17:23">
      <c r="Q690" s="19"/>
      <c r="S690" s="6"/>
      <c r="T690" s="6"/>
      <c r="U690" s="6"/>
      <c r="V690" s="6"/>
      <c r="W690" s="6"/>
    </row>
    <row r="691" spans="17:23">
      <c r="Q691" s="19"/>
      <c r="S691" s="6"/>
      <c r="T691" s="6"/>
      <c r="U691" s="6"/>
      <c r="V691" s="6"/>
      <c r="W691" s="6"/>
    </row>
    <row r="692" spans="17:23">
      <c r="Q692" s="19"/>
      <c r="S692" s="6"/>
      <c r="T692" s="6"/>
      <c r="U692" s="6"/>
      <c r="V692" s="6"/>
      <c r="W692" s="6"/>
    </row>
    <row r="693" spans="17:23">
      <c r="Q693" s="19"/>
      <c r="S693" s="6"/>
      <c r="T693" s="6"/>
      <c r="U693" s="6"/>
      <c r="V693" s="6"/>
      <c r="W693" s="6"/>
    </row>
    <row r="694" spans="17:23">
      <c r="Q694" s="19"/>
      <c r="S694" s="6"/>
      <c r="T694" s="6"/>
      <c r="U694" s="6"/>
      <c r="V694" s="6"/>
      <c r="W694" s="6"/>
    </row>
    <row r="695" spans="17:23">
      <c r="Q695" s="19"/>
      <c r="S695" s="6"/>
      <c r="T695" s="6"/>
      <c r="U695" s="6"/>
      <c r="V695" s="6"/>
      <c r="W695" s="6"/>
    </row>
    <row r="696" spans="17:23">
      <c r="Q696" s="19"/>
      <c r="S696" s="6"/>
      <c r="T696" s="6"/>
      <c r="U696" s="6"/>
      <c r="V696" s="6"/>
      <c r="W696" s="6"/>
    </row>
    <row r="697" spans="17:23">
      <c r="Q697" s="19"/>
      <c r="S697" s="6"/>
      <c r="T697" s="6"/>
      <c r="U697" s="6"/>
      <c r="V697" s="6"/>
      <c r="W697" s="6"/>
    </row>
    <row r="698" spans="17:23">
      <c r="Q698" s="19"/>
      <c r="S698" s="6"/>
      <c r="T698" s="6"/>
      <c r="U698" s="6"/>
      <c r="V698" s="6"/>
      <c r="W698" s="6"/>
    </row>
    <row r="699" spans="17:23">
      <c r="Q699" s="19"/>
      <c r="S699" s="6"/>
      <c r="T699" s="6"/>
      <c r="U699" s="6"/>
      <c r="V699" s="6"/>
      <c r="W699" s="6"/>
    </row>
    <row r="700" spans="17:23">
      <c r="Q700" s="19"/>
      <c r="S700" s="6"/>
      <c r="T700" s="6"/>
      <c r="U700" s="6"/>
      <c r="V700" s="6"/>
      <c r="W700" s="6"/>
    </row>
    <row r="701" spans="17:23">
      <c r="Q701" s="19"/>
      <c r="S701" s="6"/>
      <c r="T701" s="6"/>
      <c r="U701" s="6"/>
      <c r="V701" s="6"/>
      <c r="W701" s="6"/>
    </row>
    <row r="702" spans="17:23">
      <c r="Q702" s="19"/>
      <c r="S702" s="6"/>
      <c r="T702" s="6"/>
      <c r="U702" s="6"/>
      <c r="V702" s="6"/>
      <c r="W702" s="6"/>
    </row>
    <row r="703" spans="17:23">
      <c r="Q703" s="19"/>
      <c r="S703" s="6"/>
      <c r="T703" s="6"/>
      <c r="U703" s="6"/>
      <c r="V703" s="6"/>
      <c r="W703" s="6"/>
    </row>
    <row r="704" spans="17:23">
      <c r="Q704" s="19"/>
      <c r="S704" s="6"/>
      <c r="T704" s="6"/>
      <c r="U704" s="6"/>
      <c r="V704" s="6"/>
      <c r="W704" s="6"/>
    </row>
    <row r="705" spans="17:23">
      <c r="Q705" s="19"/>
      <c r="S705" s="6"/>
      <c r="T705" s="6"/>
      <c r="U705" s="6"/>
      <c r="V705" s="6"/>
      <c r="W705" s="6"/>
    </row>
    <row r="706" spans="17:23">
      <c r="Q706" s="19"/>
      <c r="S706" s="6"/>
      <c r="T706" s="6"/>
      <c r="U706" s="6"/>
      <c r="V706" s="6"/>
      <c r="W706" s="6"/>
    </row>
    <row r="707" spans="17:23">
      <c r="Q707" s="19"/>
      <c r="S707" s="6"/>
      <c r="T707" s="6"/>
      <c r="U707" s="6"/>
      <c r="V707" s="6"/>
      <c r="W707" s="6"/>
    </row>
    <row r="708" spans="17:23">
      <c r="Q708" s="19"/>
      <c r="S708" s="6"/>
      <c r="T708" s="6"/>
      <c r="U708" s="6"/>
      <c r="V708" s="6"/>
      <c r="W708" s="6"/>
    </row>
    <row r="709" spans="17:23">
      <c r="Q709" s="19"/>
      <c r="S709" s="6"/>
      <c r="T709" s="6"/>
      <c r="U709" s="6"/>
      <c r="V709" s="6"/>
      <c r="W709" s="6"/>
    </row>
    <row r="710" spans="17:23">
      <c r="Q710" s="19"/>
      <c r="S710" s="6"/>
      <c r="T710" s="6"/>
      <c r="U710" s="6"/>
      <c r="V710" s="6"/>
      <c r="W710" s="6"/>
    </row>
    <row r="711" spans="17:23">
      <c r="Q711" s="19"/>
      <c r="S711" s="6"/>
      <c r="T711" s="6"/>
      <c r="U711" s="6"/>
      <c r="V711" s="6"/>
      <c r="W711" s="6"/>
    </row>
    <row r="712" spans="17:23">
      <c r="Q712" s="19"/>
      <c r="S712" s="6"/>
      <c r="T712" s="6"/>
      <c r="U712" s="6"/>
      <c r="V712" s="6"/>
      <c r="W712" s="6"/>
    </row>
    <row r="713" spans="17:23">
      <c r="Q713" s="19"/>
      <c r="S713" s="6"/>
      <c r="T713" s="6"/>
      <c r="U713" s="6"/>
      <c r="V713" s="6"/>
      <c r="W713" s="6"/>
    </row>
    <row r="714" spans="17:23">
      <c r="Q714" s="19"/>
      <c r="S714" s="6"/>
      <c r="T714" s="6"/>
      <c r="U714" s="6"/>
      <c r="V714" s="6"/>
      <c r="W714" s="6"/>
    </row>
    <row r="715" spans="17:23">
      <c r="Q715" s="19"/>
      <c r="S715" s="6"/>
      <c r="T715" s="6"/>
      <c r="U715" s="6"/>
      <c r="V715" s="6"/>
      <c r="W715" s="6"/>
    </row>
    <row r="716" spans="17:23">
      <c r="Q716" s="19"/>
      <c r="S716" s="6"/>
      <c r="T716" s="6"/>
      <c r="U716" s="6"/>
      <c r="V716" s="6"/>
      <c r="W716" s="6"/>
    </row>
    <row r="717" spans="17:23">
      <c r="Q717" s="19"/>
      <c r="S717" s="6"/>
      <c r="T717" s="6"/>
      <c r="U717" s="6"/>
      <c r="V717" s="6"/>
      <c r="W717" s="6"/>
    </row>
    <row r="718" spans="17:23">
      <c r="Q718" s="19"/>
      <c r="S718" s="6"/>
      <c r="T718" s="6"/>
      <c r="U718" s="6"/>
      <c r="V718" s="6"/>
      <c r="W718" s="6"/>
    </row>
    <row r="719" spans="17:23">
      <c r="Q719" s="19"/>
      <c r="S719" s="6"/>
      <c r="T719" s="6"/>
      <c r="U719" s="6"/>
      <c r="V719" s="6"/>
      <c r="W719" s="6"/>
    </row>
    <row r="720" spans="17:23">
      <c r="Q720" s="19"/>
      <c r="S720" s="6"/>
      <c r="T720" s="6"/>
      <c r="U720" s="6"/>
      <c r="V720" s="6"/>
      <c r="W720" s="6"/>
    </row>
    <row r="721" spans="17:23">
      <c r="Q721" s="19"/>
      <c r="S721" s="6"/>
      <c r="T721" s="6"/>
      <c r="U721" s="6"/>
      <c r="V721" s="6"/>
      <c r="W721" s="6"/>
    </row>
    <row r="722" spans="17:23">
      <c r="Q722" s="19"/>
      <c r="S722" s="6"/>
      <c r="T722" s="6"/>
      <c r="U722" s="6"/>
      <c r="V722" s="6"/>
      <c r="W722" s="6"/>
    </row>
    <row r="723" spans="17:23">
      <c r="Q723" s="19"/>
      <c r="S723" s="6"/>
      <c r="T723" s="6"/>
      <c r="U723" s="6"/>
      <c r="V723" s="6"/>
      <c r="W723" s="6"/>
    </row>
    <row r="724" spans="17:23">
      <c r="Q724" s="19"/>
      <c r="S724" s="6"/>
      <c r="T724" s="6"/>
      <c r="U724" s="6"/>
      <c r="V724" s="6"/>
      <c r="W724" s="6"/>
    </row>
    <row r="725" spans="17:23">
      <c r="Q725" s="19"/>
      <c r="S725" s="6"/>
      <c r="T725" s="6"/>
      <c r="U725" s="6"/>
      <c r="V725" s="6"/>
      <c r="W725" s="6"/>
    </row>
    <row r="726" spans="17:23">
      <c r="Q726" s="19"/>
      <c r="S726" s="6"/>
      <c r="T726" s="6"/>
      <c r="U726" s="6"/>
      <c r="V726" s="6"/>
      <c r="W726" s="6"/>
    </row>
    <row r="727" spans="17:23">
      <c r="Q727" s="19"/>
      <c r="S727" s="6"/>
      <c r="T727" s="6"/>
      <c r="U727" s="6"/>
      <c r="V727" s="6"/>
      <c r="W727" s="6"/>
    </row>
    <row r="728" spans="17:23">
      <c r="Q728" s="19"/>
      <c r="S728" s="6"/>
      <c r="T728" s="6"/>
      <c r="U728" s="6"/>
      <c r="V728" s="6"/>
      <c r="W728" s="6"/>
    </row>
    <row r="729" spans="17:23">
      <c r="Q729" s="19"/>
      <c r="S729" s="6"/>
      <c r="T729" s="6"/>
      <c r="U729" s="6"/>
      <c r="V729" s="6"/>
      <c r="W729" s="6"/>
    </row>
    <row r="730" spans="17:23">
      <c r="Q730" s="19"/>
      <c r="S730" s="6"/>
      <c r="T730" s="6"/>
      <c r="U730" s="6"/>
      <c r="V730" s="6"/>
      <c r="W730" s="6"/>
    </row>
    <row r="731" spans="17:23">
      <c r="Q731" s="19"/>
      <c r="S731" s="6"/>
      <c r="T731" s="6"/>
      <c r="U731" s="6"/>
      <c r="V731" s="6"/>
      <c r="W731" s="6"/>
    </row>
    <row r="732" spans="17:23">
      <c r="Q732" s="19"/>
      <c r="S732" s="6"/>
      <c r="T732" s="6"/>
      <c r="U732" s="6"/>
      <c r="V732" s="6"/>
      <c r="W732" s="6"/>
    </row>
    <row r="733" spans="17:23">
      <c r="Q733" s="19"/>
      <c r="S733" s="6"/>
      <c r="T733" s="6"/>
      <c r="U733" s="6"/>
      <c r="V733" s="6"/>
      <c r="W733" s="6"/>
    </row>
    <row r="734" spans="17:23">
      <c r="Q734" s="19"/>
      <c r="S734" s="6"/>
      <c r="T734" s="6"/>
      <c r="U734" s="6"/>
      <c r="V734" s="6"/>
      <c r="W734" s="6"/>
    </row>
    <row r="735" spans="17:23">
      <c r="Q735" s="19"/>
      <c r="S735" s="6"/>
      <c r="T735" s="6"/>
      <c r="U735" s="6"/>
      <c r="V735" s="6"/>
      <c r="W735" s="6"/>
    </row>
    <row r="736" spans="17:23">
      <c r="Q736" s="19"/>
      <c r="S736" s="6"/>
      <c r="T736" s="6"/>
      <c r="U736" s="6"/>
      <c r="V736" s="6"/>
      <c r="W736" s="6"/>
    </row>
    <row r="737" spans="17:23">
      <c r="Q737" s="19"/>
      <c r="S737" s="6"/>
      <c r="T737" s="6"/>
      <c r="U737" s="6"/>
      <c r="V737" s="6"/>
      <c r="W737" s="6"/>
    </row>
    <row r="738" spans="17:23">
      <c r="Q738" s="19"/>
      <c r="S738" s="6"/>
      <c r="T738" s="6"/>
      <c r="U738" s="6"/>
      <c r="V738" s="6"/>
      <c r="W738" s="6"/>
    </row>
    <row r="739" spans="17:23">
      <c r="Q739" s="19"/>
      <c r="S739" s="6"/>
      <c r="T739" s="6"/>
      <c r="U739" s="6"/>
      <c r="V739" s="6"/>
      <c r="W739" s="6"/>
    </row>
    <row r="740" spans="17:23">
      <c r="Q740" s="19"/>
      <c r="S740" s="6"/>
      <c r="T740" s="6"/>
      <c r="U740" s="6"/>
      <c r="V740" s="6"/>
      <c r="W740" s="6"/>
    </row>
    <row r="741" spans="17:23">
      <c r="Q741" s="19"/>
      <c r="S741" s="6"/>
      <c r="T741" s="6"/>
      <c r="U741" s="6"/>
      <c r="V741" s="6"/>
      <c r="W741" s="6"/>
    </row>
    <row r="742" spans="17:23">
      <c r="Q742" s="19"/>
      <c r="S742" s="6"/>
      <c r="T742" s="6"/>
      <c r="U742" s="6"/>
      <c r="V742" s="6"/>
      <c r="W742" s="6"/>
    </row>
    <row r="743" spans="17:23">
      <c r="Q743" s="19"/>
      <c r="S743" s="6"/>
      <c r="T743" s="6"/>
      <c r="U743" s="6"/>
      <c r="V743" s="6"/>
      <c r="W743" s="6"/>
    </row>
    <row r="744" spans="17:23">
      <c r="Q744" s="19"/>
      <c r="S744" s="6"/>
      <c r="T744" s="6"/>
      <c r="U744" s="6"/>
      <c r="V744" s="6"/>
      <c r="W744" s="6"/>
    </row>
    <row r="745" spans="17:23">
      <c r="Q745" s="19"/>
      <c r="S745" s="6"/>
      <c r="T745" s="6"/>
      <c r="U745" s="6"/>
      <c r="V745" s="6"/>
      <c r="W745" s="6"/>
    </row>
    <row r="746" spans="17:23">
      <c r="Q746" s="19"/>
      <c r="S746" s="6"/>
      <c r="T746" s="6"/>
      <c r="U746" s="6"/>
      <c r="V746" s="6"/>
      <c r="W746" s="6"/>
    </row>
    <row r="747" spans="17:23">
      <c r="Q747" s="19"/>
      <c r="S747" s="6"/>
      <c r="T747" s="6"/>
      <c r="U747" s="6"/>
      <c r="V747" s="6"/>
      <c r="W747" s="6"/>
    </row>
    <row r="748" spans="17:23">
      <c r="Q748" s="19"/>
      <c r="S748" s="6"/>
      <c r="T748" s="6"/>
      <c r="U748" s="6"/>
      <c r="V748" s="6"/>
      <c r="W748" s="6"/>
    </row>
    <row r="749" spans="17:23">
      <c r="Q749" s="19"/>
      <c r="S749" s="6"/>
      <c r="T749" s="6"/>
      <c r="U749" s="6"/>
      <c r="V749" s="6"/>
      <c r="W749" s="6"/>
    </row>
    <row r="750" spans="17:23">
      <c r="Q750" s="19"/>
      <c r="S750" s="6"/>
      <c r="T750" s="6"/>
      <c r="U750" s="6"/>
      <c r="V750" s="6"/>
      <c r="W750" s="6"/>
    </row>
    <row r="751" spans="17:23">
      <c r="Q751" s="19"/>
      <c r="S751" s="6"/>
      <c r="T751" s="6"/>
      <c r="U751" s="6"/>
      <c r="V751" s="6"/>
      <c r="W751" s="6"/>
    </row>
    <row r="752" spans="17:23">
      <c r="Q752" s="19"/>
      <c r="S752" s="6"/>
      <c r="T752" s="6"/>
      <c r="U752" s="6"/>
      <c r="V752" s="6"/>
      <c r="W752" s="6"/>
    </row>
    <row r="753" spans="17:23">
      <c r="Q753" s="19"/>
      <c r="S753" s="6"/>
      <c r="T753" s="6"/>
      <c r="U753" s="6"/>
      <c r="V753" s="6"/>
      <c r="W753" s="6"/>
    </row>
    <row r="754" spans="17:23">
      <c r="Q754" s="19"/>
      <c r="S754" s="6"/>
      <c r="T754" s="6"/>
      <c r="U754" s="6"/>
      <c r="V754" s="6"/>
      <c r="W754" s="6"/>
    </row>
    <row r="755" spans="17:23">
      <c r="Q755" s="19"/>
      <c r="S755" s="6"/>
      <c r="T755" s="6"/>
      <c r="U755" s="6"/>
      <c r="V755" s="6"/>
      <c r="W755" s="6"/>
    </row>
    <row r="756" spans="17:23">
      <c r="Q756" s="19"/>
      <c r="S756" s="6"/>
      <c r="T756" s="6"/>
      <c r="U756" s="6"/>
      <c r="V756" s="6"/>
      <c r="W756" s="6"/>
    </row>
    <row r="757" spans="17:23">
      <c r="Q757" s="19"/>
      <c r="S757" s="6"/>
      <c r="T757" s="6"/>
      <c r="U757" s="6"/>
      <c r="V757" s="6"/>
      <c r="W757" s="6"/>
    </row>
    <row r="758" spans="17:23">
      <c r="Q758" s="19"/>
      <c r="S758" s="6"/>
      <c r="T758" s="6"/>
      <c r="U758" s="6"/>
      <c r="V758" s="6"/>
      <c r="W758" s="6"/>
    </row>
    <row r="759" spans="17:23">
      <c r="Q759" s="19"/>
      <c r="S759" s="6"/>
      <c r="T759" s="6"/>
      <c r="U759" s="6"/>
      <c r="V759" s="6"/>
      <c r="W759" s="6"/>
    </row>
    <row r="760" spans="17:23">
      <c r="Q760" s="19"/>
      <c r="S760" s="6"/>
      <c r="T760" s="6"/>
      <c r="U760" s="6"/>
      <c r="V760" s="6"/>
      <c r="W760" s="6"/>
    </row>
    <row r="761" spans="17:23">
      <c r="Q761" s="19"/>
      <c r="S761" s="6"/>
      <c r="T761" s="6"/>
      <c r="U761" s="6"/>
      <c r="V761" s="6"/>
      <c r="W761" s="6"/>
    </row>
    <row r="762" spans="17:23">
      <c r="Q762" s="19"/>
      <c r="S762" s="6"/>
      <c r="T762" s="6"/>
      <c r="U762" s="6"/>
      <c r="V762" s="6"/>
      <c r="W762" s="6"/>
    </row>
    <row r="763" spans="17:23">
      <c r="Q763" s="19"/>
      <c r="S763" s="6"/>
      <c r="T763" s="6"/>
      <c r="U763" s="6"/>
      <c r="V763" s="6"/>
      <c r="W763" s="6"/>
    </row>
    <row r="764" spans="17:23">
      <c r="Q764" s="19"/>
      <c r="S764" s="6"/>
      <c r="T764" s="6"/>
      <c r="U764" s="6"/>
      <c r="V764" s="6"/>
      <c r="W764" s="6"/>
    </row>
    <row r="765" spans="17:23">
      <c r="Q765" s="19"/>
      <c r="S765" s="6"/>
      <c r="T765" s="6"/>
      <c r="U765" s="6"/>
      <c r="V765" s="6"/>
      <c r="W765" s="6"/>
    </row>
    <row r="766" spans="17:23">
      <c r="Q766" s="19"/>
      <c r="S766" s="6"/>
      <c r="T766" s="6"/>
      <c r="U766" s="6"/>
      <c r="V766" s="6"/>
      <c r="W766" s="6"/>
    </row>
    <row r="767" spans="17:23">
      <c r="Q767" s="19"/>
      <c r="S767" s="6"/>
      <c r="T767" s="6"/>
      <c r="U767" s="6"/>
      <c r="V767" s="6"/>
      <c r="W767" s="6"/>
    </row>
    <row r="768" spans="17:23">
      <c r="Q768" s="19"/>
      <c r="S768" s="6"/>
      <c r="T768" s="6"/>
      <c r="U768" s="6"/>
      <c r="V768" s="6"/>
      <c r="W768" s="6"/>
    </row>
    <row r="769" spans="17:23">
      <c r="Q769" s="19"/>
      <c r="S769" s="6"/>
      <c r="T769" s="6"/>
      <c r="U769" s="6"/>
      <c r="V769" s="6"/>
      <c r="W769" s="6"/>
    </row>
    <row r="770" spans="17:23">
      <c r="Q770" s="19"/>
      <c r="S770" s="6"/>
      <c r="T770" s="6"/>
      <c r="U770" s="6"/>
      <c r="V770" s="6"/>
      <c r="W770" s="6"/>
    </row>
    <row r="771" spans="17:23">
      <c r="Q771" s="19"/>
      <c r="S771" s="6"/>
      <c r="T771" s="6"/>
      <c r="U771" s="6"/>
      <c r="V771" s="6"/>
      <c r="W771" s="6"/>
    </row>
    <row r="772" spans="17:23">
      <c r="Q772" s="19"/>
      <c r="S772" s="6"/>
      <c r="T772" s="6"/>
      <c r="U772" s="6"/>
      <c r="V772" s="6"/>
      <c r="W772" s="6"/>
    </row>
    <row r="773" spans="17:23">
      <c r="Q773" s="19"/>
      <c r="S773" s="6"/>
      <c r="T773" s="6"/>
      <c r="U773" s="6"/>
      <c r="V773" s="6"/>
      <c r="W773" s="6"/>
    </row>
    <row r="774" spans="17:23">
      <c r="Q774" s="19"/>
      <c r="S774" s="6"/>
      <c r="T774" s="6"/>
      <c r="U774" s="6"/>
      <c r="V774" s="6"/>
      <c r="W774" s="6"/>
    </row>
    <row r="775" spans="17:23">
      <c r="Q775" s="19"/>
      <c r="S775" s="6"/>
      <c r="T775" s="6"/>
      <c r="U775" s="6"/>
      <c r="V775" s="6"/>
      <c r="W775" s="6"/>
    </row>
    <row r="776" spans="17:23">
      <c r="Q776" s="19"/>
      <c r="S776" s="6"/>
      <c r="T776" s="6"/>
      <c r="U776" s="6"/>
      <c r="V776" s="6"/>
      <c r="W776" s="6"/>
    </row>
    <row r="777" spans="17:23">
      <c r="Q777" s="19"/>
      <c r="S777" s="6"/>
      <c r="T777" s="6"/>
      <c r="U777" s="6"/>
      <c r="V777" s="6"/>
      <c r="W777" s="6"/>
    </row>
    <row r="778" spans="17:23">
      <c r="Q778" s="19"/>
      <c r="S778" s="6"/>
      <c r="T778" s="6"/>
      <c r="U778" s="6"/>
      <c r="V778" s="6"/>
      <c r="W778" s="6"/>
    </row>
    <row r="779" spans="17:23">
      <c r="Q779" s="19"/>
      <c r="S779" s="6"/>
      <c r="T779" s="6"/>
      <c r="U779" s="6"/>
      <c r="V779" s="6"/>
      <c r="W779" s="6"/>
    </row>
    <row r="780" spans="17:23">
      <c r="Q780" s="19"/>
      <c r="S780" s="6"/>
      <c r="T780" s="6"/>
      <c r="U780" s="6"/>
      <c r="V780" s="6"/>
      <c r="W780" s="6"/>
    </row>
    <row r="781" spans="17:23">
      <c r="Q781" s="19"/>
      <c r="S781" s="6"/>
      <c r="T781" s="6"/>
      <c r="U781" s="6"/>
      <c r="V781" s="6"/>
      <c r="W781" s="6"/>
    </row>
    <row r="782" spans="17:23">
      <c r="Q782" s="19"/>
      <c r="S782" s="6"/>
      <c r="T782" s="6"/>
      <c r="U782" s="6"/>
      <c r="V782" s="6"/>
      <c r="W782" s="6"/>
    </row>
    <row r="783" spans="17:23">
      <c r="Q783" s="19"/>
      <c r="S783" s="6"/>
      <c r="T783" s="6"/>
      <c r="U783" s="6"/>
      <c r="V783" s="6"/>
      <c r="W783" s="6"/>
    </row>
    <row r="784" spans="17:23">
      <c r="Q784" s="19"/>
      <c r="S784" s="6"/>
      <c r="T784" s="6"/>
      <c r="U784" s="6"/>
      <c r="V784" s="6"/>
      <c r="W784" s="6"/>
    </row>
    <row r="785" spans="17:23">
      <c r="Q785" s="19"/>
      <c r="S785" s="6"/>
      <c r="T785" s="6"/>
      <c r="U785" s="6"/>
      <c r="V785" s="6"/>
      <c r="W785" s="6"/>
    </row>
    <row r="786" spans="17:23">
      <c r="Q786" s="19"/>
      <c r="S786" s="6"/>
      <c r="T786" s="6"/>
      <c r="U786" s="6"/>
      <c r="V786" s="6"/>
      <c r="W786" s="6"/>
    </row>
    <row r="787" spans="17:23">
      <c r="Q787" s="19"/>
      <c r="S787" s="6"/>
      <c r="T787" s="6"/>
      <c r="U787" s="6"/>
      <c r="V787" s="6"/>
      <c r="W787" s="6"/>
    </row>
    <row r="788" spans="17:23">
      <c r="Q788" s="19"/>
      <c r="S788" s="6"/>
      <c r="T788" s="6"/>
      <c r="U788" s="6"/>
      <c r="V788" s="6"/>
      <c r="W788" s="6"/>
    </row>
    <row r="789" spans="17:23">
      <c r="Q789" s="19"/>
      <c r="S789" s="6"/>
      <c r="T789" s="6"/>
      <c r="U789" s="6"/>
      <c r="V789" s="6"/>
      <c r="W789" s="6"/>
    </row>
    <row r="790" spans="17:23">
      <c r="Q790" s="19"/>
      <c r="S790" s="6"/>
      <c r="T790" s="6"/>
      <c r="U790" s="6"/>
      <c r="V790" s="6"/>
      <c r="W790" s="6"/>
    </row>
    <row r="791" spans="17:23">
      <c r="Q791" s="19"/>
      <c r="S791" s="6"/>
      <c r="T791" s="6"/>
      <c r="U791" s="6"/>
      <c r="V791" s="6"/>
      <c r="W791" s="6"/>
    </row>
    <row r="792" spans="17:23">
      <c r="Q792" s="19"/>
      <c r="S792" s="6"/>
      <c r="T792" s="6"/>
      <c r="U792" s="6"/>
      <c r="V792" s="6"/>
      <c r="W792" s="6"/>
    </row>
    <row r="793" spans="17:23">
      <c r="Q793" s="19"/>
      <c r="S793" s="6"/>
      <c r="T793" s="6"/>
      <c r="U793" s="6"/>
      <c r="V793" s="6"/>
      <c r="W793" s="6"/>
    </row>
    <row r="794" spans="17:23">
      <c r="Q794" s="19"/>
      <c r="S794" s="6"/>
      <c r="T794" s="6"/>
      <c r="U794" s="6"/>
      <c r="V794" s="6"/>
      <c r="W794" s="6"/>
    </row>
    <row r="795" spans="17:23">
      <c r="Q795" s="19"/>
      <c r="S795" s="6"/>
      <c r="T795" s="6"/>
      <c r="U795" s="6"/>
      <c r="V795" s="6"/>
      <c r="W795" s="6"/>
    </row>
    <row r="796" spans="17:23">
      <c r="Q796" s="19"/>
      <c r="S796" s="6"/>
      <c r="T796" s="6"/>
      <c r="U796" s="6"/>
      <c r="V796" s="6"/>
      <c r="W796" s="6"/>
    </row>
    <row r="797" spans="17:23">
      <c r="Q797" s="19"/>
      <c r="S797" s="6"/>
      <c r="T797" s="6"/>
      <c r="U797" s="6"/>
      <c r="V797" s="6"/>
      <c r="W797" s="6"/>
    </row>
    <row r="798" spans="17:23">
      <c r="Q798" s="19"/>
      <c r="S798" s="6"/>
      <c r="T798" s="6"/>
      <c r="U798" s="6"/>
      <c r="V798" s="6"/>
      <c r="W798" s="6"/>
    </row>
    <row r="799" spans="17:23">
      <c r="Q799" s="19"/>
      <c r="S799" s="6"/>
      <c r="T799" s="6"/>
      <c r="U799" s="6"/>
      <c r="V799" s="6"/>
      <c r="W799" s="6"/>
    </row>
    <row r="800" spans="17:23">
      <c r="Q800" s="19"/>
      <c r="S800" s="6"/>
      <c r="T800" s="6"/>
      <c r="U800" s="6"/>
      <c r="V800" s="6"/>
      <c r="W800" s="6"/>
    </row>
    <row r="801" spans="17:23">
      <c r="Q801" s="19"/>
      <c r="S801" s="6"/>
      <c r="T801" s="6"/>
      <c r="U801" s="6"/>
      <c r="V801" s="6"/>
      <c r="W801" s="6"/>
    </row>
    <row r="802" spans="17:23">
      <c r="Q802" s="19"/>
      <c r="S802" s="6"/>
      <c r="T802" s="6"/>
      <c r="U802" s="6"/>
      <c r="V802" s="6"/>
      <c r="W802" s="6"/>
    </row>
    <row r="803" spans="17:23">
      <c r="Q803" s="19"/>
      <c r="S803" s="6"/>
      <c r="T803" s="6"/>
      <c r="U803" s="6"/>
      <c r="V803" s="6"/>
      <c r="W803" s="6"/>
    </row>
    <row r="804" spans="17:23">
      <c r="Q804" s="19"/>
      <c r="S804" s="6"/>
      <c r="T804" s="6"/>
      <c r="U804" s="6"/>
      <c r="V804" s="6"/>
      <c r="W804" s="6"/>
    </row>
    <row r="805" spans="17:23">
      <c r="Q805" s="19"/>
      <c r="S805" s="6"/>
      <c r="T805" s="6"/>
      <c r="U805" s="6"/>
      <c r="V805" s="6"/>
      <c r="W805" s="6"/>
    </row>
    <row r="806" spans="17:23">
      <c r="Q806" s="19"/>
      <c r="S806" s="6"/>
      <c r="T806" s="6"/>
      <c r="U806" s="6"/>
      <c r="V806" s="6"/>
      <c r="W806" s="6"/>
    </row>
    <row r="807" spans="17:23">
      <c r="Q807" s="19"/>
      <c r="S807" s="6"/>
      <c r="T807" s="6"/>
      <c r="U807" s="6"/>
      <c r="V807" s="6"/>
      <c r="W807" s="6"/>
    </row>
    <row r="808" spans="17:23">
      <c r="Q808" s="19"/>
      <c r="S808" s="6"/>
      <c r="T808" s="6"/>
      <c r="U808" s="6"/>
      <c r="V808" s="6"/>
      <c r="W808" s="6"/>
    </row>
    <row r="809" spans="17:23">
      <c r="Q809" s="19"/>
      <c r="S809" s="6"/>
      <c r="T809" s="6"/>
      <c r="U809" s="6"/>
      <c r="V809" s="6"/>
      <c r="W809" s="6"/>
    </row>
    <row r="810" spans="17:23">
      <c r="Q810" s="19"/>
      <c r="S810" s="6"/>
      <c r="T810" s="6"/>
      <c r="U810" s="6"/>
      <c r="V810" s="6"/>
      <c r="W810" s="6"/>
    </row>
    <row r="811" spans="17:23">
      <c r="Q811" s="19"/>
      <c r="S811" s="6"/>
      <c r="T811" s="6"/>
      <c r="U811" s="6"/>
      <c r="V811" s="6"/>
      <c r="W811" s="6"/>
    </row>
    <row r="812" spans="17:23">
      <c r="Q812" s="19"/>
      <c r="S812" s="6"/>
      <c r="T812" s="6"/>
      <c r="U812" s="6"/>
      <c r="V812" s="6"/>
      <c r="W812" s="6"/>
    </row>
    <row r="813" spans="17:23">
      <c r="Q813" s="19"/>
      <c r="S813" s="6"/>
      <c r="T813" s="6"/>
      <c r="U813" s="6"/>
      <c r="V813" s="6"/>
      <c r="W813" s="6"/>
    </row>
    <row r="814" spans="17:23">
      <c r="Q814" s="19"/>
      <c r="S814" s="6"/>
      <c r="T814" s="6"/>
      <c r="U814" s="6"/>
      <c r="V814" s="6"/>
      <c r="W814" s="6"/>
    </row>
    <row r="815" spans="17:23">
      <c r="Q815" s="19"/>
      <c r="S815" s="6"/>
      <c r="T815" s="6"/>
      <c r="U815" s="6"/>
      <c r="V815" s="6"/>
      <c r="W815" s="6"/>
    </row>
    <row r="816" spans="17:23">
      <c r="Q816" s="19"/>
      <c r="S816" s="6"/>
      <c r="T816" s="6"/>
      <c r="U816" s="6"/>
      <c r="V816" s="6"/>
      <c r="W816" s="6"/>
    </row>
    <row r="817" spans="17:23">
      <c r="Q817" s="19"/>
      <c r="S817" s="6"/>
      <c r="T817" s="6"/>
      <c r="U817" s="6"/>
      <c r="V817" s="6"/>
      <c r="W817" s="6"/>
    </row>
    <row r="818" spans="17:23">
      <c r="Q818" s="19"/>
      <c r="S818" s="6"/>
      <c r="T818" s="6"/>
      <c r="U818" s="6"/>
      <c r="V818" s="6"/>
      <c r="W818" s="6"/>
    </row>
    <row r="819" spans="17:23">
      <c r="Q819" s="19"/>
      <c r="S819" s="6"/>
      <c r="T819" s="6"/>
      <c r="U819" s="6"/>
      <c r="V819" s="6"/>
      <c r="W819" s="6"/>
    </row>
    <row r="820" spans="17:23">
      <c r="Q820" s="19"/>
      <c r="S820" s="6"/>
      <c r="T820" s="6"/>
      <c r="U820" s="6"/>
      <c r="V820" s="6"/>
      <c r="W820" s="6"/>
    </row>
    <row r="821" spans="17:23">
      <c r="Q821" s="19"/>
      <c r="S821" s="6"/>
      <c r="T821" s="6"/>
      <c r="U821" s="6"/>
      <c r="V821" s="6"/>
      <c r="W821" s="6"/>
    </row>
    <row r="822" spans="17:23">
      <c r="Q822" s="19"/>
      <c r="S822" s="6"/>
      <c r="T822" s="6"/>
      <c r="U822" s="6"/>
      <c r="V822" s="6"/>
      <c r="W822" s="6"/>
    </row>
    <row r="823" spans="17:23">
      <c r="Q823" s="19"/>
      <c r="S823" s="6"/>
      <c r="T823" s="6"/>
      <c r="U823" s="6"/>
      <c r="V823" s="6"/>
      <c r="W823" s="6"/>
    </row>
    <row r="824" spans="17:23">
      <c r="Q824" s="19"/>
      <c r="S824" s="6"/>
      <c r="T824" s="6"/>
      <c r="U824" s="6"/>
      <c r="V824" s="6"/>
      <c r="W824" s="6"/>
    </row>
    <row r="825" spans="17:23">
      <c r="Q825" s="19"/>
      <c r="S825" s="6"/>
      <c r="T825" s="6"/>
      <c r="U825" s="6"/>
      <c r="V825" s="6"/>
      <c r="W825" s="6"/>
    </row>
    <row r="826" spans="17:23">
      <c r="Q826" s="19"/>
      <c r="S826" s="6"/>
      <c r="T826" s="6"/>
      <c r="U826" s="6"/>
      <c r="V826" s="6"/>
      <c r="W826" s="6"/>
    </row>
    <row r="827" spans="17:23">
      <c r="Q827" s="19"/>
      <c r="S827" s="6"/>
      <c r="T827" s="6"/>
      <c r="U827" s="6"/>
      <c r="V827" s="6"/>
      <c r="W827" s="6"/>
    </row>
    <row r="828" spans="17:23">
      <c r="Q828" s="19"/>
      <c r="S828" s="6"/>
      <c r="T828" s="6"/>
      <c r="U828" s="6"/>
      <c r="V828" s="6"/>
      <c r="W828" s="6"/>
    </row>
    <row r="829" spans="17:23">
      <c r="Q829" s="19"/>
      <c r="S829" s="6"/>
      <c r="T829" s="6"/>
      <c r="U829" s="6"/>
      <c r="V829" s="6"/>
      <c r="W829" s="6"/>
    </row>
    <row r="830" spans="17:23">
      <c r="Q830" s="19"/>
      <c r="S830" s="6"/>
      <c r="T830" s="6"/>
      <c r="U830" s="6"/>
      <c r="V830" s="6"/>
      <c r="W830" s="6"/>
    </row>
    <row r="831" spans="17:23">
      <c r="Q831" s="19"/>
      <c r="S831" s="6"/>
      <c r="T831" s="6"/>
      <c r="U831" s="6"/>
      <c r="V831" s="6"/>
      <c r="W831" s="6"/>
    </row>
    <row r="832" spans="17:23">
      <c r="Q832" s="19"/>
      <c r="S832" s="6"/>
      <c r="T832" s="6"/>
      <c r="U832" s="6"/>
      <c r="V832" s="6"/>
      <c r="W832" s="6"/>
    </row>
    <row r="833" spans="17:23">
      <c r="Q833" s="19"/>
      <c r="S833" s="6"/>
      <c r="T833" s="6"/>
      <c r="U833" s="6"/>
      <c r="V833" s="6"/>
      <c r="W833" s="6"/>
    </row>
    <row r="834" spans="17:23">
      <c r="Q834" s="19"/>
      <c r="S834" s="6"/>
      <c r="T834" s="6"/>
      <c r="U834" s="6"/>
      <c r="V834" s="6"/>
      <c r="W834" s="6"/>
    </row>
    <row r="835" spans="17:23">
      <c r="Q835" s="19"/>
      <c r="S835" s="6"/>
      <c r="T835" s="6"/>
      <c r="U835" s="6"/>
      <c r="V835" s="6"/>
      <c r="W835" s="6"/>
    </row>
    <row r="836" spans="17:23">
      <c r="Q836" s="19"/>
      <c r="S836" s="6"/>
      <c r="T836" s="6"/>
      <c r="U836" s="6"/>
      <c r="V836" s="6"/>
      <c r="W836" s="6"/>
    </row>
    <row r="837" spans="17:23">
      <c r="Q837" s="19"/>
      <c r="S837" s="6"/>
      <c r="T837" s="6"/>
      <c r="U837" s="6"/>
      <c r="V837" s="6"/>
      <c r="W837" s="6"/>
    </row>
    <row r="838" spans="17:23">
      <c r="Q838" s="19"/>
      <c r="S838" s="6"/>
      <c r="T838" s="6"/>
      <c r="U838" s="6"/>
      <c r="V838" s="6"/>
      <c r="W838" s="6"/>
    </row>
    <row r="839" spans="17:23">
      <c r="Q839" s="19"/>
      <c r="S839" s="6"/>
      <c r="T839" s="6"/>
      <c r="U839" s="6"/>
      <c r="V839" s="6"/>
      <c r="W839" s="6"/>
    </row>
    <row r="840" spans="17:23">
      <c r="Q840" s="19"/>
      <c r="S840" s="6"/>
      <c r="T840" s="6"/>
      <c r="U840" s="6"/>
      <c r="V840" s="6"/>
      <c r="W840" s="6"/>
    </row>
    <row r="841" spans="17:23">
      <c r="Q841" s="19"/>
      <c r="S841" s="6"/>
      <c r="T841" s="6"/>
      <c r="U841" s="6"/>
      <c r="V841" s="6"/>
      <c r="W841" s="6"/>
    </row>
    <row r="842" spans="17:23">
      <c r="Q842" s="19"/>
      <c r="S842" s="6"/>
      <c r="T842" s="6"/>
      <c r="U842" s="6"/>
      <c r="V842" s="6"/>
      <c r="W842" s="6"/>
    </row>
    <row r="843" spans="17:23">
      <c r="Q843" s="19"/>
      <c r="S843" s="6"/>
      <c r="T843" s="6"/>
      <c r="U843" s="6"/>
      <c r="V843" s="6"/>
      <c r="W843" s="6"/>
    </row>
    <row r="844" spans="17:23">
      <c r="Q844" s="19"/>
      <c r="S844" s="6"/>
      <c r="T844" s="6"/>
      <c r="U844" s="6"/>
      <c r="V844" s="6"/>
      <c r="W844" s="6"/>
    </row>
    <row r="845" spans="17:23">
      <c r="Q845" s="19"/>
      <c r="S845" s="6"/>
      <c r="T845" s="6"/>
      <c r="U845" s="6"/>
      <c r="V845" s="6"/>
      <c r="W845" s="6"/>
    </row>
    <row r="846" spans="17:23">
      <c r="Q846" s="19"/>
      <c r="S846" s="6"/>
      <c r="T846" s="6"/>
      <c r="U846" s="6"/>
      <c r="V846" s="6"/>
      <c r="W846" s="6"/>
    </row>
    <row r="847" spans="17:23">
      <c r="Q847" s="19"/>
      <c r="S847" s="6"/>
      <c r="T847" s="6"/>
      <c r="U847" s="6"/>
      <c r="V847" s="6"/>
      <c r="W847" s="6"/>
    </row>
    <row r="848" spans="17:23">
      <c r="Q848" s="19"/>
      <c r="S848" s="6"/>
      <c r="T848" s="6"/>
      <c r="U848" s="6"/>
      <c r="V848" s="6"/>
      <c r="W848" s="6"/>
    </row>
    <row r="849" spans="17:23">
      <c r="Q849" s="19"/>
      <c r="S849" s="6"/>
      <c r="T849" s="6"/>
      <c r="U849" s="6"/>
      <c r="V849" s="6"/>
      <c r="W849" s="6"/>
    </row>
    <row r="850" spans="17:23">
      <c r="Q850" s="19"/>
      <c r="S850" s="6"/>
      <c r="T850" s="6"/>
      <c r="U850" s="6"/>
      <c r="V850" s="6"/>
      <c r="W850" s="6"/>
    </row>
    <row r="851" spans="17:23">
      <c r="Q851" s="19"/>
      <c r="S851" s="6"/>
      <c r="T851" s="6"/>
      <c r="U851" s="6"/>
      <c r="V851" s="6"/>
      <c r="W851" s="6"/>
    </row>
    <row r="852" spans="17:23">
      <c r="Q852" s="19"/>
      <c r="S852" s="6"/>
      <c r="T852" s="6"/>
      <c r="U852" s="6"/>
      <c r="V852" s="6"/>
      <c r="W852" s="6"/>
    </row>
    <row r="853" spans="17:23">
      <c r="Q853" s="19"/>
      <c r="S853" s="6"/>
      <c r="T853" s="6"/>
      <c r="U853" s="6"/>
      <c r="V853" s="6"/>
      <c r="W853" s="6"/>
    </row>
    <row r="854" spans="17:23">
      <c r="Q854" s="19"/>
      <c r="S854" s="6"/>
      <c r="T854" s="6"/>
      <c r="U854" s="6"/>
      <c r="V854" s="6"/>
      <c r="W854" s="6"/>
    </row>
    <row r="855" spans="17:23">
      <c r="Q855" s="19"/>
      <c r="S855" s="6"/>
      <c r="T855" s="6"/>
      <c r="U855" s="6"/>
      <c r="V855" s="6"/>
      <c r="W855" s="6"/>
    </row>
    <row r="856" spans="17:23">
      <c r="Q856" s="19"/>
      <c r="S856" s="6"/>
      <c r="T856" s="6"/>
      <c r="U856" s="6"/>
      <c r="V856" s="6"/>
      <c r="W856" s="6"/>
    </row>
    <row r="857" spans="17:23">
      <c r="Q857" s="19"/>
      <c r="S857" s="6"/>
      <c r="T857" s="6"/>
      <c r="U857" s="6"/>
      <c r="V857" s="6"/>
      <c r="W857" s="6"/>
    </row>
    <row r="858" spans="17:23">
      <c r="Q858" s="19"/>
      <c r="S858" s="6"/>
      <c r="T858" s="6"/>
      <c r="U858" s="6"/>
      <c r="V858" s="6"/>
      <c r="W858" s="6"/>
    </row>
    <row r="859" spans="17:23">
      <c r="Q859" s="19"/>
      <c r="S859" s="6"/>
      <c r="T859" s="6"/>
      <c r="U859" s="6"/>
      <c r="V859" s="6"/>
      <c r="W859" s="6"/>
    </row>
    <row r="860" spans="17:23">
      <c r="Q860" s="19"/>
      <c r="S860" s="6"/>
      <c r="T860" s="6"/>
      <c r="U860" s="6"/>
      <c r="V860" s="6"/>
      <c r="W860" s="6"/>
    </row>
    <row r="861" spans="17:23">
      <c r="Q861" s="19"/>
      <c r="S861" s="6"/>
      <c r="T861" s="6"/>
      <c r="U861" s="6"/>
      <c r="V861" s="6"/>
      <c r="W861" s="6"/>
    </row>
    <row r="862" spans="17:23">
      <c r="Q862" s="19"/>
      <c r="S862" s="6"/>
      <c r="T862" s="6"/>
      <c r="U862" s="6"/>
      <c r="V862" s="6"/>
      <c r="W862" s="6"/>
    </row>
    <row r="863" spans="17:23">
      <c r="Q863" s="19"/>
      <c r="S863" s="6"/>
      <c r="T863" s="6"/>
      <c r="U863" s="6"/>
      <c r="V863" s="6"/>
      <c r="W863" s="6"/>
    </row>
    <row r="864" spans="17:23">
      <c r="Q864" s="19"/>
      <c r="S864" s="6"/>
      <c r="T864" s="6"/>
      <c r="U864" s="6"/>
      <c r="V864" s="6"/>
      <c r="W864" s="6"/>
    </row>
    <row r="865" spans="17:23">
      <c r="Q865" s="19"/>
      <c r="S865" s="6"/>
      <c r="T865" s="6"/>
      <c r="U865" s="6"/>
      <c r="V865" s="6"/>
      <c r="W865" s="6"/>
    </row>
    <row r="866" spans="17:23">
      <c r="Q866" s="19"/>
      <c r="S866" s="6"/>
      <c r="T866" s="6"/>
      <c r="U866" s="6"/>
      <c r="V866" s="6"/>
      <c r="W866" s="6"/>
    </row>
    <row r="867" spans="17:23">
      <c r="Q867" s="19"/>
      <c r="S867" s="6"/>
      <c r="T867" s="6"/>
      <c r="U867" s="6"/>
      <c r="V867" s="6"/>
      <c r="W867" s="6"/>
    </row>
    <row r="868" spans="17:23">
      <c r="Q868" s="19"/>
      <c r="S868" s="6"/>
      <c r="T868" s="6"/>
      <c r="U868" s="6"/>
      <c r="V868" s="6"/>
      <c r="W868" s="6"/>
    </row>
    <row r="869" spans="17:23">
      <c r="Q869" s="19"/>
      <c r="S869" s="6"/>
      <c r="T869" s="6"/>
      <c r="U869" s="6"/>
      <c r="V869" s="6"/>
      <c r="W869" s="6"/>
    </row>
    <row r="870" spans="17:23">
      <c r="Q870" s="19"/>
      <c r="S870" s="6"/>
      <c r="T870" s="6"/>
      <c r="U870" s="6"/>
      <c r="V870" s="6"/>
      <c r="W870" s="6"/>
    </row>
    <row r="871" spans="17:23">
      <c r="Q871" s="19"/>
      <c r="S871" s="6"/>
      <c r="T871" s="6"/>
      <c r="U871" s="6"/>
      <c r="V871" s="6"/>
      <c r="W871" s="6"/>
    </row>
    <row r="872" spans="17:23">
      <c r="Q872" s="19"/>
      <c r="S872" s="6"/>
      <c r="T872" s="6"/>
      <c r="U872" s="6"/>
      <c r="V872" s="6"/>
      <c r="W872" s="6"/>
    </row>
    <row r="873" spans="17:23">
      <c r="Q873" s="19"/>
      <c r="S873" s="6"/>
      <c r="T873" s="6"/>
      <c r="U873" s="6"/>
      <c r="V873" s="6"/>
      <c r="W873" s="6"/>
    </row>
    <row r="874" spans="17:23">
      <c r="Q874" s="19"/>
      <c r="S874" s="6"/>
      <c r="T874" s="6"/>
      <c r="U874" s="6"/>
      <c r="V874" s="6"/>
      <c r="W874" s="6"/>
    </row>
    <row r="875" spans="17:23">
      <c r="Q875" s="19"/>
      <c r="S875" s="6"/>
      <c r="T875" s="6"/>
      <c r="U875" s="6"/>
      <c r="V875" s="6"/>
      <c r="W875" s="6"/>
    </row>
    <row r="876" spans="17:23">
      <c r="Q876" s="19"/>
      <c r="S876" s="6"/>
      <c r="T876" s="6"/>
      <c r="U876" s="6"/>
      <c r="V876" s="6"/>
      <c r="W876" s="6"/>
    </row>
    <row r="877" spans="17:23">
      <c r="Q877" s="19"/>
      <c r="S877" s="6"/>
      <c r="T877" s="6"/>
      <c r="U877" s="6"/>
      <c r="V877" s="6"/>
      <c r="W877" s="6"/>
    </row>
    <row r="878" spans="17:23">
      <c r="Q878" s="19"/>
      <c r="S878" s="6"/>
      <c r="T878" s="6"/>
      <c r="U878" s="6"/>
      <c r="V878" s="6"/>
      <c r="W878" s="6"/>
    </row>
    <row r="879" spans="17:23">
      <c r="Q879" s="19"/>
      <c r="S879" s="6"/>
      <c r="T879" s="6"/>
      <c r="U879" s="6"/>
      <c r="V879" s="6"/>
      <c r="W879" s="6"/>
    </row>
    <row r="880" spans="17:23">
      <c r="Q880" s="19"/>
      <c r="S880" s="6"/>
      <c r="T880" s="6"/>
      <c r="U880" s="6"/>
      <c r="V880" s="6"/>
      <c r="W880" s="6"/>
    </row>
    <row r="881" spans="17:23">
      <c r="Q881" s="19"/>
      <c r="S881" s="6"/>
      <c r="T881" s="6"/>
      <c r="U881" s="6"/>
      <c r="V881" s="6"/>
      <c r="W881" s="6"/>
    </row>
    <row r="882" spans="17:23">
      <c r="Q882" s="19"/>
      <c r="S882" s="6"/>
      <c r="T882" s="6"/>
      <c r="U882" s="6"/>
      <c r="V882" s="6"/>
      <c r="W882" s="6"/>
    </row>
    <row r="883" spans="17:23">
      <c r="Q883" s="19"/>
      <c r="S883" s="6"/>
      <c r="T883" s="6"/>
      <c r="U883" s="6"/>
      <c r="V883" s="6"/>
      <c r="W883" s="6"/>
    </row>
    <row r="884" spans="17:23">
      <c r="Q884" s="19"/>
      <c r="S884" s="6"/>
      <c r="T884" s="6"/>
      <c r="U884" s="6"/>
      <c r="V884" s="6"/>
      <c r="W884" s="6"/>
    </row>
    <row r="885" spans="17:23">
      <c r="Q885" s="19"/>
      <c r="S885" s="6"/>
      <c r="T885" s="6"/>
      <c r="U885" s="6"/>
      <c r="V885" s="6"/>
      <c r="W885" s="6"/>
    </row>
    <row r="886" spans="17:23">
      <c r="Q886" s="19"/>
      <c r="S886" s="6"/>
      <c r="T886" s="6"/>
      <c r="U886" s="6"/>
      <c r="V886" s="6"/>
      <c r="W886" s="6"/>
    </row>
    <row r="887" spans="17:23">
      <c r="Q887" s="19"/>
      <c r="S887" s="6"/>
      <c r="T887" s="6"/>
      <c r="U887" s="6"/>
      <c r="V887" s="6"/>
      <c r="W887" s="6"/>
    </row>
    <row r="888" spans="17:23">
      <c r="Q888" s="19"/>
      <c r="S888" s="6"/>
      <c r="T888" s="6"/>
      <c r="U888" s="6"/>
      <c r="V888" s="6"/>
      <c r="W888" s="6"/>
    </row>
    <row r="889" spans="17:23">
      <c r="Q889" s="19"/>
      <c r="S889" s="6"/>
      <c r="T889" s="6"/>
      <c r="U889" s="6"/>
      <c r="V889" s="6"/>
      <c r="W889" s="6"/>
    </row>
    <row r="890" spans="17:23">
      <c r="Q890" s="19"/>
      <c r="S890" s="6"/>
      <c r="T890" s="6"/>
      <c r="U890" s="6"/>
      <c r="V890" s="6"/>
      <c r="W890" s="6"/>
    </row>
    <row r="891" spans="17:23">
      <c r="Q891" s="19"/>
      <c r="S891" s="6"/>
      <c r="T891" s="6"/>
      <c r="U891" s="6"/>
      <c r="V891" s="6"/>
      <c r="W891" s="6"/>
    </row>
    <row r="892" spans="17:23">
      <c r="Q892" s="19"/>
      <c r="S892" s="6"/>
      <c r="T892" s="6"/>
      <c r="U892" s="6"/>
      <c r="V892" s="6"/>
      <c r="W892" s="6"/>
    </row>
    <row r="893" spans="17:23">
      <c r="Q893" s="19"/>
      <c r="S893" s="6"/>
      <c r="T893" s="6"/>
      <c r="U893" s="6"/>
      <c r="V893" s="6"/>
      <c r="W893" s="6"/>
    </row>
    <row r="894" spans="17:23">
      <c r="Q894" s="19"/>
      <c r="S894" s="6"/>
      <c r="T894" s="6"/>
      <c r="U894" s="6"/>
      <c r="V894" s="6"/>
      <c r="W894" s="6"/>
    </row>
    <row r="895" spans="17:23">
      <c r="Q895" s="19"/>
      <c r="S895" s="6"/>
      <c r="T895" s="6"/>
      <c r="U895" s="6"/>
      <c r="V895" s="6"/>
      <c r="W895" s="6"/>
    </row>
    <row r="896" spans="17:23">
      <c r="Q896" s="19"/>
      <c r="S896" s="6"/>
      <c r="T896" s="6"/>
      <c r="U896" s="6"/>
      <c r="V896" s="6"/>
      <c r="W896" s="6"/>
    </row>
    <row r="897" spans="17:23">
      <c r="Q897" s="19"/>
      <c r="S897" s="6"/>
      <c r="T897" s="6"/>
      <c r="U897" s="6"/>
      <c r="V897" s="6"/>
      <c r="W897" s="6"/>
    </row>
    <row r="898" spans="17:23">
      <c r="Q898" s="19"/>
      <c r="S898" s="6"/>
      <c r="T898" s="6"/>
      <c r="U898" s="6"/>
      <c r="V898" s="6"/>
      <c r="W898" s="6"/>
    </row>
    <row r="899" spans="17:23">
      <c r="Q899" s="19"/>
      <c r="S899" s="6"/>
      <c r="T899" s="6"/>
      <c r="U899" s="6"/>
      <c r="V899" s="6"/>
      <c r="W899" s="6"/>
    </row>
    <row r="900" spans="17:23">
      <c r="Q900" s="19"/>
      <c r="S900" s="6"/>
      <c r="T900" s="6"/>
      <c r="U900" s="6"/>
      <c r="V900" s="6"/>
      <c r="W900" s="6"/>
    </row>
    <row r="901" spans="17:23">
      <c r="Q901" s="19"/>
      <c r="S901" s="6"/>
      <c r="T901" s="6"/>
      <c r="U901" s="6"/>
      <c r="V901" s="6"/>
      <c r="W901" s="6"/>
    </row>
    <row r="902" spans="17:23">
      <c r="Q902" s="19"/>
      <c r="S902" s="6"/>
      <c r="T902" s="6"/>
      <c r="U902" s="6"/>
      <c r="V902" s="6"/>
      <c r="W902" s="6"/>
    </row>
    <row r="903" spans="17:23">
      <c r="Q903" s="19"/>
      <c r="S903" s="6"/>
      <c r="T903" s="6"/>
      <c r="U903" s="6"/>
      <c r="V903" s="6"/>
      <c r="W903" s="6"/>
    </row>
    <row r="904" spans="17:23">
      <c r="Q904" s="19"/>
      <c r="S904" s="6"/>
      <c r="T904" s="6"/>
      <c r="U904" s="6"/>
      <c r="V904" s="6"/>
      <c r="W904" s="6"/>
    </row>
    <row r="905" spans="17:23">
      <c r="Q905" s="19"/>
      <c r="S905" s="6"/>
      <c r="T905" s="6"/>
      <c r="U905" s="6"/>
      <c r="V905" s="6"/>
      <c r="W905" s="6"/>
    </row>
    <row r="906" spans="17:23">
      <c r="Q906" s="19"/>
      <c r="S906" s="6"/>
      <c r="T906" s="6"/>
      <c r="U906" s="6"/>
      <c r="V906" s="6"/>
      <c r="W906" s="6"/>
    </row>
    <row r="907" spans="17:23">
      <c r="Q907" s="19"/>
      <c r="S907" s="6"/>
      <c r="T907" s="6"/>
      <c r="U907" s="6"/>
      <c r="V907" s="6"/>
      <c r="W907" s="6"/>
    </row>
    <row r="908" spans="17:23">
      <c r="Q908" s="19"/>
      <c r="S908" s="6"/>
      <c r="T908" s="6"/>
      <c r="U908" s="6"/>
      <c r="V908" s="6"/>
      <c r="W908" s="6"/>
    </row>
    <row r="909" spans="17:23">
      <c r="Q909" s="19"/>
      <c r="S909" s="6"/>
      <c r="T909" s="6"/>
      <c r="U909" s="6"/>
      <c r="V909" s="6"/>
      <c r="W909" s="6"/>
    </row>
    <row r="910" spans="17:23">
      <c r="Q910" s="19"/>
      <c r="S910" s="6"/>
      <c r="T910" s="6"/>
      <c r="U910" s="6"/>
      <c r="V910" s="6"/>
      <c r="W910" s="6"/>
    </row>
    <row r="911" spans="17:23">
      <c r="Q911" s="19"/>
      <c r="S911" s="6"/>
      <c r="T911" s="6"/>
      <c r="U911" s="6"/>
      <c r="V911" s="6"/>
      <c r="W911" s="6"/>
    </row>
    <row r="912" spans="17:23">
      <c r="Q912" s="19"/>
      <c r="S912" s="6"/>
      <c r="T912" s="6"/>
      <c r="U912" s="6"/>
      <c r="V912" s="6"/>
      <c r="W912" s="6"/>
    </row>
    <row r="913" spans="17:23">
      <c r="Q913" s="19"/>
      <c r="S913" s="6"/>
      <c r="T913" s="6"/>
      <c r="U913" s="6"/>
      <c r="V913" s="6"/>
      <c r="W913" s="6"/>
    </row>
    <row r="914" spans="17:23">
      <c r="Q914" s="19"/>
      <c r="S914" s="6"/>
      <c r="T914" s="6"/>
      <c r="U914" s="6"/>
      <c r="V914" s="6"/>
      <c r="W914" s="6"/>
    </row>
    <row r="915" spans="17:23">
      <c r="Q915" s="19"/>
      <c r="S915" s="6"/>
      <c r="T915" s="6"/>
      <c r="U915" s="6"/>
      <c r="V915" s="6"/>
      <c r="W915" s="6"/>
    </row>
    <row r="916" spans="17:23">
      <c r="Q916" s="19"/>
      <c r="S916" s="6"/>
      <c r="T916" s="6"/>
      <c r="U916" s="6"/>
      <c r="V916" s="6"/>
      <c r="W916" s="6"/>
    </row>
    <row r="917" spans="17:23">
      <c r="Q917" s="19"/>
      <c r="S917" s="6"/>
      <c r="T917" s="6"/>
      <c r="U917" s="6"/>
      <c r="V917" s="6"/>
      <c r="W917" s="6"/>
    </row>
    <row r="918" spans="17:23">
      <c r="Q918" s="19"/>
      <c r="S918" s="6"/>
      <c r="T918" s="6"/>
      <c r="U918" s="6"/>
      <c r="V918" s="6"/>
      <c r="W918" s="6"/>
    </row>
    <row r="919" spans="17:23">
      <c r="Q919" s="19"/>
      <c r="S919" s="6"/>
      <c r="T919" s="6"/>
      <c r="U919" s="6"/>
      <c r="V919" s="6"/>
      <c r="W919" s="6"/>
    </row>
    <row r="920" spans="17:23">
      <c r="Q920" s="19"/>
      <c r="S920" s="6"/>
      <c r="T920" s="6"/>
      <c r="U920" s="6"/>
      <c r="V920" s="6"/>
      <c r="W920" s="6"/>
    </row>
    <row r="921" spans="17:23">
      <c r="Q921" s="19"/>
      <c r="S921" s="6"/>
      <c r="T921" s="6"/>
      <c r="U921" s="6"/>
      <c r="V921" s="6"/>
      <c r="W921" s="6"/>
    </row>
    <row r="922" spans="17:23">
      <c r="Q922" s="19"/>
      <c r="S922" s="6"/>
      <c r="T922" s="6"/>
      <c r="U922" s="6"/>
      <c r="V922" s="6"/>
      <c r="W922" s="6"/>
    </row>
    <row r="923" spans="17:23">
      <c r="Q923" s="19"/>
      <c r="S923" s="6"/>
      <c r="T923" s="6"/>
      <c r="U923" s="6"/>
      <c r="V923" s="6"/>
      <c r="W923" s="6"/>
    </row>
    <row r="924" spans="17:23">
      <c r="Q924" s="19"/>
      <c r="S924" s="6"/>
      <c r="T924" s="6"/>
      <c r="U924" s="6"/>
      <c r="V924" s="6"/>
      <c r="W924" s="6"/>
    </row>
    <row r="925" spans="17:23">
      <c r="Q925" s="19"/>
      <c r="S925" s="6"/>
      <c r="T925" s="6"/>
      <c r="U925" s="6"/>
      <c r="V925" s="6"/>
      <c r="W925" s="6"/>
    </row>
    <row r="926" spans="17:23">
      <c r="Q926" s="19"/>
      <c r="S926" s="6"/>
      <c r="T926" s="6"/>
      <c r="U926" s="6"/>
      <c r="V926" s="6"/>
      <c r="W926" s="6"/>
    </row>
    <row r="927" spans="17:23">
      <c r="Q927" s="19"/>
      <c r="S927" s="6"/>
      <c r="T927" s="6"/>
      <c r="U927" s="6"/>
      <c r="V927" s="6"/>
      <c r="W927" s="6"/>
    </row>
    <row r="928" spans="17:23">
      <c r="Q928" s="19"/>
      <c r="S928" s="6"/>
      <c r="T928" s="6"/>
      <c r="U928" s="6"/>
      <c r="V928" s="6"/>
      <c r="W928" s="6"/>
    </row>
    <row r="929" spans="17:23">
      <c r="Q929" s="19"/>
      <c r="S929" s="6"/>
      <c r="T929" s="6"/>
      <c r="U929" s="6"/>
      <c r="V929" s="6"/>
      <c r="W929" s="6"/>
    </row>
    <row r="930" spans="17:23">
      <c r="Q930" s="19"/>
      <c r="S930" s="6"/>
      <c r="T930" s="6"/>
      <c r="U930" s="6"/>
      <c r="V930" s="6"/>
      <c r="W930" s="6"/>
    </row>
    <row r="931" spans="17:23">
      <c r="Q931" s="19"/>
      <c r="S931" s="6"/>
      <c r="T931" s="6"/>
      <c r="U931" s="6"/>
      <c r="V931" s="6"/>
      <c r="W931" s="6"/>
    </row>
    <row r="932" spans="17:23">
      <c r="Q932" s="19"/>
      <c r="S932" s="6"/>
      <c r="T932" s="6"/>
      <c r="U932" s="6"/>
      <c r="V932" s="6"/>
      <c r="W932" s="6"/>
    </row>
    <row r="933" spans="17:23">
      <c r="Q933" s="19"/>
      <c r="S933" s="6"/>
      <c r="T933" s="6"/>
      <c r="U933" s="6"/>
      <c r="V933" s="6"/>
      <c r="W933" s="6"/>
    </row>
    <row r="934" spans="17:23">
      <c r="Q934" s="19"/>
      <c r="S934" s="6"/>
      <c r="T934" s="6"/>
      <c r="U934" s="6"/>
      <c r="V934" s="6"/>
      <c r="W934" s="6"/>
    </row>
    <row r="935" spans="17:23">
      <c r="Q935" s="19"/>
      <c r="S935" s="6"/>
      <c r="T935" s="6"/>
      <c r="U935" s="6"/>
      <c r="V935" s="6"/>
      <c r="W935" s="6"/>
    </row>
    <row r="936" spans="17:23">
      <c r="Q936" s="19"/>
      <c r="S936" s="6"/>
      <c r="T936" s="6"/>
      <c r="U936" s="6"/>
      <c r="V936" s="6"/>
      <c r="W936" s="6"/>
    </row>
    <row r="937" spans="17:23">
      <c r="Q937" s="19"/>
      <c r="S937" s="6"/>
      <c r="T937" s="6"/>
      <c r="U937" s="6"/>
      <c r="V937" s="6"/>
      <c r="W937" s="6"/>
    </row>
    <row r="938" spans="17:23">
      <c r="Q938" s="19"/>
      <c r="S938" s="6"/>
      <c r="T938" s="6"/>
      <c r="U938" s="6"/>
      <c r="V938" s="6"/>
      <c r="W938" s="6"/>
    </row>
    <row r="939" spans="17:23">
      <c r="Q939" s="19"/>
      <c r="S939" s="6"/>
      <c r="T939" s="6"/>
      <c r="U939" s="6"/>
      <c r="V939" s="6"/>
      <c r="W939" s="6"/>
    </row>
    <row r="940" spans="17:23">
      <c r="Q940" s="19"/>
      <c r="S940" s="6"/>
      <c r="T940" s="6"/>
      <c r="U940" s="6"/>
      <c r="V940" s="6"/>
      <c r="W940" s="6"/>
    </row>
    <row r="941" spans="17:23">
      <c r="Q941" s="19"/>
      <c r="S941" s="6"/>
      <c r="T941" s="6"/>
      <c r="U941" s="6"/>
      <c r="V941" s="6"/>
      <c r="W941" s="6"/>
    </row>
    <row r="942" spans="17:23">
      <c r="Q942" s="19"/>
      <c r="S942" s="6"/>
      <c r="T942" s="6"/>
      <c r="U942" s="6"/>
      <c r="V942" s="6"/>
      <c r="W942" s="6"/>
    </row>
    <row r="943" spans="17:23">
      <c r="Q943" s="19"/>
      <c r="S943" s="6"/>
      <c r="T943" s="6"/>
      <c r="U943" s="6"/>
      <c r="V943" s="6"/>
      <c r="W943" s="6"/>
    </row>
    <row r="944" spans="17:23">
      <c r="Q944" s="19"/>
      <c r="S944" s="6"/>
      <c r="T944" s="6"/>
      <c r="U944" s="6"/>
      <c r="V944" s="6"/>
      <c r="W944" s="6"/>
    </row>
    <row r="945" spans="17:23">
      <c r="Q945" s="19"/>
      <c r="S945" s="6"/>
      <c r="T945" s="6"/>
      <c r="U945" s="6"/>
      <c r="V945" s="6"/>
      <c r="W945" s="6"/>
    </row>
    <row r="946" spans="17:23">
      <c r="Q946" s="19"/>
      <c r="S946" s="6"/>
      <c r="T946" s="6"/>
      <c r="U946" s="6"/>
      <c r="V946" s="6"/>
      <c r="W946" s="6"/>
    </row>
    <row r="947" spans="17:23">
      <c r="Q947" s="19"/>
      <c r="S947" s="6"/>
      <c r="T947" s="6"/>
      <c r="U947" s="6"/>
      <c r="V947" s="6"/>
      <c r="W947" s="6"/>
    </row>
    <row r="948" spans="17:23">
      <c r="Q948" s="19"/>
      <c r="S948" s="6"/>
      <c r="T948" s="6"/>
      <c r="U948" s="6"/>
      <c r="V948" s="6"/>
      <c r="W948" s="6"/>
    </row>
    <row r="949" spans="17:23">
      <c r="Q949" s="19"/>
      <c r="S949" s="6"/>
      <c r="T949" s="6"/>
      <c r="U949" s="6"/>
      <c r="V949" s="6"/>
      <c r="W949" s="6"/>
    </row>
    <row r="950" spans="17:23">
      <c r="Q950" s="19"/>
      <c r="S950" s="6"/>
      <c r="T950" s="6"/>
      <c r="U950" s="6"/>
      <c r="V950" s="6"/>
      <c r="W950" s="6"/>
    </row>
    <row r="951" spans="17:23">
      <c r="Q951" s="19"/>
      <c r="S951" s="6"/>
      <c r="T951" s="6"/>
      <c r="U951" s="6"/>
      <c r="V951" s="6"/>
      <c r="W951" s="6"/>
    </row>
    <row r="952" spans="17:23">
      <c r="Q952" s="19"/>
      <c r="S952" s="6"/>
      <c r="T952" s="6"/>
      <c r="U952" s="6"/>
      <c r="V952" s="6"/>
      <c r="W952" s="6"/>
    </row>
    <row r="953" spans="17:23">
      <c r="Q953" s="19"/>
      <c r="S953" s="6"/>
      <c r="T953" s="6"/>
      <c r="U953" s="6"/>
      <c r="V953" s="6"/>
      <c r="W953" s="6"/>
    </row>
    <row r="954" spans="17:23">
      <c r="Q954" s="19"/>
      <c r="S954" s="6"/>
      <c r="T954" s="6"/>
      <c r="U954" s="6"/>
      <c r="V954" s="6"/>
      <c r="W954" s="6"/>
    </row>
    <row r="955" spans="17:23">
      <c r="Q955" s="19"/>
      <c r="S955" s="6"/>
      <c r="T955" s="6"/>
      <c r="U955" s="6"/>
      <c r="V955" s="6"/>
      <c r="W955" s="6"/>
    </row>
    <row r="956" spans="17:23">
      <c r="Q956" s="19"/>
      <c r="S956" s="6"/>
      <c r="T956" s="6"/>
      <c r="U956" s="6"/>
      <c r="V956" s="6"/>
      <c r="W956" s="6"/>
    </row>
    <row r="957" spans="17:23">
      <c r="Q957" s="19"/>
      <c r="S957" s="6"/>
      <c r="T957" s="6"/>
      <c r="U957" s="6"/>
      <c r="V957" s="6"/>
      <c r="W957" s="6"/>
    </row>
    <row r="958" spans="17:23">
      <c r="Q958" s="19"/>
      <c r="S958" s="6"/>
      <c r="T958" s="6"/>
      <c r="U958" s="6"/>
      <c r="V958" s="6"/>
      <c r="W958" s="6"/>
    </row>
    <row r="959" spans="17:23">
      <c r="Q959" s="19"/>
      <c r="S959" s="6"/>
      <c r="T959" s="6"/>
      <c r="U959" s="6"/>
      <c r="V959" s="6"/>
      <c r="W959" s="6"/>
    </row>
    <row r="960" spans="17:23">
      <c r="Q960" s="19"/>
      <c r="S960" s="6"/>
      <c r="T960" s="6"/>
      <c r="U960" s="6"/>
      <c r="V960" s="6"/>
      <c r="W960" s="6"/>
    </row>
    <row r="961" spans="17:23">
      <c r="Q961" s="19"/>
      <c r="S961" s="6"/>
      <c r="T961" s="6"/>
      <c r="U961" s="6"/>
      <c r="V961" s="6"/>
      <c r="W961" s="6"/>
    </row>
    <row r="962" spans="17:23">
      <c r="Q962" s="19"/>
      <c r="S962" s="6"/>
      <c r="T962" s="6"/>
      <c r="U962" s="6"/>
      <c r="V962" s="6"/>
      <c r="W962" s="6"/>
    </row>
    <row r="963" spans="17:23">
      <c r="Q963" s="19"/>
      <c r="S963" s="6"/>
      <c r="T963" s="6"/>
      <c r="U963" s="6"/>
      <c r="V963" s="6"/>
      <c r="W963" s="6"/>
    </row>
    <row r="964" spans="17:23">
      <c r="Q964" s="19"/>
      <c r="S964" s="6"/>
      <c r="T964" s="6"/>
      <c r="U964" s="6"/>
      <c r="V964" s="6"/>
      <c r="W964" s="6"/>
    </row>
    <row r="965" spans="17:23">
      <c r="Q965" s="19"/>
      <c r="S965" s="6"/>
      <c r="T965" s="6"/>
      <c r="U965" s="6"/>
      <c r="V965" s="6"/>
      <c r="W965" s="6"/>
    </row>
    <row r="966" spans="17:23">
      <c r="Q966" s="19"/>
      <c r="S966" s="6"/>
      <c r="T966" s="6"/>
      <c r="U966" s="6"/>
      <c r="V966" s="6"/>
      <c r="W966" s="6"/>
    </row>
    <row r="967" spans="17:23">
      <c r="Q967" s="19"/>
      <c r="S967" s="6"/>
      <c r="T967" s="6"/>
      <c r="U967" s="6"/>
      <c r="V967" s="6"/>
      <c r="W967" s="6"/>
    </row>
    <row r="968" spans="17:23">
      <c r="Q968" s="19"/>
      <c r="S968" s="6"/>
      <c r="T968" s="6"/>
      <c r="U968" s="6"/>
      <c r="V968" s="6"/>
      <c r="W968" s="6"/>
    </row>
    <row r="969" spans="17:23">
      <c r="Q969" s="19"/>
      <c r="S969" s="6"/>
      <c r="T969" s="6"/>
      <c r="U969" s="6"/>
      <c r="V969" s="6"/>
      <c r="W969" s="6"/>
    </row>
    <row r="970" spans="17:23">
      <c r="Q970" s="19"/>
      <c r="S970" s="6"/>
      <c r="T970" s="6"/>
      <c r="U970" s="6"/>
      <c r="V970" s="6"/>
      <c r="W970" s="6"/>
    </row>
    <row r="971" spans="17:23">
      <c r="Q971" s="19"/>
      <c r="S971" s="6"/>
      <c r="T971" s="6"/>
      <c r="U971" s="6"/>
      <c r="V971" s="6"/>
      <c r="W971" s="6"/>
    </row>
    <row r="972" spans="17:23">
      <c r="Q972" s="19"/>
      <c r="S972" s="6"/>
      <c r="T972" s="6"/>
      <c r="U972" s="6"/>
      <c r="V972" s="6"/>
      <c r="W972" s="6"/>
    </row>
    <row r="973" spans="17:23">
      <c r="Q973" s="19"/>
      <c r="S973" s="6"/>
      <c r="T973" s="6"/>
      <c r="U973" s="6"/>
      <c r="V973" s="6"/>
      <c r="W973" s="6"/>
    </row>
    <row r="974" spans="17:23">
      <c r="Q974" s="19"/>
      <c r="S974" s="6"/>
      <c r="T974" s="6"/>
      <c r="U974" s="6"/>
      <c r="V974" s="6"/>
      <c r="W974" s="6"/>
    </row>
    <row r="975" spans="17:23">
      <c r="Q975" s="19"/>
      <c r="S975" s="6"/>
      <c r="T975" s="6"/>
      <c r="U975" s="6"/>
      <c r="V975" s="6"/>
      <c r="W975" s="6"/>
    </row>
    <row r="976" spans="17:23">
      <c r="Q976" s="19"/>
      <c r="S976" s="6"/>
      <c r="T976" s="6"/>
      <c r="U976" s="6"/>
      <c r="V976" s="6"/>
      <c r="W976" s="6"/>
    </row>
    <row r="977" spans="17:23">
      <c r="Q977" s="19"/>
      <c r="S977" s="6"/>
      <c r="T977" s="6"/>
      <c r="U977" s="6"/>
      <c r="V977" s="6"/>
      <c r="W977" s="6"/>
    </row>
    <row r="978" spans="17:23">
      <c r="Q978" s="19"/>
      <c r="S978" s="6"/>
      <c r="T978" s="6"/>
      <c r="U978" s="6"/>
      <c r="V978" s="6"/>
      <c r="W978" s="6"/>
    </row>
    <row r="979" spans="17:23">
      <c r="Q979" s="19"/>
      <c r="S979" s="6"/>
      <c r="T979" s="6"/>
      <c r="U979" s="6"/>
      <c r="V979" s="6"/>
      <c r="W979" s="6"/>
    </row>
    <row r="980" spans="17:23">
      <c r="Q980" s="19"/>
      <c r="S980" s="6"/>
      <c r="T980" s="6"/>
      <c r="U980" s="6"/>
      <c r="V980" s="6"/>
      <c r="W980" s="6"/>
    </row>
    <row r="981" spans="17:23">
      <c r="Q981" s="19"/>
      <c r="S981" s="6"/>
      <c r="T981" s="6"/>
      <c r="U981" s="6"/>
      <c r="V981" s="6"/>
      <c r="W981" s="6"/>
    </row>
    <row r="982" spans="17:23">
      <c r="Q982" s="19"/>
      <c r="S982" s="6"/>
      <c r="T982" s="6"/>
      <c r="U982" s="6"/>
      <c r="V982" s="6"/>
      <c r="W982" s="6"/>
    </row>
    <row r="983" spans="17:23">
      <c r="Q983" s="19"/>
      <c r="S983" s="6"/>
      <c r="T983" s="6"/>
      <c r="U983" s="6"/>
      <c r="V983" s="6"/>
      <c r="W983" s="6"/>
    </row>
    <row r="984" spans="17:23">
      <c r="Q984" s="19"/>
      <c r="S984" s="6"/>
      <c r="T984" s="6"/>
      <c r="U984" s="6"/>
      <c r="V984" s="6"/>
      <c r="W984" s="6"/>
    </row>
    <row r="985" spans="17:23">
      <c r="Q985" s="19"/>
      <c r="S985" s="6"/>
      <c r="T985" s="6"/>
      <c r="U985" s="6"/>
      <c r="V985" s="6"/>
      <c r="W985" s="6"/>
    </row>
    <row r="986" spans="17:23">
      <c r="Q986" s="19"/>
      <c r="S986" s="6"/>
      <c r="T986" s="6"/>
      <c r="U986" s="6"/>
      <c r="V986" s="6"/>
      <c r="W986" s="6"/>
    </row>
    <row r="987" spans="17:23">
      <c r="Q987" s="19"/>
      <c r="S987" s="6"/>
      <c r="T987" s="6"/>
      <c r="U987" s="6"/>
      <c r="V987" s="6"/>
      <c r="W987" s="6"/>
    </row>
    <row r="988" spans="17:23">
      <c r="Q988" s="19"/>
      <c r="S988" s="6"/>
      <c r="T988" s="6"/>
      <c r="U988" s="6"/>
      <c r="V988" s="6"/>
      <c r="W988" s="6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ShakeRoll.csv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Edward Jung</cp:lastModifiedBy>
  <dcterms:created xsi:type="dcterms:W3CDTF">2017-11-12T00:02:27Z</dcterms:created>
  <dcterms:modified xsi:type="dcterms:W3CDTF">2018-03-15T17:40:50Z</dcterms:modified>
</cp:coreProperties>
</file>