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filterPrivacy="1"/>
  <xr:revisionPtr revIDLastSave="0" documentId="13_ncr:1_{08ECEBF9-5C9C-744F-B9A7-ED4DC48CE524}" xr6:coauthVersionLast="47" xr6:coauthVersionMax="47" xr10:uidLastSave="{00000000-0000-0000-0000-000000000000}"/>
  <bookViews>
    <workbookView xWindow="820" yWindow="1060" windowWidth="30920" windowHeight="19540" xr2:uid="{00000000-000D-0000-FFFF-FFFF00000000}"/>
  </bookViews>
  <sheets>
    <sheet name="Equ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5" i="1" l="1"/>
  <c r="H148" i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</calcChain>
</file>

<file path=xl/sharedStrings.xml><?xml version="1.0" encoding="utf-8"?>
<sst xmlns="http://schemas.openxmlformats.org/spreadsheetml/2006/main" count="933" uniqueCount="269">
  <si>
    <t>Client ID</t>
  </si>
  <si>
    <t>Ledger for Equity from 2023-04-01 to 2024-03-31</t>
  </si>
  <si>
    <t/>
  </si>
  <si>
    <t>Particulars</t>
  </si>
  <si>
    <t>Posting Date</t>
  </si>
  <si>
    <t>Cost Center</t>
  </si>
  <si>
    <t>Voucher Type</t>
  </si>
  <si>
    <t>Debit</t>
  </si>
  <si>
    <t>Credit</t>
  </si>
  <si>
    <t>Net Balance</t>
  </si>
  <si>
    <t>Opening Balance</t>
  </si>
  <si>
    <t>2023-04-02</t>
  </si>
  <si>
    <t>NSE-EQ - Z</t>
  </si>
  <si>
    <t>Bank Receipts</t>
  </si>
  <si>
    <t>Net obligation for Equity F&amp;O</t>
  </si>
  <si>
    <t>2023-04-03</t>
  </si>
  <si>
    <t>NSE-F&amp;O - Z</t>
  </si>
  <si>
    <t>Book Voucher</t>
  </si>
  <si>
    <t>2023-04-05</t>
  </si>
  <si>
    <t>Funds transferred back as part of quarterly settlement  with reference number 03654901da005a4c19239c</t>
  </si>
  <si>
    <t>2023-04-06</t>
  </si>
  <si>
    <t>Bank Payments</t>
  </si>
  <si>
    <t>2023-04-13</t>
  </si>
  <si>
    <t>2023-04-20</t>
  </si>
  <si>
    <t>2023-04-24</t>
  </si>
  <si>
    <t>Net settlement for Equity with settlement number: 2023075</t>
  </si>
  <si>
    <t>2023-04-28</t>
  </si>
  <si>
    <t>2023-04-29</t>
  </si>
  <si>
    <t>DP Charges for Sale of TATAMOTORS on 04/05/2023</t>
  </si>
  <si>
    <t>2023-05-04</t>
  </si>
  <si>
    <t>Journal Entry</t>
  </si>
  <si>
    <t>Net settlement for Equity with settlement number: 2023082</t>
  </si>
  <si>
    <t>2023-05-08</t>
  </si>
  <si>
    <t>2023-05-15</t>
  </si>
  <si>
    <t>2023-05-16</t>
  </si>
  <si>
    <t>2023-05-17</t>
  </si>
  <si>
    <t>2023-05-29</t>
  </si>
  <si>
    <t>2023-05-30</t>
  </si>
  <si>
    <t>2023-05-31</t>
  </si>
  <si>
    <t>2023-06-01</t>
  </si>
  <si>
    <t>2023-06-04</t>
  </si>
  <si>
    <t>2023-06-05</t>
  </si>
  <si>
    <t>Net settlement for Equity with settlement number: 2023104</t>
  </si>
  <si>
    <t>2023-06-06</t>
  </si>
  <si>
    <t>Net settlement for Equity with settlement number: 2023106</t>
  </si>
  <si>
    <t>2023-06-07</t>
  </si>
  <si>
    <t>Net settlement for Equity with settlement number: 2023107</t>
  </si>
  <si>
    <t>2023-06-08</t>
  </si>
  <si>
    <t>Net settlement for Equity with settlement number: 2023108</t>
  </si>
  <si>
    <t>2023-06-09</t>
  </si>
  <si>
    <t>Net settlement for Equity with settlement number: 2023109</t>
  </si>
  <si>
    <t>2023-06-12</t>
  </si>
  <si>
    <t>2023-06-14</t>
  </si>
  <si>
    <t>2023-06-15</t>
  </si>
  <si>
    <t>2023-06-16</t>
  </si>
  <si>
    <t>Net settlement for Equity with settlement number: 2023114</t>
  </si>
  <si>
    <t>2023-06-19</t>
  </si>
  <si>
    <t>Net obligation for Currency F&amp;O</t>
  </si>
  <si>
    <t>NSE-CDS - Z</t>
  </si>
  <si>
    <t>Net settlement for Equity with settlement number: 2023115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</si>
  <si>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</si>
  <si>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</si>
  <si>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</si>
  <si>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</si>
  <si>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</si>
  <si>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</si>
  <si>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</si>
  <si>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AMC for Demat Account for 27-01-2023 to 27-04-2023</t>
  </si>
  <si>
    <t>2023-06-30</t>
  </si>
  <si>
    <t>2023-07-06</t>
  </si>
  <si>
    <t>Net settlement for Equity with settlement number: 2023127</t>
  </si>
  <si>
    <t>2023-07-07</t>
  </si>
  <si>
    <t>Funds transferred back as part of quarterly settlement with reference number a1136f2470d386c1f3b083</t>
  </si>
  <si>
    <t>2023-07-09</t>
  </si>
  <si>
    <t>2023-07-10</t>
  </si>
  <si>
    <t>2023-07-11</t>
  </si>
  <si>
    <t>2023-07-12</t>
  </si>
  <si>
    <t>2023-07-13</t>
  </si>
  <si>
    <t>2023-07-14</t>
  </si>
  <si>
    <t>2023-07-17</t>
  </si>
  <si>
    <t>Net settlement for Equity with settlement number: 2023133</t>
  </si>
  <si>
    <t>2023-07-18</t>
  </si>
  <si>
    <t>2023-07-19</t>
  </si>
  <si>
    <t>Net settlement for Equity with settlement number: 2023136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</si>
  <si>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</si>
  <si>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</si>
  <si>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</si>
  <si>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</si>
  <si>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</si>
  <si>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</si>
  <si>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</si>
  <si>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</si>
  <si>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</si>
  <si>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</si>
  <si>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</si>
  <si>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</si>
  <si>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2023-08-13</t>
  </si>
  <si>
    <t>2023-08-14</t>
  </si>
  <si>
    <t>2023-08-16</t>
  </si>
  <si>
    <t>Net settlement for Equity with settlement number: 2023155</t>
  </si>
  <si>
    <t>2023-08-17</t>
  </si>
  <si>
    <t>2023-08-18</t>
  </si>
  <si>
    <t>2023-08-19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</si>
  <si>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</si>
  <si>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</si>
  <si>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</si>
  <si>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</si>
  <si>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</si>
  <si>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</si>
  <si>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</si>
  <si>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Net settlement for Equity with settlement number: 2023162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</si>
  <si>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</si>
  <si>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</si>
  <si>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</si>
  <si>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</si>
  <si>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</si>
  <si>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</si>
  <si>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</si>
  <si>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</si>
  <si>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</si>
  <si>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2023-09-11</t>
  </si>
  <si>
    <t>Net settlement for Equity with settlement number: 2023173</t>
  </si>
  <si>
    <t>2023-09-12</t>
  </si>
  <si>
    <t>2023-09-14</t>
  </si>
  <si>
    <t>2023-09-18</t>
  </si>
  <si>
    <t>2023-09-20</t>
  </si>
  <si>
    <t>2023-09-21</t>
  </si>
  <si>
    <t>AMC for Demat Account for 28-04-2023 to 27-07-2023</t>
  </si>
  <si>
    <t>2023-09-29</t>
  </si>
  <si>
    <t>2023-10-02</t>
  </si>
  <si>
    <t>2023-10-03</t>
  </si>
  <si>
    <t>2023-10-04</t>
  </si>
  <si>
    <t>2023-10-05</t>
  </si>
  <si>
    <t>Funds transferred back as part of quarterly settlement  with reference number 50609380d98a49aee146a4</t>
  </si>
  <si>
    <t>2023-10-06</t>
  </si>
  <si>
    <t>2023-10-11</t>
  </si>
  <si>
    <t>2023-10-12</t>
  </si>
  <si>
    <t>2023-10-13</t>
  </si>
  <si>
    <t>2023-10-15</t>
  </si>
  <si>
    <t>2023-10-16</t>
  </si>
  <si>
    <t>2023-10-17</t>
  </si>
  <si>
    <t>2023-10-18</t>
  </si>
  <si>
    <t>2023-10-19</t>
  </si>
  <si>
    <t>2023-10-24</t>
  </si>
  <si>
    <t>2023-10-25</t>
  </si>
  <si>
    <t>2023-10-26</t>
  </si>
  <si>
    <t>2023-10-27</t>
  </si>
  <si>
    <t>2023-11-01</t>
  </si>
  <si>
    <t>2023-11-02</t>
  </si>
  <si>
    <t>2023-11-03</t>
  </si>
  <si>
    <t>2023-11-05</t>
  </si>
  <si>
    <t>2023-11-06</t>
  </si>
  <si>
    <t>2023-11-07</t>
  </si>
  <si>
    <t>Derivatives brokerage reversal for 2023-11-06</t>
  </si>
  <si>
    <t>2023-11-08</t>
  </si>
  <si>
    <t>2023-11-09</t>
  </si>
  <si>
    <t>2023-11-10</t>
  </si>
  <si>
    <t>2023-11-16</t>
  </si>
  <si>
    <t>2023-11-17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</si>
  <si>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</si>
  <si>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</si>
  <si>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</si>
  <si>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</si>
  <si>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</si>
  <si>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</si>
  <si>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</si>
  <si>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</si>
  <si>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</si>
  <si>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</si>
  <si>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2024-01-02</t>
  </si>
  <si>
    <t>2024-01-03</t>
  </si>
  <si>
    <t>2024-01-04</t>
  </si>
  <si>
    <t>2024-01-07</t>
  </si>
  <si>
    <t>2024-01-08</t>
  </si>
  <si>
    <t>2024-01-09</t>
  </si>
  <si>
    <t>2024-01-10</t>
  </si>
  <si>
    <t>2024-01-11</t>
  </si>
  <si>
    <t>2024-01-12</t>
  </si>
  <si>
    <t>2024-01-15</t>
  </si>
  <si>
    <t>Closing Balance</t>
  </si>
  <si>
    <t>TQC870</t>
  </si>
  <si>
    <t>Funds added using NEFT/IMPS/RTGS from TQC870 with reference number 309223332612</t>
  </si>
  <si>
    <t>Funds added using NEFT/IMPS/RTGS from TQC870 with reference number 314914683273</t>
  </si>
  <si>
    <t>Funds added using NEFT/IMPS/RTGS from TQC870 with reference number 314914681684</t>
  </si>
  <si>
    <t>Funds added using NEFT/IMPS/RTGS from TQC870 with reference number 315516790100</t>
  </si>
  <si>
    <t>Funds added using NEFT/IMPS/RTGS from TQC870 with reference number 315516791929</t>
  </si>
  <si>
    <t>Funds added using NEFT/IMPS/RTGS from TQC870 with reference number AXMB231656353545</t>
  </si>
  <si>
    <t>Funds added using NEFT/IMPS/RTGS from TQC870 with reference number AXMB231739223816</t>
  </si>
  <si>
    <t>Funds added using NEFT/IMPS/RTGS from TQC870 with reference number 317709708499</t>
  </si>
  <si>
    <t>Funds added using NEFT/IMPS/RTGS from TQC870 with reference number AXMB231874958867</t>
  </si>
  <si>
    <t>Funds added using NEFT/IMPS/RTGS from TQC870 with reference number AXMB231875088809</t>
  </si>
  <si>
    <t>Funds added using NEFT/IMPS/RTGS from TQC870 with reference number AXMB231906593864</t>
  </si>
  <si>
    <t>Funds added using NEFT/IMPS/RTGS from TQC870 with reference number 319808073133</t>
  </si>
  <si>
    <t>Funds added using NEFT/IMPS/RTGS from TQC870 with reference number 322515362763</t>
  </si>
  <si>
    <t>Funds added using NEFT/IMPS/RTGS from TQC870 with reference number 322515364056</t>
  </si>
  <si>
    <t>Being payment gateway charges debited for TQC870</t>
  </si>
  <si>
    <t>Funds added using payment gateway from TQC870 with reference number 2852100214</t>
  </si>
  <si>
    <t>Funds added using payment gateway from TQC870 with reference number 27144203</t>
  </si>
  <si>
    <t>Funds added using payment gateway from TQC870 with reference number 30198300</t>
  </si>
  <si>
    <t>Funds added using NEFT/IMPS/RTGS from TQC870 with reference number 326308076444</t>
  </si>
  <si>
    <t>Funds added using payment gateway from TQC870 with reference number 32192080</t>
  </si>
  <si>
    <t>Funds added using payment gateway from TQC870 with reference number 33666085</t>
  </si>
  <si>
    <t>Funds added using payment gateway from TQC870 with reference number 33678932</t>
  </si>
  <si>
    <t>Funds added using payment gateway from TQC870 with reference number 34215415</t>
  </si>
  <si>
    <t>Funds added using NEFT/IMPS/RTGS from TQC870 with reference number AXOMB32973656913</t>
  </si>
  <si>
    <t>Funds added using NEFT/IMPS/RTGS from TQC870 with reference number AXOMB32973656940</t>
  </si>
  <si>
    <t>Funds added using NEFT/IMPS/RTGS from TQC870 with reference number AXOMB33052991442</t>
  </si>
  <si>
    <t>Funds added using NEFT/IMPS/RTGS from TQC870 with reference number AXOMB33099656341</t>
  </si>
  <si>
    <t>Funds added using NEFT/IMPS/RTGS from TQC870 with reference number AXOMB33099656574</t>
  </si>
  <si>
    <t>Funds added using NEFT/IMPS/RTGS from TQC870 with reference number AXOMB33205598166</t>
  </si>
  <si>
    <t>Funds added using payment gateway from TQC870 with reference number 39512571</t>
  </si>
  <si>
    <t>Funds added using NEFT/IMPS/RTGS from TQC870 with reference number AXOMB33389906049</t>
  </si>
  <si>
    <t>Funds added using payment gateway from TQC870 with reference number 43809076</t>
  </si>
  <si>
    <t>Funds added using NEFT/IMPS/RTGS from TQC870 with reference number 400308986825</t>
  </si>
  <si>
    <t>Funds added using NEFT/IMPS/RTGS from TQC870 with reference number 400321260062</t>
  </si>
  <si>
    <t>Funds added using NEFT/IMPS/RTGS from TQC870 with reference number 400321426195</t>
  </si>
  <si>
    <t>Funds added using NEFT/IMPS/RTGS from TQC870 with reference number AXOMB40079092284</t>
  </si>
  <si>
    <t>Funds added using NEFT/IMPS/RTGS from TQC870 with reference number 311424962932</t>
  </si>
  <si>
    <t>Funds added using NEFT/IMPS/RTGS from TQC870 with reference number 311846331217</t>
  </si>
  <si>
    <t>Funds added using NEFT/IMPS/RTGS from TQC870 with reference number 313595287136</t>
  </si>
  <si>
    <t>Funds added using NEFT/IMPS/RTGS from TQC870 with reference number 322544725845</t>
  </si>
  <si>
    <t>Payout of 64000.0/- to HDFC BANK LTD 50200070872965 A/C number as per withdrawal request made on 2023-04-20 with reference number ec754a2af7</t>
  </si>
  <si>
    <t>Payout of 994160/- to HDFC BANK LTD 50200070872965 A/C number as per withdrawal request made on 2023-04-29 with reference number 98704de902</t>
  </si>
  <si>
    <t>Payout of 48080/- to HDFC BANK LTD 50200070872965 A/C number as per withdrawal request made on 2023-05-08 with reference number c744886f46</t>
  </si>
  <si>
    <t>Payout of 700000/- to HDFC BANK LTD 50200070872965 A/C number as per withdrawal request made on 2023-05-17 with reference number ebb539df39</t>
  </si>
  <si>
    <t>Payout of 2000000/- to HDFC BANK LTD 50200070872965 A/C number as per withdrawal request made on 2023-06-05 with reference number cbc76aeba8</t>
  </si>
  <si>
    <t>Payout of 2500000/- to HDFC BANK LTD 50200070872965 A/C number as per withdrawal request made on 2023-06-08 with reference number d843a57be0</t>
  </si>
  <si>
    <t>Payout of 7400000/- to HDFC BANK LTD 50200070872965 A/C number as per withdrawal request made on 2023-06-12 with reference number a36d9ef3e6</t>
  </si>
  <si>
    <t>Payout of 3920064.8/- to HDFC BANK LTD 50200070872965 A/C number as per withdrawal request made on 2023-06-16 with reference number c07f8da5fb</t>
  </si>
  <si>
    <t>Payout of 7100000/- to HDFC BANK LTD 50200070872965 A/C number as per withdrawal request made on 2023-06-23 with reference number 711ef2f3d7</t>
  </si>
  <si>
    <t>Payout of 950000/- to HDFC BANK LTD 50200070872965 A/C number as per withdrawal request made on 2023-06-28 with reference number caa84943d3</t>
  </si>
  <si>
    <t>Payout of 1000000/- to HDFC BANK LTD 50200070872965 A/C number as per withdrawal request made on 2023-07-14 with reference number a96e98933b</t>
  </si>
  <si>
    <t>Payout of 5000000/- to HDFC BANK LTD 50200070872965 A/C number as per withdrawal request made on 2023-07-31 with reference number 22a83e8d86</t>
  </si>
  <si>
    <t>Payout of 16500000/- to HDFC BANK LTD 50200070872965 A/C number as per withdrawal request made on 2023-08-03 with reference number adc3d811e8</t>
  </si>
  <si>
    <t>Payout of 2000000/- to HDFC BANK LTD 50200070872965 A/C number as per withdrawal request made on 2023-08-04 with reference number b5f6cc047d</t>
  </si>
  <si>
    <t>Payout of 1710000/- to HDFC BANK LTD 50200070872965 A/C number as per withdrawal request made on 2023-08-19 with reference number df93a05da6</t>
  </si>
  <si>
    <t>Payout of 900000/- to HDFC BANK LTD 50200070872965 A/C number as per withdrawal request made on 2023-08-22 with reference number f0df0c86b2</t>
  </si>
  <si>
    <t>Payout of 100000/- to HDFC BANK LTD 50200070872965 A/C number as per withdrawal request made on 2023-08-24 with reference number 9112186252</t>
  </si>
  <si>
    <t>Payout of 1500000/- to HDFC BANK LTD 50200070872965 A/C number as per withdrawal request made on 2023-08-26 with reference number a927209485</t>
  </si>
  <si>
    <t>Payout of 7000000/- to HDFC BANK LTD 50200070872965 A/C number as per withdrawal request made on 2023-08-31 with reference number 9514e7bfbe</t>
  </si>
  <si>
    <t>Payout of 4000000/- to HDFC BANK LTD 50200070872965 A/C number as per withdrawal request made on 2023-09-01 with reference number b93f5c959a</t>
  </si>
  <si>
    <t>Payout of 1500000/- to HDFC BANK LTD 50200070872965 A/C number as per withdrawal request made on 2023-09-05 with reference number f23cc062a6</t>
  </si>
  <si>
    <t>Payout of 1150000/- to HDFC BANK LTD 50200070872965 A/C number as per withdrawal request made on 2023-09-07 with reference number d4e552788a</t>
  </si>
  <si>
    <t>Payout of 1500000/- to HDFC BANK LTD 50200070872965 A/C number as per withdrawal request made on 2023-09-11 with reference number b4cb893dbb</t>
  </si>
  <si>
    <t>Payout of 650000/- to HDFC BANK LTD 50200070872965 A/C number as per withdrawal request made on 2023-09-12 with reference number 63bad39277</t>
  </si>
  <si>
    <t>Payout of 150000/- to HDFC BANK LTD 50200070872965 A/C number as per withdrawal request made on 2023-09-14 with reference number deee763a83</t>
  </si>
  <si>
    <t>Payout of 4642221.8/- to HDFC BANK LTD 50200070872965 A/C number as per withdrawal request made on 2023-09-20 with reference number a2d524e2a7</t>
  </si>
  <si>
    <t>Payout of 1370000/- to HDFC BANK LTD 50200070872965 A/C number as per withdrawal request made on 2023-09-21 with reference number 86e418cd21</t>
  </si>
  <si>
    <t>Payout of 10000000/- to HDFC BANK LTD 50200070872965 A/C number as per withdrawal request made on 2023-10-13 with reference number 58477bc0a4</t>
  </si>
  <si>
    <t>Payout of 1000000/- to HDFC BANK LTD 50200070872965 A/C number as per withdrawal request made on 2023-10-17 with reference number fe0bda855a</t>
  </si>
  <si>
    <t>Payout of 560000/- to HDFC BANK LTD 50200070872965 A/C number as per withdrawal request made on 2023-10-18 with reference number 5d6ddbaa6f</t>
  </si>
  <si>
    <t>Payout of 3550000/- to HDFC BANK LTD 50200070872965 A/C number as per withdrawal request made on 2023-10-19 with reference number 4d341a547a</t>
  </si>
  <si>
    <t>Payout of 1500000/- to HDFC BANK LTD 50200070872965 A/C number as per withdrawal request made on 2023-10-26 with reference number 5a3a2e419b</t>
  </si>
  <si>
    <t>Payout of 4090000/- to HDFC BANK LTD 50200070872965 A/C number as per withdrawal request made on 2023-10-27 with reference number 1bf63d89cd</t>
  </si>
  <si>
    <t>Payout of 4369500/- to HDFC BANK LTD 50200070872965 A/C number as per withdrawal request made on 2023-11-03 with reference number 0761af363d</t>
  </si>
  <si>
    <t>Payout of 1000000/- to HDFC BANK LTD 50200070872965 A/C number as per withdrawal request made on 2023-11-08 with reference number c159382ccc</t>
  </si>
  <si>
    <t>Payout of 5000000/- to HDFC BANK LTD 50200070872965 A/C number as per withdrawal request made on 2023-11-09 with reference number a296277095</t>
  </si>
  <si>
    <t>Payout of 3980000/- to HDFC BANK LTD 50200070872965 A/C number as per withdrawal request made on 2023-11-10 with reference number 69217c9e32</t>
  </si>
  <si>
    <t>Payout of 4534467/- to HDFC BANK LTD 50200070872965 A/C number as per withdrawal request made on 2023-11-17 with reference number c7bc49725e</t>
  </si>
  <si>
    <t>Payout of 1500000/- to HDFC BANK LTD 50200070872965 A/C number as per withdrawal request made on 2023-11-28 with reference number 1266a948d1</t>
  </si>
  <si>
    <t>Payout of 2000000/- to HDFC BANK LTD 50200070872965 A/C number as per withdrawal request made on 2023-11-30 with reference number e3e2b0768e</t>
  </si>
  <si>
    <t>Payout of 5330000/- to HDFC BANK LTD 50200070872965 A/C number as per withdrawal request made on 2023-12-01 with reference number 7939428c6f</t>
  </si>
  <si>
    <t>Payout of 1300000/- to HDFC BANK LTD 50200070872965 A/C number as per withdrawal request made on 2023-12-05 with reference number 883dceeadc</t>
  </si>
  <si>
    <t>Payout of 1852300/- to HDFC BANK LTD 50200070872965 A/C number as per withdrawal request made on 2023-12-08 with reference number e464a1b5ab</t>
  </si>
  <si>
    <t>Payout of 46931738/- to HDFC BANK LTD 50200070872965 A/C number as per withdrawal request made on 2024-01-04 with reference number e6cd2bb85a</t>
  </si>
  <si>
    <t>Payout of 1000000/- to HDFC BANK LTD 50200070872965 A/C number as per withdrawal request made on 2024-01-08 with reference number 9f11eccd50</t>
  </si>
  <si>
    <t>Payout of 1500000/- to HDFC BANK LTD 50200070872965 A/C number as per withdrawal request made on 2024-01-09 with reference number 58273bfae3</t>
  </si>
  <si>
    <t>Payout of 4800000/- to HDFC BANK LTD 50200070872965 A/C number as per withdrawal request made on 2024-01-12 with reference number 173e5eb1eb</t>
  </si>
  <si>
    <t>Payout of 1299537.9/- to HDFC BANK LTD 50200070872965 A/C number as per withdrawal request made on 2024-01-15 with reference number f77fbaf12f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</si>
</sst>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</xdr:col>
      <xdr:colOff>1143000</xdr:colOff>
      <xdr:row>1</xdr:row>
      <xdr:rowOff>152400</xdr:rowOff>
    </xdr:to>
    <xdr:pic>
      <xdr:nvPicPr>
        <xdr:cNvPr id="2" name="Picture 2" descr="zerodha-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46"/>
  <sheetViews>
    <sheetView showGridLines="0" tabSelected="1" workbookViewId="0">
      <selection activeCell="H245" sqref="H245"/>
    </sheetView>
  </sheetViews>
  <sheetFormatPr baseColWidth="10" defaultColWidth="15" defaultRowHeight="15" x14ac:dyDescent="0.2"/>
  <cols>
    <col min="1" max="1" width="2" customWidth="1"/>
    <col min="2" max="2" width="50.5" customWidth="1"/>
  </cols>
  <sheetData>
    <row r="1" spans="2:12" ht="12" customHeight="1" x14ac:dyDescent="0.2"/>
    <row r="7" spans="2:12" x14ac:dyDescent="0.2">
      <c r="B7" s="2" t="s">
        <v>0</v>
      </c>
      <c r="C7" s="2" t="s">
        <v>180</v>
      </c>
    </row>
    <row r="8" spans="2:12" x14ac:dyDescent="0.2">
      <c r="B8" s="2"/>
      <c r="C8" s="2"/>
    </row>
    <row r="9" spans="2:12" x14ac:dyDescent="0.2">
      <c r="B9" s="2"/>
      <c r="C9" s="2"/>
    </row>
    <row r="11" spans="2:12" x14ac:dyDescent="0.2">
      <c r="B11" s="2" t="s">
        <v>1</v>
      </c>
    </row>
    <row r="13" spans="2:12" x14ac:dyDescent="0.2">
      <c r="B13" s="2" t="s">
        <v>2</v>
      </c>
    </row>
    <row r="15" spans="2:12" x14ac:dyDescent="0.2">
      <c r="B15" s="2" t="s">
        <v>3</v>
      </c>
      <c r="C15" s="2" t="s">
        <v>4</v>
      </c>
      <c r="D15" s="2" t="s">
        <v>5</v>
      </c>
      <c r="E15" s="2" t="s">
        <v>6</v>
      </c>
      <c r="F15" s="2" t="s">
        <v>7</v>
      </c>
      <c r="G15" s="2" t="s">
        <v>8</v>
      </c>
      <c r="H15" s="2" t="s">
        <v>9</v>
      </c>
      <c r="K15" s="1"/>
      <c r="L15" s="1"/>
    </row>
    <row r="16" spans="2:12" x14ac:dyDescent="0.2">
      <c r="B16" t="s">
        <v>10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s="1">
        <v>327562423.42000002</v>
      </c>
    </row>
    <row r="17" spans="2:12" x14ac:dyDescent="0.2">
      <c r="B17" t="s">
        <v>181</v>
      </c>
      <c r="C17" t="s">
        <v>11</v>
      </c>
      <c r="D17" t="s">
        <v>12</v>
      </c>
      <c r="E17" t="s">
        <v>13</v>
      </c>
      <c r="F17" s="1">
        <v>0</v>
      </c>
      <c r="G17" s="1">
        <v>4600000</v>
      </c>
      <c r="H17" s="1">
        <f>IF(AND(F18="0",G17="0"),"0",H16+G17-F17)</f>
        <v>332162423.42000002</v>
      </c>
      <c r="K17" s="3"/>
      <c r="L17" s="1"/>
    </row>
    <row r="18" spans="2:12" x14ac:dyDescent="0.2">
      <c r="B18" t="s">
        <v>14</v>
      </c>
      <c r="C18" t="s">
        <v>15</v>
      </c>
      <c r="D18" t="s">
        <v>16</v>
      </c>
      <c r="E18" t="s">
        <v>17</v>
      </c>
      <c r="F18" s="1">
        <v>70031.206000000006</v>
      </c>
      <c r="G18" s="1">
        <v>0</v>
      </c>
      <c r="H18" s="1">
        <f t="shared" ref="H18:H81" si="0">IF(AND(F19="0",G18="0"),"0",H17+G18-F18)</f>
        <v>332092392.21400005</v>
      </c>
      <c r="K18" s="3"/>
      <c r="L18" s="1"/>
    </row>
    <row r="19" spans="2:12" x14ac:dyDescent="0.2">
      <c r="B19" t="s">
        <v>14</v>
      </c>
      <c r="C19" t="s">
        <v>18</v>
      </c>
      <c r="D19" t="s">
        <v>16</v>
      </c>
      <c r="E19" t="s">
        <v>17</v>
      </c>
      <c r="F19" s="1">
        <v>4375151.8679999998</v>
      </c>
      <c r="G19" s="1">
        <v>0</v>
      </c>
      <c r="H19" s="1">
        <f t="shared" si="0"/>
        <v>327717240.34600008</v>
      </c>
      <c r="K19" s="3"/>
      <c r="L19" s="1"/>
    </row>
    <row r="20" spans="2:12" x14ac:dyDescent="0.2">
      <c r="B20" t="s">
        <v>19</v>
      </c>
      <c r="C20" t="s">
        <v>20</v>
      </c>
      <c r="D20" t="s">
        <v>12</v>
      </c>
      <c r="E20" t="s">
        <v>21</v>
      </c>
      <c r="F20" s="1">
        <v>154051.29999999999</v>
      </c>
      <c r="G20" s="1">
        <v>0</v>
      </c>
      <c r="H20" s="1">
        <f t="shared" si="0"/>
        <v>327563189.04600006</v>
      </c>
      <c r="K20" s="3"/>
      <c r="L20" s="1"/>
    </row>
    <row r="21" spans="2:12" x14ac:dyDescent="0.2">
      <c r="B21" t="s">
        <v>14</v>
      </c>
      <c r="C21" t="s">
        <v>22</v>
      </c>
      <c r="D21" t="s">
        <v>16</v>
      </c>
      <c r="E21" t="s">
        <v>17</v>
      </c>
      <c r="F21" s="1">
        <v>0</v>
      </c>
      <c r="G21" s="1">
        <v>64004.890999999996</v>
      </c>
      <c r="H21" s="1">
        <f t="shared" si="0"/>
        <v>327627193.93700004</v>
      </c>
      <c r="K21" s="3"/>
      <c r="L21" s="1"/>
    </row>
    <row r="22" spans="2:12" x14ac:dyDescent="0.2">
      <c r="B22" t="s">
        <v>221</v>
      </c>
      <c r="C22" t="s">
        <v>23</v>
      </c>
      <c r="D22" t="s">
        <v>12</v>
      </c>
      <c r="E22" t="s">
        <v>21</v>
      </c>
      <c r="F22" s="1">
        <v>64000</v>
      </c>
      <c r="G22" s="1">
        <v>0</v>
      </c>
      <c r="H22" s="1">
        <f t="shared" si="0"/>
        <v>327563193.93700004</v>
      </c>
      <c r="K22" s="3"/>
      <c r="L22" s="1"/>
    </row>
    <row r="23" spans="2:12" x14ac:dyDescent="0.2">
      <c r="B23" t="s">
        <v>217</v>
      </c>
      <c r="C23" t="s">
        <v>24</v>
      </c>
      <c r="D23" t="s">
        <v>12</v>
      </c>
      <c r="E23" t="s">
        <v>13</v>
      </c>
      <c r="F23" s="1">
        <v>0</v>
      </c>
      <c r="G23" s="1">
        <v>50000</v>
      </c>
      <c r="H23" s="1">
        <f t="shared" si="0"/>
        <v>327613193.93700004</v>
      </c>
      <c r="K23" s="3"/>
      <c r="L23" s="1"/>
    </row>
    <row r="24" spans="2:12" x14ac:dyDescent="0.2">
      <c r="B24" t="s">
        <v>25</v>
      </c>
      <c r="C24" t="s">
        <v>24</v>
      </c>
      <c r="D24" t="s">
        <v>12</v>
      </c>
      <c r="E24" t="s">
        <v>17</v>
      </c>
      <c r="F24" s="1">
        <v>47367.044000000002</v>
      </c>
      <c r="G24" s="1">
        <v>0</v>
      </c>
      <c r="H24" s="1">
        <f t="shared" si="0"/>
        <v>327565826.89300001</v>
      </c>
      <c r="K24" s="3"/>
      <c r="L24" s="1"/>
    </row>
    <row r="25" spans="2:12" x14ac:dyDescent="0.2">
      <c r="B25" t="s">
        <v>218</v>
      </c>
      <c r="C25" t="s">
        <v>26</v>
      </c>
      <c r="D25" t="s">
        <v>12</v>
      </c>
      <c r="E25" t="s">
        <v>13</v>
      </c>
      <c r="F25" s="1">
        <v>0</v>
      </c>
      <c r="G25" s="1">
        <v>1000000</v>
      </c>
      <c r="H25" s="1">
        <f t="shared" si="0"/>
        <v>328565826.89300001</v>
      </c>
      <c r="K25" s="3"/>
      <c r="L25" s="1"/>
    </row>
    <row r="26" spans="2:12" x14ac:dyDescent="0.2">
      <c r="B26" t="s">
        <v>14</v>
      </c>
      <c r="C26" t="s">
        <v>26</v>
      </c>
      <c r="D26" t="s">
        <v>16</v>
      </c>
      <c r="E26" t="s">
        <v>17</v>
      </c>
      <c r="F26" s="1">
        <v>8469.1190000000006</v>
      </c>
      <c r="G26" s="1">
        <v>0</v>
      </c>
      <c r="H26" s="1">
        <f t="shared" si="0"/>
        <v>328557357.77399999</v>
      </c>
      <c r="K26" s="3"/>
      <c r="L26" s="1"/>
    </row>
    <row r="27" spans="2:12" x14ac:dyDescent="0.2">
      <c r="B27" t="s">
        <v>222</v>
      </c>
      <c r="C27" t="s">
        <v>27</v>
      </c>
      <c r="D27" t="s">
        <v>12</v>
      </c>
      <c r="E27" t="s">
        <v>21</v>
      </c>
      <c r="F27" s="1">
        <v>994160</v>
      </c>
      <c r="G27" s="1">
        <v>0</v>
      </c>
      <c r="H27" s="1">
        <f t="shared" si="0"/>
        <v>327563197.77399999</v>
      </c>
      <c r="K27" s="3"/>
      <c r="L27" s="1"/>
    </row>
    <row r="28" spans="2:12" x14ac:dyDescent="0.2">
      <c r="B28" t="s">
        <v>28</v>
      </c>
      <c r="C28" t="s">
        <v>29</v>
      </c>
      <c r="D28" t="s">
        <v>12</v>
      </c>
      <c r="E28" t="s">
        <v>30</v>
      </c>
      <c r="F28" s="1">
        <v>159.30000000000001</v>
      </c>
      <c r="G28" s="1">
        <v>0</v>
      </c>
      <c r="H28" s="1">
        <f t="shared" si="0"/>
        <v>327563038.47399998</v>
      </c>
      <c r="K28" s="3"/>
      <c r="L28" s="1"/>
    </row>
    <row r="29" spans="2:12" x14ac:dyDescent="0.2">
      <c r="B29" t="s">
        <v>31</v>
      </c>
      <c r="C29" t="s">
        <v>29</v>
      </c>
      <c r="D29" t="s">
        <v>12</v>
      </c>
      <c r="E29" t="s">
        <v>17</v>
      </c>
      <c r="F29" s="1">
        <v>0</v>
      </c>
      <c r="G29" s="1">
        <v>48232.687999999995</v>
      </c>
      <c r="H29" s="1">
        <f t="shared" si="0"/>
        <v>327611271.162</v>
      </c>
      <c r="K29" s="3"/>
      <c r="L29" s="1"/>
    </row>
    <row r="30" spans="2:12" x14ac:dyDescent="0.2">
      <c r="B30" t="s">
        <v>223</v>
      </c>
      <c r="C30" t="s">
        <v>32</v>
      </c>
      <c r="D30" t="s">
        <v>12</v>
      </c>
      <c r="E30" t="s">
        <v>21</v>
      </c>
      <c r="F30" s="1">
        <v>48080</v>
      </c>
      <c r="G30" s="1">
        <v>0</v>
      </c>
      <c r="H30" s="1">
        <f t="shared" si="0"/>
        <v>327563191.162</v>
      </c>
      <c r="K30" s="3"/>
      <c r="L30" s="1"/>
    </row>
    <row r="31" spans="2:12" x14ac:dyDescent="0.2">
      <c r="B31" t="s">
        <v>219</v>
      </c>
      <c r="C31" t="s">
        <v>33</v>
      </c>
      <c r="D31" t="s">
        <v>12</v>
      </c>
      <c r="E31" t="s">
        <v>13</v>
      </c>
      <c r="F31" s="1">
        <v>0</v>
      </c>
      <c r="G31" s="1">
        <v>830000</v>
      </c>
      <c r="H31" s="1">
        <f t="shared" si="0"/>
        <v>328393191.162</v>
      </c>
      <c r="K31" s="3"/>
      <c r="L31" s="1"/>
    </row>
    <row r="32" spans="2:12" x14ac:dyDescent="0.2">
      <c r="B32" t="s">
        <v>14</v>
      </c>
      <c r="C32" t="s">
        <v>33</v>
      </c>
      <c r="D32" t="s">
        <v>16</v>
      </c>
      <c r="E32" t="s">
        <v>17</v>
      </c>
      <c r="F32" s="1">
        <v>0</v>
      </c>
      <c r="G32" s="1">
        <v>30236.763999999999</v>
      </c>
      <c r="H32" s="1">
        <f t="shared" si="0"/>
        <v>328423427.926</v>
      </c>
      <c r="K32" s="3"/>
      <c r="L32" s="1"/>
    </row>
    <row r="33" spans="2:12" x14ac:dyDescent="0.2">
      <c r="B33" t="s">
        <v>14</v>
      </c>
      <c r="C33" t="s">
        <v>34</v>
      </c>
      <c r="D33" t="s">
        <v>16</v>
      </c>
      <c r="E33" t="s">
        <v>17</v>
      </c>
      <c r="F33" s="1">
        <v>0</v>
      </c>
      <c r="G33" s="1">
        <v>167979.09700000001</v>
      </c>
      <c r="H33" s="1">
        <f t="shared" si="0"/>
        <v>328591407.023</v>
      </c>
      <c r="K33" s="3"/>
      <c r="L33" s="1"/>
    </row>
    <row r="34" spans="2:12" x14ac:dyDescent="0.2">
      <c r="B34" t="s">
        <v>14</v>
      </c>
      <c r="C34" t="s">
        <v>35</v>
      </c>
      <c r="D34" t="s">
        <v>16</v>
      </c>
      <c r="E34" t="s">
        <v>17</v>
      </c>
      <c r="F34" s="1">
        <v>312784.538</v>
      </c>
      <c r="G34" s="1">
        <v>0</v>
      </c>
      <c r="H34" s="1">
        <f t="shared" si="0"/>
        <v>328278622.48500001</v>
      </c>
      <c r="K34" s="3"/>
      <c r="L34" s="1"/>
    </row>
    <row r="35" spans="2:12" x14ac:dyDescent="0.2">
      <c r="B35" t="s">
        <v>224</v>
      </c>
      <c r="C35" t="s">
        <v>35</v>
      </c>
      <c r="D35" t="s">
        <v>12</v>
      </c>
      <c r="E35" t="s">
        <v>21</v>
      </c>
      <c r="F35" s="1">
        <v>700000</v>
      </c>
      <c r="G35" s="1">
        <v>0</v>
      </c>
      <c r="H35" s="1">
        <f t="shared" si="0"/>
        <v>327578622.48500001</v>
      </c>
      <c r="K35" s="3"/>
      <c r="L35" s="1"/>
    </row>
    <row r="36" spans="2:12" x14ac:dyDescent="0.2">
      <c r="B36" t="s">
        <v>182</v>
      </c>
      <c r="C36" t="s">
        <v>36</v>
      </c>
      <c r="D36" t="s">
        <v>12</v>
      </c>
      <c r="E36" t="s">
        <v>13</v>
      </c>
      <c r="F36" s="1">
        <v>0</v>
      </c>
      <c r="G36" s="1">
        <v>5000000</v>
      </c>
      <c r="H36" s="1">
        <f t="shared" si="0"/>
        <v>332578622.48500001</v>
      </c>
      <c r="K36" s="3"/>
      <c r="L36" s="1"/>
    </row>
    <row r="37" spans="2:12" x14ac:dyDescent="0.2">
      <c r="B37" t="s">
        <v>183</v>
      </c>
      <c r="C37" t="s">
        <v>36</v>
      </c>
      <c r="D37" t="s">
        <v>12</v>
      </c>
      <c r="E37" t="s">
        <v>13</v>
      </c>
      <c r="F37" s="1">
        <v>0</v>
      </c>
      <c r="G37" s="1">
        <v>5000000</v>
      </c>
      <c r="H37" s="1">
        <f t="shared" si="0"/>
        <v>337578622.48500001</v>
      </c>
      <c r="K37" s="3"/>
      <c r="L37" s="1"/>
    </row>
    <row r="38" spans="2:12" x14ac:dyDescent="0.2">
      <c r="B38" t="s">
        <v>14</v>
      </c>
      <c r="C38" t="s">
        <v>36</v>
      </c>
      <c r="D38" t="s">
        <v>16</v>
      </c>
      <c r="E38" t="s">
        <v>17</v>
      </c>
      <c r="F38" s="1">
        <v>0</v>
      </c>
      <c r="G38" s="1">
        <v>86118.080000000016</v>
      </c>
      <c r="H38" s="1">
        <f t="shared" si="0"/>
        <v>337664740.565</v>
      </c>
      <c r="K38" s="3"/>
      <c r="L38" s="1"/>
    </row>
    <row r="39" spans="2:12" x14ac:dyDescent="0.2">
      <c r="B39" t="s">
        <v>14</v>
      </c>
      <c r="C39" t="s">
        <v>37</v>
      </c>
      <c r="D39" t="s">
        <v>16</v>
      </c>
      <c r="E39" t="s">
        <v>17</v>
      </c>
      <c r="F39" s="1">
        <v>1863498.936</v>
      </c>
      <c r="G39" s="1">
        <v>0</v>
      </c>
      <c r="H39" s="1">
        <f t="shared" si="0"/>
        <v>335801241.62900001</v>
      </c>
      <c r="K39" s="3"/>
      <c r="L39" s="1"/>
    </row>
    <row r="40" spans="2:12" x14ac:dyDescent="0.2">
      <c r="B40" t="s">
        <v>14</v>
      </c>
      <c r="C40" t="s">
        <v>38</v>
      </c>
      <c r="D40" t="s">
        <v>16</v>
      </c>
      <c r="E40" t="s">
        <v>17</v>
      </c>
      <c r="F40" s="1">
        <v>0</v>
      </c>
      <c r="G40" s="1">
        <v>767960.45600000001</v>
      </c>
      <c r="H40" s="1">
        <f t="shared" si="0"/>
        <v>336569202.08499998</v>
      </c>
      <c r="K40" s="3"/>
      <c r="L40" s="1"/>
    </row>
    <row r="41" spans="2:12" x14ac:dyDescent="0.2">
      <c r="B41" t="s">
        <v>14</v>
      </c>
      <c r="C41" t="s">
        <v>39</v>
      </c>
      <c r="D41" t="s">
        <v>16</v>
      </c>
      <c r="E41" t="s">
        <v>17</v>
      </c>
      <c r="F41" s="1">
        <v>620792.16799999995</v>
      </c>
      <c r="G41" s="1">
        <v>0</v>
      </c>
      <c r="H41" s="1">
        <f t="shared" si="0"/>
        <v>335948409.917</v>
      </c>
      <c r="K41" s="3"/>
      <c r="L41" s="1"/>
    </row>
    <row r="42" spans="2:12" x14ac:dyDescent="0.2">
      <c r="B42" t="s">
        <v>184</v>
      </c>
      <c r="C42" t="s">
        <v>40</v>
      </c>
      <c r="D42" t="s">
        <v>12</v>
      </c>
      <c r="E42" t="s">
        <v>13</v>
      </c>
      <c r="F42" s="1">
        <v>0</v>
      </c>
      <c r="G42" s="1">
        <v>5000000</v>
      </c>
      <c r="H42" s="1">
        <f t="shared" si="0"/>
        <v>340948409.917</v>
      </c>
      <c r="K42" s="3"/>
      <c r="L42" s="1"/>
    </row>
    <row r="43" spans="2:12" x14ac:dyDescent="0.2">
      <c r="B43" t="s">
        <v>185</v>
      </c>
      <c r="C43" t="s">
        <v>40</v>
      </c>
      <c r="D43" t="s">
        <v>12</v>
      </c>
      <c r="E43" t="s">
        <v>13</v>
      </c>
      <c r="F43" s="1">
        <v>0</v>
      </c>
      <c r="G43" s="1">
        <v>2500000</v>
      </c>
      <c r="H43" s="1">
        <f t="shared" si="0"/>
        <v>343448409.917</v>
      </c>
      <c r="K43" s="3"/>
      <c r="L43" s="1"/>
    </row>
    <row r="44" spans="2:12" x14ac:dyDescent="0.2">
      <c r="B44" t="s">
        <v>14</v>
      </c>
      <c r="C44" t="s">
        <v>41</v>
      </c>
      <c r="D44" t="s">
        <v>16</v>
      </c>
      <c r="E44" t="s">
        <v>17</v>
      </c>
      <c r="F44" s="1">
        <v>646298.027</v>
      </c>
      <c r="G44" s="1">
        <v>0</v>
      </c>
      <c r="H44" s="1">
        <f t="shared" si="0"/>
        <v>342802111.88999999</v>
      </c>
      <c r="K44" s="3"/>
      <c r="L44" s="1"/>
    </row>
    <row r="45" spans="2:12" x14ac:dyDescent="0.2">
      <c r="B45" t="s">
        <v>42</v>
      </c>
      <c r="C45" t="s">
        <v>41</v>
      </c>
      <c r="D45" t="s">
        <v>12</v>
      </c>
      <c r="E45" t="s">
        <v>17</v>
      </c>
      <c r="F45" s="1">
        <v>0</v>
      </c>
      <c r="G45" s="1">
        <v>365354.95400000003</v>
      </c>
      <c r="H45" s="1">
        <f t="shared" si="0"/>
        <v>343167466.84399998</v>
      </c>
      <c r="K45" s="3"/>
      <c r="L45" s="1"/>
    </row>
    <row r="46" spans="2:12" x14ac:dyDescent="0.2">
      <c r="B46" t="s">
        <v>225</v>
      </c>
      <c r="C46" t="s">
        <v>41</v>
      </c>
      <c r="D46" t="s">
        <v>12</v>
      </c>
      <c r="E46" t="s">
        <v>21</v>
      </c>
      <c r="F46" s="1">
        <v>2000000</v>
      </c>
      <c r="G46" s="1">
        <v>0</v>
      </c>
      <c r="H46" s="1">
        <f t="shared" si="0"/>
        <v>341167466.84399998</v>
      </c>
      <c r="K46" s="3"/>
      <c r="L46" s="1"/>
    </row>
    <row r="47" spans="2:12" x14ac:dyDescent="0.2">
      <c r="B47" t="s">
        <v>14</v>
      </c>
      <c r="C47" t="s">
        <v>43</v>
      </c>
      <c r="D47" t="s">
        <v>16</v>
      </c>
      <c r="E47" t="s">
        <v>17</v>
      </c>
      <c r="F47" s="1">
        <v>0</v>
      </c>
      <c r="G47" s="1">
        <v>520161.304</v>
      </c>
      <c r="H47" s="1">
        <f t="shared" si="0"/>
        <v>341687628.148</v>
      </c>
      <c r="K47" s="3"/>
      <c r="L47" s="1"/>
    </row>
    <row r="48" spans="2:12" x14ac:dyDescent="0.2">
      <c r="B48" t="s">
        <v>44</v>
      </c>
      <c r="C48" t="s">
        <v>45</v>
      </c>
      <c r="D48" t="s">
        <v>12</v>
      </c>
      <c r="E48" t="s">
        <v>17</v>
      </c>
      <c r="F48" s="1">
        <v>270624.50099999999</v>
      </c>
      <c r="G48" s="1">
        <v>0</v>
      </c>
      <c r="H48" s="1">
        <f t="shared" si="0"/>
        <v>341417003.64700001</v>
      </c>
      <c r="K48" s="3"/>
      <c r="L48" s="1"/>
    </row>
    <row r="49" spans="2:12" x14ac:dyDescent="0.2">
      <c r="B49" t="s">
        <v>14</v>
      </c>
      <c r="C49" t="s">
        <v>45</v>
      </c>
      <c r="D49" t="s">
        <v>16</v>
      </c>
      <c r="E49" t="s">
        <v>17</v>
      </c>
      <c r="F49" s="1">
        <v>193044.07399999999</v>
      </c>
      <c r="G49" s="1">
        <v>0</v>
      </c>
      <c r="H49" s="1">
        <f t="shared" si="0"/>
        <v>341223959.57300001</v>
      </c>
      <c r="K49" s="3"/>
      <c r="L49" s="1"/>
    </row>
    <row r="50" spans="2:12" x14ac:dyDescent="0.2">
      <c r="B50" t="s">
        <v>46</v>
      </c>
      <c r="C50" t="s">
        <v>47</v>
      </c>
      <c r="D50" t="s">
        <v>12</v>
      </c>
      <c r="E50" t="s">
        <v>17</v>
      </c>
      <c r="F50" s="1">
        <v>0</v>
      </c>
      <c r="G50" s="1">
        <v>267158.89500000002</v>
      </c>
      <c r="H50" s="1">
        <f t="shared" si="0"/>
        <v>341491118.46799999</v>
      </c>
      <c r="K50" s="3"/>
      <c r="L50" s="1"/>
    </row>
    <row r="51" spans="2:12" x14ac:dyDescent="0.2">
      <c r="B51" t="s">
        <v>14</v>
      </c>
      <c r="C51" t="s">
        <v>47</v>
      </c>
      <c r="D51" t="s">
        <v>16</v>
      </c>
      <c r="E51" t="s">
        <v>17</v>
      </c>
      <c r="F51" s="1">
        <v>0</v>
      </c>
      <c r="G51" s="1">
        <v>435543.01399999997</v>
      </c>
      <c r="H51" s="1">
        <f t="shared" si="0"/>
        <v>341926661.48199999</v>
      </c>
      <c r="K51" s="3"/>
      <c r="L51" s="1"/>
    </row>
    <row r="52" spans="2:12" x14ac:dyDescent="0.2">
      <c r="B52" t="s">
        <v>226</v>
      </c>
      <c r="C52" t="s">
        <v>47</v>
      </c>
      <c r="D52" t="s">
        <v>12</v>
      </c>
      <c r="E52" t="s">
        <v>21</v>
      </c>
      <c r="F52" s="1">
        <v>2500000</v>
      </c>
      <c r="G52" s="1">
        <v>0</v>
      </c>
      <c r="H52" s="1">
        <f t="shared" si="0"/>
        <v>339426661.48199999</v>
      </c>
      <c r="K52" s="3"/>
      <c r="L52" s="1"/>
    </row>
    <row r="53" spans="2:12" x14ac:dyDescent="0.2">
      <c r="B53" t="s">
        <v>48</v>
      </c>
      <c r="C53" t="s">
        <v>49</v>
      </c>
      <c r="D53" t="s">
        <v>12</v>
      </c>
      <c r="E53" t="s">
        <v>17</v>
      </c>
      <c r="F53" s="1">
        <v>183193.80799999999</v>
      </c>
      <c r="G53" s="1">
        <v>0</v>
      </c>
      <c r="H53" s="1">
        <f t="shared" si="0"/>
        <v>339243467.67399997</v>
      </c>
      <c r="K53" s="3"/>
      <c r="L53" s="1"/>
    </row>
    <row r="54" spans="2:12" x14ac:dyDescent="0.2">
      <c r="B54" t="s">
        <v>14</v>
      </c>
      <c r="C54" t="s">
        <v>49</v>
      </c>
      <c r="D54" t="s">
        <v>16</v>
      </c>
      <c r="E54" t="s">
        <v>17</v>
      </c>
      <c r="F54" s="1">
        <v>1775494.35</v>
      </c>
      <c r="G54" s="1">
        <v>0</v>
      </c>
      <c r="H54" s="1">
        <f t="shared" si="0"/>
        <v>337467973.32399994</v>
      </c>
      <c r="K54" s="3"/>
      <c r="L54" s="1"/>
    </row>
    <row r="55" spans="2:12" x14ac:dyDescent="0.2">
      <c r="B55" t="s">
        <v>50</v>
      </c>
      <c r="C55" t="s">
        <v>51</v>
      </c>
      <c r="D55" t="s">
        <v>12</v>
      </c>
      <c r="E55" t="s">
        <v>17</v>
      </c>
      <c r="F55" s="1">
        <v>19508.707999999999</v>
      </c>
      <c r="G55" s="1">
        <v>0</v>
      </c>
      <c r="H55" s="1">
        <f t="shared" si="0"/>
        <v>337448464.61599994</v>
      </c>
      <c r="K55" s="3"/>
      <c r="L55" s="1"/>
    </row>
    <row r="56" spans="2:12" x14ac:dyDescent="0.2">
      <c r="B56" t="s">
        <v>14</v>
      </c>
      <c r="C56" t="s">
        <v>51</v>
      </c>
      <c r="D56" t="s">
        <v>16</v>
      </c>
      <c r="E56" t="s">
        <v>17</v>
      </c>
      <c r="F56" s="1">
        <v>2481057.7680000002</v>
      </c>
      <c r="G56" s="1">
        <v>0</v>
      </c>
      <c r="H56" s="1">
        <f t="shared" si="0"/>
        <v>334967406.84799993</v>
      </c>
      <c r="K56" s="3"/>
      <c r="L56" s="1"/>
    </row>
    <row r="57" spans="2:12" x14ac:dyDescent="0.2">
      <c r="B57" t="s">
        <v>227</v>
      </c>
      <c r="C57" t="s">
        <v>51</v>
      </c>
      <c r="D57" t="s">
        <v>12</v>
      </c>
      <c r="E57" t="s">
        <v>21</v>
      </c>
      <c r="F57" s="1">
        <v>7400000</v>
      </c>
      <c r="G57" s="1">
        <v>0</v>
      </c>
      <c r="H57" s="1">
        <f t="shared" si="0"/>
        <v>327567406.84799993</v>
      </c>
      <c r="K57" s="3"/>
      <c r="L57" s="1"/>
    </row>
    <row r="58" spans="2:12" x14ac:dyDescent="0.2">
      <c r="B58" t="s">
        <v>186</v>
      </c>
      <c r="C58" t="s">
        <v>52</v>
      </c>
      <c r="D58" t="s">
        <v>12</v>
      </c>
      <c r="E58" t="s">
        <v>13</v>
      </c>
      <c r="F58" s="1">
        <v>0</v>
      </c>
      <c r="G58" s="1">
        <v>5000000</v>
      </c>
      <c r="H58" s="1">
        <f t="shared" si="0"/>
        <v>332567406.84799993</v>
      </c>
      <c r="K58" s="3"/>
      <c r="L58" s="1"/>
    </row>
    <row r="59" spans="2:12" x14ac:dyDescent="0.2">
      <c r="B59" t="s">
        <v>14</v>
      </c>
      <c r="C59" t="s">
        <v>52</v>
      </c>
      <c r="D59" t="s">
        <v>16</v>
      </c>
      <c r="E59" t="s">
        <v>17</v>
      </c>
      <c r="F59" s="1">
        <v>677753.054</v>
      </c>
      <c r="G59" s="1">
        <v>0</v>
      </c>
      <c r="H59" s="1">
        <f t="shared" si="0"/>
        <v>331889653.79399991</v>
      </c>
      <c r="K59" s="3"/>
      <c r="L59" s="1"/>
    </row>
    <row r="60" spans="2:12" x14ac:dyDescent="0.2">
      <c r="B60" t="s">
        <v>14</v>
      </c>
      <c r="C60" t="s">
        <v>53</v>
      </c>
      <c r="D60" t="s">
        <v>16</v>
      </c>
      <c r="E60" t="s">
        <v>17</v>
      </c>
      <c r="F60" s="1">
        <v>406399.929</v>
      </c>
      <c r="G60" s="1">
        <v>0</v>
      </c>
      <c r="H60" s="1">
        <f t="shared" si="0"/>
        <v>331483253.86499989</v>
      </c>
      <c r="K60" s="3"/>
      <c r="L60" s="1"/>
    </row>
    <row r="61" spans="2:12" x14ac:dyDescent="0.2">
      <c r="B61" t="s">
        <v>14</v>
      </c>
      <c r="C61" t="s">
        <v>54</v>
      </c>
      <c r="D61" t="s">
        <v>16</v>
      </c>
      <c r="E61" t="s">
        <v>17</v>
      </c>
      <c r="F61" s="1">
        <v>0</v>
      </c>
      <c r="G61" s="1">
        <v>524446.74300000002</v>
      </c>
      <c r="H61" s="1">
        <f t="shared" si="0"/>
        <v>332007700.60799986</v>
      </c>
      <c r="K61" s="3"/>
      <c r="L61" s="1"/>
    </row>
    <row r="62" spans="2:12" x14ac:dyDescent="0.2">
      <c r="B62" t="s">
        <v>228</v>
      </c>
      <c r="C62" t="s">
        <v>54</v>
      </c>
      <c r="D62" t="s">
        <v>12</v>
      </c>
      <c r="E62" t="s">
        <v>21</v>
      </c>
      <c r="F62" s="1">
        <v>3920064.8</v>
      </c>
      <c r="G62" s="1">
        <v>0</v>
      </c>
      <c r="H62" s="1">
        <f t="shared" si="0"/>
        <v>328087635.80799985</v>
      </c>
      <c r="K62" s="3"/>
      <c r="L62" s="1"/>
    </row>
    <row r="63" spans="2:12" x14ac:dyDescent="0.2">
      <c r="B63" t="s">
        <v>55</v>
      </c>
      <c r="C63" t="s">
        <v>56</v>
      </c>
      <c r="D63" t="s">
        <v>12</v>
      </c>
      <c r="E63" t="s">
        <v>17</v>
      </c>
      <c r="F63" s="1">
        <v>0</v>
      </c>
      <c r="G63" s="1">
        <v>8335.119999999999</v>
      </c>
      <c r="H63" s="1">
        <f t="shared" si="0"/>
        <v>328095970.92799985</v>
      </c>
      <c r="K63" s="3"/>
      <c r="L63" s="1"/>
    </row>
    <row r="64" spans="2:12" x14ac:dyDescent="0.2">
      <c r="B64" t="s">
        <v>57</v>
      </c>
      <c r="C64" t="s">
        <v>56</v>
      </c>
      <c r="D64" t="s">
        <v>58</v>
      </c>
      <c r="E64" t="s">
        <v>17</v>
      </c>
      <c r="F64" s="1">
        <v>935.08100000000002</v>
      </c>
      <c r="G64" s="1">
        <v>0</v>
      </c>
      <c r="H64" s="1">
        <f t="shared" si="0"/>
        <v>328095035.84699988</v>
      </c>
      <c r="K64" s="3"/>
      <c r="L64" s="1"/>
    </row>
    <row r="65" spans="2:12" x14ac:dyDescent="0.2">
      <c r="B65" t="s">
        <v>14</v>
      </c>
      <c r="C65" t="s">
        <v>56</v>
      </c>
      <c r="D65" t="s">
        <v>16</v>
      </c>
      <c r="E65" t="s">
        <v>17</v>
      </c>
      <c r="F65" s="1">
        <v>0</v>
      </c>
      <c r="G65" s="1">
        <v>148885.48300000001</v>
      </c>
      <c r="H65" s="1">
        <f t="shared" si="0"/>
        <v>328243921.32999986</v>
      </c>
      <c r="K65" s="3"/>
      <c r="L65" s="1"/>
    </row>
    <row r="66" spans="2:12" x14ac:dyDescent="0.2">
      <c r="B66" t="s">
        <v>59</v>
      </c>
      <c r="C66" t="s">
        <v>60</v>
      </c>
      <c r="D66" t="s">
        <v>12</v>
      </c>
      <c r="E66" t="s">
        <v>17</v>
      </c>
      <c r="F66" s="1">
        <v>0</v>
      </c>
      <c r="G66" s="1">
        <v>6600.3970000000008</v>
      </c>
      <c r="H66" s="1">
        <f t="shared" si="0"/>
        <v>328250521.72699988</v>
      </c>
      <c r="K66" s="3"/>
      <c r="L66" s="1"/>
    </row>
    <row r="67" spans="2:12" x14ac:dyDescent="0.2">
      <c r="B67" t="s">
        <v>14</v>
      </c>
      <c r="C67" t="s">
        <v>60</v>
      </c>
      <c r="D67" t="s">
        <v>16</v>
      </c>
      <c r="E67" t="s">
        <v>17</v>
      </c>
      <c r="F67" s="1">
        <v>0</v>
      </c>
      <c r="G67" s="1">
        <v>283926.08400000003</v>
      </c>
      <c r="H67" s="1">
        <f t="shared" si="0"/>
        <v>328534447.81099987</v>
      </c>
      <c r="K67" s="3"/>
      <c r="L67" s="1"/>
    </row>
    <row r="68" spans="2:12" x14ac:dyDescent="0.2">
      <c r="B68" t="s">
        <v>14</v>
      </c>
      <c r="C68" t="s">
        <v>61</v>
      </c>
      <c r="D68" t="s">
        <v>16</v>
      </c>
      <c r="E68" t="s">
        <v>17</v>
      </c>
      <c r="F68" s="1">
        <v>57425.834000000003</v>
      </c>
      <c r="G68" s="1">
        <v>0</v>
      </c>
      <c r="H68" s="1">
        <f t="shared" si="0"/>
        <v>328477021.97699988</v>
      </c>
      <c r="K68" s="3"/>
      <c r="L68" s="1"/>
    </row>
    <row r="69" spans="2:12" x14ac:dyDescent="0.2">
      <c r="B69" t="s">
        <v>187</v>
      </c>
      <c r="C69" t="s">
        <v>62</v>
      </c>
      <c r="D69" t="s">
        <v>12</v>
      </c>
      <c r="E69" t="s">
        <v>13</v>
      </c>
      <c r="F69" s="1">
        <v>0</v>
      </c>
      <c r="G69" s="1">
        <v>10000000</v>
      </c>
      <c r="H69" s="1">
        <f t="shared" si="0"/>
        <v>338477021.97699988</v>
      </c>
      <c r="K69" s="3"/>
      <c r="L69" s="1"/>
    </row>
    <row r="70" spans="2:12" x14ac:dyDescent="0.2">
      <c r="B70" t="s">
        <v>14</v>
      </c>
      <c r="C70" t="s">
        <v>62</v>
      </c>
      <c r="D70" t="s">
        <v>16</v>
      </c>
      <c r="E70" t="s">
        <v>17</v>
      </c>
      <c r="F70" s="1">
        <v>2924917.3939999999</v>
      </c>
      <c r="G70" s="1">
        <v>0</v>
      </c>
      <c r="H70" s="1">
        <f t="shared" si="0"/>
        <v>335552104.58299989</v>
      </c>
      <c r="K70" s="3"/>
      <c r="L70" s="1"/>
    </row>
    <row r="71" spans="2:12" x14ac:dyDescent="0.2">
      <c r="B71" t="s">
        <v>14</v>
      </c>
      <c r="C71" t="s">
        <v>63</v>
      </c>
      <c r="D71" t="s">
        <v>16</v>
      </c>
      <c r="E71" t="s">
        <v>17</v>
      </c>
      <c r="F71" s="1">
        <v>785781.71200000006</v>
      </c>
      <c r="G71" s="1">
        <v>0</v>
      </c>
      <c r="H71" s="1">
        <f t="shared" si="0"/>
        <v>334766322.87099987</v>
      </c>
      <c r="K71" s="3"/>
      <c r="L71" s="1"/>
    </row>
    <row r="72" spans="2:12" x14ac:dyDescent="0.2">
      <c r="B72" t="s">
        <v>229</v>
      </c>
      <c r="C72" t="s">
        <v>63</v>
      </c>
      <c r="D72" t="s">
        <v>12</v>
      </c>
      <c r="E72" t="s">
        <v>21</v>
      </c>
      <c r="F72" s="1">
        <v>7100000</v>
      </c>
      <c r="G72" s="1">
        <v>0</v>
      </c>
      <c r="H72" s="1">
        <f t="shared" si="0"/>
        <v>327666322.87099987</v>
      </c>
      <c r="K72" s="3"/>
      <c r="L72" s="1"/>
    </row>
    <row r="73" spans="2:12" x14ac:dyDescent="0.2">
      <c r="B73" t="s">
        <v>188</v>
      </c>
      <c r="C73" t="s">
        <v>64</v>
      </c>
      <c r="D73" t="s">
        <v>12</v>
      </c>
      <c r="E73" t="s">
        <v>13</v>
      </c>
      <c r="F73" s="1">
        <v>0</v>
      </c>
      <c r="G73" s="1">
        <v>4400000</v>
      </c>
      <c r="H73" s="1">
        <f t="shared" si="0"/>
        <v>332066322.87099987</v>
      </c>
      <c r="K73" s="3"/>
      <c r="L73" s="1"/>
    </row>
    <row r="74" spans="2:12" x14ac:dyDescent="0.2">
      <c r="B74" t="s">
        <v>14</v>
      </c>
      <c r="C74" t="s">
        <v>64</v>
      </c>
      <c r="D74" t="s">
        <v>16</v>
      </c>
      <c r="E74" t="s">
        <v>17</v>
      </c>
      <c r="F74" s="1">
        <v>775272.473</v>
      </c>
      <c r="G74" s="1">
        <v>0</v>
      </c>
      <c r="H74" s="1">
        <f t="shared" si="0"/>
        <v>331291050.39799988</v>
      </c>
      <c r="K74" s="3"/>
      <c r="L74" s="1"/>
    </row>
    <row r="75" spans="2:12" x14ac:dyDescent="0.2">
      <c r="B75" t="s">
        <v>14</v>
      </c>
      <c r="C75" t="s">
        <v>65</v>
      </c>
      <c r="D75" t="s">
        <v>16</v>
      </c>
      <c r="E75" t="s">
        <v>17</v>
      </c>
      <c r="F75" s="1">
        <v>0</v>
      </c>
      <c r="G75" s="1">
        <v>181192.28599999999</v>
      </c>
      <c r="H75" s="1">
        <f t="shared" si="0"/>
        <v>331472242.6839999</v>
      </c>
      <c r="K75" s="3"/>
      <c r="L75" s="1"/>
    </row>
    <row r="76" spans="2:12" x14ac:dyDescent="0.2">
      <c r="B76" t="s">
        <v>14</v>
      </c>
      <c r="C76" t="s">
        <v>66</v>
      </c>
      <c r="D76" t="s">
        <v>16</v>
      </c>
      <c r="E76" t="s">
        <v>17</v>
      </c>
      <c r="F76" s="1">
        <v>2951121.74</v>
      </c>
      <c r="G76" s="1">
        <v>0</v>
      </c>
      <c r="H76" s="1">
        <f t="shared" si="0"/>
        <v>328521120.94399989</v>
      </c>
      <c r="K76" s="3"/>
      <c r="L76" s="1"/>
    </row>
    <row r="77" spans="2:12" x14ac:dyDescent="0.2">
      <c r="B77" t="s">
        <v>230</v>
      </c>
      <c r="C77" t="s">
        <v>66</v>
      </c>
      <c r="D77" t="s">
        <v>12</v>
      </c>
      <c r="E77" t="s">
        <v>21</v>
      </c>
      <c r="F77" s="1">
        <v>950000</v>
      </c>
      <c r="G77" s="1">
        <v>0</v>
      </c>
      <c r="H77" s="1">
        <f t="shared" si="0"/>
        <v>327571120.94399989</v>
      </c>
      <c r="K77" s="3"/>
      <c r="L77" s="1"/>
    </row>
    <row r="78" spans="2:12" x14ac:dyDescent="0.2">
      <c r="B78" t="s">
        <v>67</v>
      </c>
      <c r="C78" t="s">
        <v>68</v>
      </c>
      <c r="D78" t="s">
        <v>12</v>
      </c>
      <c r="E78" t="s">
        <v>30</v>
      </c>
      <c r="F78" s="1">
        <v>885</v>
      </c>
      <c r="G78" s="1">
        <v>0</v>
      </c>
      <c r="H78" s="1">
        <f t="shared" si="0"/>
        <v>327570235.94399989</v>
      </c>
      <c r="K78" s="3"/>
      <c r="L78" s="1"/>
    </row>
    <row r="79" spans="2:12" x14ac:dyDescent="0.2">
      <c r="B79" t="s">
        <v>189</v>
      </c>
      <c r="C79" t="s">
        <v>69</v>
      </c>
      <c r="D79" t="s">
        <v>12</v>
      </c>
      <c r="E79" t="s">
        <v>13</v>
      </c>
      <c r="F79" s="1">
        <v>0</v>
      </c>
      <c r="G79" s="1">
        <v>12000000</v>
      </c>
      <c r="H79" s="1">
        <f t="shared" si="0"/>
        <v>339570235.94399989</v>
      </c>
      <c r="K79" s="3"/>
      <c r="L79" s="1"/>
    </row>
    <row r="80" spans="2:12" x14ac:dyDescent="0.2">
      <c r="B80" t="s">
        <v>190</v>
      </c>
      <c r="C80" t="s">
        <v>69</v>
      </c>
      <c r="D80" t="s">
        <v>12</v>
      </c>
      <c r="E80" t="s">
        <v>13</v>
      </c>
      <c r="F80" s="1">
        <v>0</v>
      </c>
      <c r="G80" s="1">
        <v>8000000</v>
      </c>
      <c r="H80" s="1">
        <f t="shared" si="0"/>
        <v>347570235.94399989</v>
      </c>
      <c r="K80" s="3"/>
      <c r="L80" s="1"/>
    </row>
    <row r="81" spans="2:12" x14ac:dyDescent="0.2">
      <c r="B81" t="s">
        <v>14</v>
      </c>
      <c r="C81" t="s">
        <v>69</v>
      </c>
      <c r="D81" t="s">
        <v>16</v>
      </c>
      <c r="E81" t="s">
        <v>17</v>
      </c>
      <c r="F81" s="1">
        <v>74710.3</v>
      </c>
      <c r="G81" s="1">
        <v>0</v>
      </c>
      <c r="H81" s="1">
        <f t="shared" si="0"/>
        <v>347495525.64399987</v>
      </c>
      <c r="K81" s="3"/>
      <c r="L81" s="1"/>
    </row>
    <row r="82" spans="2:12" x14ac:dyDescent="0.2">
      <c r="B82" t="s">
        <v>70</v>
      </c>
      <c r="C82" t="s">
        <v>71</v>
      </c>
      <c r="D82" t="s">
        <v>12</v>
      </c>
      <c r="E82" t="s">
        <v>17</v>
      </c>
      <c r="F82" s="1">
        <v>327269.40000000002</v>
      </c>
      <c r="G82" s="1">
        <v>0</v>
      </c>
      <c r="H82" s="1">
        <f t="shared" ref="H82:H145" si="1">IF(AND(F83="0",G82="0"),"0",H81+G82-F82)</f>
        <v>347168256.2439999</v>
      </c>
      <c r="K82" s="3"/>
      <c r="L82" s="1"/>
    </row>
    <row r="83" spans="2:12" x14ac:dyDescent="0.2">
      <c r="B83" t="s">
        <v>14</v>
      </c>
      <c r="C83" t="s">
        <v>71</v>
      </c>
      <c r="D83" t="s">
        <v>16</v>
      </c>
      <c r="E83" t="s">
        <v>17</v>
      </c>
      <c r="F83" s="1">
        <v>1624219.014</v>
      </c>
      <c r="G83" s="1">
        <v>0</v>
      </c>
      <c r="H83" s="1">
        <f t="shared" si="1"/>
        <v>345544037.2299999</v>
      </c>
      <c r="K83" s="3"/>
      <c r="L83" s="1"/>
    </row>
    <row r="84" spans="2:12" x14ac:dyDescent="0.2">
      <c r="B84" t="s">
        <v>72</v>
      </c>
      <c r="C84" t="s">
        <v>71</v>
      </c>
      <c r="D84" t="s">
        <v>12</v>
      </c>
      <c r="E84" t="s">
        <v>21</v>
      </c>
      <c r="F84" s="1">
        <v>17980848.199999999</v>
      </c>
      <c r="G84" s="1">
        <v>0</v>
      </c>
      <c r="H84" s="1">
        <f t="shared" si="1"/>
        <v>327563189.02999991</v>
      </c>
      <c r="K84" s="3"/>
      <c r="L84" s="1"/>
    </row>
    <row r="85" spans="2:12" x14ac:dyDescent="0.2">
      <c r="B85" t="s">
        <v>191</v>
      </c>
      <c r="C85" t="s">
        <v>73</v>
      </c>
      <c r="D85" t="s">
        <v>12</v>
      </c>
      <c r="E85" t="s">
        <v>13</v>
      </c>
      <c r="F85" s="1">
        <v>0</v>
      </c>
      <c r="G85" s="1">
        <v>17000000</v>
      </c>
      <c r="H85" s="1">
        <f t="shared" si="1"/>
        <v>344563189.02999991</v>
      </c>
      <c r="K85" s="3"/>
      <c r="L85" s="1"/>
    </row>
    <row r="86" spans="2:12" x14ac:dyDescent="0.2">
      <c r="B86" t="s">
        <v>14</v>
      </c>
      <c r="C86" t="s">
        <v>74</v>
      </c>
      <c r="D86" t="s">
        <v>16</v>
      </c>
      <c r="E86" t="s">
        <v>17</v>
      </c>
      <c r="F86" s="1">
        <v>0</v>
      </c>
      <c r="G86" s="1">
        <v>1311768.923</v>
      </c>
      <c r="H86" s="1">
        <f t="shared" si="1"/>
        <v>345874957.95299989</v>
      </c>
      <c r="K86" s="3"/>
      <c r="L86" s="1"/>
    </row>
    <row r="87" spans="2:12" x14ac:dyDescent="0.2">
      <c r="B87" t="s">
        <v>14</v>
      </c>
      <c r="C87" t="s">
        <v>75</v>
      </c>
      <c r="D87" t="s">
        <v>16</v>
      </c>
      <c r="E87" t="s">
        <v>17</v>
      </c>
      <c r="F87" s="1">
        <v>0</v>
      </c>
      <c r="G87" s="1">
        <v>1069471.432</v>
      </c>
      <c r="H87" s="1">
        <f t="shared" si="1"/>
        <v>346944429.38499987</v>
      </c>
      <c r="K87" s="3"/>
      <c r="L87" s="1"/>
    </row>
    <row r="88" spans="2:12" x14ac:dyDescent="0.2">
      <c r="B88" t="s">
        <v>14</v>
      </c>
      <c r="C88" t="s">
        <v>76</v>
      </c>
      <c r="D88" t="s">
        <v>16</v>
      </c>
      <c r="E88" t="s">
        <v>17</v>
      </c>
      <c r="F88" s="1">
        <v>0</v>
      </c>
      <c r="G88" s="1">
        <v>2030646.1540000001</v>
      </c>
      <c r="H88" s="1">
        <f t="shared" si="1"/>
        <v>348975075.53899986</v>
      </c>
      <c r="K88" s="3"/>
      <c r="L88" s="1"/>
    </row>
    <row r="89" spans="2:12" x14ac:dyDescent="0.2">
      <c r="B89" t="s">
        <v>14</v>
      </c>
      <c r="C89" t="s">
        <v>77</v>
      </c>
      <c r="D89" t="s">
        <v>16</v>
      </c>
      <c r="E89" t="s">
        <v>17</v>
      </c>
      <c r="F89" s="1">
        <v>480942.08100000001</v>
      </c>
      <c r="G89" s="1">
        <v>0</v>
      </c>
      <c r="H89" s="1">
        <f t="shared" si="1"/>
        <v>348494133.45799989</v>
      </c>
      <c r="K89" s="3"/>
      <c r="L89" s="1"/>
    </row>
    <row r="90" spans="2:12" x14ac:dyDescent="0.2">
      <c r="B90" t="s">
        <v>14</v>
      </c>
      <c r="C90" t="s">
        <v>78</v>
      </c>
      <c r="D90" t="s">
        <v>16</v>
      </c>
      <c r="E90" t="s">
        <v>17</v>
      </c>
      <c r="F90" s="1">
        <v>3744996.0219999999</v>
      </c>
      <c r="G90" s="1">
        <v>0</v>
      </c>
      <c r="H90" s="1">
        <f t="shared" si="1"/>
        <v>344749137.43599987</v>
      </c>
      <c r="K90" s="3"/>
      <c r="L90" s="1"/>
    </row>
    <row r="91" spans="2:12" x14ac:dyDescent="0.2">
      <c r="B91" t="s">
        <v>231</v>
      </c>
      <c r="C91" t="s">
        <v>78</v>
      </c>
      <c r="D91" t="s">
        <v>12</v>
      </c>
      <c r="E91" t="s">
        <v>21</v>
      </c>
      <c r="F91" s="1">
        <v>1000000</v>
      </c>
      <c r="G91" s="1">
        <v>0</v>
      </c>
      <c r="H91" s="1">
        <f t="shared" si="1"/>
        <v>343749137.43599987</v>
      </c>
      <c r="K91" s="3"/>
      <c r="L91" s="1"/>
    </row>
    <row r="92" spans="2:12" x14ac:dyDescent="0.2">
      <c r="B92" t="s">
        <v>192</v>
      </c>
      <c r="C92" t="s">
        <v>79</v>
      </c>
      <c r="D92" t="s">
        <v>12</v>
      </c>
      <c r="E92" t="s">
        <v>13</v>
      </c>
      <c r="F92" s="1">
        <v>0</v>
      </c>
      <c r="G92" s="1">
        <v>5000000</v>
      </c>
      <c r="H92" s="1">
        <f t="shared" si="1"/>
        <v>348749137.43599987</v>
      </c>
      <c r="K92" s="3"/>
      <c r="L92" s="1"/>
    </row>
    <row r="93" spans="2:12" x14ac:dyDescent="0.2">
      <c r="B93" t="s">
        <v>80</v>
      </c>
      <c r="C93" t="s">
        <v>79</v>
      </c>
      <c r="D93" t="s">
        <v>12</v>
      </c>
      <c r="E93" t="s">
        <v>17</v>
      </c>
      <c r="F93" s="1">
        <v>322493.33199999999</v>
      </c>
      <c r="G93" s="1">
        <v>0</v>
      </c>
      <c r="H93" s="1">
        <f t="shared" si="1"/>
        <v>348426644.10399985</v>
      </c>
      <c r="K93" s="3"/>
      <c r="L93" s="1"/>
    </row>
    <row r="94" spans="2:12" x14ac:dyDescent="0.2">
      <c r="B94" t="s">
        <v>14</v>
      </c>
      <c r="C94" t="s">
        <v>79</v>
      </c>
      <c r="D94" t="s">
        <v>16</v>
      </c>
      <c r="E94" t="s">
        <v>17</v>
      </c>
      <c r="F94" s="1">
        <v>2393456.568</v>
      </c>
      <c r="G94" s="1">
        <v>0</v>
      </c>
      <c r="H94" s="1">
        <f t="shared" si="1"/>
        <v>346033187.53599983</v>
      </c>
      <c r="K94" s="3"/>
      <c r="L94" s="1"/>
    </row>
    <row r="95" spans="2:12" x14ac:dyDescent="0.2">
      <c r="B95" t="s">
        <v>14</v>
      </c>
      <c r="C95" t="s">
        <v>81</v>
      </c>
      <c r="D95" t="s">
        <v>16</v>
      </c>
      <c r="E95" t="s">
        <v>17</v>
      </c>
      <c r="F95" s="1">
        <v>0</v>
      </c>
      <c r="G95" s="1">
        <v>1240384.7689999999</v>
      </c>
      <c r="H95" s="1">
        <f t="shared" si="1"/>
        <v>347273572.30499983</v>
      </c>
      <c r="K95" s="3"/>
      <c r="L95" s="1"/>
    </row>
    <row r="96" spans="2:12" x14ac:dyDescent="0.2">
      <c r="B96" t="s">
        <v>14</v>
      </c>
      <c r="C96" t="s">
        <v>82</v>
      </c>
      <c r="D96" t="s">
        <v>16</v>
      </c>
      <c r="E96" t="s">
        <v>17</v>
      </c>
      <c r="F96" s="1">
        <v>943589.29099999997</v>
      </c>
      <c r="G96" s="1">
        <v>0</v>
      </c>
      <c r="H96" s="1">
        <f t="shared" si="1"/>
        <v>346329983.01399982</v>
      </c>
      <c r="K96" s="3"/>
      <c r="L96" s="1"/>
    </row>
    <row r="97" spans="2:12" x14ac:dyDescent="0.2">
      <c r="B97" t="s">
        <v>83</v>
      </c>
      <c r="C97" t="s">
        <v>84</v>
      </c>
      <c r="D97" t="s">
        <v>12</v>
      </c>
      <c r="E97" t="s">
        <v>17</v>
      </c>
      <c r="F97" s="1">
        <v>283583.66399999999</v>
      </c>
      <c r="G97" s="1">
        <v>0</v>
      </c>
      <c r="H97" s="1">
        <f t="shared" si="1"/>
        <v>346046399.34999985</v>
      </c>
      <c r="K97" s="3"/>
      <c r="L97" s="1"/>
    </row>
    <row r="98" spans="2:12" x14ac:dyDescent="0.2">
      <c r="B98" t="s">
        <v>14</v>
      </c>
      <c r="C98" t="s">
        <v>84</v>
      </c>
      <c r="D98" t="s">
        <v>16</v>
      </c>
      <c r="E98" t="s">
        <v>17</v>
      </c>
      <c r="F98" s="1">
        <v>1365079.638</v>
      </c>
      <c r="G98" s="1">
        <v>0</v>
      </c>
      <c r="H98" s="1">
        <f t="shared" si="1"/>
        <v>344681319.71199983</v>
      </c>
      <c r="K98" s="3"/>
      <c r="L98" s="1"/>
    </row>
    <row r="99" spans="2:12" x14ac:dyDescent="0.2">
      <c r="B99" t="s">
        <v>14</v>
      </c>
      <c r="C99" t="s">
        <v>85</v>
      </c>
      <c r="D99" t="s">
        <v>16</v>
      </c>
      <c r="E99" t="s">
        <v>17</v>
      </c>
      <c r="F99" s="1">
        <v>0</v>
      </c>
      <c r="G99" s="1">
        <v>709540.91</v>
      </c>
      <c r="H99" s="1">
        <f t="shared" si="1"/>
        <v>345390860.62199986</v>
      </c>
      <c r="K99" s="3"/>
      <c r="L99" s="1"/>
    </row>
    <row r="100" spans="2:12" x14ac:dyDescent="0.2">
      <c r="B100" t="s">
        <v>14</v>
      </c>
      <c r="C100" t="s">
        <v>86</v>
      </c>
      <c r="D100" t="s">
        <v>16</v>
      </c>
      <c r="E100" t="s">
        <v>17</v>
      </c>
      <c r="F100" s="1">
        <v>0</v>
      </c>
      <c r="G100" s="1">
        <v>102056.31999999999</v>
      </c>
      <c r="H100" s="1">
        <f t="shared" si="1"/>
        <v>345492916.94199985</v>
      </c>
      <c r="K100" s="3"/>
      <c r="L100" s="1"/>
    </row>
    <row r="101" spans="2:12" x14ac:dyDescent="0.2">
      <c r="B101" t="s">
        <v>14</v>
      </c>
      <c r="C101" t="s">
        <v>87</v>
      </c>
      <c r="D101" t="s">
        <v>16</v>
      </c>
      <c r="E101" t="s">
        <v>17</v>
      </c>
      <c r="F101" s="1">
        <v>0</v>
      </c>
      <c r="G101" s="1">
        <v>1144062.8489999999</v>
      </c>
      <c r="H101" s="1">
        <f t="shared" si="1"/>
        <v>346636979.79099983</v>
      </c>
      <c r="K101" s="3"/>
      <c r="L101" s="1"/>
    </row>
    <row r="102" spans="2:12" x14ac:dyDescent="0.2">
      <c r="B102" t="s">
        <v>14</v>
      </c>
      <c r="C102" t="s">
        <v>88</v>
      </c>
      <c r="D102" t="s">
        <v>16</v>
      </c>
      <c r="E102" t="s">
        <v>17</v>
      </c>
      <c r="F102" s="1">
        <v>0</v>
      </c>
      <c r="G102" s="1">
        <v>2049443.3110000002</v>
      </c>
      <c r="H102" s="1">
        <f t="shared" si="1"/>
        <v>348686423.10199982</v>
      </c>
      <c r="K102" s="3"/>
      <c r="L102" s="1"/>
    </row>
    <row r="103" spans="2:12" x14ac:dyDescent="0.2">
      <c r="B103" t="s">
        <v>14</v>
      </c>
      <c r="C103" t="s">
        <v>89</v>
      </c>
      <c r="D103" t="s">
        <v>16</v>
      </c>
      <c r="E103" t="s">
        <v>17</v>
      </c>
      <c r="F103" s="1">
        <v>1691518.986</v>
      </c>
      <c r="G103" s="1">
        <v>0</v>
      </c>
      <c r="H103" s="1">
        <f t="shared" si="1"/>
        <v>346994904.11599982</v>
      </c>
      <c r="K103" s="3"/>
      <c r="L103" s="1"/>
    </row>
    <row r="104" spans="2:12" x14ac:dyDescent="0.2">
      <c r="B104" t="s">
        <v>14</v>
      </c>
      <c r="C104" t="s">
        <v>90</v>
      </c>
      <c r="D104" t="s">
        <v>16</v>
      </c>
      <c r="E104" t="s">
        <v>17</v>
      </c>
      <c r="F104" s="1">
        <v>0</v>
      </c>
      <c r="G104" s="1">
        <v>92719.52900000001</v>
      </c>
      <c r="H104" s="1">
        <f t="shared" si="1"/>
        <v>347087623.6449998</v>
      </c>
      <c r="K104" s="3"/>
      <c r="L104" s="1"/>
    </row>
    <row r="105" spans="2:12" x14ac:dyDescent="0.2">
      <c r="B105" t="s">
        <v>14</v>
      </c>
      <c r="C105" t="s">
        <v>91</v>
      </c>
      <c r="D105" t="s">
        <v>16</v>
      </c>
      <c r="E105" t="s">
        <v>17</v>
      </c>
      <c r="F105" s="1">
        <v>0</v>
      </c>
      <c r="G105" s="1">
        <v>1280817.4580000001</v>
      </c>
      <c r="H105" s="1">
        <f t="shared" si="1"/>
        <v>348368441.10299981</v>
      </c>
      <c r="K105" s="3"/>
      <c r="L105" s="1"/>
    </row>
    <row r="106" spans="2:12" x14ac:dyDescent="0.2">
      <c r="B106" t="s">
        <v>232</v>
      </c>
      <c r="C106" t="s">
        <v>91</v>
      </c>
      <c r="D106" t="s">
        <v>12</v>
      </c>
      <c r="E106" t="s">
        <v>21</v>
      </c>
      <c r="F106" s="1">
        <v>5000000</v>
      </c>
      <c r="G106" s="1">
        <v>0</v>
      </c>
      <c r="H106" s="1">
        <f t="shared" si="1"/>
        <v>343368441.10299981</v>
      </c>
      <c r="K106" s="3"/>
      <c r="L106" s="1"/>
    </row>
    <row r="107" spans="2:12" x14ac:dyDescent="0.2">
      <c r="B107" t="s">
        <v>14</v>
      </c>
      <c r="C107" t="s">
        <v>92</v>
      </c>
      <c r="D107" t="s">
        <v>16</v>
      </c>
      <c r="E107" t="s">
        <v>17</v>
      </c>
      <c r="F107" s="1">
        <v>273712.48</v>
      </c>
      <c r="G107" s="1">
        <v>0</v>
      </c>
      <c r="H107" s="1">
        <f t="shared" si="1"/>
        <v>343094728.62299979</v>
      </c>
      <c r="K107" s="3"/>
      <c r="L107" s="1"/>
    </row>
    <row r="108" spans="2:12" x14ac:dyDescent="0.2">
      <c r="B108" t="s">
        <v>14</v>
      </c>
      <c r="C108" t="s">
        <v>93</v>
      </c>
      <c r="D108" t="s">
        <v>16</v>
      </c>
      <c r="E108" t="s">
        <v>17</v>
      </c>
      <c r="F108" s="1">
        <v>0</v>
      </c>
      <c r="G108" s="1">
        <v>982670.57700000005</v>
      </c>
      <c r="H108" s="1">
        <f t="shared" si="1"/>
        <v>344077399.19999981</v>
      </c>
      <c r="K108" s="3"/>
      <c r="L108" s="1"/>
    </row>
    <row r="109" spans="2:12" x14ac:dyDescent="0.2">
      <c r="B109" t="s">
        <v>14</v>
      </c>
      <c r="C109" t="s">
        <v>94</v>
      </c>
      <c r="D109" t="s">
        <v>16</v>
      </c>
      <c r="E109" t="s">
        <v>17</v>
      </c>
      <c r="F109" s="1">
        <v>0</v>
      </c>
      <c r="G109" s="1">
        <v>2198296.8390000002</v>
      </c>
      <c r="H109" s="1">
        <f t="shared" si="1"/>
        <v>346275696.0389998</v>
      </c>
      <c r="K109" s="3"/>
      <c r="L109" s="1"/>
    </row>
    <row r="110" spans="2:12" x14ac:dyDescent="0.2">
      <c r="B110" t="s">
        <v>233</v>
      </c>
      <c r="C110" t="s">
        <v>94</v>
      </c>
      <c r="D110" t="s">
        <v>12</v>
      </c>
      <c r="E110" t="s">
        <v>21</v>
      </c>
      <c r="F110" s="1">
        <v>16500000</v>
      </c>
      <c r="G110" s="1">
        <v>0</v>
      </c>
      <c r="H110" s="1">
        <f t="shared" si="1"/>
        <v>329775696.0389998</v>
      </c>
      <c r="K110" s="3"/>
      <c r="L110" s="1"/>
    </row>
    <row r="111" spans="2:12" x14ac:dyDescent="0.2">
      <c r="B111" t="s">
        <v>14</v>
      </c>
      <c r="C111" t="s">
        <v>95</v>
      </c>
      <c r="D111" t="s">
        <v>16</v>
      </c>
      <c r="E111" t="s">
        <v>17</v>
      </c>
      <c r="F111" s="1">
        <v>210547.011</v>
      </c>
      <c r="G111" s="1">
        <v>0</v>
      </c>
      <c r="H111" s="1">
        <f t="shared" si="1"/>
        <v>329565149.02799982</v>
      </c>
      <c r="K111" s="3"/>
      <c r="L111" s="1"/>
    </row>
    <row r="112" spans="2:12" x14ac:dyDescent="0.2">
      <c r="B112" t="s">
        <v>234</v>
      </c>
      <c r="C112" t="s">
        <v>95</v>
      </c>
      <c r="D112" t="s">
        <v>12</v>
      </c>
      <c r="E112" t="s">
        <v>21</v>
      </c>
      <c r="F112" s="1">
        <v>2000000</v>
      </c>
      <c r="G112" s="1">
        <v>0</v>
      </c>
      <c r="H112" s="1">
        <f t="shared" si="1"/>
        <v>327565149.02799982</v>
      </c>
      <c r="K112" s="3"/>
      <c r="L112" s="1"/>
    </row>
    <row r="113" spans="2:12" x14ac:dyDescent="0.2">
      <c r="B113" t="s">
        <v>220</v>
      </c>
      <c r="C113" t="s">
        <v>96</v>
      </c>
      <c r="D113" t="s">
        <v>12</v>
      </c>
      <c r="E113" t="s">
        <v>13</v>
      </c>
      <c r="F113" s="1">
        <v>0</v>
      </c>
      <c r="G113" s="1">
        <v>1000000</v>
      </c>
      <c r="H113" s="1">
        <f t="shared" si="1"/>
        <v>328565149.02799982</v>
      </c>
      <c r="K113" s="3"/>
      <c r="L113" s="1"/>
    </row>
    <row r="114" spans="2:12" x14ac:dyDescent="0.2">
      <c r="B114" t="s">
        <v>193</v>
      </c>
      <c r="C114" t="s">
        <v>96</v>
      </c>
      <c r="D114" t="s">
        <v>12</v>
      </c>
      <c r="E114" t="s">
        <v>13</v>
      </c>
      <c r="F114" s="1">
        <v>0</v>
      </c>
      <c r="G114" s="1">
        <v>5000000</v>
      </c>
      <c r="H114" s="1">
        <f t="shared" si="1"/>
        <v>333565149.02799982</v>
      </c>
      <c r="K114" s="3"/>
      <c r="L114" s="1"/>
    </row>
    <row r="115" spans="2:12" x14ac:dyDescent="0.2">
      <c r="B115" t="s">
        <v>194</v>
      </c>
      <c r="C115" t="s">
        <v>96</v>
      </c>
      <c r="D115" t="s">
        <v>12</v>
      </c>
      <c r="E115" t="s">
        <v>13</v>
      </c>
      <c r="F115" s="1">
        <v>0</v>
      </c>
      <c r="G115" s="1">
        <v>5000000</v>
      </c>
      <c r="H115" s="1">
        <f t="shared" si="1"/>
        <v>338565149.02799982</v>
      </c>
      <c r="K115" s="3"/>
      <c r="L115" s="1"/>
    </row>
    <row r="116" spans="2:12" x14ac:dyDescent="0.2">
      <c r="B116" t="s">
        <v>195</v>
      </c>
      <c r="C116" t="s">
        <v>97</v>
      </c>
      <c r="D116" t="s">
        <v>12</v>
      </c>
      <c r="E116" t="s">
        <v>30</v>
      </c>
      <c r="F116" s="1">
        <v>106.2</v>
      </c>
      <c r="G116" s="1">
        <v>0</v>
      </c>
      <c r="H116" s="1">
        <f t="shared" si="1"/>
        <v>338565042.82799983</v>
      </c>
      <c r="K116" s="3"/>
      <c r="L116" s="1"/>
    </row>
    <row r="117" spans="2:12" x14ac:dyDescent="0.2">
      <c r="B117" t="s">
        <v>196</v>
      </c>
      <c r="C117" t="s">
        <v>97</v>
      </c>
      <c r="D117" t="s">
        <v>12</v>
      </c>
      <c r="E117" t="s">
        <v>13</v>
      </c>
      <c r="F117" s="1">
        <v>0</v>
      </c>
      <c r="G117" s="1">
        <v>4000000</v>
      </c>
      <c r="H117" s="1">
        <f t="shared" si="1"/>
        <v>342565042.82799983</v>
      </c>
      <c r="K117" s="3"/>
      <c r="L117" s="1"/>
    </row>
    <row r="118" spans="2:12" x14ac:dyDescent="0.2">
      <c r="B118" t="s">
        <v>14</v>
      </c>
      <c r="C118" t="s">
        <v>97</v>
      </c>
      <c r="D118" t="s">
        <v>16</v>
      </c>
      <c r="E118" t="s">
        <v>17</v>
      </c>
      <c r="F118" s="1">
        <v>0</v>
      </c>
      <c r="G118" s="1">
        <v>4174413.1239999998</v>
      </c>
      <c r="H118" s="1">
        <f t="shared" si="1"/>
        <v>346739455.95199984</v>
      </c>
      <c r="K118" s="3"/>
      <c r="L118" s="1"/>
    </row>
    <row r="119" spans="2:12" x14ac:dyDescent="0.2">
      <c r="B119" t="s">
        <v>14</v>
      </c>
      <c r="C119" t="s">
        <v>98</v>
      </c>
      <c r="D119" t="s">
        <v>16</v>
      </c>
      <c r="E119" t="s">
        <v>17</v>
      </c>
      <c r="F119" s="1">
        <v>6135250.943</v>
      </c>
      <c r="G119" s="1">
        <v>0</v>
      </c>
      <c r="H119" s="1">
        <f t="shared" si="1"/>
        <v>340604205.00899982</v>
      </c>
      <c r="K119" s="3"/>
      <c r="L119" s="1"/>
    </row>
    <row r="120" spans="2:12" x14ac:dyDescent="0.2">
      <c r="B120" t="s">
        <v>99</v>
      </c>
      <c r="C120" t="s">
        <v>100</v>
      </c>
      <c r="D120" t="s">
        <v>12</v>
      </c>
      <c r="E120" t="s">
        <v>17</v>
      </c>
      <c r="F120" s="1">
        <v>5291.56</v>
      </c>
      <c r="G120" s="1">
        <v>0</v>
      </c>
      <c r="H120" s="1">
        <f t="shared" si="1"/>
        <v>340598913.44899982</v>
      </c>
      <c r="K120" s="3"/>
      <c r="L120" s="1"/>
    </row>
    <row r="121" spans="2:12" x14ac:dyDescent="0.2">
      <c r="B121" t="s">
        <v>14</v>
      </c>
      <c r="C121" t="s">
        <v>100</v>
      </c>
      <c r="D121" t="s">
        <v>16</v>
      </c>
      <c r="E121" t="s">
        <v>17</v>
      </c>
      <c r="F121" s="1">
        <v>343125.24300000002</v>
      </c>
      <c r="G121" s="1">
        <v>0</v>
      </c>
      <c r="H121" s="1">
        <f t="shared" si="1"/>
        <v>340255788.20599985</v>
      </c>
      <c r="K121" s="3"/>
      <c r="L121" s="1"/>
    </row>
    <row r="122" spans="2:12" x14ac:dyDescent="0.2">
      <c r="B122" t="s">
        <v>14</v>
      </c>
      <c r="C122" t="s">
        <v>101</v>
      </c>
      <c r="D122" t="s">
        <v>16</v>
      </c>
      <c r="E122" t="s">
        <v>17</v>
      </c>
      <c r="F122" s="1">
        <v>0</v>
      </c>
      <c r="G122" s="1">
        <v>1551959.2189999998</v>
      </c>
      <c r="H122" s="1">
        <f t="shared" si="1"/>
        <v>341807747.42499983</v>
      </c>
      <c r="K122" s="3"/>
      <c r="L122" s="1"/>
    </row>
    <row r="123" spans="2:12" x14ac:dyDescent="0.2">
      <c r="B123" t="s">
        <v>235</v>
      </c>
      <c r="C123" t="s">
        <v>102</v>
      </c>
      <c r="D123" t="s">
        <v>12</v>
      </c>
      <c r="E123" t="s">
        <v>21</v>
      </c>
      <c r="F123" s="1">
        <v>1710000</v>
      </c>
      <c r="G123" s="1">
        <v>0</v>
      </c>
      <c r="H123" s="1">
        <f t="shared" si="1"/>
        <v>340097747.42499983</v>
      </c>
      <c r="K123" s="3"/>
      <c r="L123" s="1"/>
    </row>
    <row r="124" spans="2:12" x14ac:dyDescent="0.2">
      <c r="B124" t="s">
        <v>14</v>
      </c>
      <c r="C124" t="s">
        <v>103</v>
      </c>
      <c r="D124" t="s">
        <v>16</v>
      </c>
      <c r="E124" t="s">
        <v>17</v>
      </c>
      <c r="F124" s="1">
        <v>366122.45299999998</v>
      </c>
      <c r="G124" s="1">
        <v>0</v>
      </c>
      <c r="H124" s="1">
        <f t="shared" si="1"/>
        <v>339731624.97199982</v>
      </c>
      <c r="K124" s="3"/>
      <c r="L124" s="1"/>
    </row>
    <row r="125" spans="2:12" x14ac:dyDescent="0.2">
      <c r="B125" t="s">
        <v>14</v>
      </c>
      <c r="C125" t="s">
        <v>104</v>
      </c>
      <c r="D125" t="s">
        <v>16</v>
      </c>
      <c r="E125" t="s">
        <v>17</v>
      </c>
      <c r="F125" s="1">
        <v>0</v>
      </c>
      <c r="G125" s="1">
        <v>1604037.149</v>
      </c>
      <c r="H125" s="1">
        <f t="shared" si="1"/>
        <v>341335662.12099981</v>
      </c>
      <c r="K125" s="3"/>
      <c r="L125" s="1"/>
    </row>
    <row r="126" spans="2:12" x14ac:dyDescent="0.2">
      <c r="B126" t="s">
        <v>236</v>
      </c>
      <c r="C126" t="s">
        <v>104</v>
      </c>
      <c r="D126" t="s">
        <v>12</v>
      </c>
      <c r="E126" t="s">
        <v>21</v>
      </c>
      <c r="F126" s="1">
        <v>900000</v>
      </c>
      <c r="G126" s="1">
        <v>0</v>
      </c>
      <c r="H126" s="1">
        <f t="shared" si="1"/>
        <v>340435662.12099981</v>
      </c>
      <c r="K126" s="3"/>
      <c r="L126" s="1"/>
    </row>
    <row r="127" spans="2:12" x14ac:dyDescent="0.2">
      <c r="B127" t="s">
        <v>14</v>
      </c>
      <c r="C127" t="s">
        <v>105</v>
      </c>
      <c r="D127" t="s">
        <v>16</v>
      </c>
      <c r="E127" t="s">
        <v>17</v>
      </c>
      <c r="F127" s="1">
        <v>0</v>
      </c>
      <c r="G127" s="1">
        <v>3035751.0119999996</v>
      </c>
      <c r="H127" s="1">
        <f t="shared" si="1"/>
        <v>343471413.13299984</v>
      </c>
      <c r="K127" s="3"/>
      <c r="L127" s="1"/>
    </row>
    <row r="128" spans="2:12" x14ac:dyDescent="0.2">
      <c r="B128" t="s">
        <v>14</v>
      </c>
      <c r="C128" t="s">
        <v>106</v>
      </c>
      <c r="D128" t="s">
        <v>16</v>
      </c>
      <c r="E128" t="s">
        <v>17</v>
      </c>
      <c r="F128" s="1">
        <v>0</v>
      </c>
      <c r="G128" s="1">
        <v>1210839.56</v>
      </c>
      <c r="H128" s="1">
        <f t="shared" si="1"/>
        <v>344682252.69299984</v>
      </c>
      <c r="K128" s="3"/>
      <c r="L128" s="1"/>
    </row>
    <row r="129" spans="2:12" x14ac:dyDescent="0.2">
      <c r="B129" t="s">
        <v>237</v>
      </c>
      <c r="C129" t="s">
        <v>106</v>
      </c>
      <c r="D129" t="s">
        <v>12</v>
      </c>
      <c r="E129" t="s">
        <v>21</v>
      </c>
      <c r="F129" s="1">
        <v>100000</v>
      </c>
      <c r="G129" s="1">
        <v>0</v>
      </c>
      <c r="H129" s="1">
        <f t="shared" si="1"/>
        <v>344582252.69299984</v>
      </c>
      <c r="K129" s="3"/>
      <c r="L129" s="1"/>
    </row>
    <row r="130" spans="2:12" x14ac:dyDescent="0.2">
      <c r="B130" t="s">
        <v>14</v>
      </c>
      <c r="C130" t="s">
        <v>107</v>
      </c>
      <c r="D130" t="s">
        <v>16</v>
      </c>
      <c r="E130" t="s">
        <v>17</v>
      </c>
      <c r="F130" s="1">
        <v>0</v>
      </c>
      <c r="G130" s="1">
        <v>1727695.182</v>
      </c>
      <c r="H130" s="1">
        <f t="shared" si="1"/>
        <v>346309947.87499982</v>
      </c>
      <c r="K130" s="3"/>
      <c r="L130" s="1"/>
    </row>
    <row r="131" spans="2:12" x14ac:dyDescent="0.2">
      <c r="B131" t="s">
        <v>238</v>
      </c>
      <c r="C131" t="s">
        <v>108</v>
      </c>
      <c r="D131" t="s">
        <v>12</v>
      </c>
      <c r="E131" t="s">
        <v>21</v>
      </c>
      <c r="F131" s="1">
        <v>1500000</v>
      </c>
      <c r="G131" s="1">
        <v>0</v>
      </c>
      <c r="H131" s="1">
        <f t="shared" si="1"/>
        <v>344809947.87499982</v>
      </c>
      <c r="K131" s="3"/>
      <c r="L131" s="1"/>
    </row>
    <row r="132" spans="2:12" x14ac:dyDescent="0.2">
      <c r="B132" t="s">
        <v>195</v>
      </c>
      <c r="C132" t="s">
        <v>109</v>
      </c>
      <c r="D132" t="s">
        <v>12</v>
      </c>
      <c r="E132" t="s">
        <v>30</v>
      </c>
      <c r="F132" s="1">
        <v>106.2</v>
      </c>
      <c r="G132" s="1">
        <v>0</v>
      </c>
      <c r="H132" s="1">
        <f t="shared" si="1"/>
        <v>344809841.67499983</v>
      </c>
      <c r="K132" s="3"/>
      <c r="L132" s="1"/>
    </row>
    <row r="133" spans="2:12" x14ac:dyDescent="0.2">
      <c r="B133" t="s">
        <v>197</v>
      </c>
      <c r="C133" t="s">
        <v>109</v>
      </c>
      <c r="D133" t="s">
        <v>12</v>
      </c>
      <c r="E133" t="s">
        <v>13</v>
      </c>
      <c r="F133" s="1">
        <v>0</v>
      </c>
      <c r="G133" s="1">
        <v>10000000</v>
      </c>
      <c r="H133" s="1">
        <f t="shared" si="1"/>
        <v>354809841.67499983</v>
      </c>
      <c r="K133" s="3"/>
      <c r="L133" s="1"/>
    </row>
    <row r="134" spans="2:12" x14ac:dyDescent="0.2">
      <c r="B134" t="s">
        <v>110</v>
      </c>
      <c r="C134" t="s">
        <v>111</v>
      </c>
      <c r="D134" t="s">
        <v>12</v>
      </c>
      <c r="E134" t="s">
        <v>17</v>
      </c>
      <c r="F134" s="1">
        <v>1019326.134</v>
      </c>
      <c r="G134" s="1">
        <v>0</v>
      </c>
      <c r="H134" s="1">
        <f t="shared" si="1"/>
        <v>353790515.54099983</v>
      </c>
      <c r="K134" s="3"/>
      <c r="L134" s="1"/>
    </row>
    <row r="135" spans="2:12" x14ac:dyDescent="0.2">
      <c r="B135" t="s">
        <v>14</v>
      </c>
      <c r="C135" t="s">
        <v>111</v>
      </c>
      <c r="D135" t="s">
        <v>16</v>
      </c>
      <c r="E135" t="s">
        <v>17</v>
      </c>
      <c r="F135" s="1">
        <v>0</v>
      </c>
      <c r="G135" s="1">
        <v>178580.87899999999</v>
      </c>
      <c r="H135" s="1">
        <f t="shared" si="1"/>
        <v>353969096.41999984</v>
      </c>
      <c r="K135" s="3"/>
      <c r="L135" s="1"/>
    </row>
    <row r="136" spans="2:12" x14ac:dyDescent="0.2">
      <c r="B136" t="s">
        <v>14</v>
      </c>
      <c r="C136" t="s">
        <v>112</v>
      </c>
      <c r="D136" t="s">
        <v>16</v>
      </c>
      <c r="E136" t="s">
        <v>17</v>
      </c>
      <c r="F136" s="1">
        <v>4072955.352</v>
      </c>
      <c r="G136" s="1">
        <v>0</v>
      </c>
      <c r="H136" s="1">
        <f t="shared" si="1"/>
        <v>349896141.06799984</v>
      </c>
      <c r="K136" s="3"/>
      <c r="L136" s="1"/>
    </row>
    <row r="137" spans="2:12" x14ac:dyDescent="0.2">
      <c r="B137" t="s">
        <v>14</v>
      </c>
      <c r="C137" t="s">
        <v>113</v>
      </c>
      <c r="D137" t="s">
        <v>16</v>
      </c>
      <c r="E137" t="s">
        <v>17</v>
      </c>
      <c r="F137" s="1">
        <v>0</v>
      </c>
      <c r="G137" s="1">
        <v>8663348.7230000012</v>
      </c>
      <c r="H137" s="1">
        <f t="shared" si="1"/>
        <v>358559489.79099983</v>
      </c>
      <c r="K137" s="3"/>
      <c r="L137" s="1"/>
    </row>
    <row r="138" spans="2:12" x14ac:dyDescent="0.2">
      <c r="B138" t="s">
        <v>14</v>
      </c>
      <c r="C138" t="s">
        <v>114</v>
      </c>
      <c r="D138" t="s">
        <v>16</v>
      </c>
      <c r="E138" t="s">
        <v>17</v>
      </c>
      <c r="F138" s="1">
        <v>0</v>
      </c>
      <c r="G138" s="1">
        <v>4466611.66</v>
      </c>
      <c r="H138" s="1">
        <f t="shared" si="1"/>
        <v>363026101.45099986</v>
      </c>
      <c r="K138" s="3"/>
      <c r="L138" s="1"/>
    </row>
    <row r="139" spans="2:12" x14ac:dyDescent="0.2">
      <c r="B139" t="s">
        <v>239</v>
      </c>
      <c r="C139" t="s">
        <v>114</v>
      </c>
      <c r="D139" t="s">
        <v>12</v>
      </c>
      <c r="E139" t="s">
        <v>21</v>
      </c>
      <c r="F139" s="1">
        <v>7000000</v>
      </c>
      <c r="G139" s="1">
        <v>0</v>
      </c>
      <c r="H139" s="1">
        <f t="shared" si="1"/>
        <v>356026101.45099986</v>
      </c>
      <c r="K139" s="3"/>
      <c r="L139" s="1"/>
    </row>
    <row r="140" spans="2:12" x14ac:dyDescent="0.2">
      <c r="B140" t="s">
        <v>14</v>
      </c>
      <c r="C140" t="s">
        <v>115</v>
      </c>
      <c r="D140" t="s">
        <v>16</v>
      </c>
      <c r="E140" t="s">
        <v>17</v>
      </c>
      <c r="F140" s="1">
        <v>0</v>
      </c>
      <c r="G140" s="1">
        <v>649278.43400000001</v>
      </c>
      <c r="H140" s="1">
        <f t="shared" si="1"/>
        <v>356675379.88499987</v>
      </c>
      <c r="K140" s="3"/>
      <c r="L140" s="1"/>
    </row>
    <row r="141" spans="2:12" x14ac:dyDescent="0.2">
      <c r="B141" t="s">
        <v>240</v>
      </c>
      <c r="C141" t="s">
        <v>115</v>
      </c>
      <c r="D141" t="s">
        <v>12</v>
      </c>
      <c r="E141" t="s">
        <v>21</v>
      </c>
      <c r="F141" s="1">
        <v>4000000</v>
      </c>
      <c r="G141" s="1">
        <v>0</v>
      </c>
      <c r="H141" s="1">
        <f t="shared" si="1"/>
        <v>352675379.88499987</v>
      </c>
      <c r="K141" s="3"/>
      <c r="L141" s="1"/>
    </row>
    <row r="142" spans="2:12" x14ac:dyDescent="0.2">
      <c r="B142" t="s">
        <v>14</v>
      </c>
      <c r="C142" t="s">
        <v>116</v>
      </c>
      <c r="D142" t="s">
        <v>16</v>
      </c>
      <c r="E142" t="s">
        <v>17</v>
      </c>
      <c r="F142" s="1">
        <v>0</v>
      </c>
      <c r="G142" s="1">
        <v>2634612.7289999998</v>
      </c>
      <c r="H142" s="1">
        <f t="shared" si="1"/>
        <v>355309992.61399984</v>
      </c>
      <c r="K142" s="3"/>
      <c r="L142" s="1"/>
    </row>
    <row r="143" spans="2:12" x14ac:dyDescent="0.2">
      <c r="B143" t="s">
        <v>14</v>
      </c>
      <c r="C143" t="s">
        <v>117</v>
      </c>
      <c r="D143" t="s">
        <v>16</v>
      </c>
      <c r="E143" t="s">
        <v>17</v>
      </c>
      <c r="F143" s="1">
        <v>0</v>
      </c>
      <c r="G143" s="1">
        <v>6852800.563000001</v>
      </c>
      <c r="H143" s="1">
        <f t="shared" si="1"/>
        <v>362162793.17699987</v>
      </c>
      <c r="K143" s="3"/>
      <c r="L143" s="1"/>
    </row>
    <row r="144" spans="2:12" x14ac:dyDescent="0.2">
      <c r="B144" t="s">
        <v>241</v>
      </c>
      <c r="C144" t="s">
        <v>117</v>
      </c>
      <c r="D144" t="s">
        <v>12</v>
      </c>
      <c r="E144" t="s">
        <v>21</v>
      </c>
      <c r="F144" s="1">
        <v>1500000</v>
      </c>
      <c r="G144" s="1">
        <v>0</v>
      </c>
      <c r="H144" s="1">
        <f t="shared" si="1"/>
        <v>360662793.17699987</v>
      </c>
      <c r="K144" s="3"/>
      <c r="L144" s="1"/>
    </row>
    <row r="145" spans="2:12" x14ac:dyDescent="0.2">
      <c r="B145" t="s">
        <v>14</v>
      </c>
      <c r="C145" t="s">
        <v>118</v>
      </c>
      <c r="D145" t="s">
        <v>16</v>
      </c>
      <c r="E145" t="s">
        <v>17</v>
      </c>
      <c r="F145" s="1">
        <v>0</v>
      </c>
      <c r="G145" s="1">
        <v>6516822.2290000003</v>
      </c>
      <c r="H145" s="1">
        <f t="shared" si="1"/>
        <v>367179615.40599984</v>
      </c>
      <c r="K145" s="3"/>
      <c r="L145" s="1"/>
    </row>
    <row r="146" spans="2:12" x14ac:dyDescent="0.2">
      <c r="B146" t="s">
        <v>14</v>
      </c>
      <c r="C146" t="s">
        <v>119</v>
      </c>
      <c r="D146" t="s">
        <v>16</v>
      </c>
      <c r="E146" t="s">
        <v>17</v>
      </c>
      <c r="F146" s="1">
        <v>0</v>
      </c>
      <c r="G146" s="1">
        <v>11596954.876000002</v>
      </c>
      <c r="H146" s="1">
        <f t="shared" ref="H146:H209" si="2">IF(AND(F147="0",G146="0"),"0",H145+G146-F146)</f>
        <v>378776570.28199983</v>
      </c>
      <c r="K146" s="3"/>
      <c r="L146" s="1"/>
    </row>
    <row r="147" spans="2:12" x14ac:dyDescent="0.2">
      <c r="B147" t="s">
        <v>242</v>
      </c>
      <c r="C147" t="s">
        <v>119</v>
      </c>
      <c r="D147" t="s">
        <v>12</v>
      </c>
      <c r="E147" t="s">
        <v>21</v>
      </c>
      <c r="F147" s="1">
        <v>1150000</v>
      </c>
      <c r="G147" s="1">
        <v>0</v>
      </c>
      <c r="H147" s="1">
        <f t="shared" si="2"/>
        <v>377626570.28199983</v>
      </c>
      <c r="K147" s="3"/>
      <c r="L147" s="1"/>
    </row>
    <row r="148" spans="2:12" x14ac:dyDescent="0.2">
      <c r="B148" t="s">
        <v>14</v>
      </c>
      <c r="C148" t="s">
        <v>120</v>
      </c>
      <c r="D148" t="s">
        <v>16</v>
      </c>
      <c r="E148" t="s">
        <v>17</v>
      </c>
      <c r="F148" s="1">
        <v>3293949.1290000002</v>
      </c>
      <c r="G148" s="1">
        <v>0</v>
      </c>
      <c r="H148" s="1">
        <f t="shared" si="2"/>
        <v>374332621.15299982</v>
      </c>
      <c r="K148" s="3"/>
      <c r="L148" s="1"/>
    </row>
    <row r="149" spans="2:12" x14ac:dyDescent="0.2">
      <c r="B149" t="s">
        <v>243</v>
      </c>
      <c r="C149" t="s">
        <v>120</v>
      </c>
      <c r="D149" t="s">
        <v>12</v>
      </c>
      <c r="E149" t="s">
        <v>21</v>
      </c>
      <c r="F149" s="1">
        <v>1500000</v>
      </c>
      <c r="G149" s="1">
        <v>0</v>
      </c>
      <c r="H149" s="1">
        <f t="shared" si="2"/>
        <v>372832621.15299982</v>
      </c>
      <c r="K149" s="3"/>
      <c r="L149" s="1"/>
    </row>
    <row r="150" spans="2:12" x14ac:dyDescent="0.2">
      <c r="B150" t="s">
        <v>121</v>
      </c>
      <c r="C150" t="s">
        <v>122</v>
      </c>
      <c r="D150" t="s">
        <v>12</v>
      </c>
      <c r="E150" t="s">
        <v>17</v>
      </c>
      <c r="F150" s="1">
        <v>16867.792000000001</v>
      </c>
      <c r="G150" s="1">
        <v>0</v>
      </c>
      <c r="H150" s="1">
        <f t="shared" si="2"/>
        <v>372815753.36099982</v>
      </c>
      <c r="K150" s="3"/>
      <c r="L150" s="1"/>
    </row>
    <row r="151" spans="2:12" x14ac:dyDescent="0.2">
      <c r="B151" t="s">
        <v>14</v>
      </c>
      <c r="C151" t="s">
        <v>122</v>
      </c>
      <c r="D151" t="s">
        <v>16</v>
      </c>
      <c r="E151" t="s">
        <v>17</v>
      </c>
      <c r="F151" s="1">
        <v>0</v>
      </c>
      <c r="G151" s="1">
        <v>4925094.2410000004</v>
      </c>
      <c r="H151" s="1">
        <f t="shared" si="2"/>
        <v>377740847.60199982</v>
      </c>
      <c r="K151" s="3"/>
      <c r="L151" s="1"/>
    </row>
    <row r="152" spans="2:12" x14ac:dyDescent="0.2">
      <c r="B152" t="s">
        <v>244</v>
      </c>
      <c r="C152" t="s">
        <v>122</v>
      </c>
      <c r="D152" t="s">
        <v>12</v>
      </c>
      <c r="E152" t="s">
        <v>21</v>
      </c>
      <c r="F152" s="1">
        <v>650000</v>
      </c>
      <c r="G152" s="1">
        <v>0</v>
      </c>
      <c r="H152" s="1">
        <f t="shared" si="2"/>
        <v>377090847.60199982</v>
      </c>
      <c r="K152" s="3"/>
      <c r="L152" s="1"/>
    </row>
    <row r="153" spans="2:12" x14ac:dyDescent="0.2">
      <c r="B153" t="s">
        <v>14</v>
      </c>
      <c r="C153" t="s">
        <v>123</v>
      </c>
      <c r="D153" t="s">
        <v>16</v>
      </c>
      <c r="E153" t="s">
        <v>17</v>
      </c>
      <c r="F153" s="1">
        <v>736704.07</v>
      </c>
      <c r="G153" s="1">
        <v>0</v>
      </c>
      <c r="H153" s="1">
        <f t="shared" si="2"/>
        <v>376354143.53199983</v>
      </c>
      <c r="K153" s="3"/>
      <c r="L153" s="1"/>
    </row>
    <row r="154" spans="2:12" x14ac:dyDescent="0.2">
      <c r="B154" t="s">
        <v>245</v>
      </c>
      <c r="C154" t="s">
        <v>123</v>
      </c>
      <c r="D154" t="s">
        <v>12</v>
      </c>
      <c r="E154" t="s">
        <v>21</v>
      </c>
      <c r="F154" s="1">
        <v>150000</v>
      </c>
      <c r="G154" s="1">
        <v>0</v>
      </c>
      <c r="H154" s="1">
        <f t="shared" si="2"/>
        <v>376204143.53199983</v>
      </c>
      <c r="K154" s="3"/>
      <c r="L154" s="1"/>
    </row>
    <row r="155" spans="2:12" x14ac:dyDescent="0.2">
      <c r="B155" t="s">
        <v>198</v>
      </c>
      <c r="C155" t="s">
        <v>124</v>
      </c>
      <c r="D155" t="s">
        <v>12</v>
      </c>
      <c r="E155" t="s">
        <v>13</v>
      </c>
      <c r="F155" s="1">
        <v>0</v>
      </c>
      <c r="G155" s="1">
        <v>10000000</v>
      </c>
      <c r="H155" s="1">
        <f t="shared" si="2"/>
        <v>386204143.53199983</v>
      </c>
      <c r="K155" s="3"/>
      <c r="L155" s="1"/>
    </row>
    <row r="156" spans="2:12" x14ac:dyDescent="0.2">
      <c r="B156" t="s">
        <v>195</v>
      </c>
      <c r="C156" t="s">
        <v>124</v>
      </c>
      <c r="D156" t="s">
        <v>12</v>
      </c>
      <c r="E156" t="s">
        <v>30</v>
      </c>
      <c r="F156" s="1">
        <v>106.2</v>
      </c>
      <c r="G156" s="1">
        <v>0</v>
      </c>
      <c r="H156" s="1">
        <f t="shared" si="2"/>
        <v>386204037.33199984</v>
      </c>
      <c r="K156" s="3"/>
      <c r="L156" s="1"/>
    </row>
    <row r="157" spans="2:12" x14ac:dyDescent="0.2">
      <c r="B157" t="s">
        <v>14</v>
      </c>
      <c r="C157" t="s">
        <v>124</v>
      </c>
      <c r="D157" t="s">
        <v>16</v>
      </c>
      <c r="E157" t="s">
        <v>17</v>
      </c>
      <c r="F157" s="1">
        <v>169303.878</v>
      </c>
      <c r="G157" s="1">
        <v>0</v>
      </c>
      <c r="H157" s="1">
        <f t="shared" si="2"/>
        <v>386034733.45399982</v>
      </c>
      <c r="K157" s="3"/>
      <c r="L157" s="1"/>
    </row>
    <row r="158" spans="2:12" x14ac:dyDescent="0.2">
      <c r="B158" t="s">
        <v>199</v>
      </c>
      <c r="C158" t="s">
        <v>125</v>
      </c>
      <c r="D158" t="s">
        <v>12</v>
      </c>
      <c r="E158" t="s">
        <v>13</v>
      </c>
      <c r="F158" s="1">
        <v>0</v>
      </c>
      <c r="G158" s="1">
        <v>1500000</v>
      </c>
      <c r="H158" s="1">
        <f t="shared" si="2"/>
        <v>387534733.45399982</v>
      </c>
      <c r="K158" s="3"/>
      <c r="L158" s="1"/>
    </row>
    <row r="159" spans="2:12" x14ac:dyDescent="0.2">
      <c r="B159" t="s">
        <v>14</v>
      </c>
      <c r="C159" t="s">
        <v>125</v>
      </c>
      <c r="D159" t="s">
        <v>16</v>
      </c>
      <c r="E159" t="s">
        <v>17</v>
      </c>
      <c r="F159" s="1">
        <v>5213954.3049999997</v>
      </c>
      <c r="G159" s="1">
        <v>0</v>
      </c>
      <c r="H159" s="1">
        <f t="shared" si="2"/>
        <v>382320779.14899981</v>
      </c>
      <c r="K159" s="3"/>
      <c r="L159" s="1"/>
    </row>
    <row r="160" spans="2:12" x14ac:dyDescent="0.2">
      <c r="B160" t="s">
        <v>246</v>
      </c>
      <c r="C160" t="s">
        <v>125</v>
      </c>
      <c r="D160" t="s">
        <v>12</v>
      </c>
      <c r="E160" t="s">
        <v>21</v>
      </c>
      <c r="F160" s="1">
        <v>4642221.8</v>
      </c>
      <c r="G160" s="1">
        <v>0</v>
      </c>
      <c r="H160" s="1">
        <f t="shared" si="2"/>
        <v>377678557.3489998</v>
      </c>
      <c r="K160" s="3"/>
      <c r="L160" s="1"/>
    </row>
    <row r="161" spans="2:12" x14ac:dyDescent="0.2">
      <c r="B161" t="s">
        <v>14</v>
      </c>
      <c r="C161" t="s">
        <v>126</v>
      </c>
      <c r="D161" t="s">
        <v>16</v>
      </c>
      <c r="E161" t="s">
        <v>17</v>
      </c>
      <c r="F161" s="1">
        <v>126586.234</v>
      </c>
      <c r="G161" s="1">
        <v>0</v>
      </c>
      <c r="H161" s="1">
        <f t="shared" si="2"/>
        <v>377551971.11499977</v>
      </c>
      <c r="K161" s="3"/>
      <c r="L161" s="1"/>
    </row>
    <row r="162" spans="2:12" x14ac:dyDescent="0.2">
      <c r="B162" t="s">
        <v>247</v>
      </c>
      <c r="C162" t="s">
        <v>126</v>
      </c>
      <c r="D162" t="s">
        <v>12</v>
      </c>
      <c r="E162" t="s">
        <v>21</v>
      </c>
      <c r="F162" s="1">
        <v>1370000</v>
      </c>
      <c r="G162" s="1">
        <v>0</v>
      </c>
      <c r="H162" s="1">
        <f t="shared" si="2"/>
        <v>376181971.11499977</v>
      </c>
      <c r="K162" s="3"/>
      <c r="L162" s="1"/>
    </row>
    <row r="163" spans="2:12" x14ac:dyDescent="0.2">
      <c r="B163" t="s">
        <v>127</v>
      </c>
      <c r="C163" t="s">
        <v>128</v>
      </c>
      <c r="D163" t="s">
        <v>12</v>
      </c>
      <c r="E163" t="s">
        <v>30</v>
      </c>
      <c r="F163" s="1">
        <v>885</v>
      </c>
      <c r="G163" s="1">
        <v>0</v>
      </c>
      <c r="H163" s="1">
        <f t="shared" si="2"/>
        <v>376181086.11499977</v>
      </c>
      <c r="K163" s="3"/>
      <c r="L163" s="1"/>
    </row>
    <row r="164" spans="2:12" x14ac:dyDescent="0.2">
      <c r="B164" t="s">
        <v>200</v>
      </c>
      <c r="C164" t="s">
        <v>129</v>
      </c>
      <c r="D164" t="s">
        <v>12</v>
      </c>
      <c r="E164" t="s">
        <v>13</v>
      </c>
      <c r="F164" s="1">
        <v>0</v>
      </c>
      <c r="G164" s="1">
        <v>3500000</v>
      </c>
      <c r="H164" s="1">
        <f t="shared" si="2"/>
        <v>379681086.11499977</v>
      </c>
      <c r="K164" s="3"/>
      <c r="L164" s="1"/>
    </row>
    <row r="165" spans="2:12" x14ac:dyDescent="0.2">
      <c r="B165" t="s">
        <v>195</v>
      </c>
      <c r="C165" t="s">
        <v>129</v>
      </c>
      <c r="D165" t="s">
        <v>12</v>
      </c>
      <c r="E165" t="s">
        <v>30</v>
      </c>
      <c r="F165" s="1">
        <v>106.2</v>
      </c>
      <c r="G165" s="1">
        <v>0</v>
      </c>
      <c r="H165" s="1">
        <f t="shared" si="2"/>
        <v>379680979.91499978</v>
      </c>
      <c r="K165" s="3"/>
      <c r="L165" s="1"/>
    </row>
    <row r="166" spans="2:12" x14ac:dyDescent="0.2">
      <c r="B166" t="s">
        <v>14</v>
      </c>
      <c r="C166" t="s">
        <v>130</v>
      </c>
      <c r="D166" t="s">
        <v>16</v>
      </c>
      <c r="E166" t="s">
        <v>17</v>
      </c>
      <c r="F166" s="1">
        <v>253973.304</v>
      </c>
      <c r="G166" s="1">
        <v>0</v>
      </c>
      <c r="H166" s="1">
        <f t="shared" si="2"/>
        <v>379427006.61099976</v>
      </c>
      <c r="K166" s="3"/>
      <c r="L166" s="1"/>
    </row>
    <row r="167" spans="2:12" x14ac:dyDescent="0.2">
      <c r="B167" t="s">
        <v>14</v>
      </c>
      <c r="C167" t="s">
        <v>131</v>
      </c>
      <c r="D167" t="s">
        <v>16</v>
      </c>
      <c r="E167" t="s">
        <v>17</v>
      </c>
      <c r="F167" s="1">
        <v>477105.46500000003</v>
      </c>
      <c r="G167" s="1">
        <v>0</v>
      </c>
      <c r="H167" s="1">
        <f t="shared" si="2"/>
        <v>378949901.14599979</v>
      </c>
      <c r="K167" s="3"/>
      <c r="L167" s="1"/>
    </row>
    <row r="168" spans="2:12" x14ac:dyDescent="0.2">
      <c r="B168" t="s">
        <v>14</v>
      </c>
      <c r="C168" t="s">
        <v>132</v>
      </c>
      <c r="D168" t="s">
        <v>16</v>
      </c>
      <c r="E168" t="s">
        <v>17</v>
      </c>
      <c r="F168" s="1">
        <v>0</v>
      </c>
      <c r="G168" s="1">
        <v>85568.304000000004</v>
      </c>
      <c r="H168" s="1">
        <f t="shared" si="2"/>
        <v>379035469.44999981</v>
      </c>
      <c r="K168" s="3"/>
      <c r="L168" s="1"/>
    </row>
    <row r="169" spans="2:12" x14ac:dyDescent="0.2">
      <c r="B169" t="s">
        <v>133</v>
      </c>
      <c r="C169" t="s">
        <v>134</v>
      </c>
      <c r="D169" t="s">
        <v>12</v>
      </c>
      <c r="E169" t="s">
        <v>21</v>
      </c>
      <c r="F169" s="1">
        <v>2856912.108</v>
      </c>
      <c r="G169" s="1">
        <v>0</v>
      </c>
      <c r="H169" s="1">
        <f t="shared" si="2"/>
        <v>376178557.34199983</v>
      </c>
      <c r="K169" s="3"/>
      <c r="L169" s="1"/>
    </row>
    <row r="170" spans="2:12" x14ac:dyDescent="0.2">
      <c r="B170" t="s">
        <v>195</v>
      </c>
      <c r="C170" t="s">
        <v>135</v>
      </c>
      <c r="D170" t="s">
        <v>12</v>
      </c>
      <c r="E170" t="s">
        <v>30</v>
      </c>
      <c r="F170" s="1">
        <v>106.2</v>
      </c>
      <c r="G170" s="1">
        <v>0</v>
      </c>
      <c r="H170" s="1">
        <f t="shared" si="2"/>
        <v>376178451.14199984</v>
      </c>
      <c r="K170" s="3"/>
      <c r="L170" s="1"/>
    </row>
    <row r="171" spans="2:12" x14ac:dyDescent="0.2">
      <c r="B171" t="s">
        <v>201</v>
      </c>
      <c r="C171" t="s">
        <v>135</v>
      </c>
      <c r="D171" t="s">
        <v>12</v>
      </c>
      <c r="E171" t="s">
        <v>13</v>
      </c>
      <c r="F171" s="1">
        <v>0</v>
      </c>
      <c r="G171" s="1">
        <v>6000000</v>
      </c>
      <c r="H171" s="1">
        <f t="shared" si="2"/>
        <v>382178451.14199984</v>
      </c>
      <c r="K171" s="3"/>
      <c r="L171" s="1"/>
    </row>
    <row r="172" spans="2:12" x14ac:dyDescent="0.2">
      <c r="B172" t="s">
        <v>202</v>
      </c>
      <c r="C172" t="s">
        <v>136</v>
      </c>
      <c r="D172" t="s">
        <v>12</v>
      </c>
      <c r="E172" t="s">
        <v>13</v>
      </c>
      <c r="F172" s="1">
        <v>0</v>
      </c>
      <c r="G172" s="1">
        <v>2900000</v>
      </c>
      <c r="H172" s="1">
        <f t="shared" si="2"/>
        <v>385078451.14199984</v>
      </c>
      <c r="K172" s="3"/>
      <c r="L172" s="1"/>
    </row>
    <row r="173" spans="2:12" x14ac:dyDescent="0.2">
      <c r="B173" t="s">
        <v>195</v>
      </c>
      <c r="C173" t="s">
        <v>136</v>
      </c>
      <c r="D173" t="s">
        <v>12</v>
      </c>
      <c r="E173" t="s">
        <v>30</v>
      </c>
      <c r="F173" s="1">
        <v>106.2</v>
      </c>
      <c r="G173" s="1">
        <v>0</v>
      </c>
      <c r="H173" s="1">
        <f t="shared" si="2"/>
        <v>385078344.94199985</v>
      </c>
      <c r="K173" s="3"/>
      <c r="L173" s="1"/>
    </row>
    <row r="174" spans="2:12" x14ac:dyDescent="0.2">
      <c r="B174" t="s">
        <v>14</v>
      </c>
      <c r="C174" t="s">
        <v>136</v>
      </c>
      <c r="D174" t="s">
        <v>16</v>
      </c>
      <c r="E174" t="s">
        <v>17</v>
      </c>
      <c r="F174" s="1">
        <v>0</v>
      </c>
      <c r="G174" s="1">
        <v>1711079.8910000001</v>
      </c>
      <c r="H174" s="1">
        <f t="shared" si="2"/>
        <v>386789424.83299983</v>
      </c>
      <c r="K174" s="3"/>
      <c r="L174" s="1"/>
    </row>
    <row r="175" spans="2:12" x14ac:dyDescent="0.2">
      <c r="B175" t="s">
        <v>14</v>
      </c>
      <c r="C175" t="s">
        <v>137</v>
      </c>
      <c r="D175" t="s">
        <v>16</v>
      </c>
      <c r="E175" t="s">
        <v>17</v>
      </c>
      <c r="F175" s="1">
        <v>540519.44700000004</v>
      </c>
      <c r="G175" s="1">
        <v>0</v>
      </c>
      <c r="H175" s="1">
        <f t="shared" si="2"/>
        <v>386248905.3859998</v>
      </c>
      <c r="K175" s="3"/>
      <c r="L175" s="1"/>
    </row>
    <row r="176" spans="2:12" x14ac:dyDescent="0.2">
      <c r="B176" t="s">
        <v>248</v>
      </c>
      <c r="C176" t="s">
        <v>137</v>
      </c>
      <c r="D176" t="s">
        <v>12</v>
      </c>
      <c r="E176" t="s">
        <v>21</v>
      </c>
      <c r="F176" s="1">
        <v>10000000</v>
      </c>
      <c r="G176" s="1">
        <v>0</v>
      </c>
      <c r="H176" s="1">
        <f t="shared" si="2"/>
        <v>376248905.3859998</v>
      </c>
      <c r="K176" s="3"/>
      <c r="L176" s="1"/>
    </row>
    <row r="177" spans="2:12" x14ac:dyDescent="0.2">
      <c r="B177" t="s">
        <v>203</v>
      </c>
      <c r="C177" t="s">
        <v>138</v>
      </c>
      <c r="D177" t="s">
        <v>12</v>
      </c>
      <c r="E177" t="s">
        <v>13</v>
      </c>
      <c r="F177" s="1">
        <v>0</v>
      </c>
      <c r="G177" s="1">
        <v>10000000</v>
      </c>
      <c r="H177" s="1">
        <f t="shared" si="2"/>
        <v>386248905.3859998</v>
      </c>
      <c r="K177" s="3"/>
      <c r="L177" s="1"/>
    </row>
    <row r="178" spans="2:12" x14ac:dyDescent="0.2">
      <c r="B178" t="s">
        <v>195</v>
      </c>
      <c r="C178" t="s">
        <v>138</v>
      </c>
      <c r="D178" t="s">
        <v>12</v>
      </c>
      <c r="E178" t="s">
        <v>30</v>
      </c>
      <c r="F178" s="1">
        <v>106.2</v>
      </c>
      <c r="G178" s="1">
        <v>0</v>
      </c>
      <c r="H178" s="1">
        <f t="shared" si="2"/>
        <v>386248799.18599981</v>
      </c>
      <c r="K178" s="3"/>
      <c r="L178" s="1"/>
    </row>
    <row r="179" spans="2:12" x14ac:dyDescent="0.2">
      <c r="B179" t="s">
        <v>14</v>
      </c>
      <c r="C179" t="s">
        <v>139</v>
      </c>
      <c r="D179" t="s">
        <v>16</v>
      </c>
      <c r="E179" t="s">
        <v>17</v>
      </c>
      <c r="F179" s="1">
        <v>0</v>
      </c>
      <c r="G179" s="1">
        <v>1111930.2560000001</v>
      </c>
      <c r="H179" s="1">
        <f t="shared" si="2"/>
        <v>387360729.44199979</v>
      </c>
      <c r="K179" s="3"/>
      <c r="L179" s="1"/>
    </row>
    <row r="180" spans="2:12" x14ac:dyDescent="0.2">
      <c r="B180" t="s">
        <v>14</v>
      </c>
      <c r="C180" t="s">
        <v>140</v>
      </c>
      <c r="D180" t="s">
        <v>16</v>
      </c>
      <c r="E180" t="s">
        <v>17</v>
      </c>
      <c r="F180" s="1">
        <v>0</v>
      </c>
      <c r="G180" s="1">
        <v>1168298.8389999999</v>
      </c>
      <c r="H180" s="1">
        <f t="shared" si="2"/>
        <v>388529028.28099978</v>
      </c>
      <c r="K180" s="3"/>
      <c r="L180" s="1"/>
    </row>
    <row r="181" spans="2:12" x14ac:dyDescent="0.2">
      <c r="B181" t="s">
        <v>249</v>
      </c>
      <c r="C181" t="s">
        <v>140</v>
      </c>
      <c r="D181" t="s">
        <v>12</v>
      </c>
      <c r="E181" t="s">
        <v>21</v>
      </c>
      <c r="F181" s="1">
        <v>1000000</v>
      </c>
      <c r="G181" s="1">
        <v>0</v>
      </c>
      <c r="H181" s="1">
        <f t="shared" si="2"/>
        <v>387529028.28099978</v>
      </c>
      <c r="K181" s="3"/>
      <c r="L181" s="1"/>
    </row>
    <row r="182" spans="2:12" x14ac:dyDescent="0.2">
      <c r="B182" t="s">
        <v>14</v>
      </c>
      <c r="C182" t="s">
        <v>141</v>
      </c>
      <c r="D182" t="s">
        <v>16</v>
      </c>
      <c r="E182" t="s">
        <v>17</v>
      </c>
      <c r="F182" s="1">
        <v>1130263.22</v>
      </c>
      <c r="G182" s="1">
        <v>0</v>
      </c>
      <c r="H182" s="1">
        <f t="shared" si="2"/>
        <v>386398765.06099975</v>
      </c>
      <c r="K182" s="3"/>
      <c r="L182" s="1"/>
    </row>
    <row r="183" spans="2:12" x14ac:dyDescent="0.2">
      <c r="B183" t="s">
        <v>250</v>
      </c>
      <c r="C183" t="s">
        <v>141</v>
      </c>
      <c r="D183" t="s">
        <v>12</v>
      </c>
      <c r="E183" t="s">
        <v>21</v>
      </c>
      <c r="F183" s="1">
        <v>560000</v>
      </c>
      <c r="G183" s="1">
        <v>0</v>
      </c>
      <c r="H183" s="1">
        <f t="shared" si="2"/>
        <v>385838765.06099975</v>
      </c>
      <c r="K183" s="3"/>
      <c r="L183" s="1"/>
    </row>
    <row r="184" spans="2:12" x14ac:dyDescent="0.2">
      <c r="B184" t="s">
        <v>14</v>
      </c>
      <c r="C184" t="s">
        <v>142</v>
      </c>
      <c r="D184" t="s">
        <v>16</v>
      </c>
      <c r="E184" t="s">
        <v>17</v>
      </c>
      <c r="F184" s="1">
        <v>6086226.7290000003</v>
      </c>
      <c r="G184" s="1">
        <v>0</v>
      </c>
      <c r="H184" s="1">
        <f t="shared" si="2"/>
        <v>379752538.33199978</v>
      </c>
      <c r="K184" s="3"/>
      <c r="L184" s="1"/>
    </row>
    <row r="185" spans="2:12" x14ac:dyDescent="0.2">
      <c r="B185" t="s">
        <v>251</v>
      </c>
      <c r="C185" t="s">
        <v>142</v>
      </c>
      <c r="D185" t="s">
        <v>12</v>
      </c>
      <c r="E185" t="s">
        <v>21</v>
      </c>
      <c r="F185" s="1">
        <v>3550000</v>
      </c>
      <c r="G185" s="1">
        <v>0</v>
      </c>
      <c r="H185" s="1">
        <f t="shared" si="2"/>
        <v>376202538.33199978</v>
      </c>
      <c r="K185" s="3"/>
      <c r="L185" s="1"/>
    </row>
    <row r="186" spans="2:12" x14ac:dyDescent="0.2">
      <c r="B186" t="s">
        <v>204</v>
      </c>
      <c r="C186" t="s">
        <v>143</v>
      </c>
      <c r="D186" t="s">
        <v>12</v>
      </c>
      <c r="E186" t="s">
        <v>13</v>
      </c>
      <c r="F186" s="1">
        <v>0</v>
      </c>
      <c r="G186" s="1">
        <v>7700000</v>
      </c>
      <c r="H186" s="1">
        <f t="shared" si="2"/>
        <v>383902538.33199978</v>
      </c>
      <c r="K186" s="3"/>
      <c r="L186" s="1"/>
    </row>
    <row r="187" spans="2:12" x14ac:dyDescent="0.2">
      <c r="B187" t="s">
        <v>205</v>
      </c>
      <c r="C187" t="s">
        <v>143</v>
      </c>
      <c r="D187" t="s">
        <v>12</v>
      </c>
      <c r="E187" t="s">
        <v>13</v>
      </c>
      <c r="F187" s="1">
        <v>0</v>
      </c>
      <c r="G187" s="1">
        <v>250000</v>
      </c>
      <c r="H187" s="1">
        <f t="shared" si="2"/>
        <v>384152538.33199978</v>
      </c>
      <c r="K187" s="3"/>
      <c r="L187" s="1"/>
    </row>
    <row r="188" spans="2:12" x14ac:dyDescent="0.2">
      <c r="B188" t="s">
        <v>14</v>
      </c>
      <c r="C188" t="s">
        <v>144</v>
      </c>
      <c r="D188" t="s">
        <v>16</v>
      </c>
      <c r="E188" t="s">
        <v>17</v>
      </c>
      <c r="F188" s="1">
        <v>2383931.5099999998</v>
      </c>
      <c r="G188" s="1">
        <v>0</v>
      </c>
      <c r="H188" s="1">
        <f t="shared" si="2"/>
        <v>381768606.82199979</v>
      </c>
      <c r="K188" s="3"/>
      <c r="L188" s="1"/>
    </row>
    <row r="189" spans="2:12" x14ac:dyDescent="0.2">
      <c r="B189" t="s">
        <v>252</v>
      </c>
      <c r="C189" t="s">
        <v>145</v>
      </c>
      <c r="D189" t="s">
        <v>12</v>
      </c>
      <c r="E189" t="s">
        <v>21</v>
      </c>
      <c r="F189" s="1">
        <v>1500000</v>
      </c>
      <c r="G189" s="1">
        <v>0</v>
      </c>
      <c r="H189" s="1">
        <f t="shared" si="2"/>
        <v>380268606.82199979</v>
      </c>
      <c r="K189" s="3"/>
      <c r="L189" s="1"/>
    </row>
    <row r="190" spans="2:12" x14ac:dyDescent="0.2">
      <c r="B190" t="s">
        <v>253</v>
      </c>
      <c r="C190" t="s">
        <v>146</v>
      </c>
      <c r="D190" t="s">
        <v>12</v>
      </c>
      <c r="E190" t="s">
        <v>21</v>
      </c>
      <c r="F190" s="1">
        <v>4090000</v>
      </c>
      <c r="G190" s="1">
        <v>0</v>
      </c>
      <c r="H190" s="1">
        <f t="shared" si="2"/>
        <v>376178606.82199979</v>
      </c>
      <c r="K190" s="3"/>
      <c r="L190" s="1"/>
    </row>
    <row r="191" spans="2:12" x14ac:dyDescent="0.2">
      <c r="B191" t="s">
        <v>206</v>
      </c>
      <c r="C191" t="s">
        <v>147</v>
      </c>
      <c r="D191" t="s">
        <v>12</v>
      </c>
      <c r="E191" t="s">
        <v>13</v>
      </c>
      <c r="F191" s="1">
        <v>0</v>
      </c>
      <c r="G191" s="1">
        <v>6000000</v>
      </c>
      <c r="H191" s="1">
        <f t="shared" si="2"/>
        <v>382178606.82199979</v>
      </c>
      <c r="K191" s="3"/>
      <c r="L191" s="1"/>
    </row>
    <row r="192" spans="2:12" x14ac:dyDescent="0.2">
      <c r="B192" t="s">
        <v>14</v>
      </c>
      <c r="C192" t="s">
        <v>147</v>
      </c>
      <c r="D192" t="s">
        <v>16</v>
      </c>
      <c r="E192" t="s">
        <v>17</v>
      </c>
      <c r="F192" s="1">
        <v>2182452.1460000002</v>
      </c>
      <c r="G192" s="1">
        <v>0</v>
      </c>
      <c r="H192" s="1">
        <f t="shared" si="2"/>
        <v>379996154.67599976</v>
      </c>
      <c r="K192" s="3"/>
      <c r="L192" s="1"/>
    </row>
    <row r="193" spans="2:12" x14ac:dyDescent="0.2">
      <c r="B193" t="s">
        <v>14</v>
      </c>
      <c r="C193" t="s">
        <v>148</v>
      </c>
      <c r="D193" t="s">
        <v>16</v>
      </c>
      <c r="E193" t="s">
        <v>17</v>
      </c>
      <c r="F193" s="1">
        <v>0</v>
      </c>
      <c r="G193" s="1">
        <v>551908.82299999997</v>
      </c>
      <c r="H193" s="1">
        <f t="shared" si="2"/>
        <v>380548063.49899977</v>
      </c>
      <c r="K193" s="3"/>
      <c r="L193" s="1"/>
    </row>
    <row r="194" spans="2:12" x14ac:dyDescent="0.2">
      <c r="B194" t="s">
        <v>14</v>
      </c>
      <c r="C194" t="s">
        <v>149</v>
      </c>
      <c r="D194" t="s">
        <v>16</v>
      </c>
      <c r="E194" t="s">
        <v>17</v>
      </c>
      <c r="F194" s="1">
        <v>0</v>
      </c>
      <c r="G194" s="1">
        <v>36054.122000000003</v>
      </c>
      <c r="H194" s="1">
        <f t="shared" si="2"/>
        <v>380584117.62099975</v>
      </c>
      <c r="K194" s="3"/>
      <c r="L194" s="1"/>
    </row>
    <row r="195" spans="2:12" x14ac:dyDescent="0.2">
      <c r="B195" t="s">
        <v>254</v>
      </c>
      <c r="C195" t="s">
        <v>149</v>
      </c>
      <c r="D195" t="s">
        <v>12</v>
      </c>
      <c r="E195" t="s">
        <v>21</v>
      </c>
      <c r="F195" s="1">
        <v>4369500</v>
      </c>
      <c r="G195" s="1">
        <v>0</v>
      </c>
      <c r="H195" s="1">
        <f t="shared" si="2"/>
        <v>376214617.62099975</v>
      </c>
      <c r="K195" s="3"/>
      <c r="L195" s="1"/>
    </row>
    <row r="196" spans="2:12" x14ac:dyDescent="0.2">
      <c r="B196" t="s">
        <v>207</v>
      </c>
      <c r="C196" t="s">
        <v>150</v>
      </c>
      <c r="D196" t="s">
        <v>12</v>
      </c>
      <c r="E196" t="s">
        <v>13</v>
      </c>
      <c r="F196" s="1">
        <v>0</v>
      </c>
      <c r="G196" s="1">
        <v>5730000</v>
      </c>
      <c r="H196" s="1">
        <f t="shared" si="2"/>
        <v>381944617.62099975</v>
      </c>
      <c r="K196" s="3"/>
      <c r="L196" s="1"/>
    </row>
    <row r="197" spans="2:12" x14ac:dyDescent="0.2">
      <c r="B197" t="s">
        <v>208</v>
      </c>
      <c r="C197" t="s">
        <v>150</v>
      </c>
      <c r="D197" t="s">
        <v>12</v>
      </c>
      <c r="E197" t="s">
        <v>13</v>
      </c>
      <c r="F197" s="1">
        <v>0</v>
      </c>
      <c r="G197" s="1">
        <v>2100000</v>
      </c>
      <c r="H197" s="1">
        <f t="shared" si="2"/>
        <v>384044617.62099975</v>
      </c>
      <c r="K197" s="3"/>
      <c r="L197" s="1"/>
    </row>
    <row r="198" spans="2:12" x14ac:dyDescent="0.2">
      <c r="B198" t="s">
        <v>14</v>
      </c>
      <c r="C198" t="s">
        <v>151</v>
      </c>
      <c r="D198" t="s">
        <v>16</v>
      </c>
      <c r="E198" t="s">
        <v>17</v>
      </c>
      <c r="F198" s="1">
        <v>479382.95</v>
      </c>
      <c r="G198" s="1">
        <v>0</v>
      </c>
      <c r="H198" s="1">
        <f t="shared" si="2"/>
        <v>383565234.67099977</v>
      </c>
      <c r="K198" s="3"/>
      <c r="L198" s="1"/>
    </row>
    <row r="199" spans="2:12" x14ac:dyDescent="0.2">
      <c r="B199" t="s">
        <v>14</v>
      </c>
      <c r="C199" t="s">
        <v>152</v>
      </c>
      <c r="D199" t="s">
        <v>16</v>
      </c>
      <c r="E199" t="s">
        <v>17</v>
      </c>
      <c r="F199" s="1">
        <v>0</v>
      </c>
      <c r="G199" s="1">
        <v>6914718.5690000001</v>
      </c>
      <c r="H199" s="1">
        <f t="shared" si="2"/>
        <v>390479953.23999977</v>
      </c>
      <c r="K199" s="3"/>
      <c r="L199" s="1"/>
    </row>
    <row r="200" spans="2:12" x14ac:dyDescent="0.2">
      <c r="B200" t="s">
        <v>153</v>
      </c>
      <c r="C200" t="s">
        <v>152</v>
      </c>
      <c r="D200" t="s">
        <v>16</v>
      </c>
      <c r="E200" t="s">
        <v>30</v>
      </c>
      <c r="F200" s="1">
        <v>0</v>
      </c>
      <c r="G200" s="1">
        <v>1416</v>
      </c>
      <c r="H200" s="1">
        <f t="shared" si="2"/>
        <v>390481369.23999977</v>
      </c>
      <c r="K200" s="3"/>
      <c r="L200" s="1"/>
    </row>
    <row r="201" spans="2:12" x14ac:dyDescent="0.2">
      <c r="B201" t="s">
        <v>14</v>
      </c>
      <c r="C201" t="s">
        <v>154</v>
      </c>
      <c r="D201" t="s">
        <v>16</v>
      </c>
      <c r="E201" t="s">
        <v>17</v>
      </c>
      <c r="F201" s="1">
        <v>579003.78</v>
      </c>
      <c r="G201" s="1">
        <v>0</v>
      </c>
      <c r="H201" s="1">
        <f t="shared" si="2"/>
        <v>389902365.4599998</v>
      </c>
      <c r="K201" s="3"/>
      <c r="L201" s="1"/>
    </row>
    <row r="202" spans="2:12" x14ac:dyDescent="0.2">
      <c r="B202" t="s">
        <v>255</v>
      </c>
      <c r="C202" t="s">
        <v>154</v>
      </c>
      <c r="D202" t="s">
        <v>12</v>
      </c>
      <c r="E202" t="s">
        <v>21</v>
      </c>
      <c r="F202" s="1">
        <v>1000000</v>
      </c>
      <c r="G202" s="1">
        <v>0</v>
      </c>
      <c r="H202" s="1">
        <f t="shared" si="2"/>
        <v>388902365.4599998</v>
      </c>
      <c r="K202" s="3"/>
      <c r="L202" s="1"/>
    </row>
    <row r="203" spans="2:12" x14ac:dyDescent="0.2">
      <c r="B203" t="s">
        <v>14</v>
      </c>
      <c r="C203" t="s">
        <v>155</v>
      </c>
      <c r="D203" t="s">
        <v>16</v>
      </c>
      <c r="E203" t="s">
        <v>17</v>
      </c>
      <c r="F203" s="1">
        <v>3740481.716</v>
      </c>
      <c r="G203" s="1">
        <v>0</v>
      </c>
      <c r="H203" s="1">
        <f t="shared" si="2"/>
        <v>385161883.74399978</v>
      </c>
      <c r="K203" s="3"/>
      <c r="L203" s="1"/>
    </row>
    <row r="204" spans="2:12" x14ac:dyDescent="0.2">
      <c r="B204" t="s">
        <v>256</v>
      </c>
      <c r="C204" t="s">
        <v>155</v>
      </c>
      <c r="D204" t="s">
        <v>12</v>
      </c>
      <c r="E204" t="s">
        <v>21</v>
      </c>
      <c r="F204" s="1">
        <v>5000000</v>
      </c>
      <c r="G204" s="1">
        <v>0</v>
      </c>
      <c r="H204" s="1">
        <f t="shared" si="2"/>
        <v>380161883.74399978</v>
      </c>
      <c r="K204" s="3"/>
      <c r="L204" s="1"/>
    </row>
    <row r="205" spans="2:12" x14ac:dyDescent="0.2">
      <c r="B205" t="s">
        <v>14</v>
      </c>
      <c r="C205" t="s">
        <v>156</v>
      </c>
      <c r="D205" t="s">
        <v>16</v>
      </c>
      <c r="E205" t="s">
        <v>17</v>
      </c>
      <c r="F205" s="1">
        <v>0</v>
      </c>
      <c r="G205" s="1">
        <v>79995.02</v>
      </c>
      <c r="H205" s="1">
        <f t="shared" si="2"/>
        <v>380241878.76399976</v>
      </c>
      <c r="K205" s="3"/>
      <c r="L205" s="1"/>
    </row>
    <row r="206" spans="2:12" x14ac:dyDescent="0.2">
      <c r="B206" t="s">
        <v>257</v>
      </c>
      <c r="C206" t="s">
        <v>156</v>
      </c>
      <c r="D206" t="s">
        <v>12</v>
      </c>
      <c r="E206" t="s">
        <v>21</v>
      </c>
      <c r="F206" s="1">
        <v>3980000</v>
      </c>
      <c r="G206" s="1">
        <v>0</v>
      </c>
      <c r="H206" s="1">
        <f t="shared" si="2"/>
        <v>376261878.76399976</v>
      </c>
      <c r="K206" s="3"/>
      <c r="L206" s="1"/>
    </row>
    <row r="207" spans="2:12" x14ac:dyDescent="0.2">
      <c r="B207" t="s">
        <v>209</v>
      </c>
      <c r="C207" t="s">
        <v>157</v>
      </c>
      <c r="D207" t="s">
        <v>12</v>
      </c>
      <c r="E207" t="s">
        <v>13</v>
      </c>
      <c r="F207" s="1">
        <v>0</v>
      </c>
      <c r="G207" s="1">
        <v>7000000</v>
      </c>
      <c r="H207" s="1">
        <f t="shared" si="2"/>
        <v>383261878.76399976</v>
      </c>
      <c r="K207" s="3"/>
      <c r="L207" s="1"/>
    </row>
    <row r="208" spans="2:12" x14ac:dyDescent="0.2">
      <c r="B208" t="s">
        <v>14</v>
      </c>
      <c r="C208" t="s">
        <v>157</v>
      </c>
      <c r="D208" t="s">
        <v>16</v>
      </c>
      <c r="E208" t="s">
        <v>17</v>
      </c>
      <c r="F208" s="1">
        <v>2548854.4530000002</v>
      </c>
      <c r="G208" s="1">
        <v>0</v>
      </c>
      <c r="H208" s="1">
        <f t="shared" si="2"/>
        <v>380713024.31099975</v>
      </c>
      <c r="K208" s="3"/>
      <c r="L208" s="1"/>
    </row>
    <row r="209" spans="2:12" x14ac:dyDescent="0.2">
      <c r="B209" t="s">
        <v>258</v>
      </c>
      <c r="C209" t="s">
        <v>158</v>
      </c>
      <c r="D209" t="s">
        <v>12</v>
      </c>
      <c r="E209" t="s">
        <v>21</v>
      </c>
      <c r="F209" s="1">
        <v>4534467</v>
      </c>
      <c r="G209" s="1">
        <v>0</v>
      </c>
      <c r="H209" s="1">
        <f t="shared" si="2"/>
        <v>376178557.31099975</v>
      </c>
      <c r="K209" s="3"/>
      <c r="L209" s="1"/>
    </row>
    <row r="210" spans="2:12" x14ac:dyDescent="0.2">
      <c r="B210" t="s">
        <v>195</v>
      </c>
      <c r="C210" t="s">
        <v>159</v>
      </c>
      <c r="D210" t="s">
        <v>12</v>
      </c>
      <c r="E210" t="s">
        <v>30</v>
      </c>
      <c r="F210" s="1">
        <v>106.2</v>
      </c>
      <c r="G210" s="1">
        <v>0</v>
      </c>
      <c r="H210" s="1">
        <f t="shared" ref="H210:H245" si="3">IF(AND(F211="0",G210="0"),"0",H209+G210-F210)</f>
        <v>376178451.11099976</v>
      </c>
      <c r="K210" s="3"/>
      <c r="L210" s="1"/>
    </row>
    <row r="211" spans="2:12" x14ac:dyDescent="0.2">
      <c r="B211" t="s">
        <v>210</v>
      </c>
      <c r="C211" t="s">
        <v>159</v>
      </c>
      <c r="D211" t="s">
        <v>12</v>
      </c>
      <c r="E211" t="s">
        <v>13</v>
      </c>
      <c r="F211" s="1">
        <v>0</v>
      </c>
      <c r="G211" s="1">
        <v>7000000</v>
      </c>
      <c r="H211" s="1">
        <f t="shared" si="3"/>
        <v>383178451.11099976</v>
      </c>
      <c r="K211" s="3"/>
      <c r="L211" s="1"/>
    </row>
    <row r="212" spans="2:12" x14ac:dyDescent="0.2">
      <c r="B212" t="s">
        <v>14</v>
      </c>
      <c r="C212" t="s">
        <v>160</v>
      </c>
      <c r="D212" t="s">
        <v>16</v>
      </c>
      <c r="E212" t="s">
        <v>17</v>
      </c>
      <c r="F212" s="1">
        <v>0</v>
      </c>
      <c r="G212" s="1">
        <v>715745.28099999996</v>
      </c>
      <c r="H212" s="1">
        <f t="shared" si="3"/>
        <v>383894196.39199978</v>
      </c>
      <c r="K212" s="3"/>
      <c r="L212" s="1"/>
    </row>
    <row r="213" spans="2:12" x14ac:dyDescent="0.2">
      <c r="B213" t="s">
        <v>259</v>
      </c>
      <c r="C213" t="s">
        <v>160</v>
      </c>
      <c r="D213" t="s">
        <v>12</v>
      </c>
      <c r="E213" t="s">
        <v>21</v>
      </c>
      <c r="F213" s="1">
        <v>1500000</v>
      </c>
      <c r="G213" s="1">
        <v>0</v>
      </c>
      <c r="H213" s="1">
        <f t="shared" si="3"/>
        <v>382394196.39199978</v>
      </c>
      <c r="K213" s="3"/>
      <c r="L213" s="1"/>
    </row>
    <row r="214" spans="2:12" x14ac:dyDescent="0.2">
      <c r="B214" t="s">
        <v>14</v>
      </c>
      <c r="C214" t="s">
        <v>161</v>
      </c>
      <c r="D214" t="s">
        <v>16</v>
      </c>
      <c r="E214" t="s">
        <v>17</v>
      </c>
      <c r="F214" s="1">
        <v>0</v>
      </c>
      <c r="G214" s="1">
        <v>1045449.037</v>
      </c>
      <c r="H214" s="1">
        <f t="shared" si="3"/>
        <v>383439645.42899978</v>
      </c>
      <c r="K214" s="3"/>
      <c r="L214" s="1"/>
    </row>
    <row r="215" spans="2:12" x14ac:dyDescent="0.2">
      <c r="B215" t="s">
        <v>14</v>
      </c>
      <c r="C215" t="s">
        <v>162</v>
      </c>
      <c r="D215" t="s">
        <v>16</v>
      </c>
      <c r="E215" t="s">
        <v>17</v>
      </c>
      <c r="F215" s="1">
        <v>0</v>
      </c>
      <c r="G215" s="1">
        <v>1066465.915</v>
      </c>
      <c r="H215" s="1">
        <f t="shared" si="3"/>
        <v>384506111.3439998</v>
      </c>
      <c r="K215" s="3"/>
      <c r="L215" s="1"/>
    </row>
    <row r="216" spans="2:12" x14ac:dyDescent="0.2">
      <c r="B216" t="s">
        <v>260</v>
      </c>
      <c r="C216" t="s">
        <v>162</v>
      </c>
      <c r="D216" t="s">
        <v>12</v>
      </c>
      <c r="E216" t="s">
        <v>21</v>
      </c>
      <c r="F216" s="1">
        <v>2000000</v>
      </c>
      <c r="G216" s="1">
        <v>0</v>
      </c>
      <c r="H216" s="1">
        <f t="shared" si="3"/>
        <v>382506111.3439998</v>
      </c>
      <c r="K216" s="3"/>
      <c r="L216" s="1"/>
    </row>
    <row r="217" spans="2:12" x14ac:dyDescent="0.2">
      <c r="B217" t="s">
        <v>14</v>
      </c>
      <c r="C217" t="s">
        <v>163</v>
      </c>
      <c r="D217" t="s">
        <v>16</v>
      </c>
      <c r="E217" t="s">
        <v>17</v>
      </c>
      <c r="F217" s="1">
        <v>965867.35600000003</v>
      </c>
      <c r="G217" s="1">
        <v>0</v>
      </c>
      <c r="H217" s="1">
        <f t="shared" si="3"/>
        <v>381540243.9879998</v>
      </c>
      <c r="K217" s="3"/>
      <c r="L217" s="1"/>
    </row>
    <row r="218" spans="2:12" x14ac:dyDescent="0.2">
      <c r="B218" t="s">
        <v>261</v>
      </c>
      <c r="C218" t="s">
        <v>163</v>
      </c>
      <c r="D218" t="s">
        <v>12</v>
      </c>
      <c r="E218" t="s">
        <v>21</v>
      </c>
      <c r="F218" s="1">
        <v>5330000</v>
      </c>
      <c r="G218" s="1">
        <v>0</v>
      </c>
      <c r="H218" s="1">
        <f t="shared" si="3"/>
        <v>376210243.9879998</v>
      </c>
      <c r="K218" s="3"/>
      <c r="L218" s="1"/>
    </row>
    <row r="219" spans="2:12" x14ac:dyDescent="0.2">
      <c r="B219" t="s">
        <v>211</v>
      </c>
      <c r="C219" t="s">
        <v>164</v>
      </c>
      <c r="D219" t="s">
        <v>12</v>
      </c>
      <c r="E219" t="s">
        <v>13</v>
      </c>
      <c r="F219" s="1">
        <v>0</v>
      </c>
      <c r="G219" s="1">
        <v>6000000</v>
      </c>
      <c r="H219" s="1">
        <f t="shared" si="3"/>
        <v>382210243.9879998</v>
      </c>
      <c r="K219" s="3"/>
      <c r="L219" s="1"/>
    </row>
    <row r="220" spans="2:12" x14ac:dyDescent="0.2">
      <c r="B220" t="s">
        <v>14</v>
      </c>
      <c r="C220" t="s">
        <v>165</v>
      </c>
      <c r="D220" t="s">
        <v>16</v>
      </c>
      <c r="E220" t="s">
        <v>17</v>
      </c>
      <c r="F220" s="1">
        <v>0</v>
      </c>
      <c r="G220" s="1">
        <v>1367368.0319999999</v>
      </c>
      <c r="H220" s="1">
        <f t="shared" si="3"/>
        <v>383577612.0199998</v>
      </c>
      <c r="K220" s="3"/>
      <c r="L220" s="1"/>
    </row>
    <row r="221" spans="2:12" x14ac:dyDescent="0.2">
      <c r="B221" t="s">
        <v>262</v>
      </c>
      <c r="C221" t="s">
        <v>165</v>
      </c>
      <c r="D221" t="s">
        <v>12</v>
      </c>
      <c r="E221" t="s">
        <v>21</v>
      </c>
      <c r="F221" s="1">
        <v>1300000</v>
      </c>
      <c r="G221" s="1">
        <v>0</v>
      </c>
      <c r="H221" s="1">
        <f t="shared" si="3"/>
        <v>382277612.0199998</v>
      </c>
      <c r="K221" s="3"/>
      <c r="L221" s="1"/>
    </row>
    <row r="222" spans="2:12" x14ac:dyDescent="0.2">
      <c r="B222" t="s">
        <v>14</v>
      </c>
      <c r="C222" t="s">
        <v>166</v>
      </c>
      <c r="D222" t="s">
        <v>16</v>
      </c>
      <c r="E222" t="s">
        <v>17</v>
      </c>
      <c r="F222" s="1">
        <v>0</v>
      </c>
      <c r="G222" s="1">
        <v>1269707.9350000001</v>
      </c>
      <c r="H222" s="1">
        <f t="shared" si="3"/>
        <v>383547319.9549998</v>
      </c>
      <c r="K222" s="3"/>
      <c r="L222" s="1"/>
    </row>
    <row r="223" spans="2:12" x14ac:dyDescent="0.2">
      <c r="B223" t="s">
        <v>14</v>
      </c>
      <c r="C223" t="s">
        <v>167</v>
      </c>
      <c r="D223" t="s">
        <v>16</v>
      </c>
      <c r="E223" t="s">
        <v>17</v>
      </c>
      <c r="F223" s="1">
        <v>5516403.3890000004</v>
      </c>
      <c r="G223" s="1">
        <v>0</v>
      </c>
      <c r="H223" s="1">
        <f t="shared" si="3"/>
        <v>378030916.56599981</v>
      </c>
      <c r="K223" s="3"/>
      <c r="L223" s="1"/>
    </row>
    <row r="224" spans="2:12" x14ac:dyDescent="0.2">
      <c r="B224" t="s">
        <v>263</v>
      </c>
      <c r="C224" t="s">
        <v>168</v>
      </c>
      <c r="D224" t="s">
        <v>12</v>
      </c>
      <c r="E224" t="s">
        <v>21</v>
      </c>
      <c r="F224" s="1">
        <v>1852300</v>
      </c>
      <c r="G224" s="1">
        <v>0</v>
      </c>
      <c r="H224" s="1">
        <f t="shared" si="3"/>
        <v>376178616.56599981</v>
      </c>
      <c r="K224" s="3"/>
      <c r="L224" s="1"/>
    </row>
    <row r="225" spans="2:12" x14ac:dyDescent="0.2">
      <c r="B225" t="s">
        <v>195</v>
      </c>
      <c r="C225" t="s">
        <v>169</v>
      </c>
      <c r="D225" t="s">
        <v>12</v>
      </c>
      <c r="E225" t="s">
        <v>30</v>
      </c>
      <c r="F225" s="1">
        <v>106.2</v>
      </c>
      <c r="G225" s="1">
        <v>0</v>
      </c>
      <c r="H225" s="1">
        <f t="shared" si="3"/>
        <v>376178510.36599982</v>
      </c>
      <c r="K225" s="3"/>
      <c r="L225" s="1"/>
    </row>
    <row r="226" spans="2:12" x14ac:dyDescent="0.2">
      <c r="B226" t="s">
        <v>212</v>
      </c>
      <c r="C226" t="s">
        <v>169</v>
      </c>
      <c r="D226" t="s">
        <v>12</v>
      </c>
      <c r="E226" t="s">
        <v>13</v>
      </c>
      <c r="F226" s="1">
        <v>0</v>
      </c>
      <c r="G226" s="1">
        <v>5560000</v>
      </c>
      <c r="H226" s="1">
        <f t="shared" si="3"/>
        <v>381738510.36599982</v>
      </c>
      <c r="K226" s="3"/>
      <c r="L226" s="1"/>
    </row>
    <row r="227" spans="2:12" x14ac:dyDescent="0.2">
      <c r="B227" t="s">
        <v>14</v>
      </c>
      <c r="C227" t="s">
        <v>169</v>
      </c>
      <c r="D227" t="s">
        <v>16</v>
      </c>
      <c r="E227" t="s">
        <v>17</v>
      </c>
      <c r="F227" s="1">
        <v>0</v>
      </c>
      <c r="G227" s="1">
        <v>1532664.8840000001</v>
      </c>
      <c r="H227" s="1">
        <f t="shared" si="3"/>
        <v>383271175.24999982</v>
      </c>
      <c r="K227" s="3"/>
      <c r="L227" s="1"/>
    </row>
    <row r="228" spans="2:12" x14ac:dyDescent="0.2">
      <c r="B228" t="s">
        <v>213</v>
      </c>
      <c r="C228" t="s">
        <v>170</v>
      </c>
      <c r="D228" t="s">
        <v>12</v>
      </c>
      <c r="E228" t="s">
        <v>13</v>
      </c>
      <c r="F228" s="1">
        <v>0</v>
      </c>
      <c r="G228" s="1">
        <v>1000000</v>
      </c>
      <c r="H228" s="1">
        <f t="shared" si="3"/>
        <v>384271175.24999982</v>
      </c>
      <c r="K228" s="3"/>
      <c r="L228" s="1"/>
    </row>
    <row r="229" spans="2:12" x14ac:dyDescent="0.2">
      <c r="B229" t="s">
        <v>14</v>
      </c>
      <c r="C229" t="s">
        <v>170</v>
      </c>
      <c r="D229" t="s">
        <v>16</v>
      </c>
      <c r="E229" t="s">
        <v>17</v>
      </c>
      <c r="F229" s="1">
        <v>3583798.7</v>
      </c>
      <c r="G229" s="1">
        <v>0</v>
      </c>
      <c r="H229" s="1">
        <f t="shared" si="3"/>
        <v>380687376.54999983</v>
      </c>
      <c r="K229" s="3"/>
      <c r="L229" s="1"/>
    </row>
    <row r="230" spans="2:12" x14ac:dyDescent="0.2">
      <c r="B230" t="s">
        <v>214</v>
      </c>
      <c r="C230" t="s">
        <v>170</v>
      </c>
      <c r="D230" t="s">
        <v>12</v>
      </c>
      <c r="E230" t="s">
        <v>13</v>
      </c>
      <c r="F230" s="1">
        <v>0</v>
      </c>
      <c r="G230" s="1">
        <v>3500000</v>
      </c>
      <c r="H230" s="1">
        <f t="shared" si="3"/>
        <v>384187376.54999983</v>
      </c>
      <c r="K230" s="3"/>
      <c r="L230" s="1"/>
    </row>
    <row r="231" spans="2:12" x14ac:dyDescent="0.2">
      <c r="B231" t="s">
        <v>215</v>
      </c>
      <c r="C231" t="s">
        <v>170</v>
      </c>
      <c r="D231" t="s">
        <v>12</v>
      </c>
      <c r="E231" t="s">
        <v>13</v>
      </c>
      <c r="F231" s="1">
        <v>0</v>
      </c>
      <c r="G231" s="1">
        <v>1000000</v>
      </c>
      <c r="H231" s="1">
        <f t="shared" si="3"/>
        <v>385187376.54999983</v>
      </c>
      <c r="K231" s="3"/>
      <c r="L231" s="1"/>
    </row>
    <row r="232" spans="2:12" x14ac:dyDescent="0.2">
      <c r="B232" t="s">
        <v>14</v>
      </c>
      <c r="C232" t="s">
        <v>171</v>
      </c>
      <c r="D232" t="s">
        <v>16</v>
      </c>
      <c r="E232" t="s">
        <v>17</v>
      </c>
      <c r="F232" s="1">
        <v>4315645.443</v>
      </c>
      <c r="G232" s="1">
        <v>0</v>
      </c>
      <c r="H232" s="1">
        <f t="shared" si="3"/>
        <v>380871731.10699981</v>
      </c>
      <c r="K232" s="3"/>
      <c r="L232" s="1"/>
    </row>
    <row r="233" spans="2:12" x14ac:dyDescent="0.2">
      <c r="B233" t="s">
        <v>264</v>
      </c>
      <c r="C233" t="s">
        <v>171</v>
      </c>
      <c r="D233" t="s">
        <v>12</v>
      </c>
      <c r="E233" t="s">
        <v>21</v>
      </c>
      <c r="F233" s="1">
        <v>4693173.8</v>
      </c>
      <c r="G233" s="1">
        <v>0</v>
      </c>
      <c r="H233" s="1">
        <f t="shared" si="3"/>
        <v>376178557.3069998</v>
      </c>
      <c r="K233" s="3"/>
      <c r="L233" s="1"/>
    </row>
    <row r="234" spans="2:12" x14ac:dyDescent="0.2">
      <c r="B234" t="s">
        <v>216</v>
      </c>
      <c r="C234" t="s">
        <v>172</v>
      </c>
      <c r="D234" t="s">
        <v>12</v>
      </c>
      <c r="E234" t="s">
        <v>13</v>
      </c>
      <c r="F234" s="1">
        <v>0</v>
      </c>
      <c r="G234" s="1">
        <v>4050000</v>
      </c>
      <c r="H234" s="1">
        <f t="shared" si="3"/>
        <v>380228557.3069998</v>
      </c>
      <c r="K234" s="3"/>
      <c r="L234" s="1"/>
    </row>
    <row r="235" spans="2:12" x14ac:dyDescent="0.2">
      <c r="B235" t="s">
        <v>14</v>
      </c>
      <c r="C235" t="s">
        <v>173</v>
      </c>
      <c r="D235" t="s">
        <v>16</v>
      </c>
      <c r="E235" t="s">
        <v>17</v>
      </c>
      <c r="F235" s="1">
        <v>0</v>
      </c>
      <c r="G235" s="1">
        <v>6280423.1689999998</v>
      </c>
      <c r="H235" s="1">
        <f t="shared" si="3"/>
        <v>386508980.47599983</v>
      </c>
      <c r="K235" s="3"/>
      <c r="L235" s="1"/>
    </row>
    <row r="236" spans="2:12" x14ac:dyDescent="0.2">
      <c r="B236" t="s">
        <v>265</v>
      </c>
      <c r="C236" t="s">
        <v>173</v>
      </c>
      <c r="D236" t="s">
        <v>12</v>
      </c>
      <c r="E236" t="s">
        <v>21</v>
      </c>
      <c r="F236" s="1">
        <v>1000000</v>
      </c>
      <c r="G236" s="1">
        <v>0</v>
      </c>
      <c r="H236" s="1">
        <f t="shared" si="3"/>
        <v>385508980.47599983</v>
      </c>
      <c r="K236" s="3"/>
      <c r="L236" s="1"/>
    </row>
    <row r="237" spans="2:12" x14ac:dyDescent="0.2">
      <c r="B237" t="s">
        <v>14</v>
      </c>
      <c r="C237" t="s">
        <v>174</v>
      </c>
      <c r="D237" t="s">
        <v>16</v>
      </c>
      <c r="E237" t="s">
        <v>17</v>
      </c>
      <c r="F237" s="1">
        <v>0</v>
      </c>
      <c r="G237" s="1">
        <v>2300138.1890000002</v>
      </c>
      <c r="H237" s="1">
        <f t="shared" si="3"/>
        <v>387809118.66499984</v>
      </c>
      <c r="K237" s="3"/>
      <c r="L237" s="1"/>
    </row>
    <row r="238" spans="2:12" x14ac:dyDescent="0.2">
      <c r="B238" t="s">
        <v>266</v>
      </c>
      <c r="C238" t="s">
        <v>174</v>
      </c>
      <c r="D238" t="s">
        <v>12</v>
      </c>
      <c r="E238" t="s">
        <v>21</v>
      </c>
      <c r="F238" s="1">
        <v>1500000</v>
      </c>
      <c r="G238" s="1">
        <v>0</v>
      </c>
      <c r="H238" s="1">
        <f t="shared" si="3"/>
        <v>386309118.66499984</v>
      </c>
      <c r="K238" s="3"/>
      <c r="L238" s="1"/>
    </row>
    <row r="239" spans="2:12" x14ac:dyDescent="0.2">
      <c r="B239" t="s">
        <v>14</v>
      </c>
      <c r="C239" t="s">
        <v>175</v>
      </c>
      <c r="D239" t="s">
        <v>16</v>
      </c>
      <c r="E239" t="s">
        <v>17</v>
      </c>
      <c r="F239" s="1">
        <v>5327911.1950000003</v>
      </c>
      <c r="G239" s="1">
        <v>0</v>
      </c>
      <c r="H239" s="1">
        <f t="shared" si="3"/>
        <v>380981207.46999985</v>
      </c>
      <c r="K239" s="3"/>
      <c r="L239" s="1"/>
    </row>
    <row r="240" spans="2:12" x14ac:dyDescent="0.2">
      <c r="B240" t="s">
        <v>14</v>
      </c>
      <c r="C240" t="s">
        <v>176</v>
      </c>
      <c r="D240" t="s">
        <v>16</v>
      </c>
      <c r="E240" t="s">
        <v>17</v>
      </c>
      <c r="F240" s="1">
        <v>0</v>
      </c>
      <c r="G240" s="1">
        <v>2738984.5779999997</v>
      </c>
      <c r="H240" s="1">
        <f t="shared" si="3"/>
        <v>383720192.04799986</v>
      </c>
      <c r="K240" s="3"/>
      <c r="L240" s="1"/>
    </row>
    <row r="241" spans="2:12" x14ac:dyDescent="0.2">
      <c r="B241" t="s">
        <v>14</v>
      </c>
      <c r="C241" t="s">
        <v>177</v>
      </c>
      <c r="D241" t="s">
        <v>16</v>
      </c>
      <c r="E241" t="s">
        <v>17</v>
      </c>
      <c r="F241" s="1">
        <v>1318535.7830000001</v>
      </c>
      <c r="G241" s="1">
        <v>0</v>
      </c>
      <c r="H241" s="1">
        <f t="shared" si="3"/>
        <v>382401656.26499987</v>
      </c>
      <c r="K241" s="3"/>
      <c r="L241" s="1"/>
    </row>
    <row r="242" spans="2:12" x14ac:dyDescent="0.2">
      <c r="B242" t="s">
        <v>267</v>
      </c>
      <c r="C242" t="s">
        <v>177</v>
      </c>
      <c r="D242" t="s">
        <v>12</v>
      </c>
      <c r="E242" t="s">
        <v>21</v>
      </c>
      <c r="F242" s="1">
        <v>4800000</v>
      </c>
      <c r="G242" s="1">
        <v>0</v>
      </c>
      <c r="H242" s="1">
        <f t="shared" si="3"/>
        <v>377601656.26499987</v>
      </c>
      <c r="K242" s="3"/>
      <c r="L242" s="1"/>
    </row>
    <row r="243" spans="2:12" x14ac:dyDescent="0.2">
      <c r="B243" t="s">
        <v>14</v>
      </c>
      <c r="C243" t="s">
        <v>178</v>
      </c>
      <c r="D243" t="s">
        <v>16</v>
      </c>
      <c r="E243" t="s">
        <v>17</v>
      </c>
      <c r="F243" s="1">
        <v>123560.997</v>
      </c>
      <c r="G243" s="1">
        <v>0</v>
      </c>
      <c r="H243" s="1">
        <f t="shared" si="3"/>
        <v>377478095.26799989</v>
      </c>
      <c r="K243" s="3"/>
      <c r="L243" s="1"/>
    </row>
    <row r="244" spans="2:12" x14ac:dyDescent="0.2">
      <c r="B244" t="s">
        <v>268</v>
      </c>
      <c r="C244" t="s">
        <v>178</v>
      </c>
      <c r="D244" t="s">
        <v>12</v>
      </c>
      <c r="E244" t="s">
        <v>21</v>
      </c>
      <c r="F244" s="1">
        <v>1299537.8999999999</v>
      </c>
      <c r="G244" s="1">
        <v>0</v>
      </c>
      <c r="H244" s="1">
        <f t="shared" si="3"/>
        <v>376178557.36799991</v>
      </c>
      <c r="K244" s="3"/>
      <c r="L244" s="1"/>
    </row>
    <row r="245" spans="2:12" x14ac:dyDescent="0.2">
      <c r="B245" t="s">
        <v>179</v>
      </c>
      <c r="C245" t="s">
        <v>2</v>
      </c>
      <c r="D245" t="s">
        <v>2</v>
      </c>
      <c r="E245" t="s">
        <v>2</v>
      </c>
      <c r="H245" s="1">
        <f t="shared" si="3"/>
        <v>376178557.36799991</v>
      </c>
      <c r="K245" s="3"/>
      <c r="L245" s="1"/>
    </row>
    <row r="246" spans="2:12" x14ac:dyDescent="0.2">
      <c r="F246" s="1"/>
      <c r="G2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2024-04-18T07:24:45Z</dcterms:modified>
</cp:coreProperties>
</file>