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krodriguez\sandbox\posts\creating-diagonal-reference-lines-2024\"/>
    </mc:Choice>
  </mc:AlternateContent>
  <xr:revisionPtr revIDLastSave="0" documentId="13_ncr:1_{693BF73E-507A-4DB4-8B5A-A838C424C8D9}" xr6:coauthVersionLast="47" xr6:coauthVersionMax="47" xr10:uidLastSave="{00000000-0000-0000-0000-000000000000}"/>
  <bookViews>
    <workbookView xWindow="-108" yWindow="-108" windowWidth="23256" windowHeight="12456" xr2:uid="{9FB4EC2B-6421-450E-B2CD-794B8A869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1" i="1" l="1"/>
  <c r="H51" i="1"/>
  <c r="J50" i="1"/>
  <c r="H50" i="1"/>
  <c r="J49" i="1"/>
  <c r="H49" i="1"/>
  <c r="J48" i="1"/>
  <c r="H48" i="1"/>
  <c r="J47" i="1"/>
  <c r="H47" i="1"/>
  <c r="J46" i="1"/>
  <c r="H46" i="1"/>
  <c r="J45" i="1"/>
  <c r="H45" i="1"/>
  <c r="J44" i="1"/>
  <c r="H44" i="1"/>
  <c r="J43" i="1"/>
  <c r="H43" i="1"/>
  <c r="J42" i="1"/>
  <c r="H42" i="1"/>
  <c r="J41" i="1"/>
  <c r="H41" i="1"/>
  <c r="J40" i="1"/>
  <c r="H40" i="1"/>
  <c r="J39" i="1"/>
  <c r="H39" i="1"/>
  <c r="J38" i="1"/>
  <c r="H38" i="1"/>
  <c r="J37" i="1"/>
  <c r="H37" i="1"/>
  <c r="J36" i="1"/>
  <c r="H36" i="1"/>
  <c r="J35" i="1"/>
  <c r="H35" i="1"/>
  <c r="J34" i="1"/>
  <c r="H34" i="1"/>
  <c r="J33" i="1"/>
  <c r="H33" i="1"/>
  <c r="J32" i="1"/>
  <c r="H32" i="1"/>
  <c r="J31" i="1"/>
  <c r="H31" i="1"/>
  <c r="J30" i="1"/>
  <c r="I30" i="1"/>
  <c r="H30" i="1"/>
  <c r="J29" i="1"/>
  <c r="I29" i="1"/>
  <c r="H29" i="1"/>
  <c r="J28" i="1"/>
  <c r="H28" i="1"/>
  <c r="J27" i="1"/>
  <c r="H27" i="1"/>
  <c r="J26" i="1"/>
  <c r="I26" i="1"/>
  <c r="H26" i="1"/>
  <c r="J25" i="1"/>
  <c r="I25" i="1"/>
  <c r="H25" i="1"/>
  <c r="J24" i="1"/>
  <c r="H24" i="1"/>
  <c r="J23" i="1"/>
  <c r="H23" i="1"/>
  <c r="J22" i="1"/>
  <c r="H22" i="1"/>
  <c r="J21" i="1"/>
  <c r="I21" i="1"/>
  <c r="H21" i="1"/>
  <c r="J20" i="1"/>
  <c r="I20" i="1"/>
  <c r="H20" i="1"/>
  <c r="J19" i="1"/>
  <c r="I19" i="1"/>
  <c r="H19" i="1"/>
  <c r="J18" i="1"/>
  <c r="H18" i="1"/>
  <c r="J17" i="1"/>
  <c r="H17" i="1"/>
  <c r="J16" i="1"/>
  <c r="I16" i="1"/>
  <c r="H16" i="1"/>
  <c r="J15" i="1"/>
  <c r="H15" i="1"/>
  <c r="J14" i="1"/>
  <c r="H14" i="1"/>
  <c r="J13" i="1"/>
  <c r="I13" i="1"/>
  <c r="H13" i="1"/>
  <c r="J12" i="1"/>
  <c r="I12" i="1"/>
  <c r="H12" i="1"/>
  <c r="J11" i="1"/>
  <c r="H11" i="1"/>
  <c r="J10" i="1"/>
  <c r="I10" i="1"/>
  <c r="H10" i="1"/>
  <c r="J9" i="1"/>
  <c r="I9" i="1"/>
  <c r="H9" i="1"/>
  <c r="J8" i="1"/>
  <c r="H8" i="1"/>
  <c r="J7" i="1"/>
  <c r="H7" i="1"/>
  <c r="J6" i="1"/>
  <c r="I6" i="1"/>
  <c r="H6" i="1"/>
  <c r="J5" i="1"/>
  <c r="I5" i="1"/>
  <c r="H5" i="1"/>
  <c r="J4" i="1"/>
  <c r="H4" i="1"/>
  <c r="J3" i="1"/>
  <c r="H3" i="1"/>
  <c r="J2" i="1"/>
  <c r="H2" i="1"/>
  <c r="G51" i="1"/>
  <c r="I51" i="1" s="1"/>
  <c r="G50" i="1"/>
  <c r="I50" i="1" s="1"/>
  <c r="G49" i="1"/>
  <c r="I49" i="1" s="1"/>
  <c r="G48" i="1"/>
  <c r="I48" i="1" s="1"/>
  <c r="G47" i="1"/>
  <c r="I47" i="1" s="1"/>
  <c r="G46" i="1"/>
  <c r="I46" i="1" s="1"/>
  <c r="G45" i="1"/>
  <c r="I45" i="1" s="1"/>
  <c r="G44" i="1"/>
  <c r="I44" i="1" s="1"/>
  <c r="G43" i="1"/>
  <c r="I43" i="1" s="1"/>
  <c r="G42" i="1"/>
  <c r="I42" i="1" s="1"/>
  <c r="G41" i="1"/>
  <c r="I41" i="1" s="1"/>
  <c r="G40" i="1"/>
  <c r="I40" i="1" s="1"/>
  <c r="G39" i="1"/>
  <c r="I39" i="1" s="1"/>
  <c r="G38" i="1"/>
  <c r="I38" i="1" s="1"/>
  <c r="G37" i="1"/>
  <c r="I37" i="1" s="1"/>
  <c r="G36" i="1"/>
  <c r="I36" i="1" s="1"/>
  <c r="G35" i="1"/>
  <c r="I35" i="1" s="1"/>
  <c r="G34" i="1"/>
  <c r="I34" i="1" s="1"/>
  <c r="G33" i="1"/>
  <c r="I33" i="1" s="1"/>
  <c r="G32" i="1"/>
  <c r="I32" i="1" s="1"/>
  <c r="G31" i="1"/>
  <c r="I31" i="1" s="1"/>
  <c r="G30" i="1"/>
  <c r="G29" i="1"/>
  <c r="G28" i="1"/>
  <c r="I28" i="1" s="1"/>
  <c r="G27" i="1"/>
  <c r="I27" i="1" s="1"/>
  <c r="G26" i="1"/>
  <c r="G25" i="1"/>
  <c r="G24" i="1"/>
  <c r="I24" i="1" s="1"/>
  <c r="G23" i="1"/>
  <c r="I23" i="1" s="1"/>
  <c r="G22" i="1"/>
  <c r="I22" i="1" s="1"/>
  <c r="G21" i="1"/>
  <c r="G20" i="1"/>
  <c r="G19" i="1"/>
  <c r="G18" i="1"/>
  <c r="I18" i="1" s="1"/>
  <c r="G17" i="1"/>
  <c r="I17" i="1" s="1"/>
  <c r="G16" i="1"/>
  <c r="G15" i="1"/>
  <c r="I15" i="1" s="1"/>
  <c r="G14" i="1"/>
  <c r="I14" i="1" s="1"/>
  <c r="G13" i="1"/>
  <c r="G12" i="1"/>
  <c r="G11" i="1"/>
  <c r="I11" i="1" s="1"/>
  <c r="G10" i="1"/>
  <c r="G9" i="1"/>
  <c r="G8" i="1"/>
  <c r="I8" i="1" s="1"/>
  <c r="G7" i="1"/>
  <c r="I7" i="1" s="1"/>
  <c r="G6" i="1"/>
  <c r="G5" i="1"/>
  <c r="G4" i="1"/>
  <c r="I4" i="1" s="1"/>
  <c r="G3" i="1"/>
  <c r="I3" i="1" s="1"/>
  <c r="G2" i="1"/>
  <c r="I2" i="1" s="1"/>
</calcChain>
</file>

<file path=xl/sharedStrings.xml><?xml version="1.0" encoding="utf-8"?>
<sst xmlns="http://schemas.openxmlformats.org/spreadsheetml/2006/main" count="160" uniqueCount="86">
  <si>
    <t>Name</t>
  </si>
  <si>
    <t>Industry</t>
  </si>
  <si>
    <t>Revenue</t>
  </si>
  <si>
    <t>Profit</t>
  </si>
  <si>
    <t>Employees</t>
  </si>
  <si>
    <t>Walmart</t>
  </si>
  <si>
    <t>Retail</t>
  </si>
  <si>
    <t>United States</t>
  </si>
  <si>
    <t>Amazon</t>
  </si>
  <si>
    <t>Retail information technology</t>
  </si>
  <si>
    <t>State Grid Corporation of China</t>
  </si>
  <si>
    <t>Electricity</t>
  </si>
  <si>
    <t>China</t>
  </si>
  <si>
    <t>Saudi Aramco</t>
  </si>
  <si>
    <t>Oil and gas</t>
  </si>
  <si>
    <t>Saudi Arabia</t>
  </si>
  <si>
    <t>China Petrochemical Corporation</t>
  </si>
  <si>
    <t>China National Petroleum Corporation</t>
  </si>
  <si>
    <t>Vitol</t>
  </si>
  <si>
    <t>Commodities</t>
  </si>
  <si>
    <t>Switzerland</t>
  </si>
  <si>
    <t>Apple</t>
  </si>
  <si>
    <t>Information technology</t>
  </si>
  <si>
    <t>UnitedHealth Group</t>
  </si>
  <si>
    <t>Healthcare</t>
  </si>
  <si>
    <t>Berkshire Hathaway</t>
  </si>
  <si>
    <t>Financials</t>
  </si>
  <si>
    <t>CVS Health</t>
  </si>
  <si>
    <t>Volkswagen Group</t>
  </si>
  <si>
    <t>Automotive</t>
  </si>
  <si>
    <t>Germany</t>
  </si>
  <si>
    <t>ExxonMobil</t>
  </si>
  <si>
    <t>Shell</t>
  </si>
  <si>
    <t>United Kingdom</t>
  </si>
  <si>
    <t>China State Construction Engineering</t>
  </si>
  <si>
    <t>Construction</t>
  </si>
  <si>
    <t>Toyota</t>
  </si>
  <si>
    <t>Japan</t>
  </si>
  <si>
    <t>McKesson</t>
  </si>
  <si>
    <t>Alphabet</t>
  </si>
  <si>
    <t>Cencora</t>
  </si>
  <si>
    <t>Microsoft</t>
  </si>
  <si>
    <t>Trafigura</t>
  </si>
  <si>
    <t>Singapore</t>
  </si>
  <si>
    <t>Costco</t>
  </si>
  <si>
    <t>JPMorgan Chase</t>
  </si>
  <si>
    <t>Industrial and Commercial Bank of China</t>
  </si>
  <si>
    <t>TotalEnergies</t>
  </si>
  <si>
    <t>France</t>
  </si>
  <si>
    <t>Glencore</t>
  </si>
  <si>
    <t>BP</t>
  </si>
  <si>
    <t>Cardinal Health</t>
  </si>
  <si>
    <t>Stellantis</t>
  </si>
  <si>
    <t>Netherlands</t>
  </si>
  <si>
    <t>Chevron</t>
  </si>
  <si>
    <t>China Construction Bank</t>
  </si>
  <si>
    <t>Samsung Electronics</t>
  </si>
  <si>
    <t>Electronics</t>
  </si>
  <si>
    <t>South Korea</t>
  </si>
  <si>
    <t>Foxconn</t>
  </si>
  <si>
    <t>Taiwan</t>
  </si>
  <si>
    <t>Cigna</t>
  </si>
  <si>
    <t>Agricultural Bank of China</t>
  </si>
  <si>
    <t>Schwarz Gruppe</t>
  </si>
  <si>
    <t>China Railway Engineering Corporation</t>
  </si>
  <si>
    <t>Cargill</t>
  </si>
  <si>
    <t>Conglomerate</t>
  </si>
  <si>
    <t>Ford Motor Company</t>
  </si>
  <si>
    <t>Bank of China</t>
  </si>
  <si>
    <t>Bank of America</t>
  </si>
  <si>
    <t>General Motors</t>
  </si>
  <si>
    <t>Elevance Health</t>
  </si>
  <si>
    <t>BMW Group</t>
  </si>
  <si>
    <t>Tata Group</t>
  </si>
  <si>
    <t>India</t>
  </si>
  <si>
    <t>Mercedes-Benz Group</t>
  </si>
  <si>
    <t>China Railway Construction Corporation</t>
  </si>
  <si>
    <t>Baowu</t>
  </si>
  <si>
    <t>Steel</t>
  </si>
  <si>
    <t>Citigroup</t>
  </si>
  <si>
    <t>Centene Corporation</t>
  </si>
  <si>
    <t>HQ</t>
  </si>
  <si>
    <t>Cost</t>
  </si>
  <si>
    <t>Revenue Per Employee</t>
  </si>
  <si>
    <t>Cost Per Employee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</si>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</sst>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4" fontId="0" fillId="0" borderId="0" xfId="1" applyNumberFormat="1" applyFont="1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E2D1-D570-489A-B860-EC8B97F729B6}">
  <dimension ref="A1:J51"/>
  <sheetViews>
    <sheetView tabSelected="1" workbookViewId="0">
      <selection activeCell="D1" sqref="D1"/>
    </sheetView>
  </sheetViews>
  <sheetFormatPr defaultRowHeight="14.4" x14ac:dyDescent="0.3"/>
  <cols>
    <col min="1" max="1" width="33.88671875" bestFit="1" customWidth="1"/>
    <col min="2" max="2" width="24.44140625" bestFit="1" customWidth="1"/>
    <col min="3" max="3" width="7.88671875" bestFit="1" customWidth="1"/>
    <col min="4" max="4" width="7.5546875" bestFit="1" customWidth="1"/>
    <col min="5" max="5" width="9.6640625" bestFit="1" customWidth="1"/>
    <col min="6" max="6" width="13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s="1" t="s">
        <v>82</v>
      </c>
      <c r="H1" s="1" t="s">
        <v>83</v>
      </c>
      <c r="I1" s="1" t="s">
        <v>84</v>
      </c>
      <c r="J1" s="1" t="s">
        <v>85</v>
      </c>
    </row>
    <row r="2" spans="1:10" x14ac:dyDescent="0.3">
      <c r="A2" t="s">
        <v>5</v>
      </c>
      <c r="B2" t="s">
        <v>6</v>
      </c>
      <c r="C2" s="3">
        <v>648125</v>
      </c>
      <c r="D2" s="3">
        <v>15511</v>
      </c>
      <c r="E2" s="3">
        <v>2100000</v>
      </c>
      <c r="F2" t="s">
        <v>7</v>
      </c>
      <c r="G2" s="3">
        <f>C2-D2</f>
        <v>632614</v>
      </c>
      <c r="H2" s="3">
        <f>C2/E2*1000</f>
        <v>308.63095238095241</v>
      </c>
      <c r="I2" s="3">
        <f>G2/E2*1000</f>
        <v>301.2447619047619</v>
      </c>
      <c r="J2" s="2">
        <f>D2/C2</f>
        <v>2.3932111861137896E-2</v>
      </c>
    </row>
    <row r="3" spans="1:10" x14ac:dyDescent="0.3">
      <c r="A3" t="s">
        <v>8</v>
      </c>
      <c r="B3" t="s">
        <v>9</v>
      </c>
      <c r="C3" s="3">
        <v>574785</v>
      </c>
      <c r="D3" s="3">
        <v>30425</v>
      </c>
      <c r="E3" s="3">
        <v>1525000</v>
      </c>
      <c r="F3" t="s">
        <v>7</v>
      </c>
      <c r="G3" s="3">
        <f t="shared" ref="G3:G51" si="0">C3-D3</f>
        <v>544360</v>
      </c>
      <c r="H3" s="3">
        <f t="shared" ref="H3:H51" si="1">C3/E3*1000</f>
        <v>376.90819672131147</v>
      </c>
      <c r="I3" s="3">
        <f t="shared" ref="I3:I51" si="2">G3/E3*1000</f>
        <v>356.95737704918037</v>
      </c>
      <c r="J3" s="2">
        <f t="shared" ref="J3:J51" si="3">D3/C3</f>
        <v>5.2932835755978319E-2</v>
      </c>
    </row>
    <row r="4" spans="1:10" x14ac:dyDescent="0.3">
      <c r="A4" t="s">
        <v>10</v>
      </c>
      <c r="B4" t="s">
        <v>11</v>
      </c>
      <c r="C4" s="3">
        <v>545948</v>
      </c>
      <c r="D4" s="3">
        <v>9204</v>
      </c>
      <c r="E4" s="3">
        <v>1361423</v>
      </c>
      <c r="F4" t="s">
        <v>12</v>
      </c>
      <c r="G4" s="3">
        <f t="shared" si="0"/>
        <v>536744</v>
      </c>
      <c r="H4" s="3">
        <f t="shared" si="1"/>
        <v>401.01276385076494</v>
      </c>
      <c r="I4" s="3">
        <f t="shared" si="2"/>
        <v>394.25219053887002</v>
      </c>
      <c r="J4" s="2">
        <f t="shared" si="3"/>
        <v>1.6858748452233546E-2</v>
      </c>
    </row>
    <row r="5" spans="1:10" x14ac:dyDescent="0.3">
      <c r="A5" t="s">
        <v>13</v>
      </c>
      <c r="B5" t="s">
        <v>14</v>
      </c>
      <c r="C5" s="3">
        <v>494890</v>
      </c>
      <c r="D5" s="3">
        <v>129699</v>
      </c>
      <c r="E5" s="3">
        <v>73311</v>
      </c>
      <c r="F5" t="s">
        <v>15</v>
      </c>
      <c r="G5" s="3">
        <f t="shared" si="0"/>
        <v>365191</v>
      </c>
      <c r="H5" s="3">
        <f t="shared" si="1"/>
        <v>6750.5558511001082</v>
      </c>
      <c r="I5" s="3">
        <f t="shared" si="2"/>
        <v>4981.3943337289084</v>
      </c>
      <c r="J5" s="2">
        <f t="shared" si="3"/>
        <v>0.26207642102285356</v>
      </c>
    </row>
    <row r="6" spans="1:10" x14ac:dyDescent="0.3">
      <c r="A6" t="s">
        <v>16</v>
      </c>
      <c r="B6" t="s">
        <v>14</v>
      </c>
      <c r="C6" s="3">
        <v>429700</v>
      </c>
      <c r="D6" s="3">
        <v>9393</v>
      </c>
      <c r="E6" s="3">
        <v>513434</v>
      </c>
      <c r="F6" t="s">
        <v>12</v>
      </c>
      <c r="G6" s="3">
        <f t="shared" si="0"/>
        <v>420307</v>
      </c>
      <c r="H6" s="3">
        <f t="shared" si="1"/>
        <v>836.91380002103483</v>
      </c>
      <c r="I6" s="3">
        <f t="shared" si="2"/>
        <v>818.61933568871564</v>
      </c>
      <c r="J6" s="2">
        <f t="shared" si="3"/>
        <v>2.1859436816383523E-2</v>
      </c>
    </row>
    <row r="7" spans="1:10" x14ac:dyDescent="0.3">
      <c r="A7" t="s">
        <v>17</v>
      </c>
      <c r="B7" t="s">
        <v>14</v>
      </c>
      <c r="C7" s="3">
        <v>476000</v>
      </c>
      <c r="D7" s="3">
        <v>25250</v>
      </c>
      <c r="E7" s="3">
        <v>1026301</v>
      </c>
      <c r="F7" t="s">
        <v>12</v>
      </c>
      <c r="G7" s="3">
        <f t="shared" si="0"/>
        <v>450750</v>
      </c>
      <c r="H7" s="3">
        <f t="shared" si="1"/>
        <v>463.80155529420711</v>
      </c>
      <c r="I7" s="3">
        <f t="shared" si="2"/>
        <v>439.19863665727701</v>
      </c>
      <c r="J7" s="2">
        <f t="shared" si="3"/>
        <v>5.3046218487394957E-2</v>
      </c>
    </row>
    <row r="8" spans="1:10" x14ac:dyDescent="0.3">
      <c r="A8" t="s">
        <v>18</v>
      </c>
      <c r="B8" t="s">
        <v>19</v>
      </c>
      <c r="C8" s="3">
        <v>400000</v>
      </c>
      <c r="D8" s="3">
        <v>13000</v>
      </c>
      <c r="E8" s="3">
        <v>1560</v>
      </c>
      <c r="F8" t="s">
        <v>20</v>
      </c>
      <c r="G8" s="3">
        <f t="shared" si="0"/>
        <v>387000</v>
      </c>
      <c r="H8" s="3">
        <f t="shared" si="1"/>
        <v>256410.25641025641</v>
      </c>
      <c r="I8" s="3">
        <f t="shared" si="2"/>
        <v>248076.92307692306</v>
      </c>
      <c r="J8" s="2">
        <f t="shared" si="3"/>
        <v>3.2500000000000001E-2</v>
      </c>
    </row>
    <row r="9" spans="1:10" x14ac:dyDescent="0.3">
      <c r="A9" t="s">
        <v>21</v>
      </c>
      <c r="B9" t="s">
        <v>22</v>
      </c>
      <c r="C9" s="3">
        <v>383482</v>
      </c>
      <c r="D9" s="3">
        <v>96995</v>
      </c>
      <c r="E9" s="3">
        <v>161000</v>
      </c>
      <c r="F9" t="s">
        <v>7</v>
      </c>
      <c r="G9" s="3">
        <f t="shared" si="0"/>
        <v>286487</v>
      </c>
      <c r="H9" s="3">
        <f t="shared" si="1"/>
        <v>2381.8757763975154</v>
      </c>
      <c r="I9" s="3">
        <f t="shared" si="2"/>
        <v>1779.4223602484471</v>
      </c>
      <c r="J9" s="2">
        <f t="shared" si="3"/>
        <v>0.25293234102252515</v>
      </c>
    </row>
    <row r="10" spans="1:10" x14ac:dyDescent="0.3">
      <c r="A10" t="s">
        <v>23</v>
      </c>
      <c r="B10" t="s">
        <v>24</v>
      </c>
      <c r="C10" s="3">
        <v>371622</v>
      </c>
      <c r="D10" s="3">
        <v>22381</v>
      </c>
      <c r="E10" s="3">
        <v>440000</v>
      </c>
      <c r="F10" t="s">
        <v>7</v>
      </c>
      <c r="G10" s="3">
        <f t="shared" si="0"/>
        <v>349241</v>
      </c>
      <c r="H10" s="3">
        <f t="shared" si="1"/>
        <v>844.59545454545457</v>
      </c>
      <c r="I10" s="3">
        <f t="shared" si="2"/>
        <v>793.72954545454547</v>
      </c>
      <c r="J10" s="2">
        <f t="shared" si="3"/>
        <v>6.0225175043458139E-2</v>
      </c>
    </row>
    <row r="11" spans="1:10" x14ac:dyDescent="0.3">
      <c r="A11" t="s">
        <v>25</v>
      </c>
      <c r="B11" t="s">
        <v>26</v>
      </c>
      <c r="C11" s="3">
        <v>364482</v>
      </c>
      <c r="D11" s="3">
        <v>96223</v>
      </c>
      <c r="E11" s="3">
        <v>396500</v>
      </c>
      <c r="F11" t="s">
        <v>7</v>
      </c>
      <c r="G11" s="3">
        <f t="shared" si="0"/>
        <v>268259</v>
      </c>
      <c r="H11" s="3">
        <f t="shared" si="1"/>
        <v>919.24842370744011</v>
      </c>
      <c r="I11" s="3">
        <f t="shared" si="2"/>
        <v>676.56746532156365</v>
      </c>
      <c r="J11" s="2">
        <f t="shared" si="3"/>
        <v>0.26399931958231132</v>
      </c>
    </row>
    <row r="12" spans="1:10" x14ac:dyDescent="0.3">
      <c r="A12" t="s">
        <v>27</v>
      </c>
      <c r="B12" t="s">
        <v>24</v>
      </c>
      <c r="C12" s="3">
        <v>357776</v>
      </c>
      <c r="D12" s="3">
        <v>8344</v>
      </c>
      <c r="E12" s="3">
        <v>259500</v>
      </c>
      <c r="F12" t="s">
        <v>7</v>
      </c>
      <c r="G12" s="3">
        <f t="shared" si="0"/>
        <v>349432</v>
      </c>
      <c r="H12" s="3">
        <f t="shared" si="1"/>
        <v>1378.7129094412333</v>
      </c>
      <c r="I12" s="3">
        <f t="shared" si="2"/>
        <v>1346.5587668593448</v>
      </c>
      <c r="J12" s="2">
        <f t="shared" si="3"/>
        <v>2.3321855015428647E-2</v>
      </c>
    </row>
    <row r="13" spans="1:10" x14ac:dyDescent="0.3">
      <c r="A13" t="s">
        <v>28</v>
      </c>
      <c r="B13" t="s">
        <v>29</v>
      </c>
      <c r="C13" s="3">
        <v>348408</v>
      </c>
      <c r="D13" s="3">
        <v>17945</v>
      </c>
      <c r="E13" s="3">
        <v>684025</v>
      </c>
      <c r="F13" t="s">
        <v>30</v>
      </c>
      <c r="G13" s="3">
        <f t="shared" si="0"/>
        <v>330463</v>
      </c>
      <c r="H13" s="3">
        <f t="shared" si="1"/>
        <v>509.34980446621103</v>
      </c>
      <c r="I13" s="3">
        <f t="shared" si="2"/>
        <v>483.11538320967799</v>
      </c>
      <c r="J13" s="2">
        <f t="shared" si="3"/>
        <v>5.1505705953939059E-2</v>
      </c>
    </row>
    <row r="14" spans="1:10" x14ac:dyDescent="0.3">
      <c r="A14" t="s">
        <v>31</v>
      </c>
      <c r="B14" t="s">
        <v>14</v>
      </c>
      <c r="C14" s="3">
        <v>344582</v>
      </c>
      <c r="D14" s="3">
        <v>36010</v>
      </c>
      <c r="E14" s="3">
        <v>61500</v>
      </c>
      <c r="F14" t="s">
        <v>7</v>
      </c>
      <c r="G14" s="3">
        <f t="shared" si="0"/>
        <v>308572</v>
      </c>
      <c r="H14" s="3">
        <f t="shared" si="1"/>
        <v>5602.959349593496</v>
      </c>
      <c r="I14" s="3">
        <f t="shared" si="2"/>
        <v>5017.4308943089436</v>
      </c>
      <c r="J14" s="2">
        <f t="shared" si="3"/>
        <v>0.10450342734095222</v>
      </c>
    </row>
    <row r="15" spans="1:10" x14ac:dyDescent="0.3">
      <c r="A15" t="s">
        <v>32</v>
      </c>
      <c r="B15" t="s">
        <v>14</v>
      </c>
      <c r="C15" s="3">
        <v>323183</v>
      </c>
      <c r="D15" s="3">
        <v>19359</v>
      </c>
      <c r="E15" s="3">
        <v>103000</v>
      </c>
      <c r="F15" t="s">
        <v>33</v>
      </c>
      <c r="G15" s="3">
        <f t="shared" si="0"/>
        <v>303824</v>
      </c>
      <c r="H15" s="3">
        <f t="shared" si="1"/>
        <v>3137.6990291262136</v>
      </c>
      <c r="I15" s="3">
        <f t="shared" si="2"/>
        <v>2949.7475728155341</v>
      </c>
      <c r="J15" s="2">
        <f t="shared" si="3"/>
        <v>5.9901046775356376E-2</v>
      </c>
    </row>
    <row r="16" spans="1:10" x14ac:dyDescent="0.3">
      <c r="A16" t="s">
        <v>34</v>
      </c>
      <c r="B16" t="s">
        <v>35</v>
      </c>
      <c r="C16" s="3">
        <v>320431</v>
      </c>
      <c r="D16" s="3">
        <v>4272</v>
      </c>
      <c r="E16" s="3">
        <v>382894</v>
      </c>
      <c r="F16" t="s">
        <v>12</v>
      </c>
      <c r="G16" s="3">
        <f t="shared" si="0"/>
        <v>316159</v>
      </c>
      <c r="H16" s="3">
        <f t="shared" si="1"/>
        <v>836.86607781788166</v>
      </c>
      <c r="I16" s="3">
        <f t="shared" si="2"/>
        <v>825.70894294504478</v>
      </c>
      <c r="J16" s="2">
        <f t="shared" si="3"/>
        <v>1.3332043404040183E-2</v>
      </c>
    </row>
    <row r="17" spans="1:10" x14ac:dyDescent="0.3">
      <c r="A17" t="s">
        <v>36</v>
      </c>
      <c r="B17" t="s">
        <v>29</v>
      </c>
      <c r="C17" s="3">
        <v>312018</v>
      </c>
      <c r="D17" s="3">
        <v>34214</v>
      </c>
      <c r="E17" s="3">
        <v>380793</v>
      </c>
      <c r="F17" t="s">
        <v>37</v>
      </c>
      <c r="G17" s="3">
        <f t="shared" si="0"/>
        <v>277804</v>
      </c>
      <c r="H17" s="3">
        <f t="shared" si="1"/>
        <v>819.39006231732208</v>
      </c>
      <c r="I17" s="3">
        <f t="shared" si="2"/>
        <v>729.54072159939915</v>
      </c>
      <c r="J17" s="2">
        <f t="shared" si="3"/>
        <v>0.10965393022197438</v>
      </c>
    </row>
    <row r="18" spans="1:10" x14ac:dyDescent="0.3">
      <c r="A18" t="s">
        <v>38</v>
      </c>
      <c r="B18" t="s">
        <v>24</v>
      </c>
      <c r="C18" s="3">
        <v>308951</v>
      </c>
      <c r="D18" s="3">
        <v>3002</v>
      </c>
      <c r="E18" s="3">
        <v>48000</v>
      </c>
      <c r="F18" t="s">
        <v>7</v>
      </c>
      <c r="G18" s="3">
        <f t="shared" si="0"/>
        <v>305949</v>
      </c>
      <c r="H18" s="3">
        <f t="shared" si="1"/>
        <v>6436.479166666667</v>
      </c>
      <c r="I18" s="3">
        <f t="shared" si="2"/>
        <v>6373.9375</v>
      </c>
      <c r="J18" s="2">
        <f t="shared" si="3"/>
        <v>9.7167512000284843E-3</v>
      </c>
    </row>
    <row r="19" spans="1:10" x14ac:dyDescent="0.3">
      <c r="A19" t="s">
        <v>39</v>
      </c>
      <c r="B19" t="s">
        <v>22</v>
      </c>
      <c r="C19" s="3">
        <v>307394</v>
      </c>
      <c r="D19" s="3">
        <v>73795</v>
      </c>
      <c r="E19" s="3">
        <v>182502</v>
      </c>
      <c r="F19" t="s">
        <v>7</v>
      </c>
      <c r="G19" s="3">
        <f t="shared" si="0"/>
        <v>233599</v>
      </c>
      <c r="H19" s="3">
        <f t="shared" si="1"/>
        <v>1684.332226496148</v>
      </c>
      <c r="I19" s="3">
        <f t="shared" si="2"/>
        <v>1279.9804933644564</v>
      </c>
      <c r="J19" s="2">
        <f t="shared" si="3"/>
        <v>0.24006649446638517</v>
      </c>
    </row>
    <row r="20" spans="1:10" x14ac:dyDescent="0.3">
      <c r="A20" t="s">
        <v>40</v>
      </c>
      <c r="B20" t="s">
        <v>24</v>
      </c>
      <c r="C20" s="3">
        <v>262173</v>
      </c>
      <c r="D20" s="3">
        <v>1745</v>
      </c>
      <c r="E20" s="3">
        <v>44000</v>
      </c>
      <c r="F20" t="s">
        <v>7</v>
      </c>
      <c r="G20" s="3">
        <f t="shared" si="0"/>
        <v>260428</v>
      </c>
      <c r="H20" s="3">
        <f t="shared" si="1"/>
        <v>5958.477272727273</v>
      </c>
      <c r="I20" s="3">
        <f t="shared" si="2"/>
        <v>5918.818181818182</v>
      </c>
      <c r="J20" s="2">
        <f t="shared" si="3"/>
        <v>6.6559104103015949E-3</v>
      </c>
    </row>
    <row r="21" spans="1:10" x14ac:dyDescent="0.3">
      <c r="A21" t="s">
        <v>41</v>
      </c>
      <c r="B21" t="s">
        <v>22</v>
      </c>
      <c r="C21" s="3">
        <v>245122</v>
      </c>
      <c r="D21" s="3">
        <v>88136</v>
      </c>
      <c r="E21" s="3">
        <v>228000</v>
      </c>
      <c r="F21" t="s">
        <v>7</v>
      </c>
      <c r="G21" s="3">
        <f t="shared" si="0"/>
        <v>156986</v>
      </c>
      <c r="H21" s="3">
        <f t="shared" si="1"/>
        <v>1075.0964912280704</v>
      </c>
      <c r="I21" s="3">
        <f t="shared" si="2"/>
        <v>688.5350877192983</v>
      </c>
      <c r="J21" s="2">
        <f t="shared" si="3"/>
        <v>0.35955972944084985</v>
      </c>
    </row>
    <row r="22" spans="1:10" x14ac:dyDescent="0.3">
      <c r="A22" t="s">
        <v>42</v>
      </c>
      <c r="B22" t="s">
        <v>19</v>
      </c>
      <c r="C22" s="3">
        <v>244280</v>
      </c>
      <c r="D22" s="3">
        <v>7393</v>
      </c>
      <c r="E22" s="3">
        <v>12479</v>
      </c>
      <c r="F22" t="s">
        <v>43</v>
      </c>
      <c r="G22" s="3">
        <f t="shared" si="0"/>
        <v>236887</v>
      </c>
      <c r="H22" s="3">
        <f t="shared" si="1"/>
        <v>19575.286481288564</v>
      </c>
      <c r="I22" s="3">
        <f t="shared" si="2"/>
        <v>18982.851189999197</v>
      </c>
      <c r="J22" s="2">
        <f t="shared" si="3"/>
        <v>3.0264450630424104E-2</v>
      </c>
    </row>
    <row r="23" spans="1:10" x14ac:dyDescent="0.3">
      <c r="A23" t="s">
        <v>44</v>
      </c>
      <c r="B23" t="s">
        <v>6</v>
      </c>
      <c r="C23" s="3">
        <v>242290</v>
      </c>
      <c r="D23" s="3">
        <v>6292</v>
      </c>
      <c r="E23" s="3">
        <v>316000</v>
      </c>
      <c r="F23" t="s">
        <v>7</v>
      </c>
      <c r="G23" s="3">
        <f t="shared" si="0"/>
        <v>235998</v>
      </c>
      <c r="H23" s="3">
        <f t="shared" si="1"/>
        <v>766.74050632911394</v>
      </c>
      <c r="I23" s="3">
        <f t="shared" si="2"/>
        <v>746.8291139240506</v>
      </c>
      <c r="J23" s="2">
        <f t="shared" si="3"/>
        <v>2.5968880267448098E-2</v>
      </c>
    </row>
    <row r="24" spans="1:10" x14ac:dyDescent="0.3">
      <c r="A24" t="s">
        <v>45</v>
      </c>
      <c r="B24" t="s">
        <v>26</v>
      </c>
      <c r="C24" s="3">
        <v>239425</v>
      </c>
      <c r="D24" s="3">
        <v>49552</v>
      </c>
      <c r="E24" s="3">
        <v>309926</v>
      </c>
      <c r="F24" t="s">
        <v>7</v>
      </c>
      <c r="G24" s="3">
        <f t="shared" si="0"/>
        <v>189873</v>
      </c>
      <c r="H24" s="3">
        <f t="shared" si="1"/>
        <v>772.52311842181689</v>
      </c>
      <c r="I24" s="3">
        <f t="shared" si="2"/>
        <v>612.63979143408426</v>
      </c>
      <c r="J24" s="2">
        <f t="shared" si="3"/>
        <v>0.20696251435731439</v>
      </c>
    </row>
    <row r="25" spans="1:10" x14ac:dyDescent="0.3">
      <c r="A25" t="s">
        <v>46</v>
      </c>
      <c r="B25" t="s">
        <v>26</v>
      </c>
      <c r="C25" s="3">
        <v>222484</v>
      </c>
      <c r="D25" s="3">
        <v>51417</v>
      </c>
      <c r="E25" s="3">
        <v>419252</v>
      </c>
      <c r="F25" t="s">
        <v>12</v>
      </c>
      <c r="G25" s="3">
        <f t="shared" si="0"/>
        <v>171067</v>
      </c>
      <c r="H25" s="3">
        <f t="shared" si="1"/>
        <v>530.66890557469014</v>
      </c>
      <c r="I25" s="3">
        <f t="shared" si="2"/>
        <v>408.02906128056634</v>
      </c>
      <c r="J25" s="2">
        <f t="shared" si="3"/>
        <v>0.23110425918268279</v>
      </c>
    </row>
    <row r="26" spans="1:10" x14ac:dyDescent="0.3">
      <c r="A26" t="s">
        <v>47</v>
      </c>
      <c r="B26" t="s">
        <v>14</v>
      </c>
      <c r="C26" s="3">
        <v>218945</v>
      </c>
      <c r="D26" s="3">
        <v>21384</v>
      </c>
      <c r="E26" s="3">
        <v>102579</v>
      </c>
      <c r="F26" t="s">
        <v>48</v>
      </c>
      <c r="G26" s="3">
        <f t="shared" si="0"/>
        <v>197561</v>
      </c>
      <c r="H26" s="3">
        <f t="shared" si="1"/>
        <v>2134.4037278585283</v>
      </c>
      <c r="I26" s="3">
        <f t="shared" si="2"/>
        <v>1925.9400072139522</v>
      </c>
      <c r="J26" s="2">
        <f t="shared" si="3"/>
        <v>9.7668364201055055E-2</v>
      </c>
    </row>
    <row r="27" spans="1:10" x14ac:dyDescent="0.3">
      <c r="A27" t="s">
        <v>49</v>
      </c>
      <c r="B27" t="s">
        <v>19</v>
      </c>
      <c r="C27" s="3">
        <v>217829</v>
      </c>
      <c r="D27" s="3">
        <v>4280</v>
      </c>
      <c r="E27" s="3">
        <v>83426</v>
      </c>
      <c r="F27" t="s">
        <v>20</v>
      </c>
      <c r="G27" s="3">
        <f t="shared" si="0"/>
        <v>213549</v>
      </c>
      <c r="H27" s="3">
        <f t="shared" si="1"/>
        <v>2611.0445184954328</v>
      </c>
      <c r="I27" s="3">
        <f t="shared" si="2"/>
        <v>2559.7415673770765</v>
      </c>
      <c r="J27" s="2">
        <f t="shared" si="3"/>
        <v>1.9648439831243775E-2</v>
      </c>
    </row>
    <row r="28" spans="1:10" x14ac:dyDescent="0.3">
      <c r="A28" t="s">
        <v>50</v>
      </c>
      <c r="B28" t="s">
        <v>14</v>
      </c>
      <c r="C28" s="3">
        <v>213032</v>
      </c>
      <c r="D28" s="3">
        <v>15239</v>
      </c>
      <c r="E28" s="3">
        <v>79400</v>
      </c>
      <c r="F28" t="s">
        <v>33</v>
      </c>
      <c r="G28" s="3">
        <f t="shared" si="0"/>
        <v>197793</v>
      </c>
      <c r="H28" s="3">
        <f t="shared" si="1"/>
        <v>2683.0226700251887</v>
      </c>
      <c r="I28" s="3">
        <f t="shared" si="2"/>
        <v>2491.0957178841309</v>
      </c>
      <c r="J28" s="2">
        <f t="shared" si="3"/>
        <v>7.1533854068872277E-2</v>
      </c>
    </row>
    <row r="29" spans="1:10" x14ac:dyDescent="0.3">
      <c r="A29" t="s">
        <v>51</v>
      </c>
      <c r="B29" t="s">
        <v>24</v>
      </c>
      <c r="C29" s="3">
        <v>205012</v>
      </c>
      <c r="D29" s="3">
        <v>261</v>
      </c>
      <c r="E29" s="3">
        <v>47520</v>
      </c>
      <c r="F29" t="s">
        <v>7</v>
      </c>
      <c r="G29" s="3">
        <f t="shared" si="0"/>
        <v>204751</v>
      </c>
      <c r="H29" s="3">
        <f t="shared" si="1"/>
        <v>4314.2255892255898</v>
      </c>
      <c r="I29" s="3">
        <f t="shared" si="2"/>
        <v>4308.7331649831649</v>
      </c>
      <c r="J29" s="2">
        <f t="shared" si="3"/>
        <v>1.2730962090023998E-3</v>
      </c>
    </row>
    <row r="30" spans="1:10" x14ac:dyDescent="0.3">
      <c r="A30" t="s">
        <v>52</v>
      </c>
      <c r="B30" t="s">
        <v>29</v>
      </c>
      <c r="C30" s="3">
        <v>204908</v>
      </c>
      <c r="D30" s="3">
        <v>20103</v>
      </c>
      <c r="E30" s="3">
        <v>258275</v>
      </c>
      <c r="F30" t="s">
        <v>53</v>
      </c>
      <c r="G30" s="3">
        <f t="shared" si="0"/>
        <v>184805</v>
      </c>
      <c r="H30" s="3">
        <f t="shared" si="1"/>
        <v>793.37140644661702</v>
      </c>
      <c r="I30" s="3">
        <f t="shared" si="2"/>
        <v>715.53576614074143</v>
      </c>
      <c r="J30" s="2">
        <f t="shared" si="3"/>
        <v>9.8107443340425954E-2</v>
      </c>
    </row>
    <row r="31" spans="1:10" x14ac:dyDescent="0.3">
      <c r="A31" t="s">
        <v>54</v>
      </c>
      <c r="B31" t="s">
        <v>14</v>
      </c>
      <c r="C31" s="3">
        <v>200949</v>
      </c>
      <c r="D31" s="3">
        <v>21369</v>
      </c>
      <c r="E31" s="3">
        <v>45600</v>
      </c>
      <c r="F31" t="s">
        <v>7</v>
      </c>
      <c r="G31" s="3">
        <f t="shared" si="0"/>
        <v>179580</v>
      </c>
      <c r="H31" s="3">
        <f t="shared" si="1"/>
        <v>4406.7763157894733</v>
      </c>
      <c r="I31" s="3">
        <f t="shared" si="2"/>
        <v>3938.1578947368421</v>
      </c>
      <c r="J31" s="2">
        <f t="shared" si="3"/>
        <v>0.1063404147320962</v>
      </c>
    </row>
    <row r="32" spans="1:10" x14ac:dyDescent="0.3">
      <c r="A32" t="s">
        <v>55</v>
      </c>
      <c r="B32" t="s">
        <v>26</v>
      </c>
      <c r="C32" s="3">
        <v>199826</v>
      </c>
      <c r="D32" s="3">
        <v>46990</v>
      </c>
      <c r="E32" s="3">
        <v>376871</v>
      </c>
      <c r="F32" t="s">
        <v>12</v>
      </c>
      <c r="G32" s="3">
        <f t="shared" si="0"/>
        <v>152836</v>
      </c>
      <c r="H32" s="3">
        <f t="shared" si="1"/>
        <v>530.22386970607977</v>
      </c>
      <c r="I32" s="3">
        <f t="shared" si="2"/>
        <v>405.53929593945935</v>
      </c>
      <c r="J32" s="2">
        <f t="shared" si="3"/>
        <v>0.23515458448850499</v>
      </c>
    </row>
    <row r="33" spans="1:10" x14ac:dyDescent="0.3">
      <c r="A33" t="s">
        <v>56</v>
      </c>
      <c r="B33" t="s">
        <v>57</v>
      </c>
      <c r="C33" s="3">
        <v>198257</v>
      </c>
      <c r="D33" s="3">
        <v>11082</v>
      </c>
      <c r="E33" s="3">
        <v>267860</v>
      </c>
      <c r="F33" t="s">
        <v>58</v>
      </c>
      <c r="G33" s="3">
        <f t="shared" si="0"/>
        <v>187175</v>
      </c>
      <c r="H33" s="3">
        <f t="shared" si="1"/>
        <v>740.15157171656836</v>
      </c>
      <c r="I33" s="3">
        <f t="shared" si="2"/>
        <v>698.77921302172774</v>
      </c>
      <c r="J33" s="2">
        <f t="shared" si="3"/>
        <v>5.5897143606530919E-2</v>
      </c>
    </row>
    <row r="34" spans="1:10" x14ac:dyDescent="0.3">
      <c r="A34" t="s">
        <v>59</v>
      </c>
      <c r="B34" t="s">
        <v>57</v>
      </c>
      <c r="C34" s="3">
        <v>197876</v>
      </c>
      <c r="D34" s="3">
        <v>4563</v>
      </c>
      <c r="E34" s="3">
        <v>621393</v>
      </c>
      <c r="F34" t="s">
        <v>60</v>
      </c>
      <c r="G34" s="3">
        <f t="shared" si="0"/>
        <v>193313</v>
      </c>
      <c r="H34" s="3">
        <f t="shared" si="1"/>
        <v>318.43937733447268</v>
      </c>
      <c r="I34" s="3">
        <f t="shared" si="2"/>
        <v>311.09619838009115</v>
      </c>
      <c r="J34" s="2">
        <f t="shared" si="3"/>
        <v>2.305989609654531E-2</v>
      </c>
    </row>
    <row r="35" spans="1:10" x14ac:dyDescent="0.3">
      <c r="A35" t="s">
        <v>61</v>
      </c>
      <c r="B35" t="s">
        <v>24</v>
      </c>
      <c r="C35" s="3">
        <v>195265</v>
      </c>
      <c r="D35" s="3">
        <v>5164</v>
      </c>
      <c r="E35" s="3">
        <v>71413</v>
      </c>
      <c r="F35" t="s">
        <v>7</v>
      </c>
      <c r="G35" s="3">
        <f t="shared" si="0"/>
        <v>190101</v>
      </c>
      <c r="H35" s="3">
        <f t="shared" si="1"/>
        <v>2734.306078725162</v>
      </c>
      <c r="I35" s="3">
        <f t="shared" si="2"/>
        <v>2661.9943147606182</v>
      </c>
      <c r="J35" s="2">
        <f t="shared" si="3"/>
        <v>2.6446111694364071E-2</v>
      </c>
    </row>
    <row r="36" spans="1:10" x14ac:dyDescent="0.3">
      <c r="A36" t="s">
        <v>62</v>
      </c>
      <c r="B36" t="s">
        <v>26</v>
      </c>
      <c r="C36" s="3">
        <v>192398</v>
      </c>
      <c r="D36" s="3">
        <v>38049</v>
      </c>
      <c r="E36" s="3">
        <v>451003</v>
      </c>
      <c r="F36" t="s">
        <v>12</v>
      </c>
      <c r="G36" s="3">
        <f t="shared" si="0"/>
        <v>154349</v>
      </c>
      <c r="H36" s="3">
        <f t="shared" si="1"/>
        <v>426.60026651707415</v>
      </c>
      <c r="I36" s="3">
        <f t="shared" si="2"/>
        <v>342.23497404673583</v>
      </c>
      <c r="J36" s="2">
        <f t="shared" si="3"/>
        <v>0.19776193099720371</v>
      </c>
    </row>
    <row r="37" spans="1:10" x14ac:dyDescent="0.3">
      <c r="A37" t="s">
        <v>63</v>
      </c>
      <c r="B37" t="s">
        <v>6</v>
      </c>
      <c r="C37" s="3">
        <v>180576</v>
      </c>
      <c r="D37" s="3">
        <v>16988</v>
      </c>
      <c r="E37" s="3">
        <v>575000</v>
      </c>
      <c r="F37" t="s">
        <v>30</v>
      </c>
      <c r="G37" s="3">
        <f t="shared" si="0"/>
        <v>163588</v>
      </c>
      <c r="H37" s="3">
        <f t="shared" si="1"/>
        <v>314.04521739130439</v>
      </c>
      <c r="I37" s="3">
        <f t="shared" si="2"/>
        <v>284.50086956521744</v>
      </c>
      <c r="J37" s="2">
        <f t="shared" si="3"/>
        <v>9.4076732234626967E-2</v>
      </c>
    </row>
    <row r="38" spans="1:10" x14ac:dyDescent="0.3">
      <c r="A38" t="s">
        <v>64</v>
      </c>
      <c r="B38" t="s">
        <v>35</v>
      </c>
      <c r="C38" s="3">
        <v>178563</v>
      </c>
      <c r="D38" s="3">
        <v>2152</v>
      </c>
      <c r="E38" s="3">
        <v>314149</v>
      </c>
      <c r="F38" t="s">
        <v>12</v>
      </c>
      <c r="G38" s="3">
        <f t="shared" si="0"/>
        <v>176411</v>
      </c>
      <c r="H38" s="3">
        <f t="shared" si="1"/>
        <v>568.40225498091672</v>
      </c>
      <c r="I38" s="3">
        <f t="shared" si="2"/>
        <v>561.55200239376859</v>
      </c>
      <c r="J38" s="2">
        <f t="shared" si="3"/>
        <v>1.2051768843489413E-2</v>
      </c>
    </row>
    <row r="39" spans="1:10" x14ac:dyDescent="0.3">
      <c r="A39" t="s">
        <v>65</v>
      </c>
      <c r="B39" t="s">
        <v>66</v>
      </c>
      <c r="C39" s="3">
        <v>177000</v>
      </c>
      <c r="D39" s="3">
        <v>17641</v>
      </c>
      <c r="E39" s="3">
        <v>160000</v>
      </c>
      <c r="F39" t="s">
        <v>7</v>
      </c>
      <c r="G39" s="3">
        <f t="shared" si="0"/>
        <v>159359</v>
      </c>
      <c r="H39" s="3">
        <f t="shared" si="1"/>
        <v>1106.25</v>
      </c>
      <c r="I39" s="3">
        <f t="shared" si="2"/>
        <v>995.99374999999998</v>
      </c>
      <c r="J39" s="2">
        <f t="shared" si="3"/>
        <v>9.9666666666666667E-2</v>
      </c>
    </row>
    <row r="40" spans="1:10" x14ac:dyDescent="0.3">
      <c r="A40" t="s">
        <v>67</v>
      </c>
      <c r="B40" t="s">
        <v>29</v>
      </c>
      <c r="C40" s="3">
        <v>176191</v>
      </c>
      <c r="D40" s="3">
        <v>4347</v>
      </c>
      <c r="E40" s="3">
        <v>177000</v>
      </c>
      <c r="F40" t="s">
        <v>7</v>
      </c>
      <c r="G40" s="3">
        <f t="shared" si="0"/>
        <v>171844</v>
      </c>
      <c r="H40" s="3">
        <f t="shared" si="1"/>
        <v>995.42937853107344</v>
      </c>
      <c r="I40" s="3">
        <f t="shared" si="2"/>
        <v>970.87005649717514</v>
      </c>
      <c r="J40" s="2">
        <f t="shared" si="3"/>
        <v>2.4672088812708937E-2</v>
      </c>
    </row>
    <row r="41" spans="1:10" x14ac:dyDescent="0.3">
      <c r="A41" t="s">
        <v>68</v>
      </c>
      <c r="B41" t="s">
        <v>26</v>
      </c>
      <c r="C41" s="3">
        <v>172328</v>
      </c>
      <c r="D41" s="3">
        <v>32758</v>
      </c>
      <c r="E41" s="3">
        <v>306931</v>
      </c>
      <c r="F41" t="s">
        <v>12</v>
      </c>
      <c r="G41" s="3">
        <f t="shared" si="0"/>
        <v>139570</v>
      </c>
      <c r="H41" s="3">
        <f t="shared" si="1"/>
        <v>561.4551804803034</v>
      </c>
      <c r="I41" s="3">
        <f t="shared" si="2"/>
        <v>454.7276097885192</v>
      </c>
      <c r="J41" s="2">
        <f t="shared" si="3"/>
        <v>0.19009098927626386</v>
      </c>
    </row>
    <row r="42" spans="1:10" x14ac:dyDescent="0.3">
      <c r="A42" t="s">
        <v>69</v>
      </c>
      <c r="B42" t="s">
        <v>26</v>
      </c>
      <c r="C42" s="3">
        <v>171912</v>
      </c>
      <c r="D42" s="3">
        <v>26515</v>
      </c>
      <c r="E42" s="3">
        <v>212985</v>
      </c>
      <c r="F42" t="s">
        <v>7</v>
      </c>
      <c r="G42" s="3">
        <f t="shared" si="0"/>
        <v>145397</v>
      </c>
      <c r="H42" s="3">
        <f t="shared" si="1"/>
        <v>807.15543348123106</v>
      </c>
      <c r="I42" s="3">
        <f t="shared" si="2"/>
        <v>682.66309834025878</v>
      </c>
      <c r="J42" s="2">
        <f t="shared" si="3"/>
        <v>0.15423588812881009</v>
      </c>
    </row>
    <row r="43" spans="1:10" x14ac:dyDescent="0.3">
      <c r="A43" t="s">
        <v>70</v>
      </c>
      <c r="B43" t="s">
        <v>29</v>
      </c>
      <c r="C43" s="3">
        <v>171842</v>
      </c>
      <c r="D43" s="3">
        <v>10127</v>
      </c>
      <c r="E43" s="3">
        <v>163000</v>
      </c>
      <c r="F43" t="s">
        <v>7</v>
      </c>
      <c r="G43" s="3">
        <f t="shared" si="0"/>
        <v>161715</v>
      </c>
      <c r="H43" s="3">
        <f t="shared" si="1"/>
        <v>1054.2453987730059</v>
      </c>
      <c r="I43" s="3">
        <f t="shared" si="2"/>
        <v>992.11656441717787</v>
      </c>
      <c r="J43" s="2">
        <f t="shared" si="3"/>
        <v>5.893204222483444E-2</v>
      </c>
    </row>
    <row r="44" spans="1:10" x14ac:dyDescent="0.3">
      <c r="A44" t="s">
        <v>71</v>
      </c>
      <c r="B44" t="s">
        <v>24</v>
      </c>
      <c r="C44" s="3">
        <v>171340</v>
      </c>
      <c r="D44" s="3">
        <v>5987</v>
      </c>
      <c r="E44" s="3">
        <v>104900</v>
      </c>
      <c r="F44" t="s">
        <v>7</v>
      </c>
      <c r="G44" s="3">
        <f t="shared" si="0"/>
        <v>165353</v>
      </c>
      <c r="H44" s="3">
        <f t="shared" si="1"/>
        <v>1633.3651096282174</v>
      </c>
      <c r="I44" s="3">
        <f t="shared" si="2"/>
        <v>1576.2917063870352</v>
      </c>
      <c r="J44" s="2">
        <f t="shared" si="3"/>
        <v>3.4942220147075986E-2</v>
      </c>
    </row>
    <row r="45" spans="1:10" x14ac:dyDescent="0.3">
      <c r="A45" t="s">
        <v>72</v>
      </c>
      <c r="B45" t="s">
        <v>29</v>
      </c>
      <c r="C45" s="3">
        <v>168103</v>
      </c>
      <c r="D45" s="3">
        <v>12205</v>
      </c>
      <c r="E45" s="3">
        <v>154950</v>
      </c>
      <c r="F45" t="s">
        <v>30</v>
      </c>
      <c r="G45" s="3">
        <f t="shared" si="0"/>
        <v>155898</v>
      </c>
      <c r="H45" s="3">
        <f t="shared" si="1"/>
        <v>1084.8854469183609</v>
      </c>
      <c r="I45" s="3">
        <f t="shared" si="2"/>
        <v>1006.1181026137465</v>
      </c>
      <c r="J45" s="2">
        <f t="shared" si="3"/>
        <v>7.2604296175559038E-2</v>
      </c>
    </row>
    <row r="46" spans="1:10" x14ac:dyDescent="0.3">
      <c r="A46" t="s">
        <v>73</v>
      </c>
      <c r="B46" t="s">
        <v>66</v>
      </c>
      <c r="C46" s="3">
        <v>165500</v>
      </c>
      <c r="D46" s="3">
        <v>12205</v>
      </c>
      <c r="E46" s="3">
        <v>154950</v>
      </c>
      <c r="F46" t="s">
        <v>74</v>
      </c>
      <c r="G46" s="3">
        <f t="shared" si="0"/>
        <v>153295</v>
      </c>
      <c r="H46" s="3">
        <f t="shared" si="1"/>
        <v>1068.0864795095192</v>
      </c>
      <c r="I46" s="3">
        <f t="shared" si="2"/>
        <v>989.3191352049048</v>
      </c>
      <c r="J46" s="2">
        <f t="shared" si="3"/>
        <v>7.374622356495468E-2</v>
      </c>
    </row>
    <row r="47" spans="1:10" x14ac:dyDescent="0.3">
      <c r="A47" t="s">
        <v>75</v>
      </c>
      <c r="B47" t="s">
        <v>29</v>
      </c>
      <c r="C47" s="3">
        <v>165638</v>
      </c>
      <c r="D47" s="3">
        <v>15417</v>
      </c>
      <c r="E47" s="3">
        <v>166056</v>
      </c>
      <c r="F47" t="s">
        <v>30</v>
      </c>
      <c r="G47" s="3">
        <f t="shared" si="0"/>
        <v>150221</v>
      </c>
      <c r="H47" s="3">
        <f t="shared" si="1"/>
        <v>997.48277689454153</v>
      </c>
      <c r="I47" s="3">
        <f t="shared" si="2"/>
        <v>904.64060317001497</v>
      </c>
      <c r="J47" s="2">
        <f t="shared" si="3"/>
        <v>9.3076467960250667E-2</v>
      </c>
    </row>
    <row r="48" spans="1:10" x14ac:dyDescent="0.3">
      <c r="A48" t="s">
        <v>76</v>
      </c>
      <c r="B48" t="s">
        <v>35</v>
      </c>
      <c r="C48" s="3">
        <v>160847</v>
      </c>
      <c r="D48" s="3">
        <v>1701</v>
      </c>
      <c r="E48" s="3">
        <v>336433</v>
      </c>
      <c r="F48" t="s">
        <v>12</v>
      </c>
      <c r="G48" s="3">
        <f t="shared" si="0"/>
        <v>159146</v>
      </c>
      <c r="H48" s="3">
        <f t="shared" si="1"/>
        <v>478.095192802133</v>
      </c>
      <c r="I48" s="3">
        <f t="shared" si="2"/>
        <v>473.03920840107838</v>
      </c>
      <c r="J48" s="2">
        <f t="shared" si="3"/>
        <v>1.0575267179369215E-2</v>
      </c>
    </row>
    <row r="49" spans="1:10" x14ac:dyDescent="0.3">
      <c r="A49" t="s">
        <v>77</v>
      </c>
      <c r="B49" t="s">
        <v>78</v>
      </c>
      <c r="C49" s="3">
        <v>157216</v>
      </c>
      <c r="D49" s="3">
        <v>2494</v>
      </c>
      <c r="E49" s="3">
        <v>258697</v>
      </c>
      <c r="F49" t="s">
        <v>12</v>
      </c>
      <c r="G49" s="3">
        <f t="shared" si="0"/>
        <v>154722</v>
      </c>
      <c r="H49" s="3">
        <f t="shared" si="1"/>
        <v>607.72254800017015</v>
      </c>
      <c r="I49" s="3">
        <f t="shared" si="2"/>
        <v>598.08192595971343</v>
      </c>
      <c r="J49" s="2">
        <f t="shared" si="3"/>
        <v>1.586352534093222E-2</v>
      </c>
    </row>
    <row r="50" spans="1:10" x14ac:dyDescent="0.3">
      <c r="A50" t="s">
        <v>79</v>
      </c>
      <c r="B50" t="s">
        <v>26</v>
      </c>
      <c r="C50" s="3">
        <v>156820</v>
      </c>
      <c r="D50" s="3">
        <v>9228</v>
      </c>
      <c r="E50" s="3">
        <v>237925</v>
      </c>
      <c r="F50" t="s">
        <v>7</v>
      </c>
      <c r="G50" s="3">
        <f t="shared" si="0"/>
        <v>147592</v>
      </c>
      <c r="H50" s="3">
        <f t="shared" si="1"/>
        <v>659.11526741620264</v>
      </c>
      <c r="I50" s="3">
        <f t="shared" si="2"/>
        <v>620.32993590417152</v>
      </c>
      <c r="J50" s="2">
        <f t="shared" si="3"/>
        <v>5.8844535135824515E-2</v>
      </c>
    </row>
    <row r="51" spans="1:10" x14ac:dyDescent="0.3">
      <c r="A51" t="s">
        <v>80</v>
      </c>
      <c r="B51" t="s">
        <v>24</v>
      </c>
      <c r="C51" s="3">
        <v>153999</v>
      </c>
      <c r="D51" s="3">
        <v>2702</v>
      </c>
      <c r="E51" s="3">
        <v>67700</v>
      </c>
      <c r="F51" t="s">
        <v>7</v>
      </c>
      <c r="G51" s="3">
        <f t="shared" si="0"/>
        <v>151297</v>
      </c>
      <c r="H51" s="3">
        <f t="shared" si="1"/>
        <v>2274.7267355982276</v>
      </c>
      <c r="I51" s="3">
        <f t="shared" si="2"/>
        <v>2234.815361890694</v>
      </c>
      <c r="J51" s="2">
        <f t="shared" si="3"/>
        <v>1.7545568477717387E-2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Rodriguez</dc:creator>
  <cp:lastModifiedBy>Derek Rodriguez</cp:lastModifiedBy>
  <dcterms:created xsi:type="dcterms:W3CDTF">2024-11-19T06:16:07Z</dcterms:created>
  <dcterms:modified xsi:type="dcterms:W3CDTF">2024-11-19T06:54:07Z</dcterms:modified>
</cp:coreProperties>
</file>