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respirometry\pt_whitney_exp\output\"/>
    </mc:Choice>
  </mc:AlternateContent>
  <xr:revisionPtr revIDLastSave="0" documentId="13_ncr:1_{001498EF-9785-4830-A9F8-A464A80B054A}" xr6:coauthVersionLast="46" xr6:coauthVersionMax="46" xr10:uidLastSave="{00000000-0000-0000-0000-000000000000}"/>
  <bookViews>
    <workbookView xWindow="32811" yWindow="-103" windowWidth="33120" windowHeight="18720" activeTab="2" xr2:uid="{00000000-000D-0000-FFFF-FFFF00000000}"/>
  </bookViews>
  <sheets>
    <sheet name="heat" sheetId="1" r:id="rId1"/>
    <sheet name="control" sheetId="7" r:id="rId2"/>
    <sheet name="morpho" sheetId="10" r:id="rId3"/>
    <sheet name="t-10" sheetId="3" r:id="rId4"/>
    <sheet name="t1" sheetId="4" r:id="rId5"/>
    <sheet name="t5" sheetId="5" r:id="rId6"/>
    <sheet name="t10" sheetId="6" r:id="rId7"/>
    <sheet name="t15" sheetId="8" r:id="rId8"/>
    <sheet name="t20" sheetId="14" r:id="rId9"/>
    <sheet name="anova" sheetId="2" r:id="rId10"/>
    <sheet name="hsd" sheetId="9" r:id="rId11"/>
    <sheet name="trt_list" sheetId="13" r:id="rId12"/>
  </sheets>
  <calcPr calcId="181029"/>
</workbook>
</file>

<file path=xl/calcChain.xml><?xml version="1.0" encoding="utf-8"?>
<calcChain xmlns="http://schemas.openxmlformats.org/spreadsheetml/2006/main">
  <c r="G330" i="1" l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F2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59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K3" i="7"/>
  <c r="L3" i="7" s="1"/>
  <c r="K4" i="7"/>
  <c r="L4" i="7" s="1"/>
  <c r="K5" i="7"/>
  <c r="L5" i="7" s="1"/>
  <c r="K6" i="7"/>
  <c r="L6" i="7" s="1"/>
  <c r="K7" i="7"/>
  <c r="L7" i="7" s="1"/>
  <c r="K8" i="7"/>
  <c r="L8" i="7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/>
  <c r="K81" i="7"/>
  <c r="L81" i="7" s="1"/>
  <c r="K82" i="7"/>
  <c r="L82" i="7" s="1"/>
  <c r="K83" i="7"/>
  <c r="L83" i="7" s="1"/>
  <c r="K84" i="7"/>
  <c r="L84" i="7" s="1"/>
  <c r="K85" i="7"/>
  <c r="L85" i="7" s="1"/>
  <c r="K86" i="7"/>
  <c r="L86" i="7"/>
  <c r="K87" i="7"/>
  <c r="L87" i="7" s="1"/>
  <c r="K88" i="7"/>
  <c r="L88" i="7" s="1"/>
  <c r="K89" i="7"/>
  <c r="L89" i="7" s="1"/>
  <c r="K90" i="7"/>
  <c r="L90" i="7" s="1"/>
  <c r="K91" i="7"/>
  <c r="L91" i="7" s="1"/>
  <c r="K92" i="7"/>
  <c r="L92" i="7"/>
  <c r="K93" i="7"/>
  <c r="L93" i="7" s="1"/>
  <c r="K94" i="7"/>
  <c r="L94" i="7" s="1"/>
  <c r="K95" i="7"/>
  <c r="L95" i="7" s="1"/>
  <c r="K96" i="7"/>
  <c r="L96" i="7" s="1"/>
  <c r="K97" i="7"/>
  <c r="L97" i="7" s="1"/>
  <c r="K98" i="7"/>
  <c r="L98" i="7"/>
  <c r="K99" i="7"/>
  <c r="L99" i="7" s="1"/>
  <c r="K100" i="7"/>
  <c r="L100" i="7" s="1"/>
  <c r="K101" i="7"/>
  <c r="L101" i="7" s="1"/>
  <c r="K102" i="7"/>
  <c r="L102" i="7" s="1"/>
  <c r="K103" i="7"/>
  <c r="L103" i="7" s="1"/>
  <c r="K104" i="7"/>
  <c r="L104" i="7"/>
  <c r="K105" i="7"/>
  <c r="L105" i="7" s="1"/>
  <c r="K106" i="7"/>
  <c r="L106" i="7" s="1"/>
  <c r="K107" i="7"/>
  <c r="L107" i="7" s="1"/>
  <c r="K108" i="7"/>
  <c r="L108" i="7" s="1"/>
  <c r="K109" i="7"/>
  <c r="L109" i="7" s="1"/>
  <c r="K110" i="7"/>
  <c r="L110" i="7"/>
  <c r="K111" i="7"/>
  <c r="L111" i="7" s="1"/>
  <c r="K112" i="7"/>
  <c r="L112" i="7" s="1"/>
  <c r="K113" i="7"/>
  <c r="L113" i="7" s="1"/>
  <c r="K114" i="7"/>
  <c r="L114" i="7" s="1"/>
  <c r="K115" i="7"/>
  <c r="L115" i="7" s="1"/>
  <c r="K116" i="7"/>
  <c r="L116" i="7"/>
  <c r="K117" i="7"/>
  <c r="L117" i="7" s="1"/>
  <c r="K118" i="7"/>
  <c r="L118" i="7" s="1"/>
  <c r="K119" i="7"/>
  <c r="L119" i="7" s="1"/>
  <c r="K120" i="7"/>
  <c r="L120" i="7" s="1"/>
  <c r="K121" i="7"/>
  <c r="L121" i="7" s="1"/>
  <c r="K122" i="7"/>
  <c r="L122" i="7"/>
  <c r="K123" i="7"/>
  <c r="L123" i="7" s="1"/>
  <c r="K124" i="7"/>
  <c r="L124" i="7" s="1"/>
  <c r="K125" i="7"/>
  <c r="L125" i="7" s="1"/>
  <c r="K126" i="7"/>
  <c r="L126" i="7" s="1"/>
  <c r="K127" i="7"/>
  <c r="L127" i="7" s="1"/>
  <c r="K128" i="7"/>
  <c r="L128" i="7"/>
  <c r="K129" i="7"/>
  <c r="L129" i="7" s="1"/>
  <c r="K130" i="7"/>
  <c r="L130" i="7" s="1"/>
  <c r="K131" i="7"/>
  <c r="L131" i="7" s="1"/>
  <c r="K132" i="7"/>
  <c r="L132" i="7" s="1"/>
  <c r="K133" i="7"/>
  <c r="L133" i="7" s="1"/>
  <c r="K134" i="7"/>
  <c r="L134" i="7"/>
  <c r="K135" i="7"/>
  <c r="L135" i="7" s="1"/>
  <c r="K136" i="7"/>
  <c r="L136" i="7" s="1"/>
  <c r="K137" i="7"/>
  <c r="L137" i="7" s="1"/>
  <c r="K138" i="7"/>
  <c r="L138" i="7" s="1"/>
  <c r="K139" i="7"/>
  <c r="L139" i="7" s="1"/>
  <c r="K140" i="7"/>
  <c r="L140" i="7"/>
  <c r="K141" i="7"/>
  <c r="L141" i="7" s="1"/>
  <c r="K142" i="7"/>
  <c r="L142" i="7" s="1"/>
  <c r="K143" i="7"/>
  <c r="L143" i="7" s="1"/>
  <c r="K144" i="7"/>
  <c r="L144" i="7" s="1"/>
  <c r="K145" i="7"/>
  <c r="L145" i="7" s="1"/>
  <c r="K146" i="7"/>
  <c r="L146" i="7"/>
  <c r="K147" i="7"/>
  <c r="L147" i="7" s="1"/>
  <c r="K148" i="7"/>
  <c r="L148" i="7" s="1"/>
  <c r="K149" i="7"/>
  <c r="L149" i="7" s="1"/>
  <c r="K150" i="7"/>
  <c r="L150" i="7" s="1"/>
  <c r="K151" i="7"/>
  <c r="L151" i="7" s="1"/>
  <c r="K152" i="7"/>
  <c r="L152" i="7"/>
  <c r="K153" i="7"/>
  <c r="L153" i="7" s="1"/>
  <c r="K154" i="7"/>
  <c r="L154" i="7" s="1"/>
  <c r="K155" i="7"/>
  <c r="L155" i="7" s="1"/>
  <c r="K156" i="7"/>
  <c r="L156" i="7" s="1"/>
  <c r="K157" i="7"/>
  <c r="L157" i="7" s="1"/>
  <c r="K158" i="7"/>
  <c r="L158" i="7"/>
  <c r="K159" i="7"/>
  <c r="L159" i="7" s="1"/>
  <c r="K160" i="7"/>
  <c r="L160" i="7" s="1"/>
  <c r="K161" i="7"/>
  <c r="L161" i="7" s="1"/>
  <c r="K162" i="7"/>
  <c r="L162" i="7" s="1"/>
  <c r="K163" i="7"/>
  <c r="L163" i="7" s="1"/>
  <c r="K164" i="7"/>
  <c r="L164" i="7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/>
  <c r="K171" i="7"/>
  <c r="L171" i="7" s="1"/>
  <c r="K172" i="7"/>
  <c r="L172" i="7" s="1"/>
  <c r="K173" i="7"/>
  <c r="L173" i="7" s="1"/>
  <c r="K174" i="7"/>
  <c r="L174" i="7" s="1"/>
  <c r="K175" i="7"/>
  <c r="L175" i="7" s="1"/>
  <c r="K176" i="7"/>
  <c r="L176" i="7"/>
  <c r="K177" i="7"/>
  <c r="L177" i="7" s="1"/>
  <c r="K178" i="7"/>
  <c r="L178" i="7" s="1"/>
  <c r="K179" i="7"/>
  <c r="L179" i="7" s="1"/>
  <c r="K180" i="7"/>
  <c r="L180" i="7" s="1"/>
  <c r="K181" i="7"/>
  <c r="L181" i="7" s="1"/>
  <c r="K182" i="7"/>
  <c r="L182" i="7"/>
  <c r="K183" i="7"/>
  <c r="L183" i="7" s="1"/>
  <c r="K184" i="7"/>
  <c r="L184" i="7" s="1"/>
  <c r="K185" i="7"/>
  <c r="L185" i="7" s="1"/>
  <c r="K186" i="7"/>
  <c r="L186" i="7" s="1"/>
  <c r="L2" i="7"/>
  <c r="K2" i="7"/>
  <c r="H124" i="7"/>
  <c r="F124" i="7"/>
  <c r="G124" i="7" s="1"/>
  <c r="H123" i="7"/>
  <c r="F123" i="7"/>
  <c r="G123" i="7" s="1"/>
  <c r="H122" i="7"/>
  <c r="F122" i="7"/>
  <c r="G122" i="7" s="1"/>
  <c r="H121" i="7"/>
  <c r="G121" i="7"/>
  <c r="F121" i="7"/>
  <c r="H120" i="7"/>
  <c r="F120" i="7"/>
  <c r="G120" i="7" s="1"/>
  <c r="H119" i="7"/>
  <c r="F119" i="7"/>
  <c r="G119" i="7" s="1"/>
  <c r="H118" i="7"/>
  <c r="F118" i="7"/>
  <c r="G118" i="7" s="1"/>
  <c r="H117" i="7"/>
  <c r="G117" i="7"/>
  <c r="F117" i="7"/>
  <c r="H116" i="7"/>
  <c r="F116" i="7"/>
  <c r="G116" i="7" s="1"/>
  <c r="H115" i="7"/>
  <c r="F115" i="7"/>
  <c r="G115" i="7" s="1"/>
  <c r="H114" i="7"/>
  <c r="F114" i="7"/>
  <c r="G114" i="7" s="1"/>
  <c r="H113" i="7"/>
  <c r="G113" i="7"/>
  <c r="F113" i="7"/>
  <c r="H112" i="7"/>
  <c r="F112" i="7"/>
  <c r="G112" i="7" s="1"/>
  <c r="H111" i="7"/>
  <c r="F111" i="7"/>
  <c r="G111" i="7" s="1"/>
  <c r="H110" i="7"/>
  <c r="F110" i="7"/>
  <c r="G110" i="7" s="1"/>
  <c r="H109" i="7"/>
  <c r="G109" i="7"/>
  <c r="F109" i="7"/>
  <c r="H108" i="7"/>
  <c r="F108" i="7"/>
  <c r="G108" i="7" s="1"/>
  <c r="H107" i="7"/>
  <c r="F107" i="7"/>
  <c r="G107" i="7" s="1"/>
  <c r="H106" i="7"/>
  <c r="F106" i="7"/>
  <c r="G106" i="7" s="1"/>
  <c r="H105" i="7"/>
  <c r="G105" i="7"/>
  <c r="F105" i="7"/>
  <c r="H104" i="7"/>
  <c r="F104" i="7"/>
  <c r="G104" i="7" s="1"/>
  <c r="H103" i="7"/>
  <c r="F103" i="7"/>
  <c r="G103" i="7" s="1"/>
  <c r="H102" i="7"/>
  <c r="F102" i="7"/>
  <c r="G102" i="7" s="1"/>
  <c r="H101" i="7"/>
  <c r="G101" i="7"/>
  <c r="F101" i="7"/>
  <c r="H100" i="7"/>
  <c r="F100" i="7"/>
  <c r="G100" i="7" s="1"/>
  <c r="H99" i="7"/>
  <c r="F99" i="7"/>
  <c r="G99" i="7" s="1"/>
  <c r="H98" i="7"/>
  <c r="F98" i="7"/>
  <c r="G98" i="7" s="1"/>
  <c r="H97" i="7"/>
  <c r="G97" i="7"/>
  <c r="F97" i="7"/>
  <c r="H96" i="7"/>
  <c r="F96" i="7"/>
  <c r="G96" i="7" s="1"/>
  <c r="H95" i="7"/>
  <c r="F95" i="7"/>
  <c r="G95" i="7" s="1"/>
  <c r="H94" i="7"/>
  <c r="F94" i="7"/>
  <c r="G94" i="7" s="1"/>
  <c r="H93" i="7"/>
  <c r="G93" i="7"/>
  <c r="F93" i="7"/>
  <c r="H92" i="7"/>
  <c r="F92" i="7"/>
  <c r="G92" i="7" s="1"/>
  <c r="H91" i="7"/>
  <c r="F91" i="7"/>
  <c r="G91" i="7" s="1"/>
  <c r="H90" i="7"/>
  <c r="F90" i="7"/>
  <c r="G90" i="7" s="1"/>
  <c r="H89" i="7"/>
  <c r="G89" i="7"/>
  <c r="F89" i="7"/>
  <c r="H88" i="7"/>
  <c r="F88" i="7"/>
  <c r="G88" i="7" s="1"/>
  <c r="H87" i="7"/>
  <c r="F87" i="7"/>
  <c r="G87" i="7" s="1"/>
  <c r="H86" i="7"/>
  <c r="F86" i="7"/>
  <c r="G86" i="7" s="1"/>
  <c r="H85" i="7"/>
  <c r="G85" i="7"/>
  <c r="F85" i="7"/>
  <c r="H84" i="7"/>
  <c r="F84" i="7"/>
  <c r="G84" i="7" s="1"/>
  <c r="H83" i="7"/>
  <c r="F83" i="7"/>
  <c r="G83" i="7" s="1"/>
  <c r="H82" i="7"/>
  <c r="F82" i="7"/>
  <c r="G82" i="7" s="1"/>
  <c r="H81" i="7"/>
  <c r="G81" i="7"/>
  <c r="F81" i="7"/>
  <c r="H80" i="7"/>
  <c r="F80" i="7"/>
  <c r="G80" i="7" s="1"/>
  <c r="H79" i="7"/>
  <c r="F79" i="7"/>
  <c r="G79" i="7" s="1"/>
  <c r="H78" i="7"/>
  <c r="F78" i="7"/>
  <c r="G78" i="7" s="1"/>
  <c r="H77" i="7"/>
  <c r="G77" i="7"/>
  <c r="F77" i="7"/>
  <c r="H76" i="7"/>
  <c r="F76" i="7"/>
  <c r="G76" i="7" s="1"/>
  <c r="H75" i="7"/>
  <c r="F75" i="7"/>
  <c r="G75" i="7" s="1"/>
  <c r="H74" i="7"/>
  <c r="F74" i="7"/>
  <c r="G74" i="7" s="1"/>
  <c r="H73" i="7"/>
  <c r="G73" i="7"/>
  <c r="F73" i="7"/>
  <c r="H72" i="7"/>
  <c r="F72" i="7"/>
  <c r="G72" i="7" s="1"/>
  <c r="H71" i="7"/>
  <c r="F71" i="7"/>
  <c r="G71" i="7" s="1"/>
  <c r="H70" i="7"/>
  <c r="F70" i="7"/>
  <c r="G70" i="7" s="1"/>
  <c r="H69" i="7"/>
  <c r="G69" i="7"/>
  <c r="F69" i="7"/>
  <c r="H68" i="7"/>
  <c r="F68" i="7"/>
  <c r="G68" i="7" s="1"/>
  <c r="H67" i="7"/>
  <c r="F67" i="7"/>
  <c r="G67" i="7" s="1"/>
  <c r="H66" i="7"/>
  <c r="F66" i="7"/>
  <c r="G66" i="7" s="1"/>
  <c r="H65" i="7"/>
  <c r="G65" i="7"/>
  <c r="F65" i="7"/>
  <c r="H64" i="7"/>
  <c r="F64" i="7"/>
  <c r="G64" i="7" s="1"/>
  <c r="H63" i="7"/>
  <c r="F63" i="7"/>
  <c r="G63" i="7" s="1"/>
  <c r="H62" i="7"/>
  <c r="F62" i="7"/>
  <c r="G62" i="7" s="1"/>
  <c r="H61" i="7"/>
  <c r="F61" i="7"/>
  <c r="G61" i="7" s="1"/>
  <c r="I60" i="7"/>
  <c r="H60" i="7"/>
  <c r="F60" i="7"/>
  <c r="G60" i="7" s="1"/>
  <c r="I59" i="7"/>
  <c r="H59" i="7"/>
  <c r="F59" i="7"/>
  <c r="G59" i="7" s="1"/>
  <c r="I58" i="7"/>
  <c r="H58" i="7"/>
  <c r="G58" i="7"/>
  <c r="F58" i="7"/>
  <c r="I57" i="7"/>
  <c r="H57" i="7"/>
  <c r="F57" i="7"/>
  <c r="G57" i="7" s="1"/>
  <c r="I56" i="7"/>
  <c r="H56" i="7"/>
  <c r="F56" i="7"/>
  <c r="G56" i="7" s="1"/>
  <c r="I55" i="7"/>
  <c r="H55" i="7"/>
  <c r="G55" i="7"/>
  <c r="F55" i="7"/>
  <c r="I54" i="7"/>
  <c r="H54" i="7"/>
  <c r="F54" i="7"/>
  <c r="G54" i="7" s="1"/>
  <c r="I53" i="7"/>
  <c r="H53" i="7"/>
  <c r="F53" i="7"/>
  <c r="G53" i="7" s="1"/>
  <c r="I52" i="7"/>
  <c r="H52" i="7"/>
  <c r="G52" i="7"/>
  <c r="F52" i="7"/>
  <c r="I51" i="7"/>
  <c r="H51" i="7"/>
  <c r="F51" i="7"/>
  <c r="G51" i="7" s="1"/>
  <c r="I50" i="7"/>
  <c r="H50" i="7"/>
  <c r="F50" i="7"/>
  <c r="G50" i="7" s="1"/>
  <c r="I49" i="7"/>
  <c r="H49" i="7"/>
  <c r="G49" i="7"/>
  <c r="F49" i="7"/>
  <c r="I48" i="7"/>
  <c r="H48" i="7"/>
  <c r="F48" i="7"/>
  <c r="G48" i="7" s="1"/>
  <c r="I47" i="7"/>
  <c r="H47" i="7"/>
  <c r="F47" i="7"/>
  <c r="G47" i="7" s="1"/>
  <c r="I46" i="7"/>
  <c r="H46" i="7"/>
  <c r="G46" i="7"/>
  <c r="F46" i="7"/>
  <c r="I45" i="7"/>
  <c r="H45" i="7"/>
  <c r="F45" i="7"/>
  <c r="G45" i="7" s="1"/>
  <c r="I44" i="7"/>
  <c r="H44" i="7"/>
  <c r="F44" i="7"/>
  <c r="G44" i="7" s="1"/>
  <c r="I43" i="7"/>
  <c r="H43" i="7"/>
  <c r="G43" i="7"/>
  <c r="F43" i="7"/>
  <c r="I42" i="7"/>
  <c r="H42" i="7"/>
  <c r="F42" i="7"/>
  <c r="G42" i="7" s="1"/>
  <c r="I41" i="7"/>
  <c r="H41" i="7"/>
  <c r="F41" i="7"/>
  <c r="G41" i="7" s="1"/>
  <c r="I40" i="7"/>
  <c r="H40" i="7"/>
  <c r="G40" i="7"/>
  <c r="F40" i="7"/>
  <c r="I39" i="7"/>
  <c r="H39" i="7"/>
  <c r="F39" i="7"/>
  <c r="G39" i="7" s="1"/>
  <c r="I38" i="7"/>
  <c r="H38" i="7"/>
  <c r="F38" i="7"/>
  <c r="G38" i="7" s="1"/>
  <c r="I37" i="7"/>
  <c r="H37" i="7"/>
  <c r="G37" i="7"/>
  <c r="F37" i="7"/>
  <c r="I36" i="7"/>
  <c r="H36" i="7"/>
  <c r="F36" i="7"/>
  <c r="G36" i="7" s="1"/>
  <c r="I35" i="7"/>
  <c r="H35" i="7"/>
  <c r="F35" i="7"/>
  <c r="G35" i="7" s="1"/>
  <c r="I34" i="7"/>
  <c r="H34" i="7"/>
  <c r="G34" i="7"/>
  <c r="F34" i="7"/>
  <c r="I33" i="7"/>
  <c r="H33" i="7"/>
  <c r="F33" i="7"/>
  <c r="G33" i="7" s="1"/>
  <c r="I32" i="7"/>
  <c r="H32" i="7"/>
  <c r="F32" i="7"/>
  <c r="G32" i="7" s="1"/>
  <c r="I31" i="7"/>
  <c r="H31" i="7"/>
  <c r="G31" i="7"/>
  <c r="F31" i="7"/>
  <c r="I30" i="7"/>
  <c r="H30" i="7"/>
  <c r="F30" i="7"/>
  <c r="G30" i="7" s="1"/>
  <c r="I29" i="7"/>
  <c r="H29" i="7"/>
  <c r="F29" i="7"/>
  <c r="G29" i="7" s="1"/>
  <c r="I28" i="7"/>
  <c r="H28" i="7"/>
  <c r="G28" i="7"/>
  <c r="F28" i="7"/>
  <c r="I27" i="7"/>
  <c r="H27" i="7"/>
  <c r="F27" i="7"/>
  <c r="G27" i="7" s="1"/>
  <c r="I26" i="7"/>
  <c r="H26" i="7"/>
  <c r="F26" i="7"/>
  <c r="G26" i="7" s="1"/>
  <c r="I25" i="7"/>
  <c r="H25" i="7"/>
  <c r="G25" i="7"/>
  <c r="F25" i="7"/>
  <c r="I24" i="7"/>
  <c r="H24" i="7"/>
  <c r="F24" i="7"/>
  <c r="G24" i="7" s="1"/>
  <c r="I23" i="7"/>
  <c r="H23" i="7"/>
  <c r="F23" i="7"/>
  <c r="G23" i="7" s="1"/>
  <c r="I22" i="7"/>
  <c r="H22" i="7"/>
  <c r="G22" i="7"/>
  <c r="F22" i="7"/>
  <c r="I21" i="7"/>
  <c r="H21" i="7"/>
  <c r="F21" i="7"/>
  <c r="G21" i="7" s="1"/>
  <c r="I20" i="7"/>
  <c r="H20" i="7"/>
  <c r="F20" i="7"/>
  <c r="G20" i="7" s="1"/>
  <c r="I19" i="7"/>
  <c r="H19" i="7"/>
  <c r="G19" i="7"/>
  <c r="F19" i="7"/>
  <c r="I18" i="7"/>
  <c r="H18" i="7"/>
  <c r="F18" i="7"/>
  <c r="G18" i="7" s="1"/>
  <c r="I17" i="7"/>
  <c r="H17" i="7"/>
  <c r="F17" i="7"/>
  <c r="G17" i="7" s="1"/>
  <c r="I16" i="7"/>
  <c r="H16" i="7"/>
  <c r="G16" i="7"/>
  <c r="F16" i="7"/>
  <c r="I15" i="7"/>
  <c r="H15" i="7"/>
  <c r="F15" i="7"/>
  <c r="G15" i="7" s="1"/>
  <c r="I14" i="7"/>
  <c r="H14" i="7"/>
  <c r="F14" i="7"/>
  <c r="G14" i="7" s="1"/>
  <c r="I13" i="7"/>
  <c r="H13" i="7"/>
  <c r="G13" i="7"/>
  <c r="F13" i="7"/>
  <c r="I12" i="7"/>
  <c r="H12" i="7"/>
  <c r="F12" i="7"/>
  <c r="G12" i="7" s="1"/>
  <c r="I11" i="7"/>
  <c r="H11" i="7"/>
  <c r="F11" i="7"/>
  <c r="G11" i="7" s="1"/>
  <c r="I10" i="7"/>
  <c r="H10" i="7"/>
  <c r="G10" i="7"/>
  <c r="F10" i="7"/>
  <c r="I9" i="7"/>
  <c r="H9" i="7"/>
  <c r="F9" i="7"/>
  <c r="G9" i="7" s="1"/>
  <c r="I8" i="7"/>
  <c r="H8" i="7"/>
  <c r="F8" i="7"/>
  <c r="G8" i="7" s="1"/>
  <c r="I7" i="7"/>
  <c r="H7" i="7"/>
  <c r="G7" i="7"/>
  <c r="F7" i="7"/>
  <c r="I6" i="7"/>
  <c r="H6" i="7"/>
  <c r="F6" i="7"/>
  <c r="G6" i="7" s="1"/>
  <c r="I5" i="7"/>
  <c r="H5" i="7"/>
  <c r="F5" i="7"/>
  <c r="G5" i="7" s="1"/>
  <c r="I4" i="7"/>
  <c r="H4" i="7"/>
  <c r="G4" i="7"/>
  <c r="F4" i="7"/>
  <c r="I3" i="7"/>
  <c r="H3" i="7"/>
  <c r="F3" i="7"/>
  <c r="G3" i="7" s="1"/>
  <c r="I2" i="7"/>
  <c r="H2" i="7"/>
  <c r="F2" i="7"/>
  <c r="G2" i="7" s="1"/>
  <c r="K159" i="1"/>
  <c r="L159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H2" i="1" l="1"/>
  <c r="K2" i="1" s="1"/>
  <c r="L2" i="1" s="1"/>
  <c r="H3" i="1"/>
  <c r="K3" i="1" s="1"/>
  <c r="L3" i="1" s="1"/>
  <c r="H4" i="1"/>
  <c r="K4" i="1" s="1"/>
  <c r="L4" i="1" s="1"/>
  <c r="H5" i="1"/>
  <c r="K5" i="1" s="1"/>
  <c r="L5" i="1" s="1"/>
  <c r="H6" i="1"/>
  <c r="K6" i="1" s="1"/>
  <c r="L6" i="1" s="1"/>
  <c r="H7" i="1"/>
  <c r="K7" i="1" s="1"/>
  <c r="L7" i="1" s="1"/>
  <c r="H8" i="1"/>
  <c r="K8" i="1" s="1"/>
  <c r="L8" i="1" s="1"/>
  <c r="H9" i="1"/>
  <c r="K9" i="1" s="1"/>
  <c r="L9" i="1" s="1"/>
  <c r="H10" i="1"/>
  <c r="K10" i="1" s="1"/>
  <c r="L10" i="1" s="1"/>
  <c r="H11" i="1"/>
  <c r="K11" i="1" s="1"/>
  <c r="L11" i="1" s="1"/>
  <c r="H12" i="1"/>
  <c r="K12" i="1" s="1"/>
  <c r="L12" i="1" s="1"/>
  <c r="H13" i="1"/>
  <c r="K13" i="1" s="1"/>
  <c r="L13" i="1" s="1"/>
  <c r="H14" i="1"/>
  <c r="K14" i="1" s="1"/>
  <c r="L14" i="1" s="1"/>
  <c r="H15" i="1"/>
  <c r="K15" i="1" s="1"/>
  <c r="L15" i="1" s="1"/>
  <c r="H16" i="1"/>
  <c r="K16" i="1" s="1"/>
  <c r="L16" i="1" s="1"/>
  <c r="H17" i="1"/>
  <c r="K17" i="1" s="1"/>
  <c r="L17" i="1" s="1"/>
  <c r="H18" i="1"/>
  <c r="K18" i="1" s="1"/>
  <c r="L18" i="1" s="1"/>
  <c r="H19" i="1"/>
  <c r="K19" i="1" s="1"/>
  <c r="L19" i="1" s="1"/>
  <c r="H20" i="1"/>
  <c r="K20" i="1" s="1"/>
  <c r="L20" i="1" s="1"/>
  <c r="H21" i="1"/>
  <c r="K21" i="1" s="1"/>
  <c r="L21" i="1" s="1"/>
  <c r="H22" i="1"/>
  <c r="K22" i="1" s="1"/>
  <c r="L22" i="1" s="1"/>
  <c r="H23" i="1"/>
  <c r="K23" i="1" s="1"/>
  <c r="L23" i="1" s="1"/>
  <c r="H24" i="1"/>
  <c r="K24" i="1" s="1"/>
  <c r="L24" i="1" s="1"/>
  <c r="H25" i="1"/>
  <c r="K25" i="1" s="1"/>
  <c r="L25" i="1" s="1"/>
  <c r="H26" i="1"/>
  <c r="K26" i="1" s="1"/>
  <c r="L26" i="1" s="1"/>
  <c r="H27" i="1"/>
  <c r="K27" i="1" s="1"/>
  <c r="L27" i="1" s="1"/>
  <c r="H28" i="1"/>
  <c r="K28" i="1" s="1"/>
  <c r="L28" i="1" s="1"/>
  <c r="H29" i="1"/>
  <c r="K29" i="1" s="1"/>
  <c r="L29" i="1" s="1"/>
  <c r="H30" i="1"/>
  <c r="K30" i="1" s="1"/>
  <c r="L30" i="1" s="1"/>
  <c r="H31" i="1"/>
  <c r="K31" i="1" s="1"/>
  <c r="L31" i="1" s="1"/>
  <c r="H32" i="1"/>
  <c r="K32" i="1" s="1"/>
  <c r="L32" i="1" s="1"/>
  <c r="H33" i="1"/>
  <c r="K33" i="1" s="1"/>
  <c r="L33" i="1" s="1"/>
  <c r="H34" i="1"/>
  <c r="K34" i="1" s="1"/>
  <c r="L34" i="1" s="1"/>
  <c r="H68" i="1"/>
  <c r="K68" i="1" s="1"/>
  <c r="L68" i="1" s="1"/>
  <c r="H69" i="1"/>
  <c r="K69" i="1" s="1"/>
  <c r="L69" i="1" s="1"/>
  <c r="H70" i="1"/>
  <c r="K70" i="1" s="1"/>
  <c r="L70" i="1" s="1"/>
  <c r="H71" i="1"/>
  <c r="K71" i="1" s="1"/>
  <c r="L71" i="1" s="1"/>
  <c r="H72" i="1"/>
  <c r="K72" i="1" s="1"/>
  <c r="L72" i="1" s="1"/>
  <c r="H73" i="1"/>
  <c r="K73" i="1" s="1"/>
  <c r="L73" i="1" s="1"/>
  <c r="H74" i="1"/>
  <c r="K74" i="1" s="1"/>
  <c r="L74" i="1" s="1"/>
  <c r="H75" i="1"/>
  <c r="K75" i="1" s="1"/>
  <c r="L75" i="1" s="1"/>
  <c r="H76" i="1"/>
  <c r="K76" i="1" s="1"/>
  <c r="L76" i="1" s="1"/>
  <c r="H77" i="1"/>
  <c r="K77" i="1" s="1"/>
  <c r="L77" i="1" s="1"/>
  <c r="H78" i="1"/>
  <c r="K78" i="1" s="1"/>
  <c r="L78" i="1" s="1"/>
  <c r="H79" i="1"/>
  <c r="K79" i="1" s="1"/>
  <c r="L79" i="1" s="1"/>
  <c r="H80" i="1"/>
  <c r="K80" i="1" s="1"/>
  <c r="L80" i="1" s="1"/>
  <c r="H81" i="1"/>
  <c r="K81" i="1" s="1"/>
  <c r="L81" i="1" s="1"/>
  <c r="H82" i="1"/>
  <c r="K82" i="1" s="1"/>
  <c r="L82" i="1" s="1"/>
  <c r="H83" i="1"/>
  <c r="K83" i="1" s="1"/>
  <c r="L83" i="1" s="1"/>
  <c r="H84" i="1"/>
  <c r="K84" i="1" s="1"/>
  <c r="L84" i="1" s="1"/>
  <c r="H85" i="1"/>
  <c r="K85" i="1" s="1"/>
  <c r="L85" i="1" s="1"/>
  <c r="H86" i="1"/>
  <c r="K86" i="1" s="1"/>
  <c r="L86" i="1" s="1"/>
  <c r="H87" i="1"/>
  <c r="K87" i="1" s="1"/>
  <c r="L87" i="1" s="1"/>
  <c r="H88" i="1"/>
  <c r="K88" i="1" s="1"/>
  <c r="L88" i="1" s="1"/>
  <c r="H89" i="1"/>
  <c r="K89" i="1" s="1"/>
  <c r="L89" i="1" s="1"/>
  <c r="H90" i="1"/>
  <c r="K90" i="1" s="1"/>
  <c r="L90" i="1" s="1"/>
  <c r="H91" i="1"/>
  <c r="K91" i="1" s="1"/>
  <c r="L91" i="1" s="1"/>
  <c r="H92" i="1"/>
  <c r="K92" i="1" s="1"/>
  <c r="L92" i="1" s="1"/>
  <c r="H93" i="1"/>
  <c r="K93" i="1" s="1"/>
  <c r="L93" i="1" s="1"/>
  <c r="H94" i="1"/>
  <c r="K94" i="1" s="1"/>
  <c r="L94" i="1" s="1"/>
  <c r="H95" i="1"/>
  <c r="K95" i="1" s="1"/>
  <c r="L95" i="1" s="1"/>
  <c r="H96" i="1"/>
  <c r="K96" i="1" s="1"/>
  <c r="L96" i="1" s="1"/>
  <c r="H97" i="1"/>
  <c r="K97" i="1" s="1"/>
  <c r="L97" i="1" s="1"/>
  <c r="H98" i="1"/>
  <c r="K98" i="1" s="1"/>
  <c r="L98" i="1" s="1"/>
  <c r="H99" i="1"/>
  <c r="K99" i="1" s="1"/>
  <c r="L99" i="1" s="1"/>
  <c r="H100" i="1"/>
  <c r="K100" i="1" s="1"/>
  <c r="L100" i="1" s="1"/>
  <c r="H101" i="1"/>
  <c r="K101" i="1" s="1"/>
  <c r="L101" i="1" s="1"/>
  <c r="H102" i="1"/>
  <c r="K102" i="1" s="1"/>
  <c r="L102" i="1" s="1"/>
  <c r="H103" i="1"/>
  <c r="K103" i="1" s="1"/>
  <c r="L103" i="1" s="1"/>
  <c r="H104" i="1"/>
  <c r="K104" i="1" s="1"/>
  <c r="L104" i="1" s="1"/>
  <c r="H105" i="1"/>
  <c r="K105" i="1" s="1"/>
  <c r="L105" i="1" s="1"/>
  <c r="H106" i="1"/>
  <c r="K106" i="1" s="1"/>
  <c r="L106" i="1" s="1"/>
  <c r="H107" i="1"/>
  <c r="K107" i="1" s="1"/>
  <c r="L107" i="1" s="1"/>
  <c r="H108" i="1"/>
  <c r="K108" i="1" s="1"/>
  <c r="L108" i="1" s="1"/>
  <c r="H109" i="1"/>
  <c r="K109" i="1" s="1"/>
  <c r="L109" i="1" s="1"/>
  <c r="H110" i="1"/>
  <c r="K110" i="1" s="1"/>
  <c r="L110" i="1" s="1"/>
  <c r="H111" i="1"/>
  <c r="K111" i="1" s="1"/>
  <c r="L111" i="1" s="1"/>
  <c r="H112" i="1"/>
  <c r="K112" i="1" s="1"/>
  <c r="L112" i="1" s="1"/>
  <c r="H113" i="1"/>
  <c r="K113" i="1" s="1"/>
  <c r="L113" i="1" s="1"/>
  <c r="H114" i="1"/>
  <c r="K114" i="1" s="1"/>
  <c r="L114" i="1" s="1"/>
  <c r="H115" i="1"/>
  <c r="K115" i="1" s="1"/>
  <c r="L115" i="1" s="1"/>
  <c r="H116" i="1"/>
  <c r="K116" i="1" s="1"/>
  <c r="L116" i="1" s="1"/>
  <c r="H117" i="1"/>
  <c r="K117" i="1" s="1"/>
  <c r="L117" i="1" s="1"/>
  <c r="H118" i="1"/>
  <c r="K118" i="1" s="1"/>
  <c r="L118" i="1" s="1"/>
  <c r="H119" i="1"/>
  <c r="K119" i="1" s="1"/>
  <c r="L119" i="1" s="1"/>
  <c r="H120" i="1"/>
  <c r="K120" i="1" s="1"/>
  <c r="L120" i="1" s="1"/>
  <c r="H121" i="1"/>
  <c r="K121" i="1" s="1"/>
  <c r="L121" i="1" s="1"/>
  <c r="H122" i="1"/>
  <c r="K122" i="1" s="1"/>
  <c r="L122" i="1" s="1"/>
  <c r="H123" i="1"/>
  <c r="K123" i="1" s="1"/>
  <c r="L123" i="1" s="1"/>
  <c r="H124" i="1"/>
  <c r="K124" i="1" s="1"/>
  <c r="L124" i="1" s="1"/>
  <c r="H125" i="1"/>
  <c r="K125" i="1" s="1"/>
  <c r="L125" i="1" s="1"/>
  <c r="H126" i="1"/>
  <c r="K126" i="1" s="1"/>
  <c r="L126" i="1" s="1"/>
  <c r="H127" i="1"/>
  <c r="K127" i="1" s="1"/>
  <c r="L127" i="1" s="1"/>
  <c r="H128" i="1"/>
  <c r="K128" i="1" s="1"/>
  <c r="L128" i="1" s="1"/>
  <c r="H129" i="1"/>
  <c r="K129" i="1" s="1"/>
  <c r="L129" i="1" s="1"/>
  <c r="H130" i="1"/>
  <c r="K130" i="1" s="1"/>
  <c r="L130" i="1" s="1"/>
  <c r="H131" i="1"/>
  <c r="K131" i="1" s="1"/>
  <c r="L131" i="1" s="1"/>
  <c r="H132" i="1"/>
  <c r="K132" i="1" s="1"/>
  <c r="L132" i="1" s="1"/>
  <c r="H133" i="1"/>
  <c r="K133" i="1" s="1"/>
  <c r="L133" i="1" s="1"/>
  <c r="H35" i="1"/>
  <c r="K35" i="1" s="1"/>
  <c r="L35" i="1" s="1"/>
  <c r="H36" i="1"/>
  <c r="K36" i="1" s="1"/>
  <c r="L36" i="1" s="1"/>
  <c r="H37" i="1"/>
  <c r="K37" i="1" s="1"/>
  <c r="L37" i="1" s="1"/>
  <c r="H38" i="1"/>
  <c r="K38" i="1" s="1"/>
  <c r="L38" i="1" s="1"/>
  <c r="H39" i="1"/>
  <c r="K39" i="1" s="1"/>
  <c r="L39" i="1" s="1"/>
  <c r="H40" i="1"/>
  <c r="K40" i="1" s="1"/>
  <c r="L40" i="1" s="1"/>
  <c r="H41" i="1"/>
  <c r="K41" i="1" s="1"/>
  <c r="L41" i="1" s="1"/>
  <c r="H42" i="1"/>
  <c r="K42" i="1" s="1"/>
  <c r="L42" i="1" s="1"/>
  <c r="H43" i="1"/>
  <c r="K43" i="1" s="1"/>
  <c r="L43" i="1" s="1"/>
  <c r="H44" i="1"/>
  <c r="K44" i="1" s="1"/>
  <c r="L44" i="1" s="1"/>
  <c r="H45" i="1"/>
  <c r="K45" i="1" s="1"/>
  <c r="L45" i="1" s="1"/>
  <c r="H46" i="1"/>
  <c r="K46" i="1" s="1"/>
  <c r="L46" i="1" s="1"/>
  <c r="H47" i="1"/>
  <c r="K47" i="1" s="1"/>
  <c r="L47" i="1" s="1"/>
  <c r="H48" i="1"/>
  <c r="K48" i="1" s="1"/>
  <c r="L48" i="1" s="1"/>
  <c r="H49" i="1"/>
  <c r="K49" i="1" s="1"/>
  <c r="L49" i="1" s="1"/>
  <c r="H50" i="1"/>
  <c r="K50" i="1" s="1"/>
  <c r="L50" i="1" s="1"/>
  <c r="H51" i="1"/>
  <c r="K51" i="1" s="1"/>
  <c r="L51" i="1" s="1"/>
  <c r="H52" i="1"/>
  <c r="K52" i="1" s="1"/>
  <c r="L52" i="1" s="1"/>
  <c r="H53" i="1"/>
  <c r="K53" i="1" s="1"/>
  <c r="L53" i="1" s="1"/>
  <c r="H54" i="1"/>
  <c r="K54" i="1" s="1"/>
  <c r="L54" i="1" s="1"/>
  <c r="H55" i="1"/>
  <c r="K55" i="1" s="1"/>
  <c r="L55" i="1" s="1"/>
  <c r="H56" i="1"/>
  <c r="K56" i="1" s="1"/>
  <c r="L56" i="1" s="1"/>
  <c r="H57" i="1"/>
  <c r="K57" i="1" s="1"/>
  <c r="L57" i="1" s="1"/>
  <c r="H58" i="1"/>
  <c r="K58" i="1" s="1"/>
  <c r="L58" i="1" s="1"/>
  <c r="H59" i="1"/>
  <c r="K59" i="1" s="1"/>
  <c r="L59" i="1" s="1"/>
  <c r="H60" i="1"/>
  <c r="K60" i="1" s="1"/>
  <c r="L60" i="1" s="1"/>
  <c r="H61" i="1"/>
  <c r="K61" i="1" s="1"/>
  <c r="L61" i="1" s="1"/>
  <c r="H62" i="1"/>
  <c r="K62" i="1" s="1"/>
  <c r="L62" i="1" s="1"/>
  <c r="H63" i="1"/>
  <c r="K63" i="1" s="1"/>
  <c r="L63" i="1" s="1"/>
  <c r="H64" i="1"/>
  <c r="K64" i="1" s="1"/>
  <c r="L64" i="1" s="1"/>
  <c r="H65" i="1"/>
  <c r="K65" i="1" s="1"/>
  <c r="L65" i="1" s="1"/>
  <c r="H66" i="1"/>
  <c r="K66" i="1" s="1"/>
  <c r="L66" i="1" s="1"/>
  <c r="H67" i="1"/>
  <c r="K67" i="1" s="1"/>
  <c r="L67" i="1" s="1"/>
  <c r="H197" i="1"/>
  <c r="K197" i="1" s="1"/>
  <c r="L197" i="1" s="1"/>
  <c r="H198" i="1"/>
  <c r="K198" i="1" s="1"/>
  <c r="L198" i="1" s="1"/>
  <c r="H199" i="1"/>
  <c r="K199" i="1" s="1"/>
  <c r="L199" i="1" s="1"/>
  <c r="H200" i="1"/>
  <c r="K200" i="1" s="1"/>
  <c r="L200" i="1" s="1"/>
  <c r="H201" i="1"/>
  <c r="K201" i="1" s="1"/>
  <c r="L201" i="1" s="1"/>
  <c r="H202" i="1"/>
  <c r="K202" i="1" s="1"/>
  <c r="L202" i="1" s="1"/>
  <c r="H203" i="1"/>
  <c r="K203" i="1" s="1"/>
  <c r="L203" i="1" s="1"/>
  <c r="H204" i="1"/>
  <c r="K204" i="1" s="1"/>
  <c r="L204" i="1" s="1"/>
  <c r="H205" i="1"/>
  <c r="K205" i="1" s="1"/>
  <c r="L205" i="1" s="1"/>
  <c r="H206" i="1"/>
  <c r="K206" i="1" s="1"/>
  <c r="L206" i="1" s="1"/>
  <c r="H207" i="1"/>
  <c r="K207" i="1" s="1"/>
  <c r="L207" i="1" s="1"/>
  <c r="H208" i="1"/>
  <c r="K208" i="1" s="1"/>
  <c r="L208" i="1" s="1"/>
  <c r="H209" i="1"/>
  <c r="K209" i="1" s="1"/>
  <c r="L209" i="1" s="1"/>
  <c r="H210" i="1"/>
  <c r="K210" i="1" s="1"/>
  <c r="L210" i="1" s="1"/>
  <c r="H211" i="1"/>
  <c r="K211" i="1" s="1"/>
  <c r="L211" i="1" s="1"/>
  <c r="H212" i="1"/>
  <c r="K212" i="1" s="1"/>
  <c r="L212" i="1" s="1"/>
  <c r="H213" i="1"/>
  <c r="K213" i="1" s="1"/>
  <c r="L213" i="1" s="1"/>
  <c r="H214" i="1"/>
  <c r="K214" i="1" s="1"/>
  <c r="L214" i="1" s="1"/>
  <c r="H215" i="1"/>
  <c r="K215" i="1" s="1"/>
  <c r="L215" i="1" s="1"/>
  <c r="H216" i="1"/>
  <c r="K216" i="1" s="1"/>
  <c r="L216" i="1" s="1"/>
  <c r="H217" i="1"/>
  <c r="K217" i="1" s="1"/>
  <c r="L217" i="1" s="1"/>
  <c r="H218" i="1"/>
  <c r="K218" i="1" s="1"/>
  <c r="L218" i="1" s="1"/>
  <c r="H219" i="1"/>
  <c r="K219" i="1" s="1"/>
  <c r="L219" i="1" s="1"/>
  <c r="H220" i="1"/>
  <c r="K220" i="1" s="1"/>
  <c r="L220" i="1" s="1"/>
  <c r="H221" i="1"/>
  <c r="K221" i="1" s="1"/>
  <c r="L221" i="1" s="1"/>
  <c r="H222" i="1"/>
  <c r="K222" i="1" s="1"/>
  <c r="L222" i="1" s="1"/>
  <c r="H223" i="1"/>
  <c r="K223" i="1" s="1"/>
  <c r="L223" i="1" s="1"/>
  <c r="H224" i="1"/>
  <c r="K224" i="1" s="1"/>
  <c r="L224" i="1" s="1"/>
  <c r="H225" i="1"/>
  <c r="K225" i="1" s="1"/>
  <c r="L225" i="1" s="1"/>
  <c r="H226" i="1"/>
  <c r="K226" i="1" s="1"/>
  <c r="L226" i="1" s="1"/>
  <c r="H227" i="1"/>
  <c r="K227" i="1" s="1"/>
  <c r="L227" i="1" s="1"/>
  <c r="H228" i="1"/>
  <c r="K228" i="1" s="1"/>
  <c r="L228" i="1" s="1"/>
  <c r="H229" i="1"/>
  <c r="K229" i="1" s="1"/>
  <c r="L229" i="1" s="1"/>
  <c r="H230" i="1"/>
  <c r="K230" i="1" s="1"/>
  <c r="L230" i="1" s="1"/>
  <c r="H231" i="1"/>
  <c r="K231" i="1" s="1"/>
  <c r="L231" i="1" s="1"/>
  <c r="H232" i="1"/>
  <c r="K232" i="1" s="1"/>
  <c r="L232" i="1" s="1"/>
  <c r="H233" i="1"/>
  <c r="K233" i="1" s="1"/>
  <c r="L233" i="1" s="1"/>
  <c r="H234" i="1"/>
  <c r="K234" i="1" s="1"/>
  <c r="L234" i="1" s="1"/>
  <c r="H235" i="1"/>
  <c r="K235" i="1" s="1"/>
  <c r="L235" i="1" s="1"/>
  <c r="H236" i="1"/>
  <c r="K236" i="1" s="1"/>
  <c r="L236" i="1" s="1"/>
  <c r="H237" i="1"/>
  <c r="K237" i="1" s="1"/>
  <c r="L237" i="1" s="1"/>
  <c r="H238" i="1"/>
  <c r="K238" i="1" s="1"/>
  <c r="L238" i="1" s="1"/>
  <c r="H239" i="1"/>
  <c r="K239" i="1" s="1"/>
  <c r="L239" i="1" s="1"/>
  <c r="H240" i="1"/>
  <c r="K240" i="1" s="1"/>
  <c r="L240" i="1" s="1"/>
  <c r="H241" i="1"/>
  <c r="K241" i="1" s="1"/>
  <c r="L241" i="1" s="1"/>
  <c r="H242" i="1"/>
  <c r="K242" i="1" s="1"/>
  <c r="L242" i="1" s="1"/>
  <c r="H243" i="1"/>
  <c r="K243" i="1" s="1"/>
  <c r="L243" i="1" s="1"/>
  <c r="H244" i="1"/>
  <c r="K244" i="1" s="1"/>
  <c r="L244" i="1" s="1"/>
  <c r="H245" i="1"/>
  <c r="K245" i="1" s="1"/>
  <c r="L245" i="1" s="1"/>
  <c r="H246" i="1"/>
  <c r="K246" i="1" s="1"/>
  <c r="L246" i="1" s="1"/>
  <c r="H247" i="1"/>
  <c r="K247" i="1" s="1"/>
  <c r="L247" i="1" s="1"/>
  <c r="H248" i="1"/>
  <c r="K248" i="1" s="1"/>
  <c r="L248" i="1" s="1"/>
  <c r="H249" i="1"/>
  <c r="K249" i="1" s="1"/>
  <c r="L249" i="1" s="1"/>
  <c r="H250" i="1"/>
  <c r="K250" i="1" s="1"/>
  <c r="L250" i="1" s="1"/>
  <c r="H251" i="1"/>
  <c r="K251" i="1" s="1"/>
  <c r="L251" i="1" s="1"/>
  <c r="H252" i="1"/>
  <c r="K252" i="1" s="1"/>
  <c r="L252" i="1" s="1"/>
  <c r="H253" i="1"/>
  <c r="K253" i="1" s="1"/>
  <c r="L253" i="1" s="1"/>
  <c r="H254" i="1"/>
  <c r="K254" i="1" s="1"/>
  <c r="L254" i="1" s="1"/>
  <c r="H255" i="1"/>
  <c r="K255" i="1" s="1"/>
  <c r="L255" i="1" s="1"/>
  <c r="H256" i="1"/>
  <c r="K256" i="1" s="1"/>
  <c r="L256" i="1" s="1"/>
  <c r="H257" i="1"/>
  <c r="K257" i="1" s="1"/>
  <c r="L257" i="1" s="1"/>
  <c r="H258" i="1"/>
  <c r="K258" i="1" s="1"/>
  <c r="L258" i="1" s="1"/>
  <c r="H259" i="1"/>
  <c r="K259" i="1" s="1"/>
  <c r="L259" i="1" s="1"/>
  <c r="H260" i="1"/>
  <c r="K260" i="1" s="1"/>
  <c r="L260" i="1" s="1"/>
  <c r="H261" i="1"/>
  <c r="K261" i="1" s="1"/>
  <c r="L261" i="1" s="1"/>
  <c r="H262" i="1"/>
  <c r="K262" i="1" s="1"/>
  <c r="L262" i="1" s="1"/>
  <c r="H263" i="1"/>
  <c r="K263" i="1" s="1"/>
  <c r="L263" i="1" s="1"/>
  <c r="H264" i="1"/>
  <c r="K264" i="1" s="1"/>
  <c r="L264" i="1" s="1"/>
  <c r="H167" i="1"/>
  <c r="K167" i="1" s="1"/>
  <c r="L167" i="1" s="1"/>
  <c r="H168" i="1"/>
  <c r="K168" i="1" s="1"/>
  <c r="L168" i="1" s="1"/>
  <c r="H169" i="1"/>
  <c r="K169" i="1" s="1"/>
  <c r="L169" i="1" s="1"/>
  <c r="H170" i="1"/>
  <c r="K170" i="1" s="1"/>
  <c r="L170" i="1" s="1"/>
  <c r="H171" i="1"/>
  <c r="K171" i="1" s="1"/>
  <c r="L171" i="1" s="1"/>
  <c r="H172" i="1"/>
  <c r="K172" i="1" s="1"/>
  <c r="L172" i="1" s="1"/>
  <c r="H173" i="1"/>
  <c r="K173" i="1" s="1"/>
  <c r="L173" i="1" s="1"/>
  <c r="H174" i="1"/>
  <c r="K174" i="1" s="1"/>
  <c r="L174" i="1" s="1"/>
  <c r="H175" i="1"/>
  <c r="K175" i="1" s="1"/>
  <c r="L175" i="1" s="1"/>
  <c r="H176" i="1"/>
  <c r="K176" i="1" s="1"/>
  <c r="L176" i="1" s="1"/>
  <c r="H177" i="1"/>
  <c r="K177" i="1" s="1"/>
  <c r="L177" i="1" s="1"/>
  <c r="H178" i="1"/>
  <c r="K178" i="1" s="1"/>
  <c r="L178" i="1" s="1"/>
  <c r="H179" i="1"/>
  <c r="K179" i="1" s="1"/>
  <c r="L179" i="1" s="1"/>
  <c r="H180" i="1"/>
  <c r="K180" i="1" s="1"/>
  <c r="L180" i="1" s="1"/>
  <c r="H181" i="1"/>
  <c r="K181" i="1" s="1"/>
  <c r="L181" i="1" s="1"/>
  <c r="H182" i="1"/>
  <c r="K182" i="1" s="1"/>
  <c r="L182" i="1" s="1"/>
  <c r="H183" i="1"/>
  <c r="K183" i="1" s="1"/>
  <c r="L183" i="1" s="1"/>
  <c r="H184" i="1"/>
  <c r="K184" i="1" s="1"/>
  <c r="L184" i="1" s="1"/>
  <c r="H185" i="1"/>
  <c r="K185" i="1" s="1"/>
  <c r="L185" i="1" s="1"/>
  <c r="H186" i="1"/>
  <c r="K186" i="1" s="1"/>
  <c r="L186" i="1" s="1"/>
  <c r="H187" i="1"/>
  <c r="K187" i="1" s="1"/>
  <c r="L187" i="1" s="1"/>
  <c r="H188" i="1"/>
  <c r="K188" i="1" s="1"/>
  <c r="L188" i="1" s="1"/>
  <c r="H189" i="1"/>
  <c r="K189" i="1" s="1"/>
  <c r="L189" i="1" s="1"/>
  <c r="H190" i="1"/>
  <c r="K190" i="1" s="1"/>
  <c r="L190" i="1" s="1"/>
  <c r="H191" i="1"/>
  <c r="K191" i="1" s="1"/>
  <c r="L191" i="1" s="1"/>
  <c r="H192" i="1"/>
  <c r="K192" i="1" s="1"/>
  <c r="L192" i="1" s="1"/>
  <c r="H193" i="1"/>
  <c r="K193" i="1" s="1"/>
  <c r="L193" i="1" s="1"/>
  <c r="H194" i="1"/>
  <c r="K194" i="1" s="1"/>
  <c r="L194" i="1" s="1"/>
  <c r="H195" i="1"/>
  <c r="K195" i="1" s="1"/>
  <c r="L195" i="1" s="1"/>
  <c r="H196" i="1"/>
  <c r="K196" i="1" s="1"/>
  <c r="L196" i="1" s="1"/>
  <c r="H299" i="1"/>
  <c r="K299" i="1" s="1"/>
  <c r="L299" i="1" s="1"/>
  <c r="H300" i="1"/>
  <c r="K300" i="1" s="1"/>
  <c r="L300" i="1" s="1"/>
  <c r="H301" i="1"/>
  <c r="K301" i="1" s="1"/>
  <c r="L301" i="1" s="1"/>
  <c r="H302" i="1"/>
  <c r="K302" i="1" s="1"/>
  <c r="L302" i="1" s="1"/>
  <c r="H303" i="1"/>
  <c r="K303" i="1" s="1"/>
  <c r="L303" i="1" s="1"/>
  <c r="H304" i="1"/>
  <c r="K304" i="1" s="1"/>
  <c r="L304" i="1" s="1"/>
  <c r="H305" i="1"/>
  <c r="K305" i="1" s="1"/>
  <c r="L305" i="1" s="1"/>
  <c r="H306" i="1"/>
  <c r="K306" i="1" s="1"/>
  <c r="L306" i="1" s="1"/>
  <c r="H307" i="1"/>
  <c r="K307" i="1" s="1"/>
  <c r="L307" i="1" s="1"/>
  <c r="H308" i="1"/>
  <c r="K308" i="1" s="1"/>
  <c r="L308" i="1" s="1"/>
  <c r="H309" i="1"/>
  <c r="K309" i="1" s="1"/>
  <c r="L309" i="1" s="1"/>
  <c r="H310" i="1"/>
  <c r="K310" i="1" s="1"/>
  <c r="L310" i="1" s="1"/>
  <c r="H311" i="1"/>
  <c r="K311" i="1" s="1"/>
  <c r="L311" i="1" s="1"/>
  <c r="H312" i="1"/>
  <c r="K312" i="1" s="1"/>
  <c r="L312" i="1" s="1"/>
  <c r="H313" i="1"/>
  <c r="K313" i="1" s="1"/>
  <c r="L313" i="1" s="1"/>
  <c r="H314" i="1"/>
  <c r="K314" i="1" s="1"/>
  <c r="L314" i="1" s="1"/>
  <c r="H315" i="1"/>
  <c r="K315" i="1" s="1"/>
  <c r="L315" i="1" s="1"/>
  <c r="H316" i="1"/>
  <c r="K316" i="1" s="1"/>
  <c r="L316" i="1" s="1"/>
  <c r="H317" i="1"/>
  <c r="K317" i="1" s="1"/>
  <c r="L317" i="1" s="1"/>
  <c r="H318" i="1"/>
  <c r="K318" i="1" s="1"/>
  <c r="L318" i="1" s="1"/>
  <c r="H319" i="1"/>
  <c r="K319" i="1" s="1"/>
  <c r="L319" i="1" s="1"/>
  <c r="H320" i="1"/>
  <c r="K320" i="1" s="1"/>
  <c r="L320" i="1" s="1"/>
  <c r="H321" i="1"/>
  <c r="K321" i="1" s="1"/>
  <c r="L321" i="1" s="1"/>
  <c r="H322" i="1"/>
  <c r="K322" i="1" s="1"/>
  <c r="L322" i="1" s="1"/>
  <c r="H323" i="1"/>
  <c r="K323" i="1" s="1"/>
  <c r="L323" i="1" s="1"/>
  <c r="H324" i="1"/>
  <c r="K324" i="1" s="1"/>
  <c r="L324" i="1" s="1"/>
  <c r="H325" i="1"/>
  <c r="K325" i="1" s="1"/>
  <c r="L325" i="1" s="1"/>
  <c r="H326" i="1"/>
  <c r="K326" i="1" s="1"/>
  <c r="L326" i="1" s="1"/>
  <c r="H327" i="1"/>
  <c r="K327" i="1" s="1"/>
  <c r="L327" i="1" s="1"/>
  <c r="H328" i="1"/>
  <c r="K328" i="1" s="1"/>
  <c r="L328" i="1" s="1"/>
  <c r="H329" i="1"/>
  <c r="K329" i="1" s="1"/>
  <c r="L329" i="1" s="1"/>
  <c r="H298" i="1"/>
  <c r="K298" i="1" s="1"/>
  <c r="L298" i="1" s="1"/>
  <c r="I31" i="3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H2" i="8"/>
  <c r="G2" i="8"/>
  <c r="F2" i="8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F66" i="1"/>
  <c r="F65" i="1"/>
  <c r="G65" i="1" s="1"/>
  <c r="F64" i="1"/>
  <c r="G64" i="1" s="1"/>
  <c r="F63" i="1"/>
  <c r="F62" i="1"/>
  <c r="F61" i="1"/>
  <c r="F60" i="1"/>
  <c r="F59" i="1"/>
  <c r="G59" i="1" s="1"/>
  <c r="F58" i="1"/>
  <c r="G58" i="1" s="1"/>
  <c r="F57" i="1"/>
  <c r="F56" i="1"/>
  <c r="F55" i="1"/>
  <c r="F54" i="1"/>
  <c r="F53" i="1"/>
  <c r="G53" i="1" s="1"/>
  <c r="F52" i="1"/>
  <c r="G52" i="1" s="1"/>
  <c r="F51" i="1"/>
  <c r="F50" i="1"/>
  <c r="F49" i="1"/>
  <c r="F48" i="1"/>
  <c r="F47" i="1"/>
  <c r="G47" i="1" s="1"/>
  <c r="F46" i="1"/>
  <c r="G46" i="1" s="1"/>
  <c r="F45" i="1"/>
  <c r="F44" i="1"/>
  <c r="F43" i="1"/>
  <c r="F42" i="1"/>
  <c r="F41" i="1"/>
  <c r="G41" i="1" s="1"/>
  <c r="F40" i="1"/>
  <c r="G40" i="1" s="1"/>
  <c r="F39" i="1"/>
  <c r="F38" i="1"/>
  <c r="F37" i="1"/>
  <c r="F36" i="1"/>
  <c r="F35" i="1"/>
  <c r="G35" i="1" s="1"/>
  <c r="F34" i="1"/>
  <c r="G34" i="1" s="1"/>
  <c r="F33" i="1"/>
  <c r="F32" i="1"/>
  <c r="F31" i="1"/>
  <c r="F30" i="1"/>
  <c r="F29" i="1"/>
  <c r="G29" i="1" s="1"/>
  <c r="F28" i="1"/>
  <c r="G28" i="1" s="1"/>
  <c r="F27" i="1"/>
  <c r="F26" i="1"/>
  <c r="F25" i="1"/>
  <c r="F24" i="1"/>
  <c r="F23" i="1"/>
  <c r="G23" i="1" s="1"/>
  <c r="F22" i="1"/>
  <c r="G22" i="1" s="1"/>
  <c r="F21" i="1"/>
  <c r="F20" i="1"/>
  <c r="F19" i="1"/>
  <c r="F18" i="1"/>
  <c r="F17" i="1"/>
  <c r="G17" i="1" s="1"/>
  <c r="F16" i="1"/>
  <c r="G16" i="1" s="1"/>
  <c r="F15" i="1"/>
  <c r="F14" i="1"/>
  <c r="F13" i="1"/>
  <c r="F12" i="1"/>
  <c r="F11" i="1"/>
  <c r="G11" i="1" s="1"/>
  <c r="F10" i="1"/>
  <c r="G10" i="1" s="1"/>
  <c r="F9" i="1"/>
  <c r="F8" i="1"/>
  <c r="F7" i="1"/>
  <c r="F6" i="1"/>
  <c r="F5" i="1"/>
  <c r="G5" i="1" s="1"/>
  <c r="F4" i="1"/>
  <c r="G4" i="1" s="1"/>
  <c r="F3" i="1"/>
  <c r="H33" i="5"/>
  <c r="F33" i="5"/>
  <c r="G33" i="5" s="1"/>
  <c r="H32" i="5"/>
  <c r="F32" i="5"/>
  <c r="G32" i="5" s="1"/>
  <c r="H31" i="5"/>
  <c r="F31" i="5"/>
  <c r="G31" i="5" s="1"/>
  <c r="H30" i="5"/>
  <c r="F30" i="5"/>
  <c r="G30" i="5" s="1"/>
  <c r="H29" i="5"/>
  <c r="F29" i="5"/>
  <c r="G29" i="5" s="1"/>
  <c r="H28" i="5"/>
  <c r="F28" i="5"/>
  <c r="G28" i="5" s="1"/>
  <c r="F97" i="4"/>
  <c r="G97" i="4" s="1"/>
  <c r="H97" i="4"/>
  <c r="F92" i="4"/>
  <c r="G92" i="4" s="1"/>
  <c r="H92" i="4"/>
  <c r="F90" i="4"/>
  <c r="G90" i="4" s="1"/>
  <c r="H90" i="4"/>
  <c r="F89" i="4"/>
  <c r="G89" i="4" s="1"/>
  <c r="H89" i="4"/>
  <c r="F88" i="4"/>
  <c r="G88" i="4" s="1"/>
  <c r="H88" i="4"/>
  <c r="F86" i="4"/>
  <c r="G86" i="4" s="1"/>
  <c r="H86" i="4"/>
  <c r="F85" i="4"/>
  <c r="G85" i="4" s="1"/>
  <c r="H85" i="4"/>
  <c r="F84" i="4"/>
  <c r="G84" i="4" s="1"/>
  <c r="H84" i="4"/>
  <c r="F83" i="4"/>
  <c r="G83" i="4" s="1"/>
  <c r="H83" i="4"/>
  <c r="F82" i="4"/>
  <c r="G82" i="4" s="1"/>
  <c r="H82" i="4"/>
  <c r="F81" i="4"/>
  <c r="G81" i="4" s="1"/>
  <c r="H81" i="4"/>
  <c r="F80" i="4"/>
  <c r="G80" i="4" s="1"/>
  <c r="H80" i="4"/>
  <c r="F22" i="4"/>
  <c r="G22" i="4" s="1"/>
  <c r="H22" i="4"/>
  <c r="F16" i="4"/>
  <c r="G16" i="4" s="1"/>
  <c r="H16" i="4"/>
  <c r="F15" i="4"/>
  <c r="G15" i="4" s="1"/>
  <c r="H15" i="4"/>
  <c r="F14" i="4"/>
  <c r="G14" i="4" s="1"/>
  <c r="H14" i="4"/>
  <c r="F13" i="4"/>
  <c r="G13" i="4" s="1"/>
  <c r="H13" i="4"/>
  <c r="F12" i="4"/>
  <c r="G12" i="4" s="1"/>
  <c r="H12" i="4"/>
  <c r="F10" i="4"/>
  <c r="G10" i="4" s="1"/>
  <c r="H10" i="4"/>
  <c r="F9" i="4"/>
  <c r="G9" i="4" s="1"/>
  <c r="H9" i="4"/>
  <c r="F8" i="4"/>
  <c r="G8" i="4" s="1"/>
  <c r="H8" i="4"/>
  <c r="F7" i="4"/>
  <c r="G7" i="4" s="1"/>
  <c r="H7" i="4"/>
  <c r="F39" i="4"/>
  <c r="G39" i="4" s="1"/>
  <c r="H39" i="4"/>
  <c r="G6" i="1" l="1"/>
  <c r="G12" i="1"/>
  <c r="G18" i="1"/>
  <c r="G24" i="1"/>
  <c r="G30" i="1"/>
  <c r="G36" i="1"/>
  <c r="G42" i="1"/>
  <c r="G48" i="1"/>
  <c r="G54" i="1"/>
  <c r="G60" i="1"/>
  <c r="G3" i="1"/>
  <c r="G9" i="1"/>
  <c r="G15" i="1"/>
  <c r="G21" i="1"/>
  <c r="G27" i="1"/>
  <c r="G33" i="1"/>
  <c r="G39" i="1"/>
  <c r="G45" i="1"/>
  <c r="G51" i="1"/>
  <c r="G57" i="1"/>
  <c r="G63" i="1"/>
  <c r="G8" i="1"/>
  <c r="G14" i="1"/>
  <c r="G20" i="1"/>
  <c r="G26" i="1"/>
  <c r="G32" i="1"/>
  <c r="G38" i="1"/>
  <c r="G44" i="1"/>
  <c r="G50" i="1"/>
  <c r="G56" i="1"/>
  <c r="G62" i="1"/>
  <c r="G66" i="1"/>
  <c r="G7" i="1"/>
  <c r="G13" i="1"/>
  <c r="G19" i="1"/>
  <c r="G25" i="1"/>
  <c r="G31" i="1"/>
  <c r="G37" i="1"/>
  <c r="G43" i="1"/>
  <c r="G49" i="1"/>
  <c r="G55" i="1"/>
  <c r="G61" i="1"/>
  <c r="G67" i="1"/>
  <c r="G2" i="1"/>
  <c r="F76" i="4" l="1"/>
  <c r="G76" i="4" s="1"/>
  <c r="H76" i="4"/>
  <c r="F3" i="4"/>
  <c r="G3" i="4" s="1"/>
  <c r="H3" i="4"/>
  <c r="H157" i="4"/>
  <c r="F157" i="4"/>
  <c r="G157" i="4" s="1"/>
  <c r="H156" i="4"/>
  <c r="F156" i="4"/>
  <c r="G156" i="4" s="1"/>
  <c r="H155" i="4"/>
  <c r="F155" i="4"/>
  <c r="G155" i="4" s="1"/>
  <c r="H154" i="4"/>
  <c r="F154" i="4"/>
  <c r="G154" i="4" s="1"/>
  <c r="H153" i="4"/>
  <c r="F153" i="4"/>
  <c r="G153" i="4" s="1"/>
  <c r="H152" i="4"/>
  <c r="F152" i="4"/>
  <c r="G152" i="4" s="1"/>
  <c r="H151" i="4"/>
  <c r="F151" i="4"/>
  <c r="G151" i="4" s="1"/>
  <c r="H150" i="4"/>
  <c r="F150" i="4"/>
  <c r="G150" i="4" s="1"/>
  <c r="H149" i="4"/>
  <c r="F149" i="4"/>
  <c r="G149" i="4" s="1"/>
  <c r="H148" i="4"/>
  <c r="F148" i="4"/>
  <c r="G148" i="4" s="1"/>
  <c r="H147" i="4"/>
  <c r="F147" i="4"/>
  <c r="G147" i="4" s="1"/>
  <c r="H146" i="4"/>
  <c r="F146" i="4"/>
  <c r="G146" i="4" s="1"/>
  <c r="H145" i="4"/>
  <c r="F145" i="4"/>
  <c r="G145" i="4" s="1"/>
  <c r="H144" i="4"/>
  <c r="F144" i="4"/>
  <c r="G144" i="4" s="1"/>
  <c r="H143" i="4"/>
  <c r="F143" i="4"/>
  <c r="G143" i="4" s="1"/>
  <c r="H142" i="4"/>
  <c r="F142" i="4"/>
  <c r="G142" i="4" s="1"/>
  <c r="H141" i="4"/>
  <c r="F141" i="4"/>
  <c r="G141" i="4" s="1"/>
  <c r="H140" i="4"/>
  <c r="F140" i="4"/>
  <c r="G140" i="4" s="1"/>
  <c r="H139" i="4"/>
  <c r="F139" i="4"/>
  <c r="G139" i="4" s="1"/>
  <c r="H138" i="4"/>
  <c r="F138" i="4"/>
  <c r="G138" i="4" s="1"/>
  <c r="H137" i="4"/>
  <c r="F137" i="4"/>
  <c r="G137" i="4" s="1"/>
  <c r="H136" i="4"/>
  <c r="F136" i="4"/>
  <c r="G136" i="4" s="1"/>
  <c r="H135" i="4"/>
  <c r="F135" i="4"/>
  <c r="G135" i="4" s="1"/>
  <c r="H134" i="4"/>
  <c r="F134" i="4"/>
  <c r="G134" i="4" s="1"/>
  <c r="H133" i="4"/>
  <c r="F133" i="4"/>
  <c r="G133" i="4" s="1"/>
  <c r="H132" i="4"/>
  <c r="F132" i="4"/>
  <c r="G132" i="4" s="1"/>
  <c r="H131" i="4"/>
  <c r="F131" i="4"/>
  <c r="G131" i="4" s="1"/>
  <c r="H130" i="4"/>
  <c r="F130" i="4"/>
  <c r="G130" i="4" s="1"/>
  <c r="H129" i="4"/>
  <c r="F129" i="4"/>
  <c r="G129" i="4" s="1"/>
  <c r="H128" i="4"/>
  <c r="F128" i="4"/>
  <c r="G128" i="4" s="1"/>
  <c r="H127" i="4"/>
  <c r="F127" i="4"/>
  <c r="G127" i="4" s="1"/>
  <c r="H126" i="4"/>
  <c r="F126" i="4"/>
  <c r="G126" i="4" s="1"/>
  <c r="H125" i="4"/>
  <c r="F125" i="4"/>
  <c r="G125" i="4" s="1"/>
  <c r="H124" i="4"/>
  <c r="F124" i="4"/>
  <c r="G124" i="4" s="1"/>
  <c r="H123" i="4"/>
  <c r="F123" i="4"/>
  <c r="G123" i="4" s="1"/>
  <c r="H122" i="4"/>
  <c r="F122" i="4"/>
  <c r="G122" i="4" s="1"/>
  <c r="H121" i="4"/>
  <c r="F121" i="4"/>
  <c r="G121" i="4" s="1"/>
  <c r="H120" i="4"/>
  <c r="F120" i="4"/>
  <c r="G120" i="4" s="1"/>
  <c r="H119" i="4"/>
  <c r="F119" i="4"/>
  <c r="G119" i="4" s="1"/>
  <c r="H118" i="4"/>
  <c r="F118" i="4"/>
  <c r="G118" i="4" s="1"/>
  <c r="H117" i="4"/>
  <c r="F117" i="4"/>
  <c r="G117" i="4" s="1"/>
  <c r="H116" i="4"/>
  <c r="F116" i="4"/>
  <c r="G116" i="4" s="1"/>
  <c r="H115" i="4"/>
  <c r="F115" i="4"/>
  <c r="G115" i="4" s="1"/>
  <c r="H114" i="4"/>
  <c r="F114" i="4"/>
  <c r="G114" i="4" s="1"/>
  <c r="H113" i="4"/>
  <c r="F113" i="4"/>
  <c r="G113" i="4" s="1"/>
  <c r="H112" i="4"/>
  <c r="F112" i="4"/>
  <c r="G112" i="4" s="1"/>
  <c r="H111" i="4"/>
  <c r="F111" i="4"/>
  <c r="G111" i="4" s="1"/>
  <c r="H110" i="4"/>
  <c r="F110" i="4"/>
  <c r="G110" i="4" s="1"/>
  <c r="H109" i="4"/>
  <c r="F109" i="4"/>
  <c r="G109" i="4" s="1"/>
  <c r="H108" i="4"/>
  <c r="F108" i="4"/>
  <c r="G108" i="4" s="1"/>
  <c r="H107" i="4"/>
  <c r="F107" i="4"/>
  <c r="G107" i="4" s="1"/>
  <c r="H106" i="4"/>
  <c r="F106" i="4"/>
  <c r="G106" i="4" s="1"/>
  <c r="H105" i="4"/>
  <c r="F105" i="4"/>
  <c r="G105" i="4" s="1"/>
  <c r="H104" i="4"/>
  <c r="F104" i="4"/>
  <c r="G104" i="4" s="1"/>
  <c r="H103" i="4"/>
  <c r="F103" i="4"/>
  <c r="G103" i="4" s="1"/>
  <c r="H102" i="4"/>
  <c r="F102" i="4"/>
  <c r="G102" i="4" s="1"/>
  <c r="H101" i="4"/>
  <c r="F101" i="4"/>
  <c r="G101" i="4" s="1"/>
  <c r="H100" i="4"/>
  <c r="F100" i="4"/>
  <c r="G100" i="4" s="1"/>
  <c r="H99" i="4"/>
  <c r="F99" i="4"/>
  <c r="G99" i="4" s="1"/>
  <c r="H98" i="4"/>
  <c r="F98" i="4"/>
  <c r="G98" i="4" s="1"/>
  <c r="H96" i="4"/>
  <c r="F96" i="4"/>
  <c r="G96" i="4" s="1"/>
  <c r="H95" i="4"/>
  <c r="F95" i="4"/>
  <c r="G95" i="4" s="1"/>
  <c r="H94" i="4"/>
  <c r="F94" i="4"/>
  <c r="G94" i="4" s="1"/>
  <c r="H93" i="4"/>
  <c r="F93" i="4"/>
  <c r="G93" i="4" s="1"/>
  <c r="H91" i="4"/>
  <c r="F91" i="4"/>
  <c r="G91" i="4" s="1"/>
  <c r="H87" i="4"/>
  <c r="F87" i="4"/>
  <c r="G87" i="4" s="1"/>
  <c r="H79" i="4"/>
  <c r="F79" i="4"/>
  <c r="G79" i="4" s="1"/>
  <c r="H78" i="4"/>
  <c r="F78" i="4"/>
  <c r="G78" i="4" s="1"/>
  <c r="H77" i="4"/>
  <c r="F77" i="4"/>
  <c r="G77" i="4" s="1"/>
  <c r="H75" i="4"/>
  <c r="F75" i="4"/>
  <c r="G75" i="4" s="1"/>
  <c r="H74" i="4"/>
  <c r="F74" i="4"/>
  <c r="G74" i="4" s="1"/>
  <c r="H73" i="4"/>
  <c r="F73" i="4"/>
  <c r="G73" i="4" s="1"/>
  <c r="H72" i="4"/>
  <c r="F72" i="4"/>
  <c r="G72" i="4" s="1"/>
  <c r="H2" i="4"/>
  <c r="F2" i="4"/>
  <c r="G2" i="4" s="1"/>
  <c r="H71" i="4"/>
  <c r="F71" i="4"/>
  <c r="G71" i="4" s="1"/>
  <c r="H70" i="4"/>
  <c r="F70" i="4"/>
  <c r="G70" i="4" s="1"/>
  <c r="H69" i="4"/>
  <c r="F69" i="4"/>
  <c r="G69" i="4" s="1"/>
  <c r="H68" i="4"/>
  <c r="F68" i="4"/>
  <c r="G68" i="4" s="1"/>
  <c r="H67" i="4"/>
  <c r="F67" i="4"/>
  <c r="G67" i="4" s="1"/>
  <c r="H66" i="4"/>
  <c r="F66" i="4"/>
  <c r="G66" i="4" s="1"/>
  <c r="H65" i="4"/>
  <c r="F65" i="4"/>
  <c r="G65" i="4" s="1"/>
  <c r="H64" i="4"/>
  <c r="F64" i="4"/>
  <c r="G64" i="4" s="1"/>
  <c r="H63" i="4"/>
  <c r="F63" i="4"/>
  <c r="G63" i="4" s="1"/>
  <c r="H62" i="4"/>
  <c r="F62" i="4"/>
  <c r="G62" i="4" s="1"/>
  <c r="H61" i="4"/>
  <c r="F61" i="4"/>
  <c r="G61" i="4" s="1"/>
  <c r="H60" i="4"/>
  <c r="F60" i="4"/>
  <c r="G60" i="4" s="1"/>
  <c r="H59" i="4"/>
  <c r="F59" i="4"/>
  <c r="G59" i="4" s="1"/>
  <c r="H58" i="4"/>
  <c r="F58" i="4"/>
  <c r="G58" i="4" s="1"/>
  <c r="H57" i="4"/>
  <c r="F57" i="4"/>
  <c r="G57" i="4" s="1"/>
  <c r="H56" i="4"/>
  <c r="F56" i="4"/>
  <c r="G56" i="4" s="1"/>
  <c r="H55" i="4"/>
  <c r="F55" i="4"/>
  <c r="G55" i="4" s="1"/>
  <c r="H54" i="4"/>
  <c r="F54" i="4"/>
  <c r="G54" i="4" s="1"/>
  <c r="H53" i="4"/>
  <c r="F53" i="4"/>
  <c r="G53" i="4" s="1"/>
  <c r="H52" i="4"/>
  <c r="F52" i="4"/>
  <c r="G52" i="4" s="1"/>
  <c r="H51" i="4"/>
  <c r="F51" i="4"/>
  <c r="G51" i="4" s="1"/>
  <c r="H50" i="4"/>
  <c r="F50" i="4"/>
  <c r="G50" i="4" s="1"/>
  <c r="H49" i="4"/>
  <c r="F49" i="4"/>
  <c r="G49" i="4" s="1"/>
  <c r="H48" i="4"/>
  <c r="F48" i="4"/>
  <c r="G48" i="4" s="1"/>
  <c r="H47" i="4"/>
  <c r="F47" i="4"/>
  <c r="G47" i="4" s="1"/>
  <c r="H46" i="4"/>
  <c r="F46" i="4"/>
  <c r="G46" i="4" s="1"/>
  <c r="H45" i="4"/>
  <c r="F45" i="4"/>
  <c r="G45" i="4" s="1"/>
  <c r="H44" i="4"/>
  <c r="F44" i="4"/>
  <c r="G44" i="4" s="1"/>
  <c r="H43" i="4"/>
  <c r="F43" i="4"/>
  <c r="G43" i="4" s="1"/>
  <c r="H42" i="4"/>
  <c r="F42" i="4"/>
  <c r="G42" i="4" s="1"/>
  <c r="H41" i="4"/>
  <c r="F41" i="4"/>
  <c r="G41" i="4" s="1"/>
  <c r="H40" i="4"/>
  <c r="F40" i="4"/>
  <c r="G40" i="4" s="1"/>
  <c r="H38" i="4"/>
  <c r="F38" i="4"/>
  <c r="G38" i="4" s="1"/>
  <c r="H37" i="4"/>
  <c r="F37" i="4"/>
  <c r="G37" i="4" s="1"/>
  <c r="H36" i="4"/>
  <c r="F36" i="4"/>
  <c r="G36" i="4" s="1"/>
  <c r="H35" i="4"/>
  <c r="F35" i="4"/>
  <c r="G35" i="4" s="1"/>
  <c r="H34" i="4"/>
  <c r="F34" i="4"/>
  <c r="G34" i="4" s="1"/>
  <c r="H33" i="4"/>
  <c r="F33" i="4"/>
  <c r="G33" i="4" s="1"/>
  <c r="H32" i="4"/>
  <c r="F32" i="4"/>
  <c r="G32" i="4" s="1"/>
  <c r="H31" i="4"/>
  <c r="F31" i="4"/>
  <c r="G31" i="4" s="1"/>
  <c r="H30" i="4"/>
  <c r="F30" i="4"/>
  <c r="G30" i="4" s="1"/>
  <c r="H29" i="4"/>
  <c r="F29" i="4"/>
  <c r="G29" i="4" s="1"/>
  <c r="H28" i="4"/>
  <c r="F28" i="4"/>
  <c r="G28" i="4" s="1"/>
  <c r="H27" i="4"/>
  <c r="F27" i="4"/>
  <c r="G27" i="4" s="1"/>
  <c r="H26" i="4"/>
  <c r="F26" i="4"/>
  <c r="G26" i="4" s="1"/>
  <c r="H25" i="4"/>
  <c r="F25" i="4"/>
  <c r="G25" i="4" s="1"/>
  <c r="H24" i="4"/>
  <c r="F24" i="4"/>
  <c r="G24" i="4" s="1"/>
  <c r="H23" i="4"/>
  <c r="F23" i="4"/>
  <c r="G23" i="4" s="1"/>
  <c r="H21" i="4"/>
  <c r="F21" i="4"/>
  <c r="G21" i="4" s="1"/>
  <c r="H20" i="4"/>
  <c r="F20" i="4"/>
  <c r="G20" i="4" s="1"/>
  <c r="H19" i="4"/>
  <c r="F19" i="4"/>
  <c r="G19" i="4" s="1"/>
  <c r="H18" i="4"/>
  <c r="F18" i="4"/>
  <c r="G18" i="4" s="1"/>
  <c r="H17" i="4"/>
  <c r="F17" i="4"/>
  <c r="G17" i="4" s="1"/>
  <c r="H11" i="4"/>
  <c r="F11" i="4"/>
  <c r="G11" i="4" s="1"/>
  <c r="H6" i="4"/>
  <c r="F6" i="4"/>
  <c r="G6" i="4" s="1"/>
  <c r="H5" i="4"/>
  <c r="F5" i="4"/>
  <c r="G5" i="4" s="1"/>
  <c r="H4" i="4"/>
  <c r="F4" i="4"/>
  <c r="G4" i="4" s="1"/>
  <c r="F102" i="3"/>
  <c r="G102" i="3" s="1"/>
  <c r="H102" i="3"/>
  <c r="I102" i="3"/>
  <c r="F117" i="3"/>
  <c r="G117" i="3" s="1"/>
  <c r="H117" i="3"/>
  <c r="I117" i="3"/>
  <c r="F25" i="3"/>
  <c r="G25" i="3" s="1"/>
  <c r="H25" i="3"/>
  <c r="I25" i="3"/>
  <c r="F74" i="3"/>
  <c r="H74" i="3"/>
  <c r="I74" i="3"/>
  <c r="I106" i="3"/>
  <c r="H106" i="3"/>
  <c r="F106" i="3"/>
  <c r="I105" i="3"/>
  <c r="H105" i="3"/>
  <c r="F105" i="3"/>
  <c r="I104" i="3"/>
  <c r="H104" i="3"/>
  <c r="F104" i="3"/>
  <c r="I103" i="3"/>
  <c r="H103" i="3"/>
  <c r="F103" i="3"/>
  <c r="I101" i="3"/>
  <c r="H101" i="3"/>
  <c r="F101" i="3"/>
  <c r="I100" i="3"/>
  <c r="H100" i="3"/>
  <c r="F100" i="3"/>
  <c r="I99" i="3"/>
  <c r="H99" i="3"/>
  <c r="F99" i="3"/>
  <c r="I98" i="3"/>
  <c r="H98" i="3"/>
  <c r="F98" i="3"/>
  <c r="I97" i="3"/>
  <c r="H97" i="3"/>
  <c r="F97" i="3"/>
  <c r="I151" i="3"/>
  <c r="H151" i="3"/>
  <c r="F151" i="3"/>
  <c r="I150" i="3"/>
  <c r="H150" i="3"/>
  <c r="F150" i="3"/>
  <c r="I149" i="3"/>
  <c r="H149" i="3"/>
  <c r="F149" i="3"/>
  <c r="I96" i="3"/>
  <c r="H96" i="3"/>
  <c r="F96" i="3"/>
  <c r="I148" i="3"/>
  <c r="H148" i="3"/>
  <c r="F148" i="3"/>
  <c r="I95" i="3"/>
  <c r="H95" i="3"/>
  <c r="F95" i="3"/>
  <c r="I147" i="3"/>
  <c r="H147" i="3"/>
  <c r="F147" i="3"/>
  <c r="I94" i="3"/>
  <c r="H94" i="3"/>
  <c r="F94" i="3"/>
  <c r="I93" i="3"/>
  <c r="H93" i="3"/>
  <c r="F93" i="3"/>
  <c r="I88" i="3"/>
  <c r="H88" i="3"/>
  <c r="F88" i="3"/>
  <c r="I146" i="3"/>
  <c r="H146" i="3"/>
  <c r="F146" i="3"/>
  <c r="I145" i="3"/>
  <c r="H145" i="3"/>
  <c r="F145" i="3"/>
  <c r="I135" i="3"/>
  <c r="H135" i="3"/>
  <c r="F135" i="3"/>
  <c r="I129" i="3"/>
  <c r="H129" i="3"/>
  <c r="F129" i="3"/>
  <c r="I126" i="3"/>
  <c r="H126" i="3"/>
  <c r="F126" i="3"/>
  <c r="I124" i="3"/>
  <c r="H124" i="3"/>
  <c r="F124" i="3"/>
  <c r="I119" i="3"/>
  <c r="H119" i="3"/>
  <c r="F119" i="3"/>
  <c r="I114" i="3"/>
  <c r="H114" i="3"/>
  <c r="F114" i="3"/>
  <c r="I112" i="3"/>
  <c r="H112" i="3"/>
  <c r="F112" i="3"/>
  <c r="I111" i="3"/>
  <c r="H111" i="3"/>
  <c r="F111" i="3"/>
  <c r="I30" i="3"/>
  <c r="H30" i="3"/>
  <c r="F30" i="3"/>
  <c r="I29" i="3"/>
  <c r="H29" i="3"/>
  <c r="F29" i="3"/>
  <c r="I28" i="3"/>
  <c r="H28" i="3"/>
  <c r="F28" i="3"/>
  <c r="I76" i="3"/>
  <c r="H76" i="3"/>
  <c r="F76" i="3"/>
  <c r="I27" i="3"/>
  <c r="H27" i="3"/>
  <c r="F27" i="3"/>
  <c r="I26" i="3"/>
  <c r="H26" i="3"/>
  <c r="F26" i="3"/>
  <c r="I75" i="3"/>
  <c r="H75" i="3"/>
  <c r="F75" i="3"/>
  <c r="G75" i="3" s="1"/>
  <c r="I24" i="3"/>
  <c r="H24" i="3"/>
  <c r="F24" i="3"/>
  <c r="I23" i="3"/>
  <c r="H23" i="3"/>
  <c r="F23" i="3"/>
  <c r="I22" i="3"/>
  <c r="H22" i="3"/>
  <c r="F22" i="3"/>
  <c r="I21" i="3"/>
  <c r="H21" i="3"/>
  <c r="F21" i="3"/>
  <c r="I20" i="3"/>
  <c r="H20" i="3"/>
  <c r="F20" i="3"/>
  <c r="I19" i="3"/>
  <c r="H19" i="3"/>
  <c r="F19" i="3"/>
  <c r="I18" i="3"/>
  <c r="H18" i="3"/>
  <c r="F18" i="3"/>
  <c r="I17" i="3"/>
  <c r="H17" i="3"/>
  <c r="F17" i="3"/>
  <c r="I16" i="3"/>
  <c r="H16" i="3"/>
  <c r="F16" i="3"/>
  <c r="I15" i="3"/>
  <c r="H15" i="3"/>
  <c r="F15" i="3"/>
  <c r="I14" i="3"/>
  <c r="H14" i="3"/>
  <c r="F14" i="3"/>
  <c r="I13" i="3"/>
  <c r="H13" i="3"/>
  <c r="F13" i="3"/>
  <c r="I12" i="3"/>
  <c r="H12" i="3"/>
  <c r="F12" i="3"/>
  <c r="I11" i="3"/>
  <c r="H11" i="3"/>
  <c r="F11" i="3"/>
  <c r="I10" i="3"/>
  <c r="H10" i="3"/>
  <c r="F10" i="3"/>
  <c r="I9" i="3"/>
  <c r="H9" i="3"/>
  <c r="F9" i="3"/>
  <c r="I8" i="3"/>
  <c r="H8" i="3"/>
  <c r="F8" i="3"/>
  <c r="I7" i="3"/>
  <c r="H7" i="3"/>
  <c r="F7" i="3"/>
  <c r="I6" i="3"/>
  <c r="H6" i="3"/>
  <c r="F6" i="3"/>
  <c r="I5" i="3"/>
  <c r="H5" i="3"/>
  <c r="F5" i="3"/>
  <c r="I73" i="3"/>
  <c r="H73" i="3"/>
  <c r="F73" i="3"/>
  <c r="I72" i="3"/>
  <c r="H72" i="3"/>
  <c r="F72" i="3"/>
  <c r="I71" i="3"/>
  <c r="H71" i="3"/>
  <c r="F71" i="3"/>
  <c r="I70" i="3"/>
  <c r="H70" i="3"/>
  <c r="F70" i="3"/>
  <c r="I69" i="3"/>
  <c r="H69" i="3"/>
  <c r="F69" i="3"/>
  <c r="I4" i="3"/>
  <c r="H4" i="3"/>
  <c r="F4" i="3"/>
  <c r="I3" i="3"/>
  <c r="H3" i="3"/>
  <c r="F3" i="3"/>
  <c r="I2" i="3"/>
  <c r="H2" i="3"/>
  <c r="F2" i="3"/>
  <c r="I68" i="3"/>
  <c r="H68" i="3"/>
  <c r="F68" i="3"/>
  <c r="I67" i="3"/>
  <c r="H67" i="3"/>
  <c r="F67" i="3"/>
  <c r="I66" i="3"/>
  <c r="H66" i="3"/>
  <c r="F66" i="3"/>
  <c r="I65" i="3"/>
  <c r="H65" i="3"/>
  <c r="F65" i="3"/>
  <c r="I64" i="3"/>
  <c r="H64" i="3"/>
  <c r="F64" i="3"/>
  <c r="I63" i="3"/>
  <c r="H63" i="3"/>
  <c r="F63" i="3"/>
  <c r="I62" i="3"/>
  <c r="H62" i="3"/>
  <c r="F62" i="3"/>
  <c r="I61" i="3"/>
  <c r="H61" i="3"/>
  <c r="F61" i="3"/>
  <c r="I60" i="3"/>
  <c r="H60" i="3"/>
  <c r="F60" i="3"/>
  <c r="I59" i="3"/>
  <c r="H59" i="3"/>
  <c r="F59" i="3"/>
  <c r="I58" i="3"/>
  <c r="H58" i="3"/>
  <c r="F58" i="3"/>
  <c r="I57" i="3"/>
  <c r="H57" i="3"/>
  <c r="F57" i="3"/>
  <c r="I56" i="3"/>
  <c r="H56" i="3"/>
  <c r="F56" i="3"/>
  <c r="I55" i="3"/>
  <c r="H55" i="3"/>
  <c r="F55" i="3"/>
  <c r="I54" i="3"/>
  <c r="H54" i="3"/>
  <c r="F54" i="3"/>
  <c r="I53" i="3"/>
  <c r="H53" i="3"/>
  <c r="F53" i="3"/>
  <c r="I52" i="3"/>
  <c r="H52" i="3"/>
  <c r="F52" i="3"/>
  <c r="I51" i="3"/>
  <c r="H51" i="3"/>
  <c r="F51" i="3"/>
  <c r="I50" i="3"/>
  <c r="H50" i="3"/>
  <c r="F50" i="3"/>
  <c r="I49" i="3"/>
  <c r="H49" i="3"/>
  <c r="F49" i="3"/>
  <c r="I48" i="3"/>
  <c r="H48" i="3"/>
  <c r="F48" i="3"/>
  <c r="I47" i="3"/>
  <c r="H47" i="3"/>
  <c r="F47" i="3"/>
  <c r="I46" i="3"/>
  <c r="H46" i="3"/>
  <c r="F46" i="3"/>
  <c r="I45" i="3"/>
  <c r="H45" i="3"/>
  <c r="F45" i="3"/>
  <c r="I44" i="3"/>
  <c r="H44" i="3"/>
  <c r="F44" i="3"/>
  <c r="I43" i="3"/>
  <c r="H43" i="3"/>
  <c r="F43" i="3"/>
  <c r="I42" i="3"/>
  <c r="H42" i="3"/>
  <c r="F42" i="3"/>
  <c r="I41" i="3"/>
  <c r="H41" i="3"/>
  <c r="F41" i="3"/>
  <c r="I40" i="3"/>
  <c r="H40" i="3"/>
  <c r="F40" i="3"/>
  <c r="I39" i="3"/>
  <c r="H39" i="3"/>
  <c r="F39" i="3"/>
  <c r="I38" i="3"/>
  <c r="H38" i="3"/>
  <c r="F38" i="3"/>
  <c r="I37" i="3"/>
  <c r="H37" i="3"/>
  <c r="F37" i="3"/>
  <c r="I36" i="3"/>
  <c r="H36" i="3"/>
  <c r="F36" i="3"/>
  <c r="I35" i="3"/>
  <c r="H35" i="3"/>
  <c r="F35" i="3"/>
  <c r="I34" i="3"/>
  <c r="H34" i="3"/>
  <c r="F34" i="3"/>
  <c r="I33" i="3"/>
  <c r="H33" i="3"/>
  <c r="F33" i="3"/>
  <c r="I32" i="3"/>
  <c r="H32" i="3"/>
  <c r="F32" i="3"/>
  <c r="H31" i="3"/>
  <c r="F31" i="3"/>
  <c r="I92" i="3"/>
  <c r="H92" i="3"/>
  <c r="F92" i="3"/>
  <c r="I91" i="3"/>
  <c r="H91" i="3"/>
  <c r="F91" i="3"/>
  <c r="I90" i="3"/>
  <c r="H90" i="3"/>
  <c r="F90" i="3"/>
  <c r="I89" i="3"/>
  <c r="H89" i="3"/>
  <c r="F89" i="3"/>
  <c r="I87" i="3"/>
  <c r="H87" i="3"/>
  <c r="F87" i="3"/>
  <c r="I86" i="3"/>
  <c r="H86" i="3"/>
  <c r="F86" i="3"/>
  <c r="I85" i="3"/>
  <c r="H85" i="3"/>
  <c r="F85" i="3"/>
  <c r="I84" i="3"/>
  <c r="H84" i="3"/>
  <c r="F84" i="3"/>
  <c r="I83" i="3"/>
  <c r="H83" i="3"/>
  <c r="F83" i="3"/>
  <c r="I82" i="3"/>
  <c r="H82" i="3"/>
  <c r="F82" i="3"/>
  <c r="I81" i="3"/>
  <c r="H81" i="3"/>
  <c r="F81" i="3"/>
  <c r="I80" i="3"/>
  <c r="H80" i="3"/>
  <c r="F80" i="3"/>
  <c r="I79" i="3"/>
  <c r="H79" i="3"/>
  <c r="F79" i="3"/>
  <c r="I78" i="3"/>
  <c r="H78" i="3"/>
  <c r="F78" i="3"/>
  <c r="I77" i="3"/>
  <c r="H77" i="3"/>
  <c r="F77" i="3"/>
  <c r="I144" i="3"/>
  <c r="H144" i="3"/>
  <c r="F144" i="3"/>
  <c r="I143" i="3"/>
  <c r="H143" i="3"/>
  <c r="F143" i="3"/>
  <c r="I142" i="3"/>
  <c r="H142" i="3"/>
  <c r="F142" i="3"/>
  <c r="I141" i="3"/>
  <c r="H141" i="3"/>
  <c r="F141" i="3"/>
  <c r="I140" i="3"/>
  <c r="H140" i="3"/>
  <c r="F140" i="3"/>
  <c r="I139" i="3"/>
  <c r="H139" i="3"/>
  <c r="F139" i="3"/>
  <c r="I138" i="3"/>
  <c r="H138" i="3"/>
  <c r="F138" i="3"/>
  <c r="I137" i="3"/>
  <c r="H137" i="3"/>
  <c r="F137" i="3"/>
  <c r="I136" i="3"/>
  <c r="H136" i="3"/>
  <c r="F136" i="3"/>
  <c r="I134" i="3"/>
  <c r="H134" i="3"/>
  <c r="F134" i="3"/>
  <c r="I133" i="3"/>
  <c r="H133" i="3"/>
  <c r="F133" i="3"/>
  <c r="I132" i="3"/>
  <c r="H132" i="3"/>
  <c r="F132" i="3"/>
  <c r="I131" i="3"/>
  <c r="H131" i="3"/>
  <c r="F131" i="3"/>
  <c r="I130" i="3"/>
  <c r="H130" i="3"/>
  <c r="F130" i="3"/>
  <c r="I128" i="3"/>
  <c r="H128" i="3"/>
  <c r="F128" i="3"/>
  <c r="I127" i="3"/>
  <c r="H127" i="3"/>
  <c r="F127" i="3"/>
  <c r="I125" i="3"/>
  <c r="H125" i="3"/>
  <c r="F125" i="3"/>
  <c r="I123" i="3"/>
  <c r="H123" i="3"/>
  <c r="F123" i="3"/>
  <c r="I122" i="3"/>
  <c r="H122" i="3"/>
  <c r="F122" i="3"/>
  <c r="I121" i="3"/>
  <c r="H121" i="3"/>
  <c r="F121" i="3"/>
  <c r="I120" i="3"/>
  <c r="H120" i="3"/>
  <c r="F120" i="3"/>
  <c r="I118" i="3"/>
  <c r="H118" i="3"/>
  <c r="F118" i="3"/>
  <c r="I116" i="3"/>
  <c r="H116" i="3"/>
  <c r="F116" i="3"/>
  <c r="I115" i="3"/>
  <c r="H115" i="3"/>
  <c r="F115" i="3"/>
  <c r="G115" i="3" s="1"/>
  <c r="I113" i="3"/>
  <c r="H113" i="3"/>
  <c r="F113" i="3"/>
  <c r="I110" i="3"/>
  <c r="H110" i="3"/>
  <c r="F110" i="3"/>
  <c r="I109" i="3"/>
  <c r="H109" i="3"/>
  <c r="F109" i="3"/>
  <c r="I108" i="3"/>
  <c r="H108" i="3"/>
  <c r="F108" i="3"/>
  <c r="I107" i="3"/>
  <c r="H107" i="3"/>
  <c r="F107" i="3"/>
  <c r="G74" i="3" l="1"/>
  <c r="G22" i="3"/>
  <c r="G23" i="3"/>
  <c r="G24" i="3"/>
  <c r="G120" i="3"/>
  <c r="G80" i="3"/>
  <c r="G89" i="3"/>
  <c r="G31" i="3"/>
  <c r="G39" i="3"/>
  <c r="G43" i="3"/>
  <c r="G67" i="3"/>
  <c r="G72" i="3"/>
  <c r="G7" i="3"/>
  <c r="G11" i="3"/>
  <c r="G15" i="3"/>
  <c r="G30" i="3"/>
  <c r="G135" i="3"/>
  <c r="G93" i="3"/>
  <c r="G121" i="3"/>
  <c r="G132" i="3"/>
  <c r="G137" i="3"/>
  <c r="G77" i="3"/>
  <c r="G90" i="3"/>
  <c r="G40" i="3"/>
  <c r="G44" i="3"/>
  <c r="G52" i="3"/>
  <c r="G56" i="3"/>
  <c r="G64" i="3"/>
  <c r="G73" i="3"/>
  <c r="G8" i="3"/>
  <c r="G16" i="3"/>
  <c r="G109" i="3"/>
  <c r="G142" i="3"/>
  <c r="G82" i="3"/>
  <c r="G86" i="3"/>
  <c r="G91" i="3"/>
  <c r="G33" i="3"/>
  <c r="G49" i="3"/>
  <c r="G70" i="3"/>
  <c r="G9" i="3"/>
  <c r="G13" i="3"/>
  <c r="G21" i="3"/>
  <c r="G46" i="3"/>
  <c r="G10" i="3"/>
  <c r="G76" i="3"/>
  <c r="G98" i="3"/>
  <c r="G145" i="3"/>
  <c r="G94" i="3"/>
  <c r="G96" i="3"/>
  <c r="G97" i="3"/>
  <c r="G106" i="3"/>
  <c r="G123" i="3"/>
  <c r="G29" i="3"/>
  <c r="G114" i="3"/>
  <c r="G129" i="3"/>
  <c r="G95" i="3"/>
  <c r="G104" i="3"/>
  <c r="G110" i="3"/>
  <c r="G130" i="3"/>
  <c r="G139" i="3"/>
  <c r="G83" i="3"/>
  <c r="G87" i="3"/>
  <c r="G34" i="3"/>
  <c r="G50" i="3"/>
  <c r="G58" i="3"/>
  <c r="G62" i="3"/>
  <c r="G66" i="3"/>
  <c r="G3" i="3"/>
  <c r="G26" i="3"/>
  <c r="G128" i="3"/>
  <c r="G138" i="3"/>
  <c r="G32" i="3"/>
  <c r="G55" i="3"/>
  <c r="G63" i="3"/>
  <c r="G149" i="3"/>
  <c r="G103" i="3"/>
  <c r="G113" i="3"/>
  <c r="G143" i="3"/>
  <c r="G37" i="3"/>
  <c r="G45" i="3"/>
  <c r="G19" i="3"/>
  <c r="G27" i="3"/>
  <c r="G131" i="3"/>
  <c r="G136" i="3"/>
  <c r="G57" i="3"/>
  <c r="G61" i="3"/>
  <c r="G12" i="3"/>
  <c r="G148" i="3"/>
  <c r="G151" i="3"/>
  <c r="G100" i="3"/>
  <c r="G140" i="3"/>
  <c r="G144" i="3"/>
  <c r="G38" i="3"/>
  <c r="G65" i="3"/>
  <c r="G2" i="3"/>
  <c r="G20" i="3"/>
  <c r="G116" i="3"/>
  <c r="G122" i="3"/>
  <c r="G81" i="3"/>
  <c r="G47" i="3"/>
  <c r="G51" i="3"/>
  <c r="G71" i="3"/>
  <c r="G28" i="3"/>
  <c r="G112" i="3"/>
  <c r="G126" i="3"/>
  <c r="G147" i="3"/>
  <c r="G68" i="3"/>
  <c r="G14" i="3"/>
  <c r="G111" i="3"/>
  <c r="G150" i="3"/>
  <c r="G127" i="3"/>
  <c r="G79" i="3"/>
  <c r="G36" i="3"/>
  <c r="G54" i="3"/>
  <c r="G69" i="3"/>
  <c r="G18" i="3"/>
  <c r="G124" i="3"/>
  <c r="G99" i="3"/>
  <c r="G118" i="3"/>
  <c r="G141" i="3"/>
  <c r="G92" i="3"/>
  <c r="G48" i="3"/>
  <c r="G107" i="3"/>
  <c r="G133" i="3"/>
  <c r="G84" i="3"/>
  <c r="G41" i="3"/>
  <c r="G59" i="3"/>
  <c r="G5" i="3"/>
  <c r="G146" i="3"/>
  <c r="G105" i="3"/>
  <c r="G108" i="3"/>
  <c r="G134" i="3"/>
  <c r="G85" i="3"/>
  <c r="G42" i="3"/>
  <c r="G60" i="3"/>
  <c r="G6" i="3"/>
  <c r="G88" i="3"/>
  <c r="G125" i="3"/>
  <c r="G78" i="3"/>
  <c r="G35" i="3"/>
  <c r="G53" i="3"/>
  <c r="G4" i="3"/>
  <c r="G17" i="3"/>
  <c r="G119" i="3"/>
  <c r="G101" i="3"/>
</calcChain>
</file>

<file path=xl/sharedStrings.xml><?xml version="1.0" encoding="utf-8"?>
<sst xmlns="http://schemas.openxmlformats.org/spreadsheetml/2006/main" count="4520" uniqueCount="543">
  <si>
    <t>ID_sort</t>
  </si>
  <si>
    <t>T01_10</t>
  </si>
  <si>
    <t>T02_10</t>
  </si>
  <si>
    <t>T03_10</t>
  </si>
  <si>
    <t>T04_10</t>
  </si>
  <si>
    <t>T07_10</t>
  </si>
  <si>
    <t>T09_10</t>
  </si>
  <si>
    <t>T10_10</t>
  </si>
  <si>
    <t>T12_10</t>
  </si>
  <si>
    <t>T14_10</t>
  </si>
  <si>
    <t>T15_10</t>
  </si>
  <si>
    <t>T16_10</t>
  </si>
  <si>
    <t>T17_10</t>
  </si>
  <si>
    <t>T19_10</t>
  </si>
  <si>
    <t>T21_10</t>
  </si>
  <si>
    <t>T22_10</t>
  </si>
  <si>
    <t>T24_10</t>
  </si>
  <si>
    <t>T25_10</t>
  </si>
  <si>
    <t>T26_10</t>
  </si>
  <si>
    <t>T27_10</t>
  </si>
  <si>
    <t>T28_10</t>
  </si>
  <si>
    <t>T30_10</t>
  </si>
  <si>
    <t>T31_10</t>
  </si>
  <si>
    <t>T32_10</t>
  </si>
  <si>
    <t>T33_10</t>
  </si>
  <si>
    <t>T34_10</t>
  </si>
  <si>
    <t>T35_10</t>
  </si>
  <si>
    <t>T36_10</t>
  </si>
  <si>
    <t>T37_10</t>
  </si>
  <si>
    <t>T38_10</t>
  </si>
  <si>
    <t>T39_10</t>
  </si>
  <si>
    <t>T41_10</t>
  </si>
  <si>
    <t>T42_10</t>
  </si>
  <si>
    <t>T43_10</t>
  </si>
  <si>
    <t>T44_10</t>
  </si>
  <si>
    <t>T45_10</t>
  </si>
  <si>
    <t>T46_10</t>
  </si>
  <si>
    <t>T48_10</t>
  </si>
  <si>
    <t>T49_10</t>
  </si>
  <si>
    <t>T50_10</t>
  </si>
  <si>
    <t>T51_10</t>
  </si>
  <si>
    <t>T53_10</t>
  </si>
  <si>
    <t>T54_10</t>
  </si>
  <si>
    <t>T55_10</t>
  </si>
  <si>
    <t>T56_10</t>
  </si>
  <si>
    <t>D01_10</t>
  </si>
  <si>
    <t>D02_10</t>
  </si>
  <si>
    <t>D03_10</t>
  </si>
  <si>
    <t>D04_10</t>
  </si>
  <si>
    <t>D05_10</t>
  </si>
  <si>
    <t>D06_10</t>
  </si>
  <si>
    <t>D07_10</t>
  </si>
  <si>
    <t>D08_10</t>
  </si>
  <si>
    <t>D09_10</t>
  </si>
  <si>
    <t>D10_10</t>
  </si>
  <si>
    <t>D11_10</t>
  </si>
  <si>
    <t>D12_10</t>
  </si>
  <si>
    <t>D13_10</t>
  </si>
  <si>
    <t>D14_10</t>
  </si>
  <si>
    <t>D15_10</t>
  </si>
  <si>
    <t>D16_10</t>
  </si>
  <si>
    <t>D17_10</t>
  </si>
  <si>
    <t>D18_10</t>
  </si>
  <si>
    <t>D19_10</t>
  </si>
  <si>
    <t>D20_10</t>
  </si>
  <si>
    <t>D21_10</t>
  </si>
  <si>
    <t>D22_10</t>
  </si>
  <si>
    <t>D23_10</t>
  </si>
  <si>
    <t>D24_10</t>
  </si>
  <si>
    <t>D25_10</t>
  </si>
  <si>
    <t>D26_10</t>
  </si>
  <si>
    <t>D27_10</t>
  </si>
  <si>
    <t>D28_10</t>
  </si>
  <si>
    <t>D29_10</t>
  </si>
  <si>
    <t>D30_10</t>
  </si>
  <si>
    <t>D31_10</t>
  </si>
  <si>
    <t>D32_10</t>
  </si>
  <si>
    <t>D33_10</t>
  </si>
  <si>
    <t>D34_10</t>
  </si>
  <si>
    <t>D35_10</t>
  </si>
  <si>
    <t>D36_10</t>
  </si>
  <si>
    <t>D37_10</t>
  </si>
  <si>
    <t>D38_10</t>
  </si>
  <si>
    <t>D39_10</t>
  </si>
  <si>
    <t>D40_10</t>
  </si>
  <si>
    <t>D41_10</t>
  </si>
  <si>
    <t>D42_10</t>
  </si>
  <si>
    <t>D43_10</t>
  </si>
  <si>
    <t>D44_10</t>
  </si>
  <si>
    <t>D45_10</t>
  </si>
  <si>
    <t>D46_10</t>
  </si>
  <si>
    <t>D47_10</t>
  </si>
  <si>
    <t>D48_10</t>
  </si>
  <si>
    <t>D49_10</t>
  </si>
  <si>
    <t>D50_10</t>
  </si>
  <si>
    <t>D51_10</t>
  </si>
  <si>
    <t>D52_10</t>
  </si>
  <si>
    <t>D53_10</t>
  </si>
  <si>
    <t>D54_10</t>
  </si>
  <si>
    <t>D55_10</t>
  </si>
  <si>
    <t>D56_10</t>
  </si>
  <si>
    <t>D57_10</t>
  </si>
  <si>
    <t>D58_10</t>
  </si>
  <si>
    <t>D59_10</t>
  </si>
  <si>
    <t>D60_10</t>
  </si>
  <si>
    <t>D61_10</t>
  </si>
  <si>
    <t>D62_10</t>
  </si>
  <si>
    <t>D63_10</t>
  </si>
  <si>
    <t>D65_10</t>
  </si>
  <si>
    <t>D66_10</t>
  </si>
  <si>
    <t>D67_10</t>
  </si>
  <si>
    <t>D68_10</t>
  </si>
  <si>
    <t>D70_10</t>
  </si>
  <si>
    <t>D71_10</t>
  </si>
  <si>
    <t>D72_10</t>
  </si>
  <si>
    <t>D73_10</t>
  </si>
  <si>
    <t>D74_10</t>
  </si>
  <si>
    <t>D75_10</t>
  </si>
  <si>
    <t>T05_10</t>
  </si>
  <si>
    <t>T06_10</t>
  </si>
  <si>
    <t>T08_10</t>
  </si>
  <si>
    <t>T13_10</t>
  </si>
  <si>
    <t>T18_10</t>
  </si>
  <si>
    <t>T20_10</t>
  </si>
  <si>
    <t>T23_10</t>
  </si>
  <si>
    <t>T29_10</t>
  </si>
  <si>
    <t>T40_10</t>
  </si>
  <si>
    <t>T47_10</t>
  </si>
  <si>
    <t>T52_10</t>
  </si>
  <si>
    <t>T57_10</t>
  </si>
  <si>
    <t>T58_10</t>
  </si>
  <si>
    <t>T59_10</t>
  </si>
  <si>
    <t>T60_10</t>
  </si>
  <si>
    <t>T61_10</t>
  </si>
  <si>
    <t>T62_10</t>
  </si>
  <si>
    <t>T63_10</t>
  </si>
  <si>
    <t>T64_10</t>
  </si>
  <si>
    <t>T65_10</t>
  </si>
  <si>
    <t>T66_10</t>
  </si>
  <si>
    <t>T67_10</t>
  </si>
  <si>
    <t>T68_10</t>
  </si>
  <si>
    <t>T69_10</t>
  </si>
  <si>
    <t>T70_10</t>
  </si>
  <si>
    <t>T72_10</t>
  </si>
  <si>
    <t>T73_10</t>
  </si>
  <si>
    <t>T74_10</t>
  </si>
  <si>
    <t>T75_10</t>
  </si>
  <si>
    <t>ID</t>
  </si>
  <si>
    <t>ploidy</t>
  </si>
  <si>
    <t>temp</t>
  </si>
  <si>
    <t>umol_L_hr</t>
  </si>
  <si>
    <t>timepoint</t>
  </si>
  <si>
    <t>date</t>
  </si>
  <si>
    <t>D41_12</t>
  </si>
  <si>
    <t>D47_12</t>
  </si>
  <si>
    <t>D48_12</t>
  </si>
  <si>
    <t>D53_12</t>
  </si>
  <si>
    <t>D59_12</t>
  </si>
  <si>
    <t>D60_12</t>
  </si>
  <si>
    <t>D61_12</t>
  </si>
  <si>
    <t>D62_12</t>
  </si>
  <si>
    <t>D63_12</t>
  </si>
  <si>
    <t>D66_12</t>
  </si>
  <si>
    <t>D67_12</t>
  </si>
  <si>
    <t>D69_12</t>
  </si>
  <si>
    <t>D70_12</t>
  </si>
  <si>
    <t>D71_12</t>
  </si>
  <si>
    <t>D73_12</t>
  </si>
  <si>
    <t>D74_12</t>
  </si>
  <si>
    <t>D75_12</t>
  </si>
  <si>
    <t>D76_12</t>
  </si>
  <si>
    <t>D77_12</t>
  </si>
  <si>
    <t>D78_12</t>
  </si>
  <si>
    <t>D01_30</t>
  </si>
  <si>
    <t>D02_30</t>
  </si>
  <si>
    <t>D03_30</t>
  </si>
  <si>
    <t>D04_30</t>
  </si>
  <si>
    <t>D05_30</t>
  </si>
  <si>
    <t>D07_30</t>
  </si>
  <si>
    <t>D08_30</t>
  </si>
  <si>
    <t>D09_30</t>
  </si>
  <si>
    <t>D10_30</t>
  </si>
  <si>
    <t>D11_30</t>
  </si>
  <si>
    <t>D12_30</t>
  </si>
  <si>
    <t>D13_30</t>
  </si>
  <si>
    <t>D14_30</t>
  </si>
  <si>
    <t>D15_30</t>
  </si>
  <si>
    <t>D16_30</t>
  </si>
  <si>
    <t>D17_30</t>
  </si>
  <si>
    <t>D18_30</t>
  </si>
  <si>
    <t>D19_30</t>
  </si>
  <si>
    <t>D20_30</t>
  </si>
  <si>
    <t>D21_30</t>
  </si>
  <si>
    <t>D22_30</t>
  </si>
  <si>
    <t>D23_30</t>
  </si>
  <si>
    <t>D24_30</t>
  </si>
  <si>
    <t>D25_30</t>
  </si>
  <si>
    <t>D26_30</t>
  </si>
  <si>
    <t>D27_30</t>
  </si>
  <si>
    <t>D28_30</t>
  </si>
  <si>
    <t>D29_30</t>
  </si>
  <si>
    <t>D30_30</t>
  </si>
  <si>
    <t>D31_30</t>
  </si>
  <si>
    <t>D32_30</t>
  </si>
  <si>
    <t>D33_30</t>
  </si>
  <si>
    <t>D34_30</t>
  </si>
  <si>
    <t>D35_30</t>
  </si>
  <si>
    <t>D36_30</t>
  </si>
  <si>
    <t>D37_30</t>
  </si>
  <si>
    <t>D38_30</t>
  </si>
  <si>
    <t>D39_30</t>
  </si>
  <si>
    <t>D42_30</t>
  </si>
  <si>
    <t>D43_30</t>
  </si>
  <si>
    <t>D44_30</t>
  </si>
  <si>
    <t>D45_30</t>
  </si>
  <si>
    <t>D64_30</t>
  </si>
  <si>
    <t>D68_30</t>
  </si>
  <si>
    <t>D72_30</t>
  </si>
  <si>
    <t>T49_12</t>
  </si>
  <si>
    <t>T53_12</t>
  </si>
  <si>
    <t>T55_12</t>
  </si>
  <si>
    <t>T56_12</t>
  </si>
  <si>
    <t>T57_12</t>
  </si>
  <si>
    <t>T58_12</t>
  </si>
  <si>
    <t>T62_12</t>
  </si>
  <si>
    <t>T66_12</t>
  </si>
  <si>
    <t>T67_12</t>
  </si>
  <si>
    <t>T68_12</t>
  </si>
  <si>
    <t>T69_12</t>
  </si>
  <si>
    <t>T70_12</t>
  </si>
  <si>
    <t>T71_12</t>
  </si>
  <si>
    <t>T72_12</t>
  </si>
  <si>
    <t>T73_12</t>
  </si>
  <si>
    <t>T74_12</t>
  </si>
  <si>
    <t>T75_12</t>
  </si>
  <si>
    <t>T76_12</t>
  </si>
  <si>
    <t>T77_12</t>
  </si>
  <si>
    <t>T78_12</t>
  </si>
  <si>
    <t>T01_30</t>
  </si>
  <si>
    <t>T02_30</t>
  </si>
  <si>
    <t>T03_30</t>
  </si>
  <si>
    <t>T04_30</t>
  </si>
  <si>
    <t>T05_30</t>
  </si>
  <si>
    <t>T06_30</t>
  </si>
  <si>
    <t>T07_30</t>
  </si>
  <si>
    <t>T08_30</t>
  </si>
  <si>
    <t>T09_30</t>
  </si>
  <si>
    <t>T10_30</t>
  </si>
  <si>
    <t>T11_30</t>
  </si>
  <si>
    <t>T12_30</t>
  </si>
  <si>
    <t>T13_30</t>
  </si>
  <si>
    <t>T14_30</t>
  </si>
  <si>
    <t>T15_30</t>
  </si>
  <si>
    <t>T16_30</t>
  </si>
  <si>
    <t>T17_30</t>
  </si>
  <si>
    <t>T18_30</t>
  </si>
  <si>
    <t>T19_30</t>
  </si>
  <si>
    <t>T20_30</t>
  </si>
  <si>
    <t>T21_30</t>
  </si>
  <si>
    <t>T22_30</t>
  </si>
  <si>
    <t>T23_30</t>
  </si>
  <si>
    <t>T24_30</t>
  </si>
  <si>
    <t>T25_30</t>
  </si>
  <si>
    <t>T26_30</t>
  </si>
  <si>
    <t>T27_30</t>
  </si>
  <si>
    <t>T28_30</t>
  </si>
  <si>
    <t>T29_30</t>
  </si>
  <si>
    <t>T30_30</t>
  </si>
  <si>
    <t>T31_30</t>
  </si>
  <si>
    <t>T32_30</t>
  </si>
  <si>
    <t>T33_30</t>
  </si>
  <si>
    <t>T34_30</t>
  </si>
  <si>
    <t>T35_30</t>
  </si>
  <si>
    <t>T36_30</t>
  </si>
  <si>
    <t>T37_30</t>
  </si>
  <si>
    <t>T38_30</t>
  </si>
  <si>
    <t>T40_30</t>
  </si>
  <si>
    <t>T45_30</t>
  </si>
  <si>
    <t>T47_30</t>
  </si>
  <si>
    <t>T59_30</t>
  </si>
  <si>
    <t>T61_30</t>
  </si>
  <si>
    <t>T63_30</t>
  </si>
  <si>
    <t>T64_30</t>
  </si>
  <si>
    <t>T65_30</t>
  </si>
  <si>
    <t>D</t>
  </si>
  <si>
    <t>30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</si>
  <si>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</si>
  <si>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</si>
  <si>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</si>
  <si>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</si>
  <si>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</si>
  <si>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</si>
  <si>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</si>
  <si>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</si>
  <si>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</si>
  <si>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</si>
  <si>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</si>
  <si>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</si>
  <si>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</si>
  <si>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</si>
  <si>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</si>
  <si>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</si>
  <si>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</si>
  <si>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</si>
  <si>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</si>
  <si>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</si>
  <si>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</si>
  <si>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</si>
  <si>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</si>
  <si>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</si>
  <si>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</si>
  <si>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</si>
  <si>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D42</t>
  </si>
  <si>
    <t>D43</t>
  </si>
  <si>
    <t>D44</t>
  </si>
  <si>
    <t>D45</t>
  </si>
  <si>
    <t>D64</t>
  </si>
  <si>
    <t>D68</t>
  </si>
  <si>
    <t>D72</t>
  </si>
  <si>
    <t>T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</si>
  <si>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</si>
  <si>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</si>
  <si>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</si>
  <si>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</si>
  <si>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</si>
  <si>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</si>
  <si>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</si>
  <si>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</si>
  <si>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</si>
  <si>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</si>
  <si>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</si>
  <si>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</si>
  <si>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</si>
  <si>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</si>
  <si>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</si>
  <si>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</si>
  <si>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</si>
  <si>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</si>
  <si>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</si>
  <si>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</si>
  <si>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</si>
  <si>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</si>
  <si>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</si>
  <si>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</si>
  <si>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</si>
  <si>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</si>
  <si>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T40</t>
  </si>
  <si>
    <t>T45</t>
  </si>
  <si>
    <t>T47</t>
  </si>
  <si>
    <t>T59</t>
  </si>
  <si>
    <t>T61</t>
  </si>
  <si>
    <t>T63</t>
  </si>
  <si>
    <t>T64</t>
  </si>
  <si>
    <t>T65</t>
  </si>
  <si>
    <t>trt</t>
  </si>
  <si>
    <t>Df</t>
  </si>
  <si>
    <t>&lt;2e-16</t>
  </si>
  <si>
    <t>***</t>
  </si>
  <si>
    <t>temp:ploidy</t>
  </si>
  <si>
    <t>.</t>
  </si>
  <si>
    <t>Residuals</t>
  </si>
  <si>
    <t>SS</t>
  </si>
  <si>
    <t>MSS</t>
  </si>
  <si>
    <t>F</t>
  </si>
  <si>
    <t>P</t>
  </si>
  <si>
    <t>day:ploidy</t>
  </si>
  <si>
    <t>num</t>
  </si>
  <si>
    <t>D64_10</t>
  </si>
  <si>
    <t>D69_10</t>
  </si>
  <si>
    <t>T11_10</t>
  </si>
  <si>
    <t>T71_10</t>
  </si>
  <si>
    <t>D46</t>
  </si>
  <si>
    <t>combo</t>
  </si>
  <si>
    <t>D-heat</t>
  </si>
  <si>
    <t>D-control</t>
  </si>
  <si>
    <t>T-heat</t>
  </si>
  <si>
    <t>T-control</t>
  </si>
  <si>
    <t>D06_30</t>
  </si>
  <si>
    <t>D46_30</t>
  </si>
  <si>
    <t>D49_12</t>
  </si>
  <si>
    <t>D58_12</t>
  </si>
  <si>
    <t>D57_12</t>
  </si>
  <si>
    <t>D56_12</t>
  </si>
  <si>
    <t>D55_12</t>
  </si>
  <si>
    <t>D54_12</t>
  </si>
  <si>
    <t>D52_12</t>
  </si>
  <si>
    <t>D51_12</t>
  </si>
  <si>
    <t>D50_12</t>
  </si>
  <si>
    <t>D65_12</t>
  </si>
  <si>
    <t>T39_12</t>
  </si>
  <si>
    <t>T41_12</t>
  </si>
  <si>
    <t>T42_12</t>
  </si>
  <si>
    <t>T43_12</t>
  </si>
  <si>
    <t>T44_12</t>
  </si>
  <si>
    <t>T46_12</t>
  </si>
  <si>
    <t>T48_12</t>
  </si>
  <si>
    <t>T50_12</t>
  </si>
  <si>
    <t>T51_12</t>
  </si>
  <si>
    <t>T52_12</t>
  </si>
  <si>
    <t>T54_12</t>
  </si>
  <si>
    <t>T60_12</t>
  </si>
  <si>
    <t>D_30_5</t>
  </si>
  <si>
    <t>T_30_5</t>
  </si>
  <si>
    <t>D_10_-10</t>
  </si>
  <si>
    <t>D_30_1</t>
  </si>
  <si>
    <t>D_30_10</t>
  </si>
  <si>
    <t>T_10_-10</t>
  </si>
  <si>
    <t>T_30_1</t>
  </si>
  <si>
    <t>T_30_10</t>
  </si>
  <si>
    <t>D_30_15</t>
  </si>
  <si>
    <t>T_30_15</t>
  </si>
  <si>
    <t>A</t>
  </si>
  <si>
    <t>B</t>
  </si>
  <si>
    <t>length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</si>
  <si>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</si>
  <si>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</si>
  <si>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</si>
  <si>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</si>
  <si>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</si>
  <si>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</si>
  <si>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</si>
  <si>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</si>
  <si>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</si>
  <si>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</si>
  <si>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</si>
  <si>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</si>
  <si>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</si>
  <si>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D40</t>
  </si>
  <si>
    <t>D41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</si>
  <si>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</si>
  <si>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</si>
  <si>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</si>
  <si>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</si>
  <si>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</si>
  <si>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</si>
  <si>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</si>
  <si>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</si>
  <si>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</si>
  <si>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</si>
  <si>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</si>
  <si>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</si>
  <si>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</si>
  <si>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</si>
  <si>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</si>
  <si>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</si>
  <si>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</si>
  <si>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D65</t>
  </si>
  <si>
    <t>D66</t>
  </si>
  <si>
    <t>D67</t>
  </si>
  <si>
    <t>D69</t>
  </si>
  <si>
    <t>D70</t>
  </si>
  <si>
    <t>D71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</si>
  <si>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</si>
  <si>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</si>
  <si>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</si>
  <si>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</si>
  <si>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</si>
  <si>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</si>
  <si>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</si>
  <si>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</si>
  <si>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</si>
  <si>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</si>
  <si>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</si>
  <si>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</si>
  <si>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</si>
  <si>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</si>
  <si>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</si>
  <si>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</si>
  <si>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</si>
  <si>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</si>
  <si>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</si>
  <si>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</si>
  <si>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</si>
  <si>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</si>
  <si>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</si>
  <si>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</si>
  <si>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</si>
  <si>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</si>
  <si>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</si>
  <si>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</si>
  <si>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</si>
  <si>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</si>
  <si>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T39</t>
  </si>
  <si>
    <t>T41</t>
  </si>
  <si>
    <t>T42</t>
  </si>
  <si>
    <t>T43</t>
  </si>
  <si>
    <t>T44</t>
  </si>
  <si>
    <t>T46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</si>
  <si>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</si>
  <si>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</si>
  <si>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</si>
  <si>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</si>
  <si>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</si>
  <si>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</si>
  <si>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</si>
  <si>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</si>
  <si>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</si>
  <si>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</si>
  <si>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</si>
  <si>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T60</t>
  </si>
  <si>
    <t>T62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</si>
  <si>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</si>
  <si>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</si>
  <si>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</si>
  <si>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</si>
  <si>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</si>
  <si>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</si>
  <si>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</si>
  <si>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</si>
  <si>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</si>
  <si>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</si>
  <si>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</si>
  <si>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</si>
  <si>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</si>
  <si>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</si>
  <si>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</si>
  <si>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</si>
  <si>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</si>
  <si>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</si>
  <si>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</si>
  <si>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</si>
  <si>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</si>
  <si>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</si>
  <si>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</si>
  <si>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</si>
  <si>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</si>
  <si>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shell_length</t>
  </si>
  <si>
    <t>umol_L_hr_cm</t>
  </si>
  <si>
    <t>p</t>
  </si>
  <si>
    <t>C</t>
  </si>
  <si>
    <t>D76_10</t>
  </si>
  <si>
    <t>D77_10</t>
  </si>
  <si>
    <t>D78_10</t>
  </si>
  <si>
    <t>T76_10</t>
  </si>
  <si>
    <t>T77_10</t>
  </si>
  <si>
    <t>T78_10</t>
  </si>
  <si>
    <t>D_10_10</t>
  </si>
  <si>
    <t>10</t>
  </si>
  <si>
    <t>T_10_10</t>
  </si>
  <si>
    <t>trt_list</t>
  </si>
  <si>
    <t>SMR</t>
  </si>
  <si>
    <t>D_30_20</t>
  </si>
  <si>
    <t>T_30_20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</si>
</sst>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 readingOrder="1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 vertical="center" readingOrder="1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0"/>
  <sheetViews>
    <sheetView zoomScale="130" zoomScaleNormal="130" workbookViewId="0">
      <pane ySplit="1" topLeftCell="A2" activePane="bottomLeft" state="frozen"/>
      <selection pane="bottomLeft" activeCell="G1" sqref="G1:G1048576"/>
    </sheetView>
  </sheetViews>
  <sheetFormatPr defaultRowHeight="14.6" x14ac:dyDescent="0.4"/>
  <cols>
    <col min="1" max="1" width="4.61328125" style="1" bestFit="1" customWidth="1"/>
    <col min="2" max="2" width="7.07421875" style="1" bestFit="1" customWidth="1"/>
    <col min="3" max="3" width="8.84375" style="1" bestFit="1" customWidth="1"/>
    <col min="4" max="4" width="8.61328125" style="1" bestFit="1" customWidth="1"/>
    <col min="5" max="5" width="9" style="1" bestFit="1" customWidth="1"/>
    <col min="6" max="6" width="5.921875" style="1" bestFit="1" customWidth="1"/>
    <col min="7" max="7" width="8.765625" style="1" bestFit="1" customWidth="1"/>
    <col min="8" max="8" width="8" style="1" customWidth="1"/>
    <col min="9" max="9" width="5.23046875" style="1" bestFit="1" customWidth="1"/>
    <col min="10" max="10" width="11.84375" style="1" bestFit="1" customWidth="1"/>
    <col min="11" max="11" width="10.84375" style="1" bestFit="1" customWidth="1"/>
    <col min="12" max="12" width="13.23046875" style="1" bestFit="1" customWidth="1"/>
  </cols>
  <sheetData>
    <row r="1" spans="1:12" s="6" customFormat="1" x14ac:dyDescent="0.4">
      <c r="A1" s="7" t="s">
        <v>366</v>
      </c>
      <c r="B1" s="7" t="s">
        <v>0</v>
      </c>
      <c r="C1" s="7" t="s">
        <v>152</v>
      </c>
      <c r="D1" s="7" t="s">
        <v>372</v>
      </c>
      <c r="E1" s="7" t="s">
        <v>151</v>
      </c>
      <c r="F1" s="7" t="s">
        <v>148</v>
      </c>
      <c r="G1" s="7" t="s">
        <v>354</v>
      </c>
      <c r="H1" s="7" t="s">
        <v>147</v>
      </c>
      <c r="I1" s="7" t="s">
        <v>149</v>
      </c>
      <c r="J1" s="7" t="s">
        <v>150</v>
      </c>
      <c r="K1" s="7" t="s">
        <v>526</v>
      </c>
      <c r="L1" s="7" t="s">
        <v>540</v>
      </c>
    </row>
    <row r="2" spans="1:12" x14ac:dyDescent="0.4">
      <c r="A2" s="1">
        <v>14</v>
      </c>
      <c r="B2" s="1" t="s">
        <v>58</v>
      </c>
      <c r="C2" s="1">
        <v>20210405</v>
      </c>
      <c r="D2" s="1" t="s">
        <v>373</v>
      </c>
      <c r="E2" s="1">
        <v>-10</v>
      </c>
      <c r="F2" s="1" t="str">
        <f t="shared" ref="F2:F34" si="0">LEFT(B2,1)</f>
        <v>D</v>
      </c>
      <c r="G2" s="1" t="str">
        <f t="shared" ref="G2:G64" si="1">F2&amp;"_"&amp;I2&amp;"_"&amp;E2</f>
        <v>D_10_-10</v>
      </c>
      <c r="H2" s="1" t="str">
        <f t="shared" ref="H2:H34" si="2">LEFT(B2,3)</f>
        <v>D14</v>
      </c>
      <c r="I2" s="1">
        <v>10</v>
      </c>
      <c r="J2" s="1">
        <v>3.48481315585747</v>
      </c>
      <c r="K2" s="1">
        <f>VLOOKUP(H2,morpho!A:B,2,FALSE)</f>
        <v>3.3</v>
      </c>
      <c r="L2" s="1">
        <f t="shared" ref="L2:L64" si="3">J2/K2</f>
        <v>1.0560039866234758</v>
      </c>
    </row>
    <row r="3" spans="1:12" x14ac:dyDescent="0.4">
      <c r="A3" s="1">
        <v>15</v>
      </c>
      <c r="B3" s="1" t="s">
        <v>59</v>
      </c>
      <c r="C3" s="1">
        <v>20210405</v>
      </c>
      <c r="D3" s="1" t="s">
        <v>373</v>
      </c>
      <c r="E3" s="1">
        <v>-10</v>
      </c>
      <c r="F3" s="1" t="str">
        <f t="shared" si="0"/>
        <v>D</v>
      </c>
      <c r="G3" s="1" t="str">
        <f t="shared" si="1"/>
        <v>D_10_-10</v>
      </c>
      <c r="H3" s="1" t="str">
        <f t="shared" si="2"/>
        <v>D15</v>
      </c>
      <c r="I3" s="1">
        <v>10</v>
      </c>
      <c r="J3" s="1">
        <v>3.3399459177451298</v>
      </c>
      <c r="K3" s="1">
        <f>VLOOKUP(H3,morpho!A:B,2,FALSE)</f>
        <v>3.5</v>
      </c>
      <c r="L3" s="1">
        <f t="shared" si="3"/>
        <v>0.95427026221289424</v>
      </c>
    </row>
    <row r="4" spans="1:12" x14ac:dyDescent="0.4">
      <c r="A4" s="1">
        <v>16</v>
      </c>
      <c r="B4" s="1" t="s">
        <v>60</v>
      </c>
      <c r="C4" s="1">
        <v>20210405</v>
      </c>
      <c r="D4" s="1" t="s">
        <v>373</v>
      </c>
      <c r="E4" s="1">
        <v>-10</v>
      </c>
      <c r="F4" s="1" t="str">
        <f t="shared" si="0"/>
        <v>D</v>
      </c>
      <c r="G4" s="1" t="str">
        <f t="shared" si="1"/>
        <v>D_10_-10</v>
      </c>
      <c r="H4" s="1" t="str">
        <f t="shared" si="2"/>
        <v>D16</v>
      </c>
      <c r="I4" s="1">
        <v>10</v>
      </c>
      <c r="J4" s="1">
        <v>0.92365392588834505</v>
      </c>
      <c r="K4" s="1">
        <f>VLOOKUP(H4,morpho!A:B,2,FALSE)</f>
        <v>3</v>
      </c>
      <c r="L4" s="1">
        <f t="shared" si="3"/>
        <v>0.3078846419627817</v>
      </c>
    </row>
    <row r="5" spans="1:12" x14ac:dyDescent="0.4">
      <c r="A5" s="1">
        <v>17</v>
      </c>
      <c r="B5" s="1" t="s">
        <v>61</v>
      </c>
      <c r="C5" s="1">
        <v>20210405</v>
      </c>
      <c r="D5" s="1" t="s">
        <v>373</v>
      </c>
      <c r="E5" s="1">
        <v>-10</v>
      </c>
      <c r="F5" s="1" t="str">
        <f t="shared" si="0"/>
        <v>D</v>
      </c>
      <c r="G5" s="1" t="str">
        <f t="shared" si="1"/>
        <v>D_10_-10</v>
      </c>
      <c r="H5" s="1" t="str">
        <f t="shared" si="2"/>
        <v>D17</v>
      </c>
      <c r="I5" s="1">
        <v>10</v>
      </c>
      <c r="J5" s="1">
        <v>2.5607645910301402</v>
      </c>
      <c r="K5" s="1">
        <f>VLOOKUP(H5,morpho!A:B,2,FALSE)</f>
        <v>3.6</v>
      </c>
      <c r="L5" s="1">
        <f t="shared" si="3"/>
        <v>0.71132349750837232</v>
      </c>
    </row>
    <row r="6" spans="1:12" x14ac:dyDescent="0.4">
      <c r="A6" s="1">
        <v>18</v>
      </c>
      <c r="B6" s="1" t="s">
        <v>62</v>
      </c>
      <c r="C6" s="1">
        <v>20210405</v>
      </c>
      <c r="D6" s="1" t="s">
        <v>373</v>
      </c>
      <c r="E6" s="1">
        <v>-10</v>
      </c>
      <c r="F6" s="1" t="str">
        <f t="shared" si="0"/>
        <v>D</v>
      </c>
      <c r="G6" s="1" t="str">
        <f t="shared" si="1"/>
        <v>D_10_-10</v>
      </c>
      <c r="H6" s="1" t="str">
        <f t="shared" si="2"/>
        <v>D18</v>
      </c>
      <c r="I6" s="1">
        <v>10</v>
      </c>
      <c r="J6" s="1">
        <v>4.6878193123800402</v>
      </c>
      <c r="K6" s="1">
        <f>VLOOKUP(H6,morpho!A:B,2,FALSE)</f>
        <v>3.4</v>
      </c>
      <c r="L6" s="1">
        <f t="shared" si="3"/>
        <v>1.3787703859941296</v>
      </c>
    </row>
    <row r="7" spans="1:12" x14ac:dyDescent="0.4">
      <c r="A7" s="1">
        <v>19</v>
      </c>
      <c r="B7" s="1" t="s">
        <v>63</v>
      </c>
      <c r="C7" s="1">
        <v>20210405</v>
      </c>
      <c r="D7" s="1" t="s">
        <v>373</v>
      </c>
      <c r="E7" s="1">
        <v>-10</v>
      </c>
      <c r="F7" s="1" t="str">
        <f t="shared" si="0"/>
        <v>D</v>
      </c>
      <c r="G7" s="1" t="str">
        <f t="shared" si="1"/>
        <v>D_10_-10</v>
      </c>
      <c r="H7" s="1" t="str">
        <f t="shared" si="2"/>
        <v>D19</v>
      </c>
      <c r="I7" s="1">
        <v>10</v>
      </c>
      <c r="J7" s="1">
        <v>3.92337937237158</v>
      </c>
      <c r="K7" s="1">
        <f>VLOOKUP(H7,morpho!A:B,2,FALSE)</f>
        <v>3.8</v>
      </c>
      <c r="L7" s="1">
        <f t="shared" si="3"/>
        <v>1.032468255887258</v>
      </c>
    </row>
    <row r="8" spans="1:12" x14ac:dyDescent="0.4">
      <c r="A8" s="1">
        <v>20</v>
      </c>
      <c r="B8" s="1" t="s">
        <v>64</v>
      </c>
      <c r="C8" s="1">
        <v>20210405</v>
      </c>
      <c r="D8" s="1" t="s">
        <v>373</v>
      </c>
      <c r="E8" s="1">
        <v>-10</v>
      </c>
      <c r="F8" s="1" t="str">
        <f t="shared" si="0"/>
        <v>D</v>
      </c>
      <c r="G8" s="1" t="str">
        <f t="shared" si="1"/>
        <v>D_10_-10</v>
      </c>
      <c r="H8" s="1" t="str">
        <f t="shared" si="2"/>
        <v>D20</v>
      </c>
      <c r="I8" s="1">
        <v>10</v>
      </c>
      <c r="J8" s="1">
        <v>2.85101341925622</v>
      </c>
      <c r="K8" s="1">
        <f>VLOOKUP(H8,morpho!A:B,2,FALSE)</f>
        <v>3.9</v>
      </c>
      <c r="L8" s="1">
        <f t="shared" si="3"/>
        <v>0.73102908186056925</v>
      </c>
    </row>
    <row r="9" spans="1:12" x14ac:dyDescent="0.4">
      <c r="A9" s="1">
        <v>21</v>
      </c>
      <c r="B9" s="1" t="s">
        <v>65</v>
      </c>
      <c r="C9" s="1">
        <v>20210405</v>
      </c>
      <c r="D9" s="1" t="s">
        <v>373</v>
      </c>
      <c r="E9" s="1">
        <v>-10</v>
      </c>
      <c r="F9" s="1" t="str">
        <f t="shared" si="0"/>
        <v>D</v>
      </c>
      <c r="G9" s="1" t="str">
        <f t="shared" si="1"/>
        <v>D_10_-10</v>
      </c>
      <c r="H9" s="1" t="str">
        <f t="shared" si="2"/>
        <v>D21</v>
      </c>
      <c r="I9" s="1">
        <v>10</v>
      </c>
      <c r="J9" s="1">
        <v>4.5996085737000998</v>
      </c>
      <c r="K9" s="1">
        <f>VLOOKUP(H9,morpho!A:B,2,FALSE)</f>
        <v>4.0999999999999996</v>
      </c>
      <c r="L9" s="1">
        <f t="shared" si="3"/>
        <v>1.1218557496829513</v>
      </c>
    </row>
    <row r="10" spans="1:12" x14ac:dyDescent="0.4">
      <c r="A10" s="1">
        <v>22</v>
      </c>
      <c r="B10" s="1" t="s">
        <v>66</v>
      </c>
      <c r="C10" s="1">
        <v>20210405</v>
      </c>
      <c r="D10" s="1" t="s">
        <v>373</v>
      </c>
      <c r="E10" s="1">
        <v>-10</v>
      </c>
      <c r="F10" s="1" t="str">
        <f t="shared" si="0"/>
        <v>D</v>
      </c>
      <c r="G10" s="1" t="str">
        <f t="shared" si="1"/>
        <v>D_10_-10</v>
      </c>
      <c r="H10" s="1" t="str">
        <f t="shared" si="2"/>
        <v>D22</v>
      </c>
      <c r="I10" s="1">
        <v>10</v>
      </c>
      <c r="J10" s="1">
        <v>1.5498969321840299</v>
      </c>
      <c r="K10" s="1">
        <f>VLOOKUP(H10,morpho!A:B,2,FALSE)</f>
        <v>3.7</v>
      </c>
      <c r="L10" s="1">
        <f t="shared" si="3"/>
        <v>0.41889106275244048</v>
      </c>
    </row>
    <row r="11" spans="1:12" x14ac:dyDescent="0.4">
      <c r="A11" s="1">
        <v>23</v>
      </c>
      <c r="B11" s="1" t="s">
        <v>67</v>
      </c>
      <c r="C11" s="1">
        <v>20210405</v>
      </c>
      <c r="D11" s="1" t="s">
        <v>373</v>
      </c>
      <c r="E11" s="1">
        <v>-10</v>
      </c>
      <c r="F11" s="1" t="str">
        <f t="shared" si="0"/>
        <v>D</v>
      </c>
      <c r="G11" s="1" t="str">
        <f t="shared" si="1"/>
        <v>D_10_-10</v>
      </c>
      <c r="H11" s="1" t="str">
        <f t="shared" si="2"/>
        <v>D23</v>
      </c>
      <c r="I11" s="1">
        <v>10</v>
      </c>
      <c r="J11" s="1">
        <v>1.5776935866435899</v>
      </c>
      <c r="K11" s="1">
        <f>VLOOKUP(H11,morpho!A:B,2,FALSE)</f>
        <v>3.9</v>
      </c>
      <c r="L11" s="1">
        <f t="shared" si="3"/>
        <v>0.40453681708810002</v>
      </c>
    </row>
    <row r="12" spans="1:12" x14ac:dyDescent="0.4">
      <c r="A12" s="1">
        <v>24</v>
      </c>
      <c r="B12" s="1" t="s">
        <v>68</v>
      </c>
      <c r="C12" s="1">
        <v>20210405</v>
      </c>
      <c r="D12" s="1" t="s">
        <v>373</v>
      </c>
      <c r="E12" s="1">
        <v>-10</v>
      </c>
      <c r="F12" s="1" t="str">
        <f t="shared" si="0"/>
        <v>D</v>
      </c>
      <c r="G12" s="1" t="str">
        <f t="shared" si="1"/>
        <v>D_10_-10</v>
      </c>
      <c r="H12" s="1" t="str">
        <f t="shared" si="2"/>
        <v>D24</v>
      </c>
      <c r="I12" s="1">
        <v>10</v>
      </c>
      <c r="J12" s="1">
        <v>1.0258794598427099</v>
      </c>
      <c r="K12" s="1">
        <f>VLOOKUP(H12,morpho!A:B,2,FALSE)</f>
        <v>3.7</v>
      </c>
      <c r="L12" s="1">
        <f t="shared" si="3"/>
        <v>0.27726471887640808</v>
      </c>
    </row>
    <row r="13" spans="1:12" x14ac:dyDescent="0.4">
      <c r="A13" s="1">
        <v>25</v>
      </c>
      <c r="B13" s="1" t="s">
        <v>69</v>
      </c>
      <c r="C13" s="1">
        <v>20210405</v>
      </c>
      <c r="D13" s="1" t="s">
        <v>373</v>
      </c>
      <c r="E13" s="1">
        <v>-10</v>
      </c>
      <c r="F13" s="1" t="str">
        <f t="shared" si="0"/>
        <v>D</v>
      </c>
      <c r="G13" s="1" t="str">
        <f t="shared" si="1"/>
        <v>D_10_-10</v>
      </c>
      <c r="H13" s="1" t="str">
        <f t="shared" si="2"/>
        <v>D25</v>
      </c>
      <c r="I13" s="1">
        <v>10</v>
      </c>
      <c r="J13" s="1">
        <v>2.50474398661652</v>
      </c>
      <c r="K13" s="1">
        <f>VLOOKUP(H13,morpho!A:B,2,FALSE)</f>
        <v>3.4</v>
      </c>
      <c r="L13" s="1">
        <f t="shared" si="3"/>
        <v>0.73668940782838821</v>
      </c>
    </row>
    <row r="14" spans="1:12" x14ac:dyDescent="0.4">
      <c r="A14" s="1">
        <v>26</v>
      </c>
      <c r="B14" s="1" t="s">
        <v>70</v>
      </c>
      <c r="C14" s="1">
        <v>20210405</v>
      </c>
      <c r="D14" s="1" t="s">
        <v>373</v>
      </c>
      <c r="E14" s="1">
        <v>-10</v>
      </c>
      <c r="F14" s="1" t="str">
        <f t="shared" si="0"/>
        <v>D</v>
      </c>
      <c r="G14" s="1" t="str">
        <f t="shared" si="1"/>
        <v>D_10_-10</v>
      </c>
      <c r="H14" s="1" t="str">
        <f t="shared" si="2"/>
        <v>D26</v>
      </c>
      <c r="I14" s="1">
        <v>10</v>
      </c>
      <c r="J14" s="1">
        <v>1.1727240733272899</v>
      </c>
      <c r="K14" s="1">
        <f>VLOOKUP(H14,morpho!A:B,2,FALSE)</f>
        <v>3.4</v>
      </c>
      <c r="L14" s="1">
        <f t="shared" si="3"/>
        <v>0.34491884509626175</v>
      </c>
    </row>
    <row r="15" spans="1:12" x14ac:dyDescent="0.4">
      <c r="A15" s="1">
        <v>27</v>
      </c>
      <c r="B15" s="1" t="s">
        <v>71</v>
      </c>
      <c r="C15" s="1">
        <v>20210405</v>
      </c>
      <c r="D15" s="1" t="s">
        <v>373</v>
      </c>
      <c r="E15" s="1">
        <v>-10</v>
      </c>
      <c r="F15" s="1" t="str">
        <f t="shared" si="0"/>
        <v>D</v>
      </c>
      <c r="G15" s="1" t="str">
        <f t="shared" si="1"/>
        <v>D_10_-10</v>
      </c>
      <c r="H15" s="1" t="str">
        <f t="shared" si="2"/>
        <v>D27</v>
      </c>
      <c r="I15" s="1">
        <v>10</v>
      </c>
      <c r="J15" s="1">
        <v>6.5640447115213201</v>
      </c>
      <c r="K15" s="1">
        <f>VLOOKUP(H15,morpho!A:B,2,FALSE)</f>
        <v>3.2</v>
      </c>
      <c r="L15" s="1">
        <f t="shared" si="3"/>
        <v>2.0512639723504122</v>
      </c>
    </row>
    <row r="16" spans="1:12" x14ac:dyDescent="0.4">
      <c r="A16" s="1">
        <v>28</v>
      </c>
      <c r="B16" s="1" t="s">
        <v>72</v>
      </c>
      <c r="C16" s="1">
        <v>20210405</v>
      </c>
      <c r="D16" s="1" t="s">
        <v>373</v>
      </c>
      <c r="E16" s="1">
        <v>-10</v>
      </c>
      <c r="F16" s="1" t="str">
        <f t="shared" si="0"/>
        <v>D</v>
      </c>
      <c r="G16" s="1" t="str">
        <f t="shared" si="1"/>
        <v>D_10_-10</v>
      </c>
      <c r="H16" s="1" t="str">
        <f t="shared" si="2"/>
        <v>D28</v>
      </c>
      <c r="I16" s="1">
        <v>10</v>
      </c>
      <c r="J16" s="1">
        <v>2.4595886832739202</v>
      </c>
      <c r="K16" s="1">
        <f>VLOOKUP(H16,morpho!A:B,2,FALSE)</f>
        <v>3.2</v>
      </c>
      <c r="L16" s="1">
        <f t="shared" si="3"/>
        <v>0.76862146352310001</v>
      </c>
    </row>
    <row r="17" spans="1:12" x14ac:dyDescent="0.4">
      <c r="A17" s="1">
        <v>29</v>
      </c>
      <c r="B17" s="1" t="s">
        <v>73</v>
      </c>
      <c r="C17" s="1">
        <v>20210405</v>
      </c>
      <c r="D17" s="1" t="s">
        <v>373</v>
      </c>
      <c r="E17" s="1">
        <v>-10</v>
      </c>
      <c r="F17" s="1" t="str">
        <f t="shared" si="0"/>
        <v>D</v>
      </c>
      <c r="G17" s="1" t="str">
        <f t="shared" si="1"/>
        <v>D_10_-10</v>
      </c>
      <c r="H17" s="1" t="str">
        <f t="shared" si="2"/>
        <v>D29</v>
      </c>
      <c r="I17" s="1">
        <v>10</v>
      </c>
      <c r="J17" s="1">
        <v>5.5810021066565101</v>
      </c>
      <c r="K17" s="1">
        <f>VLOOKUP(H17,morpho!A:B,2,FALSE)</f>
        <v>3.3</v>
      </c>
      <c r="L17" s="1">
        <f t="shared" si="3"/>
        <v>1.6912127595928819</v>
      </c>
    </row>
    <row r="18" spans="1:12" x14ac:dyDescent="0.4">
      <c r="A18" s="1">
        <v>30</v>
      </c>
      <c r="B18" s="1" t="s">
        <v>74</v>
      </c>
      <c r="C18" s="1">
        <v>20210405</v>
      </c>
      <c r="D18" s="1" t="s">
        <v>373</v>
      </c>
      <c r="E18" s="1">
        <v>-10</v>
      </c>
      <c r="F18" s="1" t="str">
        <f t="shared" si="0"/>
        <v>D</v>
      </c>
      <c r="G18" s="1" t="str">
        <f t="shared" si="1"/>
        <v>D_10_-10</v>
      </c>
      <c r="H18" s="1" t="str">
        <f t="shared" si="2"/>
        <v>D30</v>
      </c>
      <c r="I18" s="1">
        <v>10</v>
      </c>
      <c r="J18" s="1">
        <v>3.48849389109313</v>
      </c>
      <c r="K18" s="1">
        <f>VLOOKUP(H18,morpho!A:B,2,FALSE)</f>
        <v>3.6</v>
      </c>
      <c r="L18" s="1">
        <f t="shared" si="3"/>
        <v>0.96902608085920272</v>
      </c>
    </row>
    <row r="19" spans="1:12" x14ac:dyDescent="0.4">
      <c r="A19" s="1">
        <v>31</v>
      </c>
      <c r="B19" s="1" t="s">
        <v>75</v>
      </c>
      <c r="C19" s="1">
        <v>20210405</v>
      </c>
      <c r="D19" s="1" t="s">
        <v>373</v>
      </c>
      <c r="E19" s="1">
        <v>-10</v>
      </c>
      <c r="F19" s="1" t="str">
        <f t="shared" si="0"/>
        <v>D</v>
      </c>
      <c r="G19" s="1" t="str">
        <f t="shared" si="1"/>
        <v>D_10_-10</v>
      </c>
      <c r="H19" s="1" t="str">
        <f t="shared" si="2"/>
        <v>D31</v>
      </c>
      <c r="I19" s="1">
        <v>10</v>
      </c>
      <c r="J19" s="1">
        <v>1.8861533845396801</v>
      </c>
      <c r="K19" s="1">
        <f>VLOOKUP(H19,morpho!A:B,2,FALSE)</f>
        <v>3.6</v>
      </c>
      <c r="L19" s="1">
        <f t="shared" si="3"/>
        <v>0.52393149570546671</v>
      </c>
    </row>
    <row r="20" spans="1:12" x14ac:dyDescent="0.4">
      <c r="A20" s="1">
        <v>32</v>
      </c>
      <c r="B20" s="1" t="s">
        <v>76</v>
      </c>
      <c r="C20" s="1">
        <v>20210405</v>
      </c>
      <c r="D20" s="1" t="s">
        <v>373</v>
      </c>
      <c r="E20" s="1">
        <v>-10</v>
      </c>
      <c r="F20" s="1" t="str">
        <f t="shared" si="0"/>
        <v>D</v>
      </c>
      <c r="G20" s="1" t="str">
        <f t="shared" si="1"/>
        <v>D_10_-10</v>
      </c>
      <c r="H20" s="1" t="str">
        <f t="shared" si="2"/>
        <v>D32</v>
      </c>
      <c r="I20" s="1">
        <v>10</v>
      </c>
      <c r="J20" s="1">
        <v>3.58117207627373</v>
      </c>
      <c r="K20" s="1">
        <f>VLOOKUP(H20,morpho!A:B,2,FALSE)</f>
        <v>3.4</v>
      </c>
      <c r="L20" s="1">
        <f t="shared" si="3"/>
        <v>1.0532859047863912</v>
      </c>
    </row>
    <row r="21" spans="1:12" x14ac:dyDescent="0.4">
      <c r="A21" s="1">
        <v>33</v>
      </c>
      <c r="B21" s="1" t="s">
        <v>77</v>
      </c>
      <c r="C21" s="1">
        <v>20210405</v>
      </c>
      <c r="D21" s="1" t="s">
        <v>373</v>
      </c>
      <c r="E21" s="1">
        <v>-10</v>
      </c>
      <c r="F21" s="1" t="str">
        <f t="shared" si="0"/>
        <v>D</v>
      </c>
      <c r="G21" s="1" t="str">
        <f t="shared" si="1"/>
        <v>D_10_-10</v>
      </c>
      <c r="H21" s="1" t="str">
        <f t="shared" si="2"/>
        <v>D33</v>
      </c>
      <c r="I21" s="1">
        <v>10</v>
      </c>
      <c r="J21" s="1">
        <v>2.2260462993446</v>
      </c>
      <c r="K21" s="1">
        <f>VLOOKUP(H21,morpho!A:B,2,FALSE)</f>
        <v>3.5</v>
      </c>
      <c r="L21" s="1">
        <f t="shared" si="3"/>
        <v>0.6360132283841714</v>
      </c>
    </row>
    <row r="22" spans="1:12" x14ac:dyDescent="0.4">
      <c r="A22" s="1">
        <v>34</v>
      </c>
      <c r="B22" s="1" t="s">
        <v>78</v>
      </c>
      <c r="C22" s="1">
        <v>20210405</v>
      </c>
      <c r="D22" s="1" t="s">
        <v>373</v>
      </c>
      <c r="E22" s="1">
        <v>-10</v>
      </c>
      <c r="F22" s="1" t="str">
        <f t="shared" si="0"/>
        <v>D</v>
      </c>
      <c r="G22" s="1" t="str">
        <f t="shared" si="1"/>
        <v>D_10_-10</v>
      </c>
      <c r="H22" s="1" t="str">
        <f t="shared" si="2"/>
        <v>D34</v>
      </c>
      <c r="I22" s="1">
        <v>10</v>
      </c>
      <c r="J22" s="1">
        <v>0.187162939573113</v>
      </c>
      <c r="K22" s="1">
        <f>VLOOKUP(H22,morpho!A:B,2,FALSE)</f>
        <v>3.3</v>
      </c>
      <c r="L22" s="1">
        <f t="shared" si="3"/>
        <v>5.6716042294882731E-2</v>
      </c>
    </row>
    <row r="23" spans="1:12" x14ac:dyDescent="0.4">
      <c r="A23" s="1">
        <v>35</v>
      </c>
      <c r="B23" s="1" t="s">
        <v>79</v>
      </c>
      <c r="C23" s="1">
        <v>20210405</v>
      </c>
      <c r="D23" s="1" t="s">
        <v>373</v>
      </c>
      <c r="E23" s="1">
        <v>-10</v>
      </c>
      <c r="F23" s="1" t="str">
        <f t="shared" si="0"/>
        <v>D</v>
      </c>
      <c r="G23" s="1" t="str">
        <f t="shared" si="1"/>
        <v>D_10_-10</v>
      </c>
      <c r="H23" s="1" t="str">
        <f t="shared" si="2"/>
        <v>D35</v>
      </c>
      <c r="I23" s="1">
        <v>10</v>
      </c>
      <c r="J23" s="1">
        <v>3.20101784387316</v>
      </c>
      <c r="K23" s="1">
        <f>VLOOKUP(H23,morpho!A:B,2,FALSE)</f>
        <v>3.1</v>
      </c>
      <c r="L23" s="1">
        <f t="shared" si="3"/>
        <v>1.0325864012494064</v>
      </c>
    </row>
    <row r="24" spans="1:12" x14ac:dyDescent="0.4">
      <c r="A24" s="1">
        <v>36</v>
      </c>
      <c r="B24" s="1" t="s">
        <v>80</v>
      </c>
      <c r="C24" s="1">
        <v>20210405</v>
      </c>
      <c r="D24" s="1" t="s">
        <v>373</v>
      </c>
      <c r="E24" s="1">
        <v>-10</v>
      </c>
      <c r="F24" s="1" t="str">
        <f t="shared" si="0"/>
        <v>D</v>
      </c>
      <c r="G24" s="1" t="str">
        <f t="shared" si="1"/>
        <v>D_10_-10</v>
      </c>
      <c r="H24" s="1" t="str">
        <f t="shared" si="2"/>
        <v>D36</v>
      </c>
      <c r="I24" s="1">
        <v>10</v>
      </c>
      <c r="J24" s="1">
        <v>2.7420731587639602</v>
      </c>
      <c r="K24" s="1">
        <f>VLOOKUP(H24,morpho!A:B,2,FALSE)</f>
        <v>3.1</v>
      </c>
      <c r="L24" s="1">
        <f t="shared" si="3"/>
        <v>0.88453972863353547</v>
      </c>
    </row>
    <row r="25" spans="1:12" x14ac:dyDescent="0.4">
      <c r="A25" s="1">
        <v>37</v>
      </c>
      <c r="B25" s="1" t="s">
        <v>81</v>
      </c>
      <c r="C25" s="1">
        <v>20210405</v>
      </c>
      <c r="D25" s="1" t="s">
        <v>373</v>
      </c>
      <c r="E25" s="1">
        <v>-10</v>
      </c>
      <c r="F25" s="1" t="str">
        <f t="shared" si="0"/>
        <v>D</v>
      </c>
      <c r="G25" s="1" t="str">
        <f t="shared" si="1"/>
        <v>D_10_-10</v>
      </c>
      <c r="H25" s="1" t="str">
        <f t="shared" si="2"/>
        <v>D37</v>
      </c>
      <c r="I25" s="1">
        <v>10</v>
      </c>
      <c r="J25" s="1">
        <v>2.3068674123330801</v>
      </c>
      <c r="K25" s="1">
        <f>VLOOKUP(H25,morpho!A:B,2,FALSE)</f>
        <v>3.4</v>
      </c>
      <c r="L25" s="1">
        <f t="shared" si="3"/>
        <v>0.67849041539208244</v>
      </c>
    </row>
    <row r="26" spans="1:12" x14ac:dyDescent="0.4">
      <c r="A26" s="1">
        <v>38</v>
      </c>
      <c r="B26" s="1" t="s">
        <v>82</v>
      </c>
      <c r="C26" s="1">
        <v>20210405</v>
      </c>
      <c r="D26" s="1" t="s">
        <v>373</v>
      </c>
      <c r="E26" s="1">
        <v>-10</v>
      </c>
      <c r="F26" s="1" t="str">
        <f t="shared" si="0"/>
        <v>D</v>
      </c>
      <c r="G26" s="1" t="str">
        <f t="shared" si="1"/>
        <v>D_10_-10</v>
      </c>
      <c r="H26" s="1" t="str">
        <f t="shared" si="2"/>
        <v>D38</v>
      </c>
      <c r="I26" s="1">
        <v>10</v>
      </c>
      <c r="J26" s="1">
        <v>5.0293452870540101</v>
      </c>
      <c r="K26" s="1">
        <f>VLOOKUP(H26,morpho!A:B,2,FALSE)</f>
        <v>3.8</v>
      </c>
      <c r="L26" s="1">
        <f t="shared" si="3"/>
        <v>1.3235119176457921</v>
      </c>
    </row>
    <row r="27" spans="1:12" x14ac:dyDescent="0.4">
      <c r="A27" s="1">
        <v>42</v>
      </c>
      <c r="B27" s="1" t="s">
        <v>86</v>
      </c>
      <c r="C27" s="1">
        <v>20210405</v>
      </c>
      <c r="D27" s="1" t="s">
        <v>373</v>
      </c>
      <c r="E27" s="1">
        <v>-10</v>
      </c>
      <c r="F27" s="1" t="str">
        <f t="shared" si="0"/>
        <v>D</v>
      </c>
      <c r="G27" s="1" t="str">
        <f t="shared" si="1"/>
        <v>D_10_-10</v>
      </c>
      <c r="H27" s="1" t="str">
        <f t="shared" si="2"/>
        <v>D42</v>
      </c>
      <c r="I27" s="1">
        <v>10</v>
      </c>
      <c r="J27" s="1">
        <v>2.3155183875318199</v>
      </c>
      <c r="K27" s="1">
        <f>VLOOKUP(H27,morpho!A:B,2,FALSE)</f>
        <v>3.5</v>
      </c>
      <c r="L27" s="1">
        <f t="shared" si="3"/>
        <v>0.66157668215194854</v>
      </c>
    </row>
    <row r="28" spans="1:12" x14ac:dyDescent="0.4">
      <c r="A28" s="1">
        <v>43</v>
      </c>
      <c r="B28" s="1" t="s">
        <v>87</v>
      </c>
      <c r="C28" s="1">
        <v>20210405</v>
      </c>
      <c r="D28" s="1" t="s">
        <v>373</v>
      </c>
      <c r="E28" s="1">
        <v>-10</v>
      </c>
      <c r="F28" s="1" t="str">
        <f t="shared" si="0"/>
        <v>D</v>
      </c>
      <c r="G28" s="1" t="str">
        <f t="shared" si="1"/>
        <v>D_10_-10</v>
      </c>
      <c r="H28" s="1" t="str">
        <f t="shared" si="2"/>
        <v>D43</v>
      </c>
      <c r="I28" s="1">
        <v>10</v>
      </c>
      <c r="J28" s="1">
        <v>3.5305455756239299</v>
      </c>
      <c r="K28" s="1">
        <f>VLOOKUP(H28,morpho!A:B,2,FALSE)</f>
        <v>3</v>
      </c>
      <c r="L28" s="1">
        <f t="shared" si="3"/>
        <v>1.1768485252079766</v>
      </c>
    </row>
    <row r="29" spans="1:12" x14ac:dyDescent="0.4">
      <c r="A29" s="1">
        <v>44</v>
      </c>
      <c r="B29" s="1" t="s">
        <v>88</v>
      </c>
      <c r="C29" s="1">
        <v>20210405</v>
      </c>
      <c r="D29" s="1" t="s">
        <v>373</v>
      </c>
      <c r="E29" s="1">
        <v>-10</v>
      </c>
      <c r="F29" s="1" t="str">
        <f t="shared" si="0"/>
        <v>D</v>
      </c>
      <c r="G29" s="1" t="str">
        <f t="shared" si="1"/>
        <v>D_10_-10</v>
      </c>
      <c r="H29" s="1" t="str">
        <f t="shared" si="2"/>
        <v>D44</v>
      </c>
      <c r="I29" s="1">
        <v>10</v>
      </c>
      <c r="J29" s="1">
        <v>3.7259774494984299</v>
      </c>
      <c r="K29" s="1">
        <f>VLOOKUP(H29,morpho!A:B,2,FALSE)</f>
        <v>3.9</v>
      </c>
      <c r="L29" s="1">
        <f t="shared" si="3"/>
        <v>0.95537883320472561</v>
      </c>
    </row>
    <row r="30" spans="1:12" x14ac:dyDescent="0.4">
      <c r="A30" s="1">
        <v>45</v>
      </c>
      <c r="B30" s="1" t="s">
        <v>89</v>
      </c>
      <c r="C30" s="1">
        <v>20210405</v>
      </c>
      <c r="D30" s="1" t="s">
        <v>373</v>
      </c>
      <c r="E30" s="1">
        <v>-10</v>
      </c>
      <c r="F30" s="1" t="str">
        <f t="shared" si="0"/>
        <v>D</v>
      </c>
      <c r="G30" s="1" t="str">
        <f t="shared" si="1"/>
        <v>D_10_-10</v>
      </c>
      <c r="H30" s="1" t="str">
        <f t="shared" si="2"/>
        <v>D45</v>
      </c>
      <c r="I30" s="1">
        <v>10</v>
      </c>
      <c r="J30" s="1">
        <v>7.1110805942582003</v>
      </c>
      <c r="K30" s="1">
        <f>VLOOKUP(H30,morpho!A:B,2,FALSE)</f>
        <v>3.2</v>
      </c>
      <c r="L30" s="1">
        <f t="shared" si="3"/>
        <v>2.2222126857056876</v>
      </c>
    </row>
    <row r="31" spans="1:12" x14ac:dyDescent="0.4">
      <c r="A31" s="1">
        <v>46</v>
      </c>
      <c r="B31" s="1" t="s">
        <v>90</v>
      </c>
      <c r="C31" s="1">
        <v>20210405</v>
      </c>
      <c r="D31" s="1" t="s">
        <v>373</v>
      </c>
      <c r="E31" s="1">
        <v>-10</v>
      </c>
      <c r="F31" s="1" t="str">
        <f t="shared" si="0"/>
        <v>D</v>
      </c>
      <c r="G31" s="1" t="str">
        <f t="shared" si="1"/>
        <v>D_10_-10</v>
      </c>
      <c r="H31" s="1" t="str">
        <f t="shared" si="2"/>
        <v>D46</v>
      </c>
      <c r="I31" s="1">
        <v>10</v>
      </c>
      <c r="J31" s="1">
        <v>1.5803600732463099</v>
      </c>
      <c r="K31" s="1">
        <f>VLOOKUP(H31,morpho!A:B,2,FALSE)</f>
        <v>3.2</v>
      </c>
      <c r="L31" s="1">
        <f t="shared" si="3"/>
        <v>0.4938625228894718</v>
      </c>
    </row>
    <row r="32" spans="1:12" x14ac:dyDescent="0.4">
      <c r="A32" s="1">
        <v>64</v>
      </c>
      <c r="B32" s="1" t="s">
        <v>367</v>
      </c>
      <c r="C32" s="1">
        <v>20210405</v>
      </c>
      <c r="D32" s="1" t="s">
        <v>373</v>
      </c>
      <c r="E32" s="1">
        <v>-10</v>
      </c>
      <c r="F32" s="1" t="str">
        <f t="shared" si="0"/>
        <v>D</v>
      </c>
      <c r="G32" s="1" t="str">
        <f t="shared" si="1"/>
        <v>D_10_-10</v>
      </c>
      <c r="H32" s="1" t="str">
        <f t="shared" si="2"/>
        <v>D64</v>
      </c>
      <c r="I32" s="1">
        <v>10</v>
      </c>
      <c r="J32" s="1">
        <v>4.51234</v>
      </c>
      <c r="K32" s="1">
        <f>VLOOKUP(H32,morpho!A:B,2,FALSE)</f>
        <v>3.5</v>
      </c>
      <c r="L32" s="1">
        <f t="shared" si="3"/>
        <v>1.2892399999999999</v>
      </c>
    </row>
    <row r="33" spans="1:12" x14ac:dyDescent="0.4">
      <c r="A33" s="1">
        <v>68</v>
      </c>
      <c r="B33" s="1" t="s">
        <v>111</v>
      </c>
      <c r="C33" s="1">
        <v>20210405</v>
      </c>
      <c r="D33" s="1" t="s">
        <v>373</v>
      </c>
      <c r="E33" s="1">
        <v>-10</v>
      </c>
      <c r="F33" s="1" t="str">
        <f t="shared" si="0"/>
        <v>D</v>
      </c>
      <c r="G33" s="1" t="str">
        <f t="shared" si="1"/>
        <v>D_10_-10</v>
      </c>
      <c r="H33" s="1" t="str">
        <f t="shared" si="2"/>
        <v>D68</v>
      </c>
      <c r="I33" s="1">
        <v>10</v>
      </c>
      <c r="J33" s="1">
        <v>4.2499276841766704</v>
      </c>
      <c r="K33" s="1">
        <f>VLOOKUP(H33,morpho!A:B,2,FALSE)</f>
        <v>3.3</v>
      </c>
      <c r="L33" s="1">
        <f t="shared" si="3"/>
        <v>1.2878568739929306</v>
      </c>
    </row>
    <row r="34" spans="1:12" x14ac:dyDescent="0.4">
      <c r="A34" s="1">
        <v>72</v>
      </c>
      <c r="B34" s="1" t="s">
        <v>114</v>
      </c>
      <c r="C34" s="1">
        <v>20210405</v>
      </c>
      <c r="D34" s="1" t="s">
        <v>373</v>
      </c>
      <c r="E34" s="1">
        <v>-10</v>
      </c>
      <c r="F34" s="1" t="str">
        <f t="shared" si="0"/>
        <v>D</v>
      </c>
      <c r="G34" s="1" t="str">
        <f t="shared" si="1"/>
        <v>D_10_-10</v>
      </c>
      <c r="H34" s="1" t="str">
        <f t="shared" si="2"/>
        <v>D72</v>
      </c>
      <c r="I34" s="1">
        <v>10</v>
      </c>
      <c r="J34" s="1">
        <v>1.16784853984279</v>
      </c>
      <c r="K34" s="1">
        <f>VLOOKUP(H34,morpho!A:B,2,FALSE)</f>
        <v>3.4</v>
      </c>
      <c r="L34" s="1">
        <f t="shared" si="3"/>
        <v>0.34348486465964412</v>
      </c>
    </row>
    <row r="35" spans="1:12" x14ac:dyDescent="0.4">
      <c r="A35" s="1">
        <v>13</v>
      </c>
      <c r="B35" s="1" t="s">
        <v>121</v>
      </c>
      <c r="C35" s="1">
        <v>20210405</v>
      </c>
      <c r="D35" s="1" t="s">
        <v>375</v>
      </c>
      <c r="E35" s="1">
        <v>-10</v>
      </c>
      <c r="F35" s="1" t="str">
        <f t="shared" ref="F35:F66" si="4">LEFT(B35,1)</f>
        <v>T</v>
      </c>
      <c r="G35" s="1" t="str">
        <f t="shared" si="1"/>
        <v>T_10_-10</v>
      </c>
      <c r="H35" s="1" t="str">
        <f t="shared" ref="H35:H66" si="5">LEFT(B35,3)</f>
        <v>T13</v>
      </c>
      <c r="I35" s="1">
        <v>10</v>
      </c>
      <c r="J35" s="1">
        <v>5.8228393853135003</v>
      </c>
      <c r="K35" s="1">
        <f>VLOOKUP(H35,morpho!A:B,2,FALSE)</f>
        <v>2.1</v>
      </c>
      <c r="L35" s="1">
        <f t="shared" si="3"/>
        <v>2.7727806596730953</v>
      </c>
    </row>
    <row r="36" spans="1:12" x14ac:dyDescent="0.4">
      <c r="A36" s="1">
        <v>14</v>
      </c>
      <c r="B36" s="1" t="s">
        <v>9</v>
      </c>
      <c r="C36" s="1">
        <v>20210405</v>
      </c>
      <c r="D36" s="1" t="s">
        <v>375</v>
      </c>
      <c r="E36" s="1">
        <v>-10</v>
      </c>
      <c r="F36" s="1" t="str">
        <f t="shared" si="4"/>
        <v>T</v>
      </c>
      <c r="G36" s="1" t="str">
        <f t="shared" si="1"/>
        <v>T_10_-10</v>
      </c>
      <c r="H36" s="1" t="str">
        <f t="shared" si="5"/>
        <v>T14</v>
      </c>
      <c r="I36" s="1">
        <v>10</v>
      </c>
      <c r="J36" s="1">
        <v>6.8973582847186199</v>
      </c>
      <c r="K36" s="1">
        <f>VLOOKUP(H36,morpho!A:B,2,FALSE)</f>
        <v>2.2000000000000002</v>
      </c>
      <c r="L36" s="1">
        <f t="shared" si="3"/>
        <v>3.1351628566902816</v>
      </c>
    </row>
    <row r="37" spans="1:12" x14ac:dyDescent="0.4">
      <c r="A37" s="1">
        <v>15</v>
      </c>
      <c r="B37" s="1" t="s">
        <v>10</v>
      </c>
      <c r="C37" s="1">
        <v>20210405</v>
      </c>
      <c r="D37" s="1" t="s">
        <v>375</v>
      </c>
      <c r="E37" s="1">
        <v>-10</v>
      </c>
      <c r="F37" s="1" t="str">
        <f t="shared" si="4"/>
        <v>T</v>
      </c>
      <c r="G37" s="1" t="str">
        <f t="shared" si="1"/>
        <v>T_10_-10</v>
      </c>
      <c r="H37" s="1" t="str">
        <f t="shared" si="5"/>
        <v>T15</v>
      </c>
      <c r="I37" s="1">
        <v>10</v>
      </c>
      <c r="J37" s="1">
        <v>12.364041614673701</v>
      </c>
      <c r="K37" s="1">
        <f>VLOOKUP(H37,morpho!A:B,2,FALSE)</f>
        <v>2.5</v>
      </c>
      <c r="L37" s="1">
        <f t="shared" si="3"/>
        <v>4.9456166458694799</v>
      </c>
    </row>
    <row r="38" spans="1:12" x14ac:dyDescent="0.4">
      <c r="A38" s="1">
        <v>16</v>
      </c>
      <c r="B38" s="1" t="s">
        <v>11</v>
      </c>
      <c r="C38" s="1">
        <v>20210405</v>
      </c>
      <c r="D38" s="1" t="s">
        <v>375</v>
      </c>
      <c r="E38" s="1">
        <v>-10</v>
      </c>
      <c r="F38" s="1" t="str">
        <f t="shared" si="4"/>
        <v>T</v>
      </c>
      <c r="G38" s="1" t="str">
        <f t="shared" si="1"/>
        <v>T_10_-10</v>
      </c>
      <c r="H38" s="1" t="str">
        <f t="shared" si="5"/>
        <v>T16</v>
      </c>
      <c r="I38" s="1">
        <v>10</v>
      </c>
      <c r="J38" s="1">
        <v>3.1710377232465099</v>
      </c>
      <c r="K38" s="1">
        <f>VLOOKUP(H38,morpho!A:B,2,FALSE)</f>
        <v>2.4</v>
      </c>
      <c r="L38" s="1">
        <f t="shared" si="3"/>
        <v>1.3212657180193792</v>
      </c>
    </row>
    <row r="39" spans="1:12" x14ac:dyDescent="0.4">
      <c r="A39" s="1">
        <v>17</v>
      </c>
      <c r="B39" s="1" t="s">
        <v>12</v>
      </c>
      <c r="C39" s="1">
        <v>20210405</v>
      </c>
      <c r="D39" s="1" t="s">
        <v>375</v>
      </c>
      <c r="E39" s="1">
        <v>-10</v>
      </c>
      <c r="F39" s="1" t="str">
        <f t="shared" si="4"/>
        <v>T</v>
      </c>
      <c r="G39" s="1" t="str">
        <f t="shared" si="1"/>
        <v>T_10_-10</v>
      </c>
      <c r="H39" s="1" t="str">
        <f t="shared" si="5"/>
        <v>T17</v>
      </c>
      <c r="I39" s="1">
        <v>10</v>
      </c>
      <c r="J39" s="1">
        <v>10.992759258316401</v>
      </c>
      <c r="K39" s="1">
        <f>VLOOKUP(H39,morpho!A:B,2,FALSE)</f>
        <v>2.9</v>
      </c>
      <c r="L39" s="1">
        <f t="shared" si="3"/>
        <v>3.7906066407987589</v>
      </c>
    </row>
    <row r="40" spans="1:12" x14ac:dyDescent="0.4">
      <c r="A40" s="1">
        <v>18</v>
      </c>
      <c r="B40" s="1" t="s">
        <v>122</v>
      </c>
      <c r="C40" s="1">
        <v>20210405</v>
      </c>
      <c r="D40" s="1" t="s">
        <v>375</v>
      </c>
      <c r="E40" s="1">
        <v>-10</v>
      </c>
      <c r="F40" s="1" t="str">
        <f t="shared" si="4"/>
        <v>T</v>
      </c>
      <c r="G40" s="1" t="str">
        <f t="shared" si="1"/>
        <v>T_10_-10</v>
      </c>
      <c r="H40" s="1" t="str">
        <f t="shared" si="5"/>
        <v>T18</v>
      </c>
      <c r="I40" s="1">
        <v>10</v>
      </c>
      <c r="J40" s="1">
        <v>6.4158323393185102</v>
      </c>
      <c r="K40" s="1">
        <f>VLOOKUP(H40,morpho!A:B,2,FALSE)</f>
        <v>2.5</v>
      </c>
      <c r="L40" s="1">
        <f t="shared" si="3"/>
        <v>2.5663329357274041</v>
      </c>
    </row>
    <row r="41" spans="1:12" x14ac:dyDescent="0.4">
      <c r="A41" s="1">
        <v>19</v>
      </c>
      <c r="B41" s="1" t="s">
        <v>13</v>
      </c>
      <c r="C41" s="1">
        <v>20210405</v>
      </c>
      <c r="D41" s="1" t="s">
        <v>375</v>
      </c>
      <c r="E41" s="1">
        <v>-10</v>
      </c>
      <c r="F41" s="1" t="str">
        <f t="shared" si="4"/>
        <v>T</v>
      </c>
      <c r="G41" s="1" t="str">
        <f t="shared" si="1"/>
        <v>T_10_-10</v>
      </c>
      <c r="H41" s="1" t="str">
        <f t="shared" si="5"/>
        <v>T19</v>
      </c>
      <c r="I41" s="1">
        <v>10</v>
      </c>
      <c r="J41" s="1">
        <v>6.5697389933740702</v>
      </c>
      <c r="K41" s="1">
        <f>VLOOKUP(H41,morpho!A:B,2,FALSE)</f>
        <v>2.2999999999999998</v>
      </c>
      <c r="L41" s="1">
        <f t="shared" si="3"/>
        <v>2.8564082579887264</v>
      </c>
    </row>
    <row r="42" spans="1:12" x14ac:dyDescent="0.4">
      <c r="A42" s="1">
        <v>20</v>
      </c>
      <c r="B42" s="1" t="s">
        <v>123</v>
      </c>
      <c r="C42" s="1">
        <v>20210405</v>
      </c>
      <c r="D42" s="1" t="s">
        <v>375</v>
      </c>
      <c r="E42" s="1">
        <v>-10</v>
      </c>
      <c r="F42" s="1" t="str">
        <f t="shared" si="4"/>
        <v>T</v>
      </c>
      <c r="G42" s="1" t="str">
        <f t="shared" si="1"/>
        <v>T_10_-10</v>
      </c>
      <c r="H42" s="1" t="str">
        <f t="shared" si="5"/>
        <v>T20</v>
      </c>
      <c r="I42" s="1">
        <v>10</v>
      </c>
      <c r="J42" s="1">
        <v>1.53906857036276</v>
      </c>
      <c r="K42" s="1">
        <f>VLOOKUP(H42,morpho!A:B,2,FALSE)</f>
        <v>2.2999999999999998</v>
      </c>
      <c r="L42" s="1">
        <f t="shared" si="3"/>
        <v>0.6691602479838088</v>
      </c>
    </row>
    <row r="43" spans="1:12" x14ac:dyDescent="0.4">
      <c r="A43" s="1">
        <v>21</v>
      </c>
      <c r="B43" s="1" t="s">
        <v>14</v>
      </c>
      <c r="C43" s="1">
        <v>20210405</v>
      </c>
      <c r="D43" s="1" t="s">
        <v>375</v>
      </c>
      <c r="E43" s="1">
        <v>-10</v>
      </c>
      <c r="F43" s="1" t="str">
        <f t="shared" si="4"/>
        <v>T</v>
      </c>
      <c r="G43" s="1" t="str">
        <f t="shared" si="1"/>
        <v>T_10_-10</v>
      </c>
      <c r="H43" s="1" t="str">
        <f t="shared" si="5"/>
        <v>T21</v>
      </c>
      <c r="I43" s="1">
        <v>10</v>
      </c>
      <c r="J43" s="1">
        <v>6.7576573963295896</v>
      </c>
      <c r="K43" s="1">
        <f>VLOOKUP(H43,morpho!A:B,2,FALSE)</f>
        <v>2.6</v>
      </c>
      <c r="L43" s="1">
        <f t="shared" si="3"/>
        <v>2.5990989985883037</v>
      </c>
    </row>
    <row r="44" spans="1:12" x14ac:dyDescent="0.4">
      <c r="A44" s="1">
        <v>22</v>
      </c>
      <c r="B44" s="1" t="s">
        <v>15</v>
      </c>
      <c r="C44" s="1">
        <v>20210405</v>
      </c>
      <c r="D44" s="1" t="s">
        <v>375</v>
      </c>
      <c r="E44" s="1">
        <v>-10</v>
      </c>
      <c r="F44" s="1" t="str">
        <f t="shared" si="4"/>
        <v>T</v>
      </c>
      <c r="G44" s="1" t="str">
        <f t="shared" si="1"/>
        <v>T_10_-10</v>
      </c>
      <c r="H44" s="1" t="str">
        <f t="shared" si="5"/>
        <v>T22</v>
      </c>
      <c r="I44" s="1">
        <v>10</v>
      </c>
      <c r="J44" s="1">
        <v>5.6643084322529402</v>
      </c>
      <c r="K44" s="1">
        <f>VLOOKUP(H44,morpho!A:B,2,FALSE)</f>
        <v>2.4</v>
      </c>
      <c r="L44" s="1">
        <f t="shared" si="3"/>
        <v>2.3601285134387253</v>
      </c>
    </row>
    <row r="45" spans="1:12" x14ac:dyDescent="0.4">
      <c r="A45" s="1">
        <v>23</v>
      </c>
      <c r="B45" s="1" t="s">
        <v>124</v>
      </c>
      <c r="C45" s="1">
        <v>20210405</v>
      </c>
      <c r="D45" s="1" t="s">
        <v>375</v>
      </c>
      <c r="E45" s="1">
        <v>-10</v>
      </c>
      <c r="F45" s="1" t="str">
        <f t="shared" si="4"/>
        <v>T</v>
      </c>
      <c r="G45" s="1" t="str">
        <f t="shared" si="1"/>
        <v>T_10_-10</v>
      </c>
      <c r="H45" s="1" t="str">
        <f t="shared" si="5"/>
        <v>T23</v>
      </c>
      <c r="I45" s="1">
        <v>10</v>
      </c>
      <c r="J45" s="1">
        <v>1.88777365060082</v>
      </c>
      <c r="K45" s="1">
        <f>VLOOKUP(H45,morpho!A:B,2,FALSE)</f>
        <v>2.9</v>
      </c>
      <c r="L45" s="1">
        <f t="shared" si="3"/>
        <v>0.65095643124166214</v>
      </c>
    </row>
    <row r="46" spans="1:12" x14ac:dyDescent="0.4">
      <c r="A46" s="1">
        <v>24</v>
      </c>
      <c r="B46" s="1" t="s">
        <v>16</v>
      </c>
      <c r="C46" s="1">
        <v>20210405</v>
      </c>
      <c r="D46" s="1" t="s">
        <v>375</v>
      </c>
      <c r="E46" s="1">
        <v>-10</v>
      </c>
      <c r="F46" s="1" t="str">
        <f t="shared" si="4"/>
        <v>T</v>
      </c>
      <c r="G46" s="1" t="str">
        <f t="shared" si="1"/>
        <v>T_10_-10</v>
      </c>
      <c r="H46" s="1" t="str">
        <f t="shared" si="5"/>
        <v>T24</v>
      </c>
      <c r="I46" s="1">
        <v>10</v>
      </c>
      <c r="J46" s="1">
        <v>3.0649691461448998</v>
      </c>
      <c r="K46" s="1">
        <f>VLOOKUP(H46,morpho!A:B,2,FALSE)</f>
        <v>2.1</v>
      </c>
      <c r="L46" s="1">
        <f t="shared" si="3"/>
        <v>1.4595091172118571</v>
      </c>
    </row>
    <row r="47" spans="1:12" x14ac:dyDescent="0.4">
      <c r="A47" s="1">
        <v>25</v>
      </c>
      <c r="B47" s="1" t="s">
        <v>17</v>
      </c>
      <c r="C47" s="1">
        <v>20210405</v>
      </c>
      <c r="D47" s="1" t="s">
        <v>375</v>
      </c>
      <c r="E47" s="1">
        <v>-10</v>
      </c>
      <c r="F47" s="1" t="str">
        <f t="shared" si="4"/>
        <v>T</v>
      </c>
      <c r="G47" s="1" t="str">
        <f t="shared" si="1"/>
        <v>T_10_-10</v>
      </c>
      <c r="H47" s="1" t="str">
        <f t="shared" si="5"/>
        <v>T25</v>
      </c>
      <c r="I47" s="1">
        <v>10</v>
      </c>
      <c r="J47" s="1">
        <v>3.9972206649476298</v>
      </c>
      <c r="K47" s="1">
        <f>VLOOKUP(H47,morpho!A:B,2,FALSE)</f>
        <v>2.7</v>
      </c>
      <c r="L47" s="1">
        <f t="shared" si="3"/>
        <v>1.4804520981287517</v>
      </c>
    </row>
    <row r="48" spans="1:12" x14ac:dyDescent="0.4">
      <c r="A48" s="1">
        <v>26</v>
      </c>
      <c r="B48" s="1" t="s">
        <v>18</v>
      </c>
      <c r="C48" s="1">
        <v>20210405</v>
      </c>
      <c r="D48" s="1" t="s">
        <v>375</v>
      </c>
      <c r="E48" s="1">
        <v>-10</v>
      </c>
      <c r="F48" s="1" t="str">
        <f t="shared" si="4"/>
        <v>T</v>
      </c>
      <c r="G48" s="1" t="str">
        <f t="shared" si="1"/>
        <v>T_10_-10</v>
      </c>
      <c r="H48" s="1" t="str">
        <f t="shared" si="5"/>
        <v>T26</v>
      </c>
      <c r="I48" s="1">
        <v>10</v>
      </c>
      <c r="J48" s="1">
        <v>4.9226561028215201</v>
      </c>
      <c r="K48" s="1">
        <f>VLOOKUP(H48,morpho!A:B,2,FALSE)</f>
        <v>2.5</v>
      </c>
      <c r="L48" s="1">
        <f t="shared" si="3"/>
        <v>1.969062441128608</v>
      </c>
    </row>
    <row r="49" spans="1:12" x14ac:dyDescent="0.4">
      <c r="A49" s="1">
        <v>27</v>
      </c>
      <c r="B49" s="1" t="s">
        <v>19</v>
      </c>
      <c r="C49" s="1">
        <v>20210405</v>
      </c>
      <c r="D49" s="1" t="s">
        <v>375</v>
      </c>
      <c r="E49" s="1">
        <v>-10</v>
      </c>
      <c r="F49" s="1" t="str">
        <f t="shared" si="4"/>
        <v>T</v>
      </c>
      <c r="G49" s="1" t="str">
        <f t="shared" si="1"/>
        <v>T_10_-10</v>
      </c>
      <c r="H49" s="1" t="str">
        <f t="shared" si="5"/>
        <v>T27</v>
      </c>
      <c r="I49" s="1">
        <v>10</v>
      </c>
      <c r="J49" s="1">
        <v>1.6586537258585301</v>
      </c>
      <c r="K49" s="1">
        <f>VLOOKUP(H49,morpho!A:B,2,FALSE)</f>
        <v>2.9</v>
      </c>
      <c r="L49" s="1">
        <f t="shared" si="3"/>
        <v>0.57194956064087243</v>
      </c>
    </row>
    <row r="50" spans="1:12" x14ac:dyDescent="0.4">
      <c r="A50" s="1">
        <v>28</v>
      </c>
      <c r="B50" s="1" t="s">
        <v>20</v>
      </c>
      <c r="C50" s="1">
        <v>20210405</v>
      </c>
      <c r="D50" s="1" t="s">
        <v>375</v>
      </c>
      <c r="E50" s="1">
        <v>-10</v>
      </c>
      <c r="F50" s="1" t="str">
        <f t="shared" si="4"/>
        <v>T</v>
      </c>
      <c r="G50" s="1" t="str">
        <f t="shared" si="1"/>
        <v>T_10_-10</v>
      </c>
      <c r="H50" s="1" t="str">
        <f t="shared" si="5"/>
        <v>T28</v>
      </c>
      <c r="I50" s="1">
        <v>10</v>
      </c>
      <c r="J50" s="1">
        <v>7.0578333973500698</v>
      </c>
      <c r="K50" s="1">
        <f>VLOOKUP(H50,morpho!A:B,2,FALSE)</f>
        <v>2.5</v>
      </c>
      <c r="L50" s="1">
        <f t="shared" si="3"/>
        <v>2.8231333589400278</v>
      </c>
    </row>
    <row r="51" spans="1:12" x14ac:dyDescent="0.4">
      <c r="A51" s="1">
        <v>29</v>
      </c>
      <c r="B51" s="1" t="s">
        <v>125</v>
      </c>
      <c r="C51" s="1">
        <v>20210405</v>
      </c>
      <c r="D51" s="1" t="s">
        <v>375</v>
      </c>
      <c r="E51" s="1">
        <v>-10</v>
      </c>
      <c r="F51" s="1" t="str">
        <f t="shared" si="4"/>
        <v>T</v>
      </c>
      <c r="G51" s="1" t="str">
        <f t="shared" si="1"/>
        <v>T_10_-10</v>
      </c>
      <c r="H51" s="1" t="str">
        <f t="shared" si="5"/>
        <v>T29</v>
      </c>
      <c r="I51" s="1">
        <v>10</v>
      </c>
      <c r="J51" s="1">
        <v>4.35208443018763</v>
      </c>
      <c r="K51" s="1">
        <f>VLOOKUP(H51,morpho!A:B,2,FALSE)</f>
        <v>2.4</v>
      </c>
      <c r="L51" s="1">
        <f t="shared" si="3"/>
        <v>1.8133685125781793</v>
      </c>
    </row>
    <row r="52" spans="1:12" x14ac:dyDescent="0.4">
      <c r="A52" s="1">
        <v>30</v>
      </c>
      <c r="B52" s="1" t="s">
        <v>21</v>
      </c>
      <c r="C52" s="1">
        <v>20210405</v>
      </c>
      <c r="D52" s="1" t="s">
        <v>375</v>
      </c>
      <c r="E52" s="1">
        <v>-10</v>
      </c>
      <c r="F52" s="1" t="str">
        <f t="shared" si="4"/>
        <v>T</v>
      </c>
      <c r="G52" s="1" t="str">
        <f t="shared" si="1"/>
        <v>T_10_-10</v>
      </c>
      <c r="H52" s="1" t="str">
        <f t="shared" si="5"/>
        <v>T30</v>
      </c>
      <c r="I52" s="1">
        <v>10</v>
      </c>
      <c r="J52" s="1">
        <v>3.4467155660561302</v>
      </c>
      <c r="K52" s="1">
        <f>VLOOKUP(H52,morpho!A:B,2,FALSE)</f>
        <v>2.7</v>
      </c>
      <c r="L52" s="1">
        <f t="shared" si="3"/>
        <v>1.2765613207615296</v>
      </c>
    </row>
    <row r="53" spans="1:12" x14ac:dyDescent="0.4">
      <c r="A53" s="1">
        <v>31</v>
      </c>
      <c r="B53" s="1" t="s">
        <v>22</v>
      </c>
      <c r="C53" s="1">
        <v>20210405</v>
      </c>
      <c r="D53" s="1" t="s">
        <v>375</v>
      </c>
      <c r="E53" s="1">
        <v>-10</v>
      </c>
      <c r="F53" s="1" t="str">
        <f t="shared" si="4"/>
        <v>T</v>
      </c>
      <c r="G53" s="1" t="str">
        <f t="shared" si="1"/>
        <v>T_10_-10</v>
      </c>
      <c r="H53" s="1" t="str">
        <f t="shared" si="5"/>
        <v>T31</v>
      </c>
      <c r="I53" s="1">
        <v>10</v>
      </c>
      <c r="J53" s="1">
        <v>2.25863951694362</v>
      </c>
      <c r="K53" s="1">
        <f>VLOOKUP(H53,morpho!A:B,2,FALSE)</f>
        <v>2.5</v>
      </c>
      <c r="L53" s="1">
        <f t="shared" si="3"/>
        <v>0.90345580677744797</v>
      </c>
    </row>
    <row r="54" spans="1:12" x14ac:dyDescent="0.4">
      <c r="A54" s="1">
        <v>32</v>
      </c>
      <c r="B54" s="1" t="s">
        <v>23</v>
      </c>
      <c r="C54" s="1">
        <v>20210405</v>
      </c>
      <c r="D54" s="1" t="s">
        <v>375</v>
      </c>
      <c r="E54" s="1">
        <v>-10</v>
      </c>
      <c r="F54" s="1" t="str">
        <f t="shared" si="4"/>
        <v>T</v>
      </c>
      <c r="G54" s="1" t="str">
        <f t="shared" si="1"/>
        <v>T_10_-10</v>
      </c>
      <c r="H54" s="1" t="str">
        <f t="shared" si="5"/>
        <v>T32</v>
      </c>
      <c r="I54" s="1">
        <v>10</v>
      </c>
      <c r="J54" s="1">
        <v>4.3265542211225902</v>
      </c>
      <c r="K54" s="1">
        <f>VLOOKUP(H54,morpho!A:B,2,FALSE)</f>
        <v>3.1</v>
      </c>
      <c r="L54" s="1">
        <f t="shared" si="3"/>
        <v>1.395662651975029</v>
      </c>
    </row>
    <row r="55" spans="1:12" x14ac:dyDescent="0.4">
      <c r="A55" s="1">
        <v>33</v>
      </c>
      <c r="B55" s="1" t="s">
        <v>24</v>
      </c>
      <c r="C55" s="1">
        <v>20210405</v>
      </c>
      <c r="D55" s="1" t="s">
        <v>375</v>
      </c>
      <c r="E55" s="1">
        <v>-10</v>
      </c>
      <c r="F55" s="1" t="str">
        <f t="shared" si="4"/>
        <v>T</v>
      </c>
      <c r="G55" s="1" t="str">
        <f t="shared" si="1"/>
        <v>T_10_-10</v>
      </c>
      <c r="H55" s="1" t="str">
        <f t="shared" si="5"/>
        <v>T33</v>
      </c>
      <c r="I55" s="1">
        <v>10</v>
      </c>
      <c r="J55" s="1">
        <v>4.5602016427465601</v>
      </c>
      <c r="K55" s="1">
        <f>VLOOKUP(H55,morpho!A:B,2,FALSE)</f>
        <v>3</v>
      </c>
      <c r="L55" s="1">
        <f t="shared" si="3"/>
        <v>1.5200672142488534</v>
      </c>
    </row>
    <row r="56" spans="1:12" x14ac:dyDescent="0.4">
      <c r="A56" s="1">
        <v>34</v>
      </c>
      <c r="B56" s="1" t="s">
        <v>25</v>
      </c>
      <c r="C56" s="1">
        <v>20210405</v>
      </c>
      <c r="D56" s="1" t="s">
        <v>375</v>
      </c>
      <c r="E56" s="1">
        <v>-10</v>
      </c>
      <c r="F56" s="1" t="str">
        <f t="shared" si="4"/>
        <v>T</v>
      </c>
      <c r="G56" s="1" t="str">
        <f t="shared" si="1"/>
        <v>T_10_-10</v>
      </c>
      <c r="H56" s="1" t="str">
        <f t="shared" si="5"/>
        <v>T34</v>
      </c>
      <c r="I56" s="1">
        <v>10</v>
      </c>
      <c r="J56" s="1">
        <v>6.7909323820469503</v>
      </c>
      <c r="K56" s="1">
        <f>VLOOKUP(H56,morpho!A:B,2,FALSE)</f>
        <v>1.9</v>
      </c>
      <c r="L56" s="1">
        <f t="shared" si="3"/>
        <v>3.5741749379194476</v>
      </c>
    </row>
    <row r="57" spans="1:12" x14ac:dyDescent="0.4">
      <c r="A57" s="1">
        <v>35</v>
      </c>
      <c r="B57" s="1" t="s">
        <v>26</v>
      </c>
      <c r="C57" s="1">
        <v>20210405</v>
      </c>
      <c r="D57" s="1" t="s">
        <v>375</v>
      </c>
      <c r="E57" s="1">
        <v>-10</v>
      </c>
      <c r="F57" s="1" t="str">
        <f t="shared" si="4"/>
        <v>T</v>
      </c>
      <c r="G57" s="1" t="str">
        <f t="shared" si="1"/>
        <v>T_10_-10</v>
      </c>
      <c r="H57" s="1" t="str">
        <f t="shared" si="5"/>
        <v>T35</v>
      </c>
      <c r="I57" s="1">
        <v>10</v>
      </c>
      <c r="J57" s="1">
        <v>5.8083427607409703</v>
      </c>
      <c r="K57" s="1">
        <f>VLOOKUP(H57,morpho!A:B,2,FALSE)</f>
        <v>2.9</v>
      </c>
      <c r="L57" s="1">
        <f t="shared" si="3"/>
        <v>2.0028768140486104</v>
      </c>
    </row>
    <row r="58" spans="1:12" x14ac:dyDescent="0.4">
      <c r="A58" s="1">
        <v>36</v>
      </c>
      <c r="B58" s="1" t="s">
        <v>27</v>
      </c>
      <c r="C58" s="1">
        <v>20210405</v>
      </c>
      <c r="D58" s="1" t="s">
        <v>375</v>
      </c>
      <c r="E58" s="1">
        <v>-10</v>
      </c>
      <c r="F58" s="1" t="str">
        <f t="shared" si="4"/>
        <v>T</v>
      </c>
      <c r="G58" s="1" t="str">
        <f t="shared" si="1"/>
        <v>T_10_-10</v>
      </c>
      <c r="H58" s="1" t="str">
        <f t="shared" si="5"/>
        <v>T36</v>
      </c>
      <c r="I58" s="1">
        <v>10</v>
      </c>
      <c r="J58" s="1">
        <v>6.2536005201722</v>
      </c>
      <c r="K58" s="1">
        <f>VLOOKUP(H58,morpho!A:B,2,FALSE)</f>
        <v>2.9</v>
      </c>
      <c r="L58" s="1">
        <f t="shared" si="3"/>
        <v>2.1564139724731723</v>
      </c>
    </row>
    <row r="59" spans="1:12" x14ac:dyDescent="0.4">
      <c r="A59" s="1">
        <v>37</v>
      </c>
      <c r="B59" s="1" t="s">
        <v>28</v>
      </c>
      <c r="C59" s="1">
        <v>20210405</v>
      </c>
      <c r="D59" s="1" t="s">
        <v>375</v>
      </c>
      <c r="E59" s="1">
        <v>-10</v>
      </c>
      <c r="F59" s="1" t="str">
        <f t="shared" si="4"/>
        <v>T</v>
      </c>
      <c r="G59" s="1" t="str">
        <f t="shared" si="1"/>
        <v>T_10_-10</v>
      </c>
      <c r="H59" s="1" t="str">
        <f t="shared" si="5"/>
        <v>T37</v>
      </c>
      <c r="I59" s="1">
        <v>10</v>
      </c>
      <c r="J59" s="1">
        <v>8.5885669160029998</v>
      </c>
      <c r="K59" s="1">
        <f>VLOOKUP(H59,morpho!A:B,2,FALSE)</f>
        <v>2.6</v>
      </c>
      <c r="L59" s="1">
        <f t="shared" si="3"/>
        <v>3.3032949676934615</v>
      </c>
    </row>
    <row r="60" spans="1:12" x14ac:dyDescent="0.4">
      <c r="A60" s="1">
        <v>38</v>
      </c>
      <c r="B60" s="1" t="s">
        <v>29</v>
      </c>
      <c r="C60" s="1">
        <v>20210405</v>
      </c>
      <c r="D60" s="1" t="s">
        <v>375</v>
      </c>
      <c r="E60" s="1">
        <v>-10</v>
      </c>
      <c r="F60" s="1" t="str">
        <f t="shared" si="4"/>
        <v>T</v>
      </c>
      <c r="G60" s="1" t="str">
        <f t="shared" si="1"/>
        <v>T_10_-10</v>
      </c>
      <c r="H60" s="1" t="str">
        <f t="shared" si="5"/>
        <v>T38</v>
      </c>
      <c r="I60" s="1">
        <v>10</v>
      </c>
      <c r="J60" s="1">
        <v>3.3241077331031801</v>
      </c>
      <c r="K60" s="1">
        <f>VLOOKUP(H60,morpho!A:B,2,FALSE)</f>
        <v>2.4</v>
      </c>
      <c r="L60" s="1">
        <f t="shared" si="3"/>
        <v>1.3850448887929918</v>
      </c>
    </row>
    <row r="61" spans="1:12" x14ac:dyDescent="0.4">
      <c r="A61" s="1">
        <v>40</v>
      </c>
      <c r="B61" s="1" t="s">
        <v>126</v>
      </c>
      <c r="C61" s="1">
        <v>20210405</v>
      </c>
      <c r="D61" s="1" t="s">
        <v>375</v>
      </c>
      <c r="E61" s="1">
        <v>-10</v>
      </c>
      <c r="F61" s="1" t="str">
        <f t="shared" si="4"/>
        <v>T</v>
      </c>
      <c r="G61" s="1" t="str">
        <f t="shared" si="1"/>
        <v>T_10_-10</v>
      </c>
      <c r="H61" s="1" t="str">
        <f t="shared" si="5"/>
        <v>T40</v>
      </c>
      <c r="I61" s="1">
        <v>10</v>
      </c>
      <c r="J61" s="1">
        <v>3.31538029701795</v>
      </c>
      <c r="K61" s="1">
        <f>VLOOKUP(H61,morpho!A:B,2,FALSE)</f>
        <v>2.2000000000000002</v>
      </c>
      <c r="L61" s="1">
        <f t="shared" si="3"/>
        <v>1.5069910440990681</v>
      </c>
    </row>
    <row r="62" spans="1:12" x14ac:dyDescent="0.4">
      <c r="A62" s="1">
        <v>47</v>
      </c>
      <c r="B62" s="1" t="s">
        <v>127</v>
      </c>
      <c r="C62" s="1">
        <v>20210405</v>
      </c>
      <c r="D62" s="1" t="s">
        <v>375</v>
      </c>
      <c r="E62" s="1">
        <v>-10</v>
      </c>
      <c r="F62" s="1" t="str">
        <f t="shared" si="4"/>
        <v>T</v>
      </c>
      <c r="G62" s="1" t="str">
        <f t="shared" si="1"/>
        <v>T_10_-10</v>
      </c>
      <c r="H62" s="1" t="str">
        <f t="shared" si="5"/>
        <v>T47</v>
      </c>
      <c r="I62" s="1">
        <v>10</v>
      </c>
      <c r="J62" s="1">
        <v>7.9663327829497304</v>
      </c>
      <c r="K62" s="1">
        <f>VLOOKUP(H62,morpho!A:B,2,FALSE)</f>
        <v>2.6</v>
      </c>
      <c r="L62" s="1">
        <f t="shared" si="3"/>
        <v>3.0639741472883579</v>
      </c>
    </row>
    <row r="63" spans="1:12" x14ac:dyDescent="0.4">
      <c r="A63" s="1">
        <v>59</v>
      </c>
      <c r="B63" s="1" t="s">
        <v>131</v>
      </c>
      <c r="C63" s="1">
        <v>20210405</v>
      </c>
      <c r="D63" s="1" t="s">
        <v>375</v>
      </c>
      <c r="E63" s="1">
        <v>-10</v>
      </c>
      <c r="F63" s="1" t="str">
        <f t="shared" si="4"/>
        <v>T</v>
      </c>
      <c r="G63" s="1" t="str">
        <f t="shared" si="1"/>
        <v>T_10_-10</v>
      </c>
      <c r="H63" s="1" t="str">
        <f t="shared" si="5"/>
        <v>T59</v>
      </c>
      <c r="I63" s="1">
        <v>10</v>
      </c>
      <c r="J63" s="1">
        <v>5.1415293101839596</v>
      </c>
      <c r="K63" s="1">
        <f>VLOOKUP(H63,morpho!A:B,2,FALSE)</f>
        <v>2.8</v>
      </c>
      <c r="L63" s="1">
        <f t="shared" si="3"/>
        <v>1.8362604679228429</v>
      </c>
    </row>
    <row r="64" spans="1:12" x14ac:dyDescent="0.4">
      <c r="A64" s="1">
        <v>61</v>
      </c>
      <c r="B64" s="1" t="s">
        <v>133</v>
      </c>
      <c r="C64" s="1">
        <v>20210405</v>
      </c>
      <c r="D64" s="1" t="s">
        <v>375</v>
      </c>
      <c r="E64" s="1">
        <v>-10</v>
      </c>
      <c r="F64" s="1" t="str">
        <f t="shared" si="4"/>
        <v>T</v>
      </c>
      <c r="G64" s="1" t="str">
        <f t="shared" si="1"/>
        <v>T_10_-10</v>
      </c>
      <c r="H64" s="1" t="str">
        <f t="shared" si="5"/>
        <v>T61</v>
      </c>
      <c r="I64" s="1">
        <v>10</v>
      </c>
      <c r="J64" s="1">
        <v>1.34834840458456</v>
      </c>
      <c r="K64" s="1">
        <f>VLOOKUP(H64,morpho!A:B,2,FALSE)</f>
        <v>2.5</v>
      </c>
      <c r="L64" s="1">
        <f t="shared" si="3"/>
        <v>0.53933936183382403</v>
      </c>
    </row>
    <row r="65" spans="1:12" x14ac:dyDescent="0.4">
      <c r="A65" s="1">
        <v>63</v>
      </c>
      <c r="B65" s="1" t="s">
        <v>135</v>
      </c>
      <c r="C65" s="1">
        <v>20210405</v>
      </c>
      <c r="D65" s="1" t="s">
        <v>375</v>
      </c>
      <c r="E65" s="1">
        <v>-10</v>
      </c>
      <c r="F65" s="1" t="str">
        <f t="shared" si="4"/>
        <v>T</v>
      </c>
      <c r="G65" s="1" t="str">
        <f t="shared" ref="G65:G128" si="6">F65&amp;"_"&amp;I65&amp;"_"&amp;E65</f>
        <v>T_10_-10</v>
      </c>
      <c r="H65" s="1" t="str">
        <f t="shared" si="5"/>
        <v>T63</v>
      </c>
      <c r="I65" s="1">
        <v>10</v>
      </c>
      <c r="J65" s="1">
        <v>2.8173483171548201</v>
      </c>
      <c r="K65" s="1">
        <f>VLOOKUP(H65,morpho!A:B,2,FALSE)</f>
        <v>2.6</v>
      </c>
      <c r="L65" s="1">
        <f t="shared" ref="L65:L128" si="7">J65/K65</f>
        <v>1.0835955065980076</v>
      </c>
    </row>
    <row r="66" spans="1:12" x14ac:dyDescent="0.4">
      <c r="A66" s="1">
        <v>64</v>
      </c>
      <c r="B66" s="1" t="s">
        <v>136</v>
      </c>
      <c r="C66" s="1">
        <v>20210405</v>
      </c>
      <c r="D66" s="1" t="s">
        <v>375</v>
      </c>
      <c r="E66" s="1">
        <v>-10</v>
      </c>
      <c r="F66" s="1" t="str">
        <f t="shared" si="4"/>
        <v>T</v>
      </c>
      <c r="G66" s="1" t="str">
        <f t="shared" si="6"/>
        <v>T_10_-10</v>
      </c>
      <c r="H66" s="1" t="str">
        <f t="shared" si="5"/>
        <v>T64</v>
      </c>
      <c r="I66" s="1">
        <v>10</v>
      </c>
      <c r="J66" s="1">
        <v>5.1467228545245103</v>
      </c>
      <c r="K66" s="1">
        <f>VLOOKUP(H66,morpho!A:B,2,FALSE)</f>
        <v>2.7</v>
      </c>
      <c r="L66" s="1">
        <f t="shared" si="7"/>
        <v>1.9061936498238925</v>
      </c>
    </row>
    <row r="67" spans="1:12" x14ac:dyDescent="0.4">
      <c r="A67" s="1">
        <v>65</v>
      </c>
      <c r="B67" s="1" t="s">
        <v>137</v>
      </c>
      <c r="C67" s="1">
        <v>20210405</v>
      </c>
      <c r="D67" s="1" t="s">
        <v>375</v>
      </c>
      <c r="E67" s="1">
        <v>-10</v>
      </c>
      <c r="F67" s="1" t="str">
        <f t="shared" ref="F67:F100" si="8">LEFT(B67,1)</f>
        <v>T</v>
      </c>
      <c r="G67" s="1" t="str">
        <f t="shared" si="6"/>
        <v>T_10_-10</v>
      </c>
      <c r="H67" s="1" t="str">
        <f t="shared" ref="H67:H98" si="9">LEFT(B67,3)</f>
        <v>T65</v>
      </c>
      <c r="I67" s="1">
        <v>10</v>
      </c>
      <c r="J67" s="1">
        <v>6.0809913938445002</v>
      </c>
      <c r="K67" s="1">
        <f>VLOOKUP(H67,morpho!A:B,2,FALSE)</f>
        <v>2.5</v>
      </c>
      <c r="L67" s="1">
        <f t="shared" si="7"/>
        <v>2.4323965575378002</v>
      </c>
    </row>
    <row r="68" spans="1:12" x14ac:dyDescent="0.4">
      <c r="A68" s="1">
        <v>14</v>
      </c>
      <c r="B68" s="1" t="s">
        <v>185</v>
      </c>
      <c r="C68" s="1">
        <v>20210419</v>
      </c>
      <c r="D68" s="1" t="s">
        <v>373</v>
      </c>
      <c r="E68" s="1">
        <v>1</v>
      </c>
      <c r="F68" s="1" t="str">
        <f t="shared" si="8"/>
        <v>D</v>
      </c>
      <c r="G68" s="1" t="str">
        <f t="shared" si="6"/>
        <v>D_30_1</v>
      </c>
      <c r="H68" s="1" t="str">
        <f t="shared" si="9"/>
        <v>D14</v>
      </c>
      <c r="I68" s="1">
        <v>30</v>
      </c>
      <c r="J68" s="1">
        <v>12.640631152079701</v>
      </c>
      <c r="K68" s="1">
        <f>VLOOKUP(H68,morpho!A:B,2,FALSE)</f>
        <v>3.3</v>
      </c>
      <c r="L68" s="1">
        <f t="shared" si="7"/>
        <v>3.8304942885090005</v>
      </c>
    </row>
    <row r="69" spans="1:12" x14ac:dyDescent="0.4">
      <c r="A69" s="1">
        <v>15</v>
      </c>
      <c r="B69" s="1" t="s">
        <v>186</v>
      </c>
      <c r="C69" s="1">
        <v>20210419</v>
      </c>
      <c r="D69" s="1" t="s">
        <v>373</v>
      </c>
      <c r="E69" s="1">
        <v>1</v>
      </c>
      <c r="F69" s="1" t="str">
        <f t="shared" si="8"/>
        <v>D</v>
      </c>
      <c r="G69" s="1" t="str">
        <f t="shared" si="6"/>
        <v>D_30_1</v>
      </c>
      <c r="H69" s="1" t="str">
        <f t="shared" si="9"/>
        <v>D15</v>
      </c>
      <c r="I69" s="1">
        <v>30</v>
      </c>
      <c r="J69" s="1">
        <v>16.587683393495901</v>
      </c>
      <c r="K69" s="1">
        <f>VLOOKUP(H69,morpho!A:B,2,FALSE)</f>
        <v>3.5</v>
      </c>
      <c r="L69" s="1">
        <f t="shared" si="7"/>
        <v>4.7393381124273999</v>
      </c>
    </row>
    <row r="70" spans="1:12" x14ac:dyDescent="0.4">
      <c r="A70" s="1">
        <v>16</v>
      </c>
      <c r="B70" s="1" t="s">
        <v>187</v>
      </c>
      <c r="C70" s="1">
        <v>20210419</v>
      </c>
      <c r="D70" s="1" t="s">
        <v>373</v>
      </c>
      <c r="E70" s="1">
        <v>1</v>
      </c>
      <c r="F70" s="1" t="str">
        <f t="shared" si="8"/>
        <v>D</v>
      </c>
      <c r="G70" s="1" t="str">
        <f t="shared" si="6"/>
        <v>D_30_1</v>
      </c>
      <c r="H70" s="1" t="str">
        <f t="shared" si="9"/>
        <v>D16</v>
      </c>
      <c r="I70" s="1">
        <v>30</v>
      </c>
      <c r="J70" s="1">
        <v>16.044764507636099</v>
      </c>
      <c r="K70" s="1">
        <f>VLOOKUP(H70,morpho!A:B,2,FALSE)</f>
        <v>3</v>
      </c>
      <c r="L70" s="1">
        <f t="shared" si="7"/>
        <v>5.3482548358786994</v>
      </c>
    </row>
    <row r="71" spans="1:12" x14ac:dyDescent="0.4">
      <c r="A71" s="1">
        <v>17</v>
      </c>
      <c r="B71" s="1" t="s">
        <v>188</v>
      </c>
      <c r="C71" s="1">
        <v>20210419</v>
      </c>
      <c r="D71" s="1" t="s">
        <v>373</v>
      </c>
      <c r="E71" s="1">
        <v>1</v>
      </c>
      <c r="F71" s="1" t="str">
        <f t="shared" si="8"/>
        <v>D</v>
      </c>
      <c r="G71" s="1" t="str">
        <f t="shared" si="6"/>
        <v>D_30_1</v>
      </c>
      <c r="H71" s="1" t="str">
        <f t="shared" si="9"/>
        <v>D17</v>
      </c>
      <c r="I71" s="1">
        <v>30</v>
      </c>
      <c r="J71" s="1">
        <v>22.455365694440601</v>
      </c>
      <c r="K71" s="1">
        <f>VLOOKUP(H71,morpho!A:B,2,FALSE)</f>
        <v>3.6</v>
      </c>
      <c r="L71" s="1">
        <f t="shared" si="7"/>
        <v>6.2376015817890558</v>
      </c>
    </row>
    <row r="72" spans="1:12" x14ac:dyDescent="0.4">
      <c r="A72" s="1">
        <v>18</v>
      </c>
      <c r="B72" s="1" t="s">
        <v>189</v>
      </c>
      <c r="C72" s="1">
        <v>20210419</v>
      </c>
      <c r="D72" s="1" t="s">
        <v>373</v>
      </c>
      <c r="E72" s="1">
        <v>1</v>
      </c>
      <c r="F72" s="1" t="str">
        <f t="shared" si="8"/>
        <v>D</v>
      </c>
      <c r="G72" s="1" t="str">
        <f t="shared" si="6"/>
        <v>D_30_1</v>
      </c>
      <c r="H72" s="1" t="str">
        <f t="shared" si="9"/>
        <v>D18</v>
      </c>
      <c r="I72" s="1">
        <v>30</v>
      </c>
      <c r="J72" s="1">
        <v>21.503036696846401</v>
      </c>
      <c r="K72" s="1">
        <f>VLOOKUP(H72,morpho!A:B,2,FALSE)</f>
        <v>3.4</v>
      </c>
      <c r="L72" s="1">
        <f t="shared" si="7"/>
        <v>6.3244225578960007</v>
      </c>
    </row>
    <row r="73" spans="1:12" x14ac:dyDescent="0.4">
      <c r="A73" s="1">
        <v>19</v>
      </c>
      <c r="B73" s="1" t="s">
        <v>190</v>
      </c>
      <c r="C73" s="1">
        <v>20210419</v>
      </c>
      <c r="D73" s="1" t="s">
        <v>373</v>
      </c>
      <c r="E73" s="1">
        <v>1</v>
      </c>
      <c r="F73" s="1" t="str">
        <f t="shared" si="8"/>
        <v>D</v>
      </c>
      <c r="G73" s="1" t="str">
        <f t="shared" si="6"/>
        <v>D_30_1</v>
      </c>
      <c r="H73" s="1" t="str">
        <f t="shared" si="9"/>
        <v>D19</v>
      </c>
      <c r="I73" s="1">
        <v>30</v>
      </c>
      <c r="J73" s="1">
        <v>21.291608175240199</v>
      </c>
      <c r="K73" s="1">
        <f>VLOOKUP(H73,morpho!A:B,2,FALSE)</f>
        <v>3.8</v>
      </c>
      <c r="L73" s="1">
        <f t="shared" si="7"/>
        <v>5.6030547829579476</v>
      </c>
    </row>
    <row r="74" spans="1:12" x14ac:dyDescent="0.4">
      <c r="A74" s="1">
        <v>20</v>
      </c>
      <c r="B74" s="1" t="s">
        <v>191</v>
      </c>
      <c r="C74" s="1">
        <v>20210419</v>
      </c>
      <c r="D74" s="1" t="s">
        <v>373</v>
      </c>
      <c r="E74" s="1">
        <v>1</v>
      </c>
      <c r="F74" s="1" t="str">
        <f t="shared" si="8"/>
        <v>D</v>
      </c>
      <c r="G74" s="1" t="str">
        <f t="shared" si="6"/>
        <v>D_30_1</v>
      </c>
      <c r="H74" s="1" t="str">
        <f t="shared" si="9"/>
        <v>D20</v>
      </c>
      <c r="I74" s="1">
        <v>30</v>
      </c>
      <c r="J74" s="1">
        <v>46.004553659128803</v>
      </c>
      <c r="K74" s="1">
        <f>VLOOKUP(H74,morpho!A:B,2,FALSE)</f>
        <v>3.9</v>
      </c>
      <c r="L74" s="1">
        <f t="shared" si="7"/>
        <v>11.796039399776616</v>
      </c>
    </row>
    <row r="75" spans="1:12" x14ac:dyDescent="0.4">
      <c r="A75" s="1">
        <v>21</v>
      </c>
      <c r="B75" s="1" t="s">
        <v>192</v>
      </c>
      <c r="C75" s="1">
        <v>20210419</v>
      </c>
      <c r="D75" s="1" t="s">
        <v>373</v>
      </c>
      <c r="E75" s="1">
        <v>1</v>
      </c>
      <c r="F75" s="1" t="str">
        <f t="shared" si="8"/>
        <v>D</v>
      </c>
      <c r="G75" s="1" t="str">
        <f t="shared" si="6"/>
        <v>D_30_1</v>
      </c>
      <c r="H75" s="1" t="str">
        <f t="shared" si="9"/>
        <v>D21</v>
      </c>
      <c r="I75" s="1">
        <v>30</v>
      </c>
      <c r="J75" s="1">
        <v>27.3272033039947</v>
      </c>
      <c r="K75" s="1">
        <f>VLOOKUP(H75,morpho!A:B,2,FALSE)</f>
        <v>4.0999999999999996</v>
      </c>
      <c r="L75" s="1">
        <f t="shared" si="7"/>
        <v>6.6651715375596838</v>
      </c>
    </row>
    <row r="76" spans="1:12" x14ac:dyDescent="0.4">
      <c r="A76" s="1">
        <v>22</v>
      </c>
      <c r="B76" s="1" t="s">
        <v>193</v>
      </c>
      <c r="C76" s="1">
        <v>20210419</v>
      </c>
      <c r="D76" s="1" t="s">
        <v>373</v>
      </c>
      <c r="E76" s="1">
        <v>1</v>
      </c>
      <c r="F76" s="1" t="str">
        <f t="shared" si="8"/>
        <v>D</v>
      </c>
      <c r="G76" s="1" t="str">
        <f t="shared" si="6"/>
        <v>D_30_1</v>
      </c>
      <c r="H76" s="1" t="str">
        <f t="shared" si="9"/>
        <v>D22</v>
      </c>
      <c r="I76" s="1">
        <v>30</v>
      </c>
      <c r="J76" s="1">
        <v>31.0052278643401</v>
      </c>
      <c r="K76" s="1">
        <f>VLOOKUP(H76,morpho!A:B,2,FALSE)</f>
        <v>3.7</v>
      </c>
      <c r="L76" s="1">
        <f t="shared" si="7"/>
        <v>8.3797913146865124</v>
      </c>
    </row>
    <row r="77" spans="1:12" x14ac:dyDescent="0.4">
      <c r="A77" s="1">
        <v>23</v>
      </c>
      <c r="B77" s="1" t="s">
        <v>194</v>
      </c>
      <c r="C77" s="1">
        <v>20210419</v>
      </c>
      <c r="D77" s="1" t="s">
        <v>373</v>
      </c>
      <c r="E77" s="1">
        <v>1</v>
      </c>
      <c r="F77" s="1" t="str">
        <f t="shared" si="8"/>
        <v>D</v>
      </c>
      <c r="G77" s="1" t="str">
        <f t="shared" si="6"/>
        <v>D_30_1</v>
      </c>
      <c r="H77" s="1" t="str">
        <f t="shared" si="9"/>
        <v>D23</v>
      </c>
      <c r="I77" s="1">
        <v>30</v>
      </c>
      <c r="J77" s="1">
        <v>20.7498249447275</v>
      </c>
      <c r="K77" s="1">
        <f>VLOOKUP(H77,morpho!A:B,2,FALSE)</f>
        <v>3.9</v>
      </c>
      <c r="L77" s="1">
        <f t="shared" si="7"/>
        <v>5.3204679345455128</v>
      </c>
    </row>
    <row r="78" spans="1:12" x14ac:dyDescent="0.4">
      <c r="A78" s="1">
        <v>24</v>
      </c>
      <c r="B78" s="1" t="s">
        <v>195</v>
      </c>
      <c r="C78" s="1">
        <v>20210419</v>
      </c>
      <c r="D78" s="1" t="s">
        <v>373</v>
      </c>
      <c r="E78" s="1">
        <v>1</v>
      </c>
      <c r="F78" s="1" t="str">
        <f t="shared" si="8"/>
        <v>D</v>
      </c>
      <c r="G78" s="1" t="str">
        <f t="shared" si="6"/>
        <v>D_30_1</v>
      </c>
      <c r="H78" s="1" t="str">
        <f t="shared" si="9"/>
        <v>D24</v>
      </c>
      <c r="I78" s="1">
        <v>30</v>
      </c>
      <c r="J78" s="1">
        <v>25.530614858748699</v>
      </c>
      <c r="K78" s="1">
        <f>VLOOKUP(H78,morpho!A:B,2,FALSE)</f>
        <v>3.7</v>
      </c>
      <c r="L78" s="1">
        <f t="shared" si="7"/>
        <v>6.9001661780401884</v>
      </c>
    </row>
    <row r="79" spans="1:12" x14ac:dyDescent="0.4">
      <c r="A79" s="1">
        <v>25</v>
      </c>
      <c r="B79" s="1" t="s">
        <v>196</v>
      </c>
      <c r="C79" s="1">
        <v>20210419</v>
      </c>
      <c r="D79" s="1" t="s">
        <v>373</v>
      </c>
      <c r="E79" s="1">
        <v>1</v>
      </c>
      <c r="F79" s="1" t="str">
        <f t="shared" si="8"/>
        <v>D</v>
      </c>
      <c r="G79" s="1" t="str">
        <f t="shared" si="6"/>
        <v>D_30_1</v>
      </c>
      <c r="H79" s="1" t="str">
        <f t="shared" si="9"/>
        <v>D25</v>
      </c>
      <c r="I79" s="1">
        <v>30</v>
      </c>
      <c r="J79" s="1">
        <v>18.710419117526602</v>
      </c>
      <c r="K79" s="1">
        <f>VLOOKUP(H79,morpho!A:B,2,FALSE)</f>
        <v>3.4</v>
      </c>
      <c r="L79" s="1">
        <f t="shared" si="7"/>
        <v>5.5030644463313534</v>
      </c>
    </row>
    <row r="80" spans="1:12" x14ac:dyDescent="0.4">
      <c r="A80" s="1">
        <v>26</v>
      </c>
      <c r="B80" s="1" t="s">
        <v>197</v>
      </c>
      <c r="C80" s="1">
        <v>20210419</v>
      </c>
      <c r="D80" s="1" t="s">
        <v>373</v>
      </c>
      <c r="E80" s="1">
        <v>1</v>
      </c>
      <c r="F80" s="1" t="str">
        <f t="shared" si="8"/>
        <v>D</v>
      </c>
      <c r="G80" s="1" t="str">
        <f t="shared" si="6"/>
        <v>D_30_1</v>
      </c>
      <c r="H80" s="1" t="str">
        <f t="shared" si="9"/>
        <v>D26</v>
      </c>
      <c r="I80" s="1">
        <v>30</v>
      </c>
      <c r="J80" s="1">
        <v>28.142821795389601</v>
      </c>
      <c r="K80" s="1">
        <f>VLOOKUP(H80,morpho!A:B,2,FALSE)</f>
        <v>3.4</v>
      </c>
      <c r="L80" s="1">
        <f t="shared" si="7"/>
        <v>8.2773005280557648</v>
      </c>
    </row>
    <row r="81" spans="1:12" x14ac:dyDescent="0.4">
      <c r="A81" s="1">
        <v>27</v>
      </c>
      <c r="B81" s="1" t="s">
        <v>198</v>
      </c>
      <c r="C81" s="1">
        <v>20210419</v>
      </c>
      <c r="D81" s="1" t="s">
        <v>373</v>
      </c>
      <c r="E81" s="1">
        <v>1</v>
      </c>
      <c r="F81" s="1" t="str">
        <f t="shared" si="8"/>
        <v>D</v>
      </c>
      <c r="G81" s="1" t="str">
        <f t="shared" si="6"/>
        <v>D_30_1</v>
      </c>
      <c r="H81" s="1" t="str">
        <f t="shared" si="9"/>
        <v>D27</v>
      </c>
      <c r="I81" s="1">
        <v>30</v>
      </c>
      <c r="J81" s="1">
        <v>20.121517365345699</v>
      </c>
      <c r="K81" s="1">
        <f>VLOOKUP(H81,morpho!A:B,2,FALSE)</f>
        <v>3.2</v>
      </c>
      <c r="L81" s="1">
        <f t="shared" si="7"/>
        <v>6.2879741766705308</v>
      </c>
    </row>
    <row r="82" spans="1:12" x14ac:dyDescent="0.4">
      <c r="A82" s="1">
        <v>28</v>
      </c>
      <c r="B82" s="1" t="s">
        <v>199</v>
      </c>
      <c r="C82" s="1">
        <v>20210419</v>
      </c>
      <c r="D82" s="1" t="s">
        <v>373</v>
      </c>
      <c r="E82" s="1">
        <v>1</v>
      </c>
      <c r="F82" s="1" t="str">
        <f t="shared" si="8"/>
        <v>D</v>
      </c>
      <c r="G82" s="1" t="str">
        <f t="shared" si="6"/>
        <v>D_30_1</v>
      </c>
      <c r="H82" s="1" t="str">
        <f t="shared" si="9"/>
        <v>D28</v>
      </c>
      <c r="I82" s="1">
        <v>30</v>
      </c>
      <c r="J82" s="1">
        <v>18.316288142666799</v>
      </c>
      <c r="K82" s="1">
        <f>VLOOKUP(H82,morpho!A:B,2,FALSE)</f>
        <v>3.2</v>
      </c>
      <c r="L82" s="1">
        <f t="shared" si="7"/>
        <v>5.7238400445833744</v>
      </c>
    </row>
    <row r="83" spans="1:12" x14ac:dyDescent="0.4">
      <c r="A83" s="1">
        <v>29</v>
      </c>
      <c r="B83" s="1" t="s">
        <v>200</v>
      </c>
      <c r="C83" s="1">
        <v>20210419</v>
      </c>
      <c r="D83" s="1" t="s">
        <v>373</v>
      </c>
      <c r="E83" s="1">
        <v>1</v>
      </c>
      <c r="F83" s="1" t="str">
        <f t="shared" si="8"/>
        <v>D</v>
      </c>
      <c r="G83" s="1" t="str">
        <f t="shared" si="6"/>
        <v>D_30_1</v>
      </c>
      <c r="H83" s="1" t="str">
        <f t="shared" si="9"/>
        <v>D29</v>
      </c>
      <c r="I83" s="1">
        <v>30</v>
      </c>
      <c r="J83" s="1">
        <v>12.3405831739099</v>
      </c>
      <c r="K83" s="1">
        <f>VLOOKUP(H83,morpho!A:B,2,FALSE)</f>
        <v>3.3</v>
      </c>
      <c r="L83" s="1">
        <f t="shared" si="7"/>
        <v>3.7395706587605759</v>
      </c>
    </row>
    <row r="84" spans="1:12" x14ac:dyDescent="0.4">
      <c r="A84" s="1">
        <v>30</v>
      </c>
      <c r="B84" s="1" t="s">
        <v>201</v>
      </c>
      <c r="C84" s="1">
        <v>20210419</v>
      </c>
      <c r="D84" s="1" t="s">
        <v>373</v>
      </c>
      <c r="E84" s="1">
        <v>1</v>
      </c>
      <c r="F84" s="1" t="str">
        <f t="shared" si="8"/>
        <v>D</v>
      </c>
      <c r="G84" s="1" t="str">
        <f t="shared" si="6"/>
        <v>D_30_1</v>
      </c>
      <c r="H84" s="1" t="str">
        <f t="shared" si="9"/>
        <v>D30</v>
      </c>
      <c r="I84" s="1">
        <v>30</v>
      </c>
      <c r="J84" s="1">
        <v>23.449625499110599</v>
      </c>
      <c r="K84" s="1">
        <f>VLOOKUP(H84,morpho!A:B,2,FALSE)</f>
        <v>3.6</v>
      </c>
      <c r="L84" s="1">
        <f t="shared" si="7"/>
        <v>6.5137848608640549</v>
      </c>
    </row>
    <row r="85" spans="1:12" x14ac:dyDescent="0.4">
      <c r="A85" s="1">
        <v>31</v>
      </c>
      <c r="B85" s="1" t="s">
        <v>202</v>
      </c>
      <c r="C85" s="1">
        <v>20210419</v>
      </c>
      <c r="D85" s="1" t="s">
        <v>373</v>
      </c>
      <c r="E85" s="1">
        <v>1</v>
      </c>
      <c r="F85" s="1" t="str">
        <f t="shared" si="8"/>
        <v>D</v>
      </c>
      <c r="G85" s="1" t="str">
        <f t="shared" si="6"/>
        <v>D_30_1</v>
      </c>
      <c r="H85" s="1" t="str">
        <f t="shared" si="9"/>
        <v>D31</v>
      </c>
      <c r="I85" s="1">
        <v>30</v>
      </c>
      <c r="J85" s="1">
        <v>26.763827956413898</v>
      </c>
      <c r="K85" s="1">
        <f>VLOOKUP(H85,morpho!A:B,2,FALSE)</f>
        <v>3.6</v>
      </c>
      <c r="L85" s="1">
        <f t="shared" si="7"/>
        <v>7.434396654559416</v>
      </c>
    </row>
    <row r="86" spans="1:12" x14ac:dyDescent="0.4">
      <c r="A86" s="1">
        <v>32</v>
      </c>
      <c r="B86" s="1" t="s">
        <v>203</v>
      </c>
      <c r="C86" s="1">
        <v>20210419</v>
      </c>
      <c r="D86" s="1" t="s">
        <v>373</v>
      </c>
      <c r="E86" s="1">
        <v>1</v>
      </c>
      <c r="F86" s="1" t="str">
        <f t="shared" si="8"/>
        <v>D</v>
      </c>
      <c r="G86" s="1" t="str">
        <f t="shared" si="6"/>
        <v>D_30_1</v>
      </c>
      <c r="H86" s="1" t="str">
        <f t="shared" si="9"/>
        <v>D32</v>
      </c>
      <c r="I86" s="1">
        <v>30</v>
      </c>
      <c r="J86" s="1">
        <v>21.552374237829898</v>
      </c>
      <c r="K86" s="1">
        <f>VLOOKUP(H86,morpho!A:B,2,FALSE)</f>
        <v>3.4</v>
      </c>
      <c r="L86" s="1">
        <f t="shared" si="7"/>
        <v>6.3389335993617353</v>
      </c>
    </row>
    <row r="87" spans="1:12" x14ac:dyDescent="0.4">
      <c r="A87" s="1">
        <v>33</v>
      </c>
      <c r="B87" s="1" t="s">
        <v>204</v>
      </c>
      <c r="C87" s="1">
        <v>20210419</v>
      </c>
      <c r="D87" s="1" t="s">
        <v>373</v>
      </c>
      <c r="E87" s="1">
        <v>1</v>
      </c>
      <c r="F87" s="1" t="str">
        <f t="shared" si="8"/>
        <v>D</v>
      </c>
      <c r="G87" s="1" t="str">
        <f t="shared" si="6"/>
        <v>D_30_1</v>
      </c>
      <c r="H87" s="1" t="str">
        <f t="shared" si="9"/>
        <v>D33</v>
      </c>
      <c r="I87" s="1">
        <v>30</v>
      </c>
      <c r="J87" s="1">
        <v>29.820115412168899</v>
      </c>
      <c r="K87" s="1">
        <f>VLOOKUP(H87,morpho!A:B,2,FALSE)</f>
        <v>3.5</v>
      </c>
      <c r="L87" s="1">
        <f t="shared" si="7"/>
        <v>8.5200329749053996</v>
      </c>
    </row>
    <row r="88" spans="1:12" x14ac:dyDescent="0.4">
      <c r="A88" s="1">
        <v>34</v>
      </c>
      <c r="B88" s="1" t="s">
        <v>205</v>
      </c>
      <c r="C88" s="1">
        <v>20210419</v>
      </c>
      <c r="D88" s="1" t="s">
        <v>373</v>
      </c>
      <c r="E88" s="1">
        <v>1</v>
      </c>
      <c r="F88" s="1" t="str">
        <f t="shared" si="8"/>
        <v>D</v>
      </c>
      <c r="G88" s="1" t="str">
        <f t="shared" si="6"/>
        <v>D_30_1</v>
      </c>
      <c r="H88" s="1" t="str">
        <f t="shared" si="9"/>
        <v>D34</v>
      </c>
      <c r="I88" s="1">
        <v>30</v>
      </c>
      <c r="J88" s="1">
        <v>23.223880027715399</v>
      </c>
      <c r="K88" s="1">
        <f>VLOOKUP(H88,morpho!A:B,2,FALSE)</f>
        <v>3.3</v>
      </c>
      <c r="L88" s="1">
        <f t="shared" si="7"/>
        <v>7.037539402338</v>
      </c>
    </row>
    <row r="89" spans="1:12" x14ac:dyDescent="0.4">
      <c r="A89" s="1">
        <v>35</v>
      </c>
      <c r="B89" s="1" t="s">
        <v>206</v>
      </c>
      <c r="C89" s="1">
        <v>20210419</v>
      </c>
      <c r="D89" s="1" t="s">
        <v>373</v>
      </c>
      <c r="E89" s="1">
        <v>1</v>
      </c>
      <c r="F89" s="1" t="str">
        <f t="shared" si="8"/>
        <v>D</v>
      </c>
      <c r="G89" s="1" t="str">
        <f t="shared" si="6"/>
        <v>D_30_1</v>
      </c>
      <c r="H89" s="1" t="str">
        <f t="shared" si="9"/>
        <v>D35</v>
      </c>
      <c r="I89" s="1">
        <v>30</v>
      </c>
      <c r="J89" s="1">
        <v>20.129778975910501</v>
      </c>
      <c r="K89" s="1">
        <f>VLOOKUP(H89,morpho!A:B,2,FALSE)</f>
        <v>3.1</v>
      </c>
      <c r="L89" s="1">
        <f t="shared" si="7"/>
        <v>6.4934770890033873</v>
      </c>
    </row>
    <row r="90" spans="1:12" x14ac:dyDescent="0.4">
      <c r="A90" s="1">
        <v>36</v>
      </c>
      <c r="B90" s="1" t="s">
        <v>207</v>
      </c>
      <c r="C90" s="1">
        <v>20210419</v>
      </c>
      <c r="D90" s="1" t="s">
        <v>373</v>
      </c>
      <c r="E90" s="1">
        <v>1</v>
      </c>
      <c r="F90" s="1" t="str">
        <f t="shared" si="8"/>
        <v>D</v>
      </c>
      <c r="G90" s="1" t="str">
        <f t="shared" si="6"/>
        <v>D_30_1</v>
      </c>
      <c r="H90" s="1" t="str">
        <f t="shared" si="9"/>
        <v>D36</v>
      </c>
      <c r="I90" s="1">
        <v>30</v>
      </c>
      <c r="J90" s="1">
        <v>17.704931329878299</v>
      </c>
      <c r="K90" s="1">
        <f>VLOOKUP(H90,morpho!A:B,2,FALSE)</f>
        <v>3.1</v>
      </c>
      <c r="L90" s="1">
        <f t="shared" si="7"/>
        <v>5.7112681709284834</v>
      </c>
    </row>
    <row r="91" spans="1:12" x14ac:dyDescent="0.4">
      <c r="A91" s="1">
        <v>37</v>
      </c>
      <c r="B91" s="1" t="s">
        <v>208</v>
      </c>
      <c r="C91" s="1">
        <v>20210419</v>
      </c>
      <c r="D91" s="1" t="s">
        <v>373</v>
      </c>
      <c r="E91" s="1">
        <v>1</v>
      </c>
      <c r="F91" s="1" t="str">
        <f t="shared" si="8"/>
        <v>D</v>
      </c>
      <c r="G91" s="1" t="str">
        <f t="shared" si="6"/>
        <v>D_30_1</v>
      </c>
      <c r="H91" s="1" t="str">
        <f t="shared" si="9"/>
        <v>D37</v>
      </c>
      <c r="I91" s="1">
        <v>30</v>
      </c>
      <c r="J91" s="1">
        <v>22.582167923391498</v>
      </c>
      <c r="K91" s="1">
        <f>VLOOKUP(H91,morpho!A:B,2,FALSE)</f>
        <v>3.4</v>
      </c>
      <c r="L91" s="1">
        <f t="shared" si="7"/>
        <v>6.641814095115147</v>
      </c>
    </row>
    <row r="92" spans="1:12" x14ac:dyDescent="0.4">
      <c r="A92" s="1">
        <v>38</v>
      </c>
      <c r="B92" s="1" t="s">
        <v>209</v>
      </c>
      <c r="C92" s="1">
        <v>20210419</v>
      </c>
      <c r="D92" s="1" t="s">
        <v>373</v>
      </c>
      <c r="E92" s="1">
        <v>1</v>
      </c>
      <c r="F92" s="1" t="str">
        <f t="shared" si="8"/>
        <v>D</v>
      </c>
      <c r="G92" s="1" t="str">
        <f t="shared" si="6"/>
        <v>D_30_1</v>
      </c>
      <c r="H92" s="1" t="str">
        <f t="shared" si="9"/>
        <v>D38</v>
      </c>
      <c r="I92" s="1">
        <v>30</v>
      </c>
      <c r="J92" s="1">
        <v>16.833130432307101</v>
      </c>
      <c r="K92" s="1">
        <f>VLOOKUP(H92,morpho!A:B,2,FALSE)</f>
        <v>3.8</v>
      </c>
      <c r="L92" s="1">
        <f t="shared" si="7"/>
        <v>4.4297711663966055</v>
      </c>
    </row>
    <row r="93" spans="1:12" x14ac:dyDescent="0.4">
      <c r="A93" s="1">
        <v>42</v>
      </c>
      <c r="B93" s="1" t="s">
        <v>211</v>
      </c>
      <c r="C93" s="1">
        <v>20210419</v>
      </c>
      <c r="D93" s="1" t="s">
        <v>373</v>
      </c>
      <c r="E93" s="1">
        <v>1</v>
      </c>
      <c r="F93" s="1" t="str">
        <f t="shared" si="8"/>
        <v>D</v>
      </c>
      <c r="G93" s="1" t="str">
        <f t="shared" si="6"/>
        <v>D_30_1</v>
      </c>
      <c r="H93" s="1" t="str">
        <f t="shared" si="9"/>
        <v>D42</v>
      </c>
      <c r="I93" s="1">
        <v>30</v>
      </c>
      <c r="J93" s="1">
        <v>24.517118015077099</v>
      </c>
      <c r="K93" s="1">
        <f>VLOOKUP(H93,morpho!A:B,2,FALSE)</f>
        <v>3.5</v>
      </c>
      <c r="L93" s="1">
        <f t="shared" si="7"/>
        <v>7.0048908614505994</v>
      </c>
    </row>
    <row r="94" spans="1:12" x14ac:dyDescent="0.4">
      <c r="A94" s="1">
        <v>43</v>
      </c>
      <c r="B94" s="1" t="s">
        <v>212</v>
      </c>
      <c r="C94" s="1">
        <v>20210419</v>
      </c>
      <c r="D94" s="1" t="s">
        <v>373</v>
      </c>
      <c r="E94" s="1">
        <v>1</v>
      </c>
      <c r="F94" s="1" t="str">
        <f t="shared" si="8"/>
        <v>D</v>
      </c>
      <c r="G94" s="1" t="str">
        <f t="shared" si="6"/>
        <v>D_30_1</v>
      </c>
      <c r="H94" s="1" t="str">
        <f t="shared" si="9"/>
        <v>D43</v>
      </c>
      <c r="I94" s="1">
        <v>30</v>
      </c>
      <c r="J94" s="1">
        <v>49.044881374191903</v>
      </c>
      <c r="K94" s="1">
        <f>VLOOKUP(H94,morpho!A:B,2,FALSE)</f>
        <v>3</v>
      </c>
      <c r="L94" s="1">
        <f t="shared" si="7"/>
        <v>16.3482937913973</v>
      </c>
    </row>
    <row r="95" spans="1:12" x14ac:dyDescent="0.4">
      <c r="A95" s="1">
        <v>44</v>
      </c>
      <c r="B95" s="1" t="s">
        <v>213</v>
      </c>
      <c r="C95" s="1">
        <v>20210419</v>
      </c>
      <c r="D95" s="1" t="s">
        <v>373</v>
      </c>
      <c r="E95" s="1">
        <v>1</v>
      </c>
      <c r="F95" s="1" t="str">
        <f t="shared" si="8"/>
        <v>D</v>
      </c>
      <c r="G95" s="1" t="str">
        <f t="shared" si="6"/>
        <v>D_30_1</v>
      </c>
      <c r="H95" s="1" t="str">
        <f t="shared" si="9"/>
        <v>D44</v>
      </c>
      <c r="I95" s="1">
        <v>30</v>
      </c>
      <c r="J95" s="1">
        <v>37.085832031399697</v>
      </c>
      <c r="K95" s="1">
        <f>VLOOKUP(H95,morpho!A:B,2,FALSE)</f>
        <v>3.9</v>
      </c>
      <c r="L95" s="1">
        <f t="shared" si="7"/>
        <v>9.5091877003588969</v>
      </c>
    </row>
    <row r="96" spans="1:12" x14ac:dyDescent="0.4">
      <c r="A96" s="1">
        <v>45</v>
      </c>
      <c r="B96" s="1" t="s">
        <v>214</v>
      </c>
      <c r="C96" s="1">
        <v>20210419</v>
      </c>
      <c r="D96" s="1" t="s">
        <v>373</v>
      </c>
      <c r="E96" s="1">
        <v>1</v>
      </c>
      <c r="F96" s="1" t="str">
        <f t="shared" si="8"/>
        <v>D</v>
      </c>
      <c r="G96" s="1" t="str">
        <f t="shared" si="6"/>
        <v>D_30_1</v>
      </c>
      <c r="H96" s="1" t="str">
        <f t="shared" si="9"/>
        <v>D45</v>
      </c>
      <c r="I96" s="1">
        <v>30</v>
      </c>
      <c r="J96" s="1">
        <v>50.6553019995673</v>
      </c>
      <c r="K96" s="1">
        <f>VLOOKUP(H96,morpho!A:B,2,FALSE)</f>
        <v>3.2</v>
      </c>
      <c r="L96" s="1">
        <f t="shared" si="7"/>
        <v>15.82978187486478</v>
      </c>
    </row>
    <row r="97" spans="1:12" x14ac:dyDescent="0.4">
      <c r="A97" s="1">
        <v>46</v>
      </c>
      <c r="B97" s="1" t="s">
        <v>378</v>
      </c>
      <c r="C97" s="1">
        <v>20210419</v>
      </c>
      <c r="D97" s="1" t="s">
        <v>373</v>
      </c>
      <c r="E97" s="1">
        <v>1</v>
      </c>
      <c r="F97" s="1" t="str">
        <f t="shared" si="8"/>
        <v>D</v>
      </c>
      <c r="G97" s="1" t="str">
        <f t="shared" si="6"/>
        <v>D_30_1</v>
      </c>
      <c r="H97" s="1" t="str">
        <f t="shared" si="9"/>
        <v>D46</v>
      </c>
      <c r="I97" s="1">
        <v>30</v>
      </c>
      <c r="J97" s="1">
        <v>25.142109999999999</v>
      </c>
      <c r="K97" s="1">
        <f>VLOOKUP(H97,morpho!A:B,2,FALSE)</f>
        <v>3.2</v>
      </c>
      <c r="L97" s="1">
        <f t="shared" si="7"/>
        <v>7.856909374999999</v>
      </c>
    </row>
    <row r="98" spans="1:12" x14ac:dyDescent="0.4">
      <c r="A98" s="1">
        <v>64</v>
      </c>
      <c r="B98" s="1" t="s">
        <v>215</v>
      </c>
      <c r="C98" s="1">
        <v>20210419</v>
      </c>
      <c r="D98" s="1" t="s">
        <v>373</v>
      </c>
      <c r="E98" s="1">
        <v>1</v>
      </c>
      <c r="F98" s="1" t="str">
        <f t="shared" si="8"/>
        <v>D</v>
      </c>
      <c r="G98" s="1" t="str">
        <f t="shared" si="6"/>
        <v>D_30_1</v>
      </c>
      <c r="H98" s="1" t="str">
        <f t="shared" si="9"/>
        <v>D64</v>
      </c>
      <c r="I98" s="1">
        <v>30</v>
      </c>
      <c r="J98" s="1">
        <v>50.365685523094299</v>
      </c>
      <c r="K98" s="1">
        <f>VLOOKUP(H98,morpho!A:B,2,FALSE)</f>
        <v>3.5</v>
      </c>
      <c r="L98" s="1">
        <f t="shared" si="7"/>
        <v>14.390195863741228</v>
      </c>
    </row>
    <row r="99" spans="1:12" x14ac:dyDescent="0.4">
      <c r="A99" s="1">
        <v>68</v>
      </c>
      <c r="B99" s="1" t="s">
        <v>216</v>
      </c>
      <c r="C99" s="1">
        <v>20210419</v>
      </c>
      <c r="D99" s="1" t="s">
        <v>373</v>
      </c>
      <c r="E99" s="1">
        <v>1</v>
      </c>
      <c r="F99" s="1" t="str">
        <f t="shared" si="8"/>
        <v>D</v>
      </c>
      <c r="G99" s="1" t="str">
        <f t="shared" si="6"/>
        <v>D_30_1</v>
      </c>
      <c r="H99" s="1" t="str">
        <f t="shared" ref="H99:H133" si="10">LEFT(B99,3)</f>
        <v>D68</v>
      </c>
      <c r="I99" s="1">
        <v>30</v>
      </c>
      <c r="J99" s="1">
        <v>42.649292710416603</v>
      </c>
      <c r="K99" s="1">
        <f>VLOOKUP(H99,morpho!A:B,2,FALSE)</f>
        <v>3.3</v>
      </c>
      <c r="L99" s="1">
        <f t="shared" si="7"/>
        <v>12.924028094065639</v>
      </c>
    </row>
    <row r="100" spans="1:12" x14ac:dyDescent="0.4">
      <c r="A100" s="1">
        <v>72</v>
      </c>
      <c r="B100" s="1" t="s">
        <v>217</v>
      </c>
      <c r="C100" s="1">
        <v>20210419</v>
      </c>
      <c r="D100" s="1" t="s">
        <v>373</v>
      </c>
      <c r="E100" s="1">
        <v>1</v>
      </c>
      <c r="F100" s="1" t="str">
        <f t="shared" si="8"/>
        <v>D</v>
      </c>
      <c r="G100" s="1" t="str">
        <f t="shared" si="6"/>
        <v>D_30_1</v>
      </c>
      <c r="H100" s="1" t="str">
        <f t="shared" si="10"/>
        <v>D72</v>
      </c>
      <c r="I100" s="1">
        <v>30</v>
      </c>
      <c r="J100" s="1">
        <v>23.181389366844002</v>
      </c>
      <c r="K100" s="1">
        <f>VLOOKUP(H100,morpho!A:B,2,FALSE)</f>
        <v>3.4</v>
      </c>
      <c r="L100" s="1">
        <f t="shared" si="7"/>
        <v>6.8180556961305889</v>
      </c>
    </row>
    <row r="101" spans="1:12" x14ac:dyDescent="0.4">
      <c r="A101" s="1">
        <v>14</v>
      </c>
      <c r="B101" s="1" t="s">
        <v>185</v>
      </c>
      <c r="C101" s="1">
        <v>20210423</v>
      </c>
      <c r="D101" s="1" t="s">
        <v>373</v>
      </c>
      <c r="E101" s="1">
        <v>5</v>
      </c>
      <c r="F101" s="1" t="s">
        <v>284</v>
      </c>
      <c r="G101" s="1" t="str">
        <f t="shared" si="6"/>
        <v>D_30_5</v>
      </c>
      <c r="H101" s="1" t="str">
        <f t="shared" si="10"/>
        <v>D14</v>
      </c>
      <c r="I101" s="1">
        <v>30</v>
      </c>
      <c r="J101" s="1">
        <v>25.932485585729399</v>
      </c>
      <c r="K101" s="1">
        <f>VLOOKUP(H101,morpho!A:B,2,FALSE)</f>
        <v>3.3</v>
      </c>
      <c r="L101" s="1">
        <f t="shared" si="7"/>
        <v>7.8583289653725457</v>
      </c>
    </row>
    <row r="102" spans="1:12" x14ac:dyDescent="0.4">
      <c r="A102" s="1">
        <v>15</v>
      </c>
      <c r="B102" s="1" t="s">
        <v>186</v>
      </c>
      <c r="C102" s="1">
        <v>20210423</v>
      </c>
      <c r="D102" s="1" t="s">
        <v>373</v>
      </c>
      <c r="E102" s="1">
        <v>5</v>
      </c>
      <c r="F102" s="1" t="s">
        <v>284</v>
      </c>
      <c r="G102" s="1" t="str">
        <f t="shared" si="6"/>
        <v>D_30_5</v>
      </c>
      <c r="H102" s="1" t="str">
        <f t="shared" si="10"/>
        <v>D15</v>
      </c>
      <c r="I102" s="1">
        <v>30</v>
      </c>
      <c r="J102" s="1">
        <v>14.982241092558199</v>
      </c>
      <c r="K102" s="1">
        <f>VLOOKUP(H102,morpho!A:B,2,FALSE)</f>
        <v>3.5</v>
      </c>
      <c r="L102" s="1">
        <f t="shared" si="7"/>
        <v>4.2806403121594858</v>
      </c>
    </row>
    <row r="103" spans="1:12" x14ac:dyDescent="0.4">
      <c r="A103" s="1">
        <v>16</v>
      </c>
      <c r="B103" s="1" t="s">
        <v>187</v>
      </c>
      <c r="C103" s="1">
        <v>20210423</v>
      </c>
      <c r="D103" s="1" t="s">
        <v>373</v>
      </c>
      <c r="E103" s="1">
        <v>5</v>
      </c>
      <c r="F103" s="1" t="s">
        <v>284</v>
      </c>
      <c r="G103" s="1" t="str">
        <f t="shared" si="6"/>
        <v>D_30_5</v>
      </c>
      <c r="H103" s="1" t="str">
        <f t="shared" si="10"/>
        <v>D16</v>
      </c>
      <c r="I103" s="1">
        <v>30</v>
      </c>
      <c r="J103" s="1">
        <v>37.626728896628599</v>
      </c>
      <c r="K103" s="1">
        <f>VLOOKUP(H103,morpho!A:B,2,FALSE)</f>
        <v>3</v>
      </c>
      <c r="L103" s="1">
        <f t="shared" si="7"/>
        <v>12.542242965542867</v>
      </c>
    </row>
    <row r="104" spans="1:12" x14ac:dyDescent="0.4">
      <c r="A104" s="1">
        <v>17</v>
      </c>
      <c r="B104" s="1" t="s">
        <v>188</v>
      </c>
      <c r="C104" s="1">
        <v>20210423</v>
      </c>
      <c r="D104" s="1" t="s">
        <v>373</v>
      </c>
      <c r="E104" s="1">
        <v>5</v>
      </c>
      <c r="F104" s="1" t="s">
        <v>284</v>
      </c>
      <c r="G104" s="1" t="str">
        <f t="shared" si="6"/>
        <v>D_30_5</v>
      </c>
      <c r="H104" s="1" t="str">
        <f t="shared" si="10"/>
        <v>D17</v>
      </c>
      <c r="I104" s="1">
        <v>30</v>
      </c>
      <c r="J104" s="1">
        <v>25.321579474732101</v>
      </c>
      <c r="K104" s="1">
        <f>VLOOKUP(H104,morpho!A:B,2,FALSE)</f>
        <v>3.6</v>
      </c>
      <c r="L104" s="1">
        <f t="shared" si="7"/>
        <v>7.033772076314472</v>
      </c>
    </row>
    <row r="105" spans="1:12" x14ac:dyDescent="0.4">
      <c r="A105" s="1">
        <v>18</v>
      </c>
      <c r="B105" s="1" t="s">
        <v>189</v>
      </c>
      <c r="C105" s="1">
        <v>20210423</v>
      </c>
      <c r="D105" s="1" t="s">
        <v>373</v>
      </c>
      <c r="E105" s="1">
        <v>5</v>
      </c>
      <c r="F105" s="1" t="s">
        <v>284</v>
      </c>
      <c r="G105" s="1" t="str">
        <f t="shared" si="6"/>
        <v>D_30_5</v>
      </c>
      <c r="H105" s="1" t="str">
        <f t="shared" si="10"/>
        <v>D18</v>
      </c>
      <c r="I105" s="1">
        <v>30</v>
      </c>
      <c r="J105" s="1">
        <v>12.4243098508644</v>
      </c>
      <c r="K105" s="1">
        <f>VLOOKUP(H105,morpho!A:B,2,FALSE)</f>
        <v>3.4</v>
      </c>
      <c r="L105" s="1">
        <f t="shared" si="7"/>
        <v>3.6542087796660003</v>
      </c>
    </row>
    <row r="106" spans="1:12" x14ac:dyDescent="0.4">
      <c r="A106" s="1">
        <v>19</v>
      </c>
      <c r="B106" s="1" t="s">
        <v>190</v>
      </c>
      <c r="C106" s="1">
        <v>20210423</v>
      </c>
      <c r="D106" s="1" t="s">
        <v>373</v>
      </c>
      <c r="E106" s="1">
        <v>5</v>
      </c>
      <c r="F106" s="1" t="s">
        <v>284</v>
      </c>
      <c r="G106" s="1" t="str">
        <f t="shared" si="6"/>
        <v>D_30_5</v>
      </c>
      <c r="H106" s="1" t="str">
        <f t="shared" si="10"/>
        <v>D19</v>
      </c>
      <c r="I106" s="1">
        <v>30</v>
      </c>
      <c r="J106" s="1">
        <v>34.194525919917098</v>
      </c>
      <c r="K106" s="1">
        <f>VLOOKUP(H106,morpho!A:B,2,FALSE)</f>
        <v>3.8</v>
      </c>
      <c r="L106" s="1">
        <f t="shared" si="7"/>
        <v>8.9985594526097632</v>
      </c>
    </row>
    <row r="107" spans="1:12" x14ac:dyDescent="0.4">
      <c r="A107" s="1">
        <v>20</v>
      </c>
      <c r="B107" s="1" t="s">
        <v>191</v>
      </c>
      <c r="C107" s="1">
        <v>20210423</v>
      </c>
      <c r="D107" s="1" t="s">
        <v>373</v>
      </c>
      <c r="E107" s="1">
        <v>5</v>
      </c>
      <c r="F107" s="1" t="s">
        <v>284</v>
      </c>
      <c r="G107" s="1" t="str">
        <f t="shared" si="6"/>
        <v>D_30_5</v>
      </c>
      <c r="H107" s="1" t="str">
        <f t="shared" si="10"/>
        <v>D20</v>
      </c>
      <c r="I107" s="1">
        <v>30</v>
      </c>
      <c r="J107" s="1">
        <v>31.3197602842484</v>
      </c>
      <c r="K107" s="1">
        <f>VLOOKUP(H107,morpho!A:B,2,FALSE)</f>
        <v>3.9</v>
      </c>
      <c r="L107" s="1">
        <f t="shared" si="7"/>
        <v>8.030707765191897</v>
      </c>
    </row>
    <row r="108" spans="1:12" x14ac:dyDescent="0.4">
      <c r="A108" s="1">
        <v>21</v>
      </c>
      <c r="B108" s="1" t="s">
        <v>192</v>
      </c>
      <c r="C108" s="1">
        <v>20210423</v>
      </c>
      <c r="D108" s="1" t="s">
        <v>373</v>
      </c>
      <c r="E108" s="1">
        <v>5</v>
      </c>
      <c r="F108" s="1" t="s">
        <v>284</v>
      </c>
      <c r="G108" s="1" t="str">
        <f t="shared" si="6"/>
        <v>D_30_5</v>
      </c>
      <c r="H108" s="1" t="str">
        <f t="shared" si="10"/>
        <v>D21</v>
      </c>
      <c r="I108" s="1">
        <v>30</v>
      </c>
      <c r="J108" s="1">
        <v>37.259903761915197</v>
      </c>
      <c r="K108" s="1">
        <f>VLOOKUP(H108,morpho!A:B,2,FALSE)</f>
        <v>4.0999999999999996</v>
      </c>
      <c r="L108" s="1">
        <f t="shared" si="7"/>
        <v>9.0877814053451704</v>
      </c>
    </row>
    <row r="109" spans="1:12" x14ac:dyDescent="0.4">
      <c r="A109" s="1">
        <v>22</v>
      </c>
      <c r="B109" s="1" t="s">
        <v>193</v>
      </c>
      <c r="C109" s="1">
        <v>20210423</v>
      </c>
      <c r="D109" s="1" t="s">
        <v>373</v>
      </c>
      <c r="E109" s="1">
        <v>5</v>
      </c>
      <c r="F109" s="1" t="s">
        <v>284</v>
      </c>
      <c r="G109" s="1" t="str">
        <f t="shared" si="6"/>
        <v>D_30_5</v>
      </c>
      <c r="H109" s="1" t="str">
        <f t="shared" si="10"/>
        <v>D22</v>
      </c>
      <c r="I109" s="1">
        <v>30</v>
      </c>
      <c r="J109" s="1">
        <v>41.562473352057197</v>
      </c>
      <c r="K109" s="1">
        <f>VLOOKUP(H109,morpho!A:B,2,FALSE)</f>
        <v>3.7</v>
      </c>
      <c r="L109" s="1">
        <f t="shared" si="7"/>
        <v>11.233100905961404</v>
      </c>
    </row>
    <row r="110" spans="1:12" x14ac:dyDescent="0.4">
      <c r="A110" s="1">
        <v>23</v>
      </c>
      <c r="B110" s="1" t="s">
        <v>194</v>
      </c>
      <c r="C110" s="1">
        <v>20210423</v>
      </c>
      <c r="D110" s="1" t="s">
        <v>373</v>
      </c>
      <c r="E110" s="1">
        <v>5</v>
      </c>
      <c r="F110" s="1" t="s">
        <v>284</v>
      </c>
      <c r="G110" s="1" t="str">
        <f t="shared" si="6"/>
        <v>D_30_5</v>
      </c>
      <c r="H110" s="1" t="str">
        <f t="shared" si="10"/>
        <v>D23</v>
      </c>
      <c r="I110" s="1">
        <v>30</v>
      </c>
      <c r="J110" s="1">
        <v>37.982996717284799</v>
      </c>
      <c r="K110" s="1">
        <f>VLOOKUP(H110,morpho!A:B,2,FALSE)</f>
        <v>3.9</v>
      </c>
      <c r="L110" s="1">
        <f t="shared" si="7"/>
        <v>9.7392299275089229</v>
      </c>
    </row>
    <row r="111" spans="1:12" x14ac:dyDescent="0.4">
      <c r="A111" s="1">
        <v>24</v>
      </c>
      <c r="B111" s="1" t="s">
        <v>195</v>
      </c>
      <c r="C111" s="1">
        <v>20210423</v>
      </c>
      <c r="D111" s="1" t="s">
        <v>373</v>
      </c>
      <c r="E111" s="1">
        <v>5</v>
      </c>
      <c r="F111" s="1" t="s">
        <v>284</v>
      </c>
      <c r="G111" s="1" t="str">
        <f t="shared" si="6"/>
        <v>D_30_5</v>
      </c>
      <c r="H111" s="1" t="str">
        <f t="shared" si="10"/>
        <v>D24</v>
      </c>
      <c r="I111" s="1">
        <v>30</v>
      </c>
      <c r="J111" s="1">
        <v>34.154771330064001</v>
      </c>
      <c r="K111" s="1">
        <f>VLOOKUP(H111,morpho!A:B,2,FALSE)</f>
        <v>3.7</v>
      </c>
      <c r="L111" s="1">
        <f t="shared" si="7"/>
        <v>9.2310192783956762</v>
      </c>
    </row>
    <row r="112" spans="1:12" x14ac:dyDescent="0.4">
      <c r="A112" s="1">
        <v>25</v>
      </c>
      <c r="B112" s="1" t="s">
        <v>196</v>
      </c>
      <c r="C112" s="1">
        <v>20210423</v>
      </c>
      <c r="D112" s="1" t="s">
        <v>373</v>
      </c>
      <c r="E112" s="1">
        <v>5</v>
      </c>
      <c r="F112" s="1" t="s">
        <v>284</v>
      </c>
      <c r="G112" s="1" t="str">
        <f t="shared" si="6"/>
        <v>D_30_5</v>
      </c>
      <c r="H112" s="1" t="str">
        <f t="shared" si="10"/>
        <v>D25</v>
      </c>
      <c r="I112" s="1">
        <v>30</v>
      </c>
      <c r="J112" s="1">
        <v>33.405354971562602</v>
      </c>
      <c r="K112" s="1">
        <f>VLOOKUP(H112,morpho!A:B,2,FALSE)</f>
        <v>3.4</v>
      </c>
      <c r="L112" s="1">
        <f t="shared" si="7"/>
        <v>9.8251044034007649</v>
      </c>
    </row>
    <row r="113" spans="1:12" x14ac:dyDescent="0.4">
      <c r="A113" s="1">
        <v>26</v>
      </c>
      <c r="B113" s="1" t="s">
        <v>197</v>
      </c>
      <c r="C113" s="1">
        <v>20210423</v>
      </c>
      <c r="D113" s="1" t="s">
        <v>373</v>
      </c>
      <c r="E113" s="1">
        <v>5</v>
      </c>
      <c r="F113" s="1" t="s">
        <v>284</v>
      </c>
      <c r="G113" s="1" t="str">
        <f t="shared" si="6"/>
        <v>D_30_5</v>
      </c>
      <c r="H113" s="1" t="str">
        <f t="shared" si="10"/>
        <v>D26</v>
      </c>
      <c r="I113" s="1">
        <v>30</v>
      </c>
      <c r="J113" s="1">
        <v>39.508418456125199</v>
      </c>
      <c r="K113" s="1">
        <f>VLOOKUP(H113,morpho!A:B,2,FALSE)</f>
        <v>3.4</v>
      </c>
      <c r="L113" s="1">
        <f t="shared" si="7"/>
        <v>11.620123075330941</v>
      </c>
    </row>
    <row r="114" spans="1:12" x14ac:dyDescent="0.4">
      <c r="A114" s="1">
        <v>27</v>
      </c>
      <c r="B114" s="1" t="s">
        <v>198</v>
      </c>
      <c r="C114" s="1">
        <v>20210423</v>
      </c>
      <c r="D114" s="1" t="s">
        <v>373</v>
      </c>
      <c r="E114" s="1">
        <v>5</v>
      </c>
      <c r="F114" s="1" t="s">
        <v>284</v>
      </c>
      <c r="G114" s="1" t="str">
        <f t="shared" si="6"/>
        <v>D_30_5</v>
      </c>
      <c r="H114" s="1" t="str">
        <f t="shared" si="10"/>
        <v>D27</v>
      </c>
      <c r="I114" s="1">
        <v>30</v>
      </c>
      <c r="J114" s="1">
        <v>40.485567814899298</v>
      </c>
      <c r="K114" s="1">
        <f>VLOOKUP(H114,morpho!A:B,2,FALSE)</f>
        <v>3.2</v>
      </c>
      <c r="L114" s="1">
        <f t="shared" si="7"/>
        <v>12.651739942156031</v>
      </c>
    </row>
    <row r="115" spans="1:12" x14ac:dyDescent="0.4">
      <c r="A115" s="1">
        <v>28</v>
      </c>
      <c r="B115" s="1" t="s">
        <v>199</v>
      </c>
      <c r="C115" s="1">
        <v>20210423</v>
      </c>
      <c r="D115" s="1" t="s">
        <v>373</v>
      </c>
      <c r="E115" s="1">
        <v>5</v>
      </c>
      <c r="F115" s="1" t="s">
        <v>284</v>
      </c>
      <c r="G115" s="1" t="str">
        <f t="shared" si="6"/>
        <v>D_30_5</v>
      </c>
      <c r="H115" s="1" t="str">
        <f t="shared" si="10"/>
        <v>D28</v>
      </c>
      <c r="I115" s="1">
        <v>30</v>
      </c>
      <c r="J115" s="1">
        <v>32.6243323736119</v>
      </c>
      <c r="K115" s="1">
        <f>VLOOKUP(H115,morpho!A:B,2,FALSE)</f>
        <v>3.2</v>
      </c>
      <c r="L115" s="1">
        <f t="shared" si="7"/>
        <v>10.195103866753717</v>
      </c>
    </row>
    <row r="116" spans="1:12" x14ac:dyDescent="0.4">
      <c r="A116" s="1">
        <v>29</v>
      </c>
      <c r="B116" s="1" t="s">
        <v>200</v>
      </c>
      <c r="C116" s="1">
        <v>20210423</v>
      </c>
      <c r="D116" s="1" t="s">
        <v>373</v>
      </c>
      <c r="E116" s="1">
        <v>5</v>
      </c>
      <c r="F116" s="1" t="s">
        <v>284</v>
      </c>
      <c r="G116" s="1" t="str">
        <f t="shared" si="6"/>
        <v>D_30_5</v>
      </c>
      <c r="H116" s="1" t="str">
        <f t="shared" si="10"/>
        <v>D29</v>
      </c>
      <c r="I116" s="1">
        <v>30</v>
      </c>
      <c r="J116" s="1">
        <v>41.885748682712197</v>
      </c>
      <c r="K116" s="1">
        <f>VLOOKUP(H116,morpho!A:B,2,FALSE)</f>
        <v>3.3</v>
      </c>
      <c r="L116" s="1">
        <f t="shared" si="7"/>
        <v>12.692651115973394</v>
      </c>
    </row>
    <row r="117" spans="1:12" x14ac:dyDescent="0.4">
      <c r="A117" s="1">
        <v>30</v>
      </c>
      <c r="B117" s="1" t="s">
        <v>201</v>
      </c>
      <c r="C117" s="1">
        <v>20210423</v>
      </c>
      <c r="D117" s="1" t="s">
        <v>373</v>
      </c>
      <c r="E117" s="1">
        <v>5</v>
      </c>
      <c r="F117" s="1" t="s">
        <v>284</v>
      </c>
      <c r="G117" s="1" t="str">
        <f t="shared" si="6"/>
        <v>D_30_5</v>
      </c>
      <c r="H117" s="1" t="str">
        <f t="shared" si="10"/>
        <v>D30</v>
      </c>
      <c r="I117" s="1">
        <v>30</v>
      </c>
      <c r="J117" s="1">
        <v>35.011785974980803</v>
      </c>
      <c r="K117" s="1">
        <f>VLOOKUP(H117,morpho!A:B,2,FALSE)</f>
        <v>3.6</v>
      </c>
      <c r="L117" s="1">
        <f t="shared" si="7"/>
        <v>9.7254961041613335</v>
      </c>
    </row>
    <row r="118" spans="1:12" x14ac:dyDescent="0.4">
      <c r="A118" s="1">
        <v>31</v>
      </c>
      <c r="B118" s="1" t="s">
        <v>202</v>
      </c>
      <c r="C118" s="1">
        <v>20210423</v>
      </c>
      <c r="D118" s="1" t="s">
        <v>373</v>
      </c>
      <c r="E118" s="1">
        <v>5</v>
      </c>
      <c r="F118" s="1" t="s">
        <v>284</v>
      </c>
      <c r="G118" s="1" t="str">
        <f t="shared" si="6"/>
        <v>D_30_5</v>
      </c>
      <c r="H118" s="1" t="str">
        <f t="shared" si="10"/>
        <v>D31</v>
      </c>
      <c r="I118" s="1">
        <v>30</v>
      </c>
      <c r="J118" s="1">
        <v>32.921110146196199</v>
      </c>
      <c r="K118" s="1">
        <f>VLOOKUP(H118,morpho!A:B,2,FALSE)</f>
        <v>3.6</v>
      </c>
      <c r="L118" s="1">
        <f t="shared" si="7"/>
        <v>9.1447528183878326</v>
      </c>
    </row>
    <row r="119" spans="1:12" x14ac:dyDescent="0.4">
      <c r="A119" s="1">
        <v>32</v>
      </c>
      <c r="B119" s="1" t="s">
        <v>203</v>
      </c>
      <c r="C119" s="1">
        <v>20210423</v>
      </c>
      <c r="D119" s="1" t="s">
        <v>373</v>
      </c>
      <c r="E119" s="1">
        <v>5</v>
      </c>
      <c r="F119" s="1" t="s">
        <v>284</v>
      </c>
      <c r="G119" s="1" t="str">
        <f t="shared" si="6"/>
        <v>D_30_5</v>
      </c>
      <c r="H119" s="1" t="str">
        <f t="shared" si="10"/>
        <v>D32</v>
      </c>
      <c r="I119" s="1">
        <v>30</v>
      </c>
      <c r="J119" s="1">
        <v>36.620094539772701</v>
      </c>
      <c r="K119" s="1">
        <f>VLOOKUP(H119,morpho!A:B,2,FALSE)</f>
        <v>3.4</v>
      </c>
      <c r="L119" s="1">
        <f t="shared" si="7"/>
        <v>10.770616041109617</v>
      </c>
    </row>
    <row r="120" spans="1:12" x14ac:dyDescent="0.4">
      <c r="A120" s="1">
        <v>33</v>
      </c>
      <c r="B120" s="1" t="s">
        <v>204</v>
      </c>
      <c r="C120" s="1">
        <v>20210423</v>
      </c>
      <c r="D120" s="1" t="s">
        <v>373</v>
      </c>
      <c r="E120" s="1">
        <v>5</v>
      </c>
      <c r="F120" s="1" t="s">
        <v>284</v>
      </c>
      <c r="G120" s="1" t="str">
        <f t="shared" si="6"/>
        <v>D_30_5</v>
      </c>
      <c r="H120" s="1" t="str">
        <f t="shared" si="10"/>
        <v>D33</v>
      </c>
      <c r="I120" s="1">
        <v>30</v>
      </c>
      <c r="J120" s="1">
        <v>19.497357065552301</v>
      </c>
      <c r="K120" s="1">
        <f>VLOOKUP(H120,morpho!A:B,2,FALSE)</f>
        <v>3.5</v>
      </c>
      <c r="L120" s="1">
        <f t="shared" si="7"/>
        <v>5.5706734473006572</v>
      </c>
    </row>
    <row r="121" spans="1:12" x14ac:dyDescent="0.4">
      <c r="A121" s="1">
        <v>34</v>
      </c>
      <c r="B121" s="1" t="s">
        <v>205</v>
      </c>
      <c r="C121" s="1">
        <v>20210423</v>
      </c>
      <c r="D121" s="1" t="s">
        <v>373</v>
      </c>
      <c r="E121" s="1">
        <v>5</v>
      </c>
      <c r="F121" s="1" t="s">
        <v>284</v>
      </c>
      <c r="G121" s="1" t="str">
        <f t="shared" si="6"/>
        <v>D_30_5</v>
      </c>
      <c r="H121" s="1" t="str">
        <f t="shared" si="10"/>
        <v>D34</v>
      </c>
      <c r="I121" s="1">
        <v>30</v>
      </c>
      <c r="J121" s="1">
        <v>18.9149336250664</v>
      </c>
      <c r="K121" s="1">
        <f>VLOOKUP(H121,morpho!A:B,2,FALSE)</f>
        <v>3.3</v>
      </c>
      <c r="L121" s="1">
        <f t="shared" si="7"/>
        <v>5.7317980682019396</v>
      </c>
    </row>
    <row r="122" spans="1:12" x14ac:dyDescent="0.4">
      <c r="A122" s="1">
        <v>35</v>
      </c>
      <c r="B122" s="1" t="s">
        <v>206</v>
      </c>
      <c r="C122" s="1">
        <v>20210423</v>
      </c>
      <c r="D122" s="1" t="s">
        <v>373</v>
      </c>
      <c r="E122" s="1">
        <v>5</v>
      </c>
      <c r="F122" s="1" t="s">
        <v>284</v>
      </c>
      <c r="G122" s="1" t="str">
        <f t="shared" si="6"/>
        <v>D_30_5</v>
      </c>
      <c r="H122" s="1" t="str">
        <f t="shared" si="10"/>
        <v>D35</v>
      </c>
      <c r="I122" s="1">
        <v>30</v>
      </c>
      <c r="J122" s="1">
        <v>32.237689159253897</v>
      </c>
      <c r="K122" s="1">
        <f>VLOOKUP(H122,morpho!A:B,2,FALSE)</f>
        <v>3.1</v>
      </c>
      <c r="L122" s="1">
        <f t="shared" si="7"/>
        <v>10.399254567501258</v>
      </c>
    </row>
    <row r="123" spans="1:12" x14ac:dyDescent="0.4">
      <c r="A123" s="1">
        <v>36</v>
      </c>
      <c r="B123" s="1" t="s">
        <v>207</v>
      </c>
      <c r="C123" s="1">
        <v>20210423</v>
      </c>
      <c r="D123" s="1" t="s">
        <v>373</v>
      </c>
      <c r="E123" s="1">
        <v>5</v>
      </c>
      <c r="F123" s="1" t="s">
        <v>284</v>
      </c>
      <c r="G123" s="1" t="str">
        <f t="shared" si="6"/>
        <v>D_30_5</v>
      </c>
      <c r="H123" s="1" t="str">
        <f t="shared" si="10"/>
        <v>D36</v>
      </c>
      <c r="I123" s="1">
        <v>30</v>
      </c>
      <c r="J123" s="1">
        <v>34.091020851333901</v>
      </c>
      <c r="K123" s="1">
        <f>VLOOKUP(H123,morpho!A:B,2,FALSE)</f>
        <v>3.1</v>
      </c>
      <c r="L123" s="1">
        <f t="shared" si="7"/>
        <v>10.99710350043029</v>
      </c>
    </row>
    <row r="124" spans="1:12" x14ac:dyDescent="0.4">
      <c r="A124" s="1">
        <v>37</v>
      </c>
      <c r="B124" s="1" t="s">
        <v>208</v>
      </c>
      <c r="C124" s="1">
        <v>20210423</v>
      </c>
      <c r="D124" s="1" t="s">
        <v>373</v>
      </c>
      <c r="E124" s="1">
        <v>5</v>
      </c>
      <c r="F124" s="1" t="s">
        <v>284</v>
      </c>
      <c r="G124" s="1" t="str">
        <f t="shared" si="6"/>
        <v>D_30_5</v>
      </c>
      <c r="H124" s="1" t="str">
        <f t="shared" si="10"/>
        <v>D37</v>
      </c>
      <c r="I124" s="1">
        <v>30</v>
      </c>
      <c r="J124" s="1">
        <v>31.3625758452098</v>
      </c>
      <c r="K124" s="1">
        <f>VLOOKUP(H124,morpho!A:B,2,FALSE)</f>
        <v>3.4</v>
      </c>
      <c r="L124" s="1">
        <f t="shared" si="7"/>
        <v>9.2242870132970012</v>
      </c>
    </row>
    <row r="125" spans="1:12" x14ac:dyDescent="0.4">
      <c r="A125" s="1">
        <v>38</v>
      </c>
      <c r="B125" s="1" t="s">
        <v>209</v>
      </c>
      <c r="C125" s="1">
        <v>20210423</v>
      </c>
      <c r="D125" s="1" t="s">
        <v>373</v>
      </c>
      <c r="E125" s="1">
        <v>5</v>
      </c>
      <c r="F125" s="1" t="s">
        <v>284</v>
      </c>
      <c r="G125" s="1" t="str">
        <f t="shared" si="6"/>
        <v>D_30_5</v>
      </c>
      <c r="H125" s="1" t="str">
        <f t="shared" si="10"/>
        <v>D38</v>
      </c>
      <c r="I125" s="1">
        <v>30</v>
      </c>
      <c r="J125" s="1">
        <v>30.018392785374999</v>
      </c>
      <c r="K125" s="1">
        <f>VLOOKUP(H125,morpho!A:B,2,FALSE)</f>
        <v>3.8</v>
      </c>
      <c r="L125" s="1">
        <f t="shared" si="7"/>
        <v>7.8995770487828949</v>
      </c>
    </row>
    <row r="126" spans="1:12" x14ac:dyDescent="0.4">
      <c r="A126" s="1">
        <v>42</v>
      </c>
      <c r="B126" s="1" t="s">
        <v>211</v>
      </c>
      <c r="C126" s="1">
        <v>20210423</v>
      </c>
      <c r="D126" s="1" t="s">
        <v>373</v>
      </c>
      <c r="E126" s="1">
        <v>5</v>
      </c>
      <c r="F126" s="1" t="s">
        <v>284</v>
      </c>
      <c r="G126" s="1" t="str">
        <f t="shared" si="6"/>
        <v>D_30_5</v>
      </c>
      <c r="H126" s="1" t="str">
        <f t="shared" si="10"/>
        <v>D42</v>
      </c>
      <c r="I126" s="1">
        <v>30</v>
      </c>
      <c r="J126" s="1">
        <v>32.7528039298425</v>
      </c>
      <c r="K126" s="1">
        <f>VLOOKUP(H126,morpho!A:B,2,FALSE)</f>
        <v>3.5</v>
      </c>
      <c r="L126" s="1">
        <f t="shared" si="7"/>
        <v>9.3579439799549995</v>
      </c>
    </row>
    <row r="127" spans="1:12" x14ac:dyDescent="0.4">
      <c r="A127" s="1">
        <v>43</v>
      </c>
      <c r="B127" s="1" t="s">
        <v>212</v>
      </c>
      <c r="C127" s="1">
        <v>20210423</v>
      </c>
      <c r="D127" s="1" t="s">
        <v>373</v>
      </c>
      <c r="E127" s="1">
        <v>5</v>
      </c>
      <c r="F127" s="1" t="s">
        <v>284</v>
      </c>
      <c r="G127" s="1" t="str">
        <f t="shared" si="6"/>
        <v>D_30_5</v>
      </c>
      <c r="H127" s="1" t="str">
        <f t="shared" si="10"/>
        <v>D43</v>
      </c>
      <c r="I127" s="1">
        <v>30</v>
      </c>
      <c r="J127" s="1">
        <v>33.263355473828398</v>
      </c>
      <c r="K127" s="1">
        <f>VLOOKUP(H127,morpho!A:B,2,FALSE)</f>
        <v>3</v>
      </c>
      <c r="L127" s="1">
        <f t="shared" si="7"/>
        <v>11.087785157942799</v>
      </c>
    </row>
    <row r="128" spans="1:12" x14ac:dyDescent="0.4">
      <c r="A128" s="1">
        <v>44</v>
      </c>
      <c r="B128" s="1" t="s">
        <v>213</v>
      </c>
      <c r="C128" s="1">
        <v>20210423</v>
      </c>
      <c r="D128" s="1" t="s">
        <v>373</v>
      </c>
      <c r="E128" s="1">
        <v>5</v>
      </c>
      <c r="F128" s="1" t="s">
        <v>284</v>
      </c>
      <c r="G128" s="1" t="str">
        <f t="shared" si="6"/>
        <v>D_30_5</v>
      </c>
      <c r="H128" s="1" t="str">
        <f t="shared" si="10"/>
        <v>D44</v>
      </c>
      <c r="I128" s="1">
        <v>30</v>
      </c>
      <c r="J128" s="1">
        <v>53.918126698481501</v>
      </c>
      <c r="K128" s="1">
        <f>VLOOKUP(H128,morpho!A:B,2,FALSE)</f>
        <v>3.9</v>
      </c>
      <c r="L128" s="1">
        <f t="shared" si="7"/>
        <v>13.825160691918335</v>
      </c>
    </row>
    <row r="129" spans="1:12" x14ac:dyDescent="0.4">
      <c r="A129" s="1">
        <v>45</v>
      </c>
      <c r="B129" s="1" t="s">
        <v>214</v>
      </c>
      <c r="C129" s="1">
        <v>20210423</v>
      </c>
      <c r="D129" s="1" t="s">
        <v>373</v>
      </c>
      <c r="E129" s="1">
        <v>5</v>
      </c>
      <c r="F129" s="1" t="s">
        <v>284</v>
      </c>
      <c r="G129" s="1" t="str">
        <f t="shared" ref="G129:G192" si="11">F129&amp;"_"&amp;I129&amp;"_"&amp;E129</f>
        <v>D_30_5</v>
      </c>
      <c r="H129" s="1" t="str">
        <f t="shared" si="10"/>
        <v>D45</v>
      </c>
      <c r="I129" s="1">
        <v>30</v>
      </c>
      <c r="J129" s="1">
        <v>33.274512190232997</v>
      </c>
      <c r="K129" s="1">
        <f>VLOOKUP(H129,morpho!A:B,2,FALSE)</f>
        <v>3.2</v>
      </c>
      <c r="L129" s="1">
        <f t="shared" ref="L129:L192" si="12">J129/K129</f>
        <v>10.398285059447812</v>
      </c>
    </row>
    <row r="130" spans="1:12" x14ac:dyDescent="0.4">
      <c r="A130" s="1">
        <v>46</v>
      </c>
      <c r="B130" s="1" t="s">
        <v>378</v>
      </c>
      <c r="C130" s="1">
        <v>20210423</v>
      </c>
      <c r="D130" s="1" t="s">
        <v>373</v>
      </c>
      <c r="E130" s="1">
        <v>5</v>
      </c>
      <c r="F130" s="1" t="s">
        <v>284</v>
      </c>
      <c r="G130" s="1" t="str">
        <f t="shared" si="11"/>
        <v>D_30_5</v>
      </c>
      <c r="H130" s="1" t="str">
        <f t="shared" si="10"/>
        <v>D46</v>
      </c>
      <c r="I130" s="1">
        <v>30</v>
      </c>
      <c r="J130" s="1">
        <v>28.554169999999999</v>
      </c>
      <c r="K130" s="1">
        <f>VLOOKUP(H130,morpho!A:B,2,FALSE)</f>
        <v>3.2</v>
      </c>
      <c r="L130" s="1">
        <f t="shared" si="12"/>
        <v>8.9231781249999997</v>
      </c>
    </row>
    <row r="131" spans="1:12" x14ac:dyDescent="0.4">
      <c r="A131" s="1">
        <v>64</v>
      </c>
      <c r="B131" s="1" t="s">
        <v>215</v>
      </c>
      <c r="C131" s="1">
        <v>20210423</v>
      </c>
      <c r="D131" s="1" t="s">
        <v>373</v>
      </c>
      <c r="E131" s="1">
        <v>5</v>
      </c>
      <c r="F131" s="1" t="s">
        <v>284</v>
      </c>
      <c r="G131" s="1" t="str">
        <f t="shared" si="11"/>
        <v>D_30_5</v>
      </c>
      <c r="H131" s="1" t="str">
        <f t="shared" si="10"/>
        <v>D64</v>
      </c>
      <c r="I131" s="1">
        <v>30</v>
      </c>
      <c r="J131" s="1">
        <v>33.652873310739203</v>
      </c>
      <c r="K131" s="1">
        <f>VLOOKUP(H131,morpho!A:B,2,FALSE)</f>
        <v>3.5</v>
      </c>
      <c r="L131" s="1">
        <f t="shared" si="12"/>
        <v>9.6151066602112003</v>
      </c>
    </row>
    <row r="132" spans="1:12" x14ac:dyDescent="0.4">
      <c r="A132" s="1">
        <v>68</v>
      </c>
      <c r="B132" s="1" t="s">
        <v>216</v>
      </c>
      <c r="C132" s="1">
        <v>20210423</v>
      </c>
      <c r="D132" s="1" t="s">
        <v>373</v>
      </c>
      <c r="E132" s="1">
        <v>5</v>
      </c>
      <c r="F132" s="1" t="s">
        <v>284</v>
      </c>
      <c r="G132" s="1" t="str">
        <f t="shared" si="11"/>
        <v>D_30_5</v>
      </c>
      <c r="H132" s="1" t="str">
        <f t="shared" si="10"/>
        <v>D68</v>
      </c>
      <c r="I132" s="1">
        <v>30</v>
      </c>
      <c r="J132" s="1">
        <v>35.390903595126503</v>
      </c>
      <c r="K132" s="1">
        <f>VLOOKUP(H132,morpho!A:B,2,FALSE)</f>
        <v>3.3</v>
      </c>
      <c r="L132" s="1">
        <f t="shared" si="12"/>
        <v>10.724516240947425</v>
      </c>
    </row>
    <row r="133" spans="1:12" x14ac:dyDescent="0.4">
      <c r="A133" s="1">
        <v>72</v>
      </c>
      <c r="B133" s="1" t="s">
        <v>217</v>
      </c>
      <c r="C133" s="1">
        <v>20210423</v>
      </c>
      <c r="D133" s="1" t="s">
        <v>373</v>
      </c>
      <c r="E133" s="1">
        <v>5</v>
      </c>
      <c r="F133" s="1" t="s">
        <v>284</v>
      </c>
      <c r="G133" s="1" t="str">
        <f t="shared" si="11"/>
        <v>D_30_5</v>
      </c>
      <c r="H133" s="1" t="str">
        <f t="shared" si="10"/>
        <v>D72</v>
      </c>
      <c r="I133" s="1">
        <v>30</v>
      </c>
      <c r="J133" s="1">
        <v>38.320370145735701</v>
      </c>
      <c r="K133" s="1">
        <f>VLOOKUP(H133,morpho!A:B,2,FALSE)</f>
        <v>3.4</v>
      </c>
      <c r="L133" s="1">
        <f t="shared" si="12"/>
        <v>11.270697101686972</v>
      </c>
    </row>
    <row r="134" spans="1:12" x14ac:dyDescent="0.4">
      <c r="A134" s="1">
        <v>14</v>
      </c>
      <c r="B134" s="1" t="s">
        <v>185</v>
      </c>
      <c r="C134" s="1">
        <v>20210428</v>
      </c>
      <c r="D134" s="1" t="s">
        <v>373</v>
      </c>
      <c r="E134" s="1">
        <v>10</v>
      </c>
      <c r="F134" s="1" t="s">
        <v>284</v>
      </c>
      <c r="G134" s="1" t="str">
        <f t="shared" si="11"/>
        <v>D_30_10</v>
      </c>
      <c r="H134" s="1" t="s">
        <v>286</v>
      </c>
      <c r="I134" s="1">
        <v>30</v>
      </c>
      <c r="J134" s="1">
        <v>30.833627922565999</v>
      </c>
      <c r="K134" s="1">
        <f>VLOOKUP(H134,morpho!A:B,2,FALSE)</f>
        <v>3.3</v>
      </c>
      <c r="L134" s="1">
        <f t="shared" si="12"/>
        <v>9.3435236128987871</v>
      </c>
    </row>
    <row r="135" spans="1:12" x14ac:dyDescent="0.4">
      <c r="A135" s="1">
        <v>15</v>
      </c>
      <c r="B135" s="1" t="s">
        <v>186</v>
      </c>
      <c r="C135" s="1">
        <v>20210428</v>
      </c>
      <c r="D135" s="1" t="s">
        <v>373</v>
      </c>
      <c r="E135" s="1">
        <v>10</v>
      </c>
      <c r="F135" s="1" t="s">
        <v>284</v>
      </c>
      <c r="G135" s="1" t="str">
        <f t="shared" si="11"/>
        <v>D_30_10</v>
      </c>
      <c r="H135" s="1" t="s">
        <v>287</v>
      </c>
      <c r="I135" s="1">
        <v>30</v>
      </c>
      <c r="J135" s="1">
        <v>53.448578433554403</v>
      </c>
      <c r="K135" s="1">
        <f>VLOOKUP(H135,morpho!A:B,2,FALSE)</f>
        <v>3.5</v>
      </c>
      <c r="L135" s="1">
        <f t="shared" si="12"/>
        <v>15.271022409586973</v>
      </c>
    </row>
    <row r="136" spans="1:12" x14ac:dyDescent="0.4">
      <c r="A136" s="1">
        <v>16</v>
      </c>
      <c r="B136" s="1" t="s">
        <v>187</v>
      </c>
      <c r="C136" s="1">
        <v>20210428</v>
      </c>
      <c r="D136" s="1" t="s">
        <v>373</v>
      </c>
      <c r="E136" s="1">
        <v>10</v>
      </c>
      <c r="F136" s="1" t="s">
        <v>284</v>
      </c>
      <c r="G136" s="1" t="str">
        <f t="shared" si="11"/>
        <v>D_30_10</v>
      </c>
      <c r="H136" s="1" t="s">
        <v>288</v>
      </c>
      <c r="I136" s="1">
        <v>30</v>
      </c>
      <c r="J136" s="1">
        <v>43.241031747567803</v>
      </c>
      <c r="K136" s="1">
        <f>VLOOKUP(H136,morpho!A:B,2,FALSE)</f>
        <v>3</v>
      </c>
      <c r="L136" s="1">
        <f t="shared" si="12"/>
        <v>14.413677249189268</v>
      </c>
    </row>
    <row r="137" spans="1:12" x14ac:dyDescent="0.4">
      <c r="A137" s="1">
        <v>17</v>
      </c>
      <c r="B137" s="1" t="s">
        <v>188</v>
      </c>
      <c r="C137" s="1">
        <v>20210428</v>
      </c>
      <c r="D137" s="1" t="s">
        <v>373</v>
      </c>
      <c r="E137" s="1">
        <v>10</v>
      </c>
      <c r="F137" s="1" t="s">
        <v>284</v>
      </c>
      <c r="G137" s="1" t="str">
        <f t="shared" si="11"/>
        <v>D_30_10</v>
      </c>
      <c r="H137" s="1" t="s">
        <v>289</v>
      </c>
      <c r="I137" s="1">
        <v>30</v>
      </c>
      <c r="J137" s="1">
        <v>58.874162606066299</v>
      </c>
      <c r="K137" s="1">
        <f>VLOOKUP(H137,morpho!A:B,2,FALSE)</f>
        <v>3.6</v>
      </c>
      <c r="L137" s="1">
        <f t="shared" si="12"/>
        <v>16.35393405724064</v>
      </c>
    </row>
    <row r="138" spans="1:12" x14ac:dyDescent="0.4">
      <c r="A138" s="1">
        <v>18</v>
      </c>
      <c r="B138" s="1" t="s">
        <v>189</v>
      </c>
      <c r="C138" s="1">
        <v>20210428</v>
      </c>
      <c r="D138" s="1" t="s">
        <v>373</v>
      </c>
      <c r="E138" s="1">
        <v>10</v>
      </c>
      <c r="F138" s="1" t="s">
        <v>284</v>
      </c>
      <c r="G138" s="1" t="str">
        <f t="shared" si="11"/>
        <v>D_30_10</v>
      </c>
      <c r="H138" s="1" t="s">
        <v>290</v>
      </c>
      <c r="I138" s="1">
        <v>30</v>
      </c>
      <c r="J138" s="1">
        <v>63.8915328115053</v>
      </c>
      <c r="K138" s="1">
        <f>VLOOKUP(H138,morpho!A:B,2,FALSE)</f>
        <v>3.4</v>
      </c>
      <c r="L138" s="1">
        <f t="shared" si="12"/>
        <v>18.791627297501559</v>
      </c>
    </row>
    <row r="139" spans="1:12" x14ac:dyDescent="0.4">
      <c r="A139" s="1">
        <v>19</v>
      </c>
      <c r="B139" s="1" t="s">
        <v>190</v>
      </c>
      <c r="C139" s="1">
        <v>20210428</v>
      </c>
      <c r="D139" s="1" t="s">
        <v>373</v>
      </c>
      <c r="E139" s="1">
        <v>10</v>
      </c>
      <c r="F139" s="1" t="s">
        <v>284</v>
      </c>
      <c r="G139" s="1" t="str">
        <f t="shared" si="11"/>
        <v>D_30_10</v>
      </c>
      <c r="H139" s="1" t="s">
        <v>291</v>
      </c>
      <c r="I139" s="1">
        <v>30</v>
      </c>
      <c r="J139" s="1">
        <v>103.733322959368</v>
      </c>
      <c r="K139" s="1">
        <f>VLOOKUP(H139,morpho!A:B,2,FALSE)</f>
        <v>3.8</v>
      </c>
      <c r="L139" s="1">
        <f t="shared" si="12"/>
        <v>27.29824288404421</v>
      </c>
    </row>
    <row r="140" spans="1:12" x14ac:dyDescent="0.4">
      <c r="A140" s="1">
        <v>20</v>
      </c>
      <c r="B140" s="1" t="s">
        <v>191</v>
      </c>
      <c r="C140" s="1">
        <v>20210428</v>
      </c>
      <c r="D140" s="1" t="s">
        <v>373</v>
      </c>
      <c r="E140" s="1">
        <v>10</v>
      </c>
      <c r="F140" s="1" t="s">
        <v>284</v>
      </c>
      <c r="G140" s="1" t="str">
        <f t="shared" si="11"/>
        <v>D_30_10</v>
      </c>
      <c r="H140" s="1" t="s">
        <v>292</v>
      </c>
      <c r="I140" s="1">
        <v>30</v>
      </c>
      <c r="J140" s="1">
        <v>42.091387957038997</v>
      </c>
      <c r="K140" s="1">
        <f>VLOOKUP(H140,morpho!A:B,2,FALSE)</f>
        <v>3.9</v>
      </c>
      <c r="L140" s="1">
        <f t="shared" si="12"/>
        <v>10.792663578727948</v>
      </c>
    </row>
    <row r="141" spans="1:12" x14ac:dyDescent="0.4">
      <c r="A141" s="1">
        <v>21</v>
      </c>
      <c r="B141" s="1" t="s">
        <v>192</v>
      </c>
      <c r="C141" s="1">
        <v>20210428</v>
      </c>
      <c r="D141" s="1" t="s">
        <v>373</v>
      </c>
      <c r="E141" s="1">
        <v>10</v>
      </c>
      <c r="F141" s="1" t="s">
        <v>284</v>
      </c>
      <c r="G141" s="1" t="str">
        <f t="shared" si="11"/>
        <v>D_30_10</v>
      </c>
      <c r="H141" s="1" t="s">
        <v>293</v>
      </c>
      <c r="I141" s="1">
        <v>30</v>
      </c>
      <c r="J141" s="1">
        <v>16.156834910542901</v>
      </c>
      <c r="K141" s="1">
        <f>VLOOKUP(H141,morpho!A:B,2,FALSE)</f>
        <v>4.0999999999999996</v>
      </c>
      <c r="L141" s="1">
        <f t="shared" si="12"/>
        <v>3.9406914415958298</v>
      </c>
    </row>
    <row r="142" spans="1:12" x14ac:dyDescent="0.4">
      <c r="A142" s="1">
        <v>22</v>
      </c>
      <c r="B142" s="1" t="s">
        <v>193</v>
      </c>
      <c r="C142" s="1">
        <v>20210428</v>
      </c>
      <c r="D142" s="1" t="s">
        <v>373</v>
      </c>
      <c r="E142" s="1">
        <v>10</v>
      </c>
      <c r="F142" s="1" t="s">
        <v>284</v>
      </c>
      <c r="G142" s="1" t="str">
        <f t="shared" si="11"/>
        <v>D_30_10</v>
      </c>
      <c r="H142" s="1" t="s">
        <v>294</v>
      </c>
      <c r="I142" s="1">
        <v>30</v>
      </c>
      <c r="J142" s="1">
        <v>33.850985290786397</v>
      </c>
      <c r="K142" s="1">
        <f>VLOOKUP(H142,morpho!A:B,2,FALSE)</f>
        <v>3.7</v>
      </c>
      <c r="L142" s="1">
        <f t="shared" si="12"/>
        <v>9.1489149434557824</v>
      </c>
    </row>
    <row r="143" spans="1:12" x14ac:dyDescent="0.4">
      <c r="A143" s="1">
        <v>23</v>
      </c>
      <c r="B143" s="1" t="s">
        <v>194</v>
      </c>
      <c r="C143" s="1">
        <v>20210428</v>
      </c>
      <c r="D143" s="1" t="s">
        <v>373</v>
      </c>
      <c r="E143" s="1">
        <v>10</v>
      </c>
      <c r="F143" s="1" t="s">
        <v>284</v>
      </c>
      <c r="G143" s="1" t="str">
        <f t="shared" si="11"/>
        <v>D_30_10</v>
      </c>
      <c r="H143" s="1" t="s">
        <v>295</v>
      </c>
      <c r="I143" s="1">
        <v>30</v>
      </c>
      <c r="J143" s="1">
        <v>47.101840136873797</v>
      </c>
      <c r="K143" s="1">
        <f>VLOOKUP(H143,morpho!A:B,2,FALSE)</f>
        <v>3.9</v>
      </c>
      <c r="L143" s="1">
        <f t="shared" si="12"/>
        <v>12.077394906890717</v>
      </c>
    </row>
    <row r="144" spans="1:12" x14ac:dyDescent="0.4">
      <c r="A144" s="1">
        <v>24</v>
      </c>
      <c r="B144" s="1" t="s">
        <v>195</v>
      </c>
      <c r="C144" s="1">
        <v>20210428</v>
      </c>
      <c r="D144" s="1" t="s">
        <v>373</v>
      </c>
      <c r="E144" s="1">
        <v>10</v>
      </c>
      <c r="F144" s="1" t="s">
        <v>284</v>
      </c>
      <c r="G144" s="1" t="str">
        <f t="shared" si="11"/>
        <v>D_30_10</v>
      </c>
      <c r="H144" s="1" t="s">
        <v>296</v>
      </c>
      <c r="I144" s="1">
        <v>30</v>
      </c>
      <c r="J144" s="1">
        <v>32.256147662417398</v>
      </c>
      <c r="K144" s="1">
        <f>VLOOKUP(H144,morpho!A:B,2,FALSE)</f>
        <v>3.7</v>
      </c>
      <c r="L144" s="1">
        <f t="shared" si="12"/>
        <v>8.7178777465992958</v>
      </c>
    </row>
    <row r="145" spans="1:12" x14ac:dyDescent="0.4">
      <c r="A145" s="1">
        <v>25</v>
      </c>
      <c r="B145" s="1" t="s">
        <v>196</v>
      </c>
      <c r="C145" s="1">
        <v>20210428</v>
      </c>
      <c r="D145" s="1" t="s">
        <v>373</v>
      </c>
      <c r="E145" s="1">
        <v>10</v>
      </c>
      <c r="F145" s="1" t="s">
        <v>284</v>
      </c>
      <c r="G145" s="1" t="str">
        <f t="shared" si="11"/>
        <v>D_30_10</v>
      </c>
      <c r="H145" s="1" t="s">
        <v>297</v>
      </c>
      <c r="I145" s="1">
        <v>30</v>
      </c>
      <c r="J145" s="1">
        <v>42.111824421924297</v>
      </c>
      <c r="K145" s="1">
        <f>VLOOKUP(H145,morpho!A:B,2,FALSE)</f>
        <v>3.4</v>
      </c>
      <c r="L145" s="1">
        <f t="shared" si="12"/>
        <v>12.385830712330677</v>
      </c>
    </row>
    <row r="146" spans="1:12" x14ac:dyDescent="0.4">
      <c r="A146" s="1">
        <v>26</v>
      </c>
      <c r="B146" s="1" t="s">
        <v>197</v>
      </c>
      <c r="C146" s="1">
        <v>20210428</v>
      </c>
      <c r="D146" s="1" t="s">
        <v>373</v>
      </c>
      <c r="E146" s="1">
        <v>10</v>
      </c>
      <c r="F146" s="1" t="s">
        <v>284</v>
      </c>
      <c r="G146" s="1" t="str">
        <f t="shared" si="11"/>
        <v>D_30_10</v>
      </c>
      <c r="H146" s="1" t="s">
        <v>298</v>
      </c>
      <c r="I146" s="1">
        <v>30</v>
      </c>
      <c r="J146" s="1">
        <v>41.249582186606602</v>
      </c>
      <c r="K146" s="1">
        <f>VLOOKUP(H146,morpho!A:B,2,FALSE)</f>
        <v>3.4</v>
      </c>
      <c r="L146" s="1">
        <f t="shared" si="12"/>
        <v>12.132230054884294</v>
      </c>
    </row>
    <row r="147" spans="1:12" x14ac:dyDescent="0.4">
      <c r="A147" s="1">
        <v>27</v>
      </c>
      <c r="B147" s="1" t="s">
        <v>198</v>
      </c>
      <c r="C147" s="1">
        <v>20210428</v>
      </c>
      <c r="D147" s="1" t="s">
        <v>373</v>
      </c>
      <c r="E147" s="1">
        <v>10</v>
      </c>
      <c r="F147" s="1" t="s">
        <v>284</v>
      </c>
      <c r="G147" s="1" t="str">
        <f t="shared" si="11"/>
        <v>D_30_10</v>
      </c>
      <c r="H147" s="1" t="s">
        <v>299</v>
      </c>
      <c r="I147" s="1">
        <v>30</v>
      </c>
      <c r="J147" s="1">
        <v>74.562390330172306</v>
      </c>
      <c r="K147" s="1">
        <f>VLOOKUP(H147,morpho!A:B,2,FALSE)</f>
        <v>3.2</v>
      </c>
      <c r="L147" s="1">
        <f t="shared" si="12"/>
        <v>23.300746978178843</v>
      </c>
    </row>
    <row r="148" spans="1:12" x14ac:dyDescent="0.4">
      <c r="A148" s="1">
        <v>28</v>
      </c>
      <c r="B148" s="1" t="s">
        <v>199</v>
      </c>
      <c r="C148" s="1">
        <v>20210428</v>
      </c>
      <c r="D148" s="1" t="s">
        <v>373</v>
      </c>
      <c r="E148" s="1">
        <v>10</v>
      </c>
      <c r="F148" s="1" t="s">
        <v>284</v>
      </c>
      <c r="G148" s="1" t="str">
        <f t="shared" si="11"/>
        <v>D_30_10</v>
      </c>
      <c r="H148" s="1" t="s">
        <v>300</v>
      </c>
      <c r="I148" s="1">
        <v>30</v>
      </c>
      <c r="J148" s="1">
        <v>54.5247813011567</v>
      </c>
      <c r="K148" s="1">
        <f>VLOOKUP(H148,morpho!A:B,2,FALSE)</f>
        <v>3.2</v>
      </c>
      <c r="L148" s="1">
        <f t="shared" si="12"/>
        <v>17.038994156611469</v>
      </c>
    </row>
    <row r="149" spans="1:12" x14ac:dyDescent="0.4">
      <c r="A149" s="1">
        <v>29</v>
      </c>
      <c r="B149" s="1" t="s">
        <v>200</v>
      </c>
      <c r="C149" s="1">
        <v>20210428</v>
      </c>
      <c r="D149" s="1" t="s">
        <v>373</v>
      </c>
      <c r="E149" s="1">
        <v>10</v>
      </c>
      <c r="F149" s="1" t="s">
        <v>284</v>
      </c>
      <c r="G149" s="1" t="str">
        <f t="shared" si="11"/>
        <v>D_30_10</v>
      </c>
      <c r="H149" s="1" t="s">
        <v>301</v>
      </c>
      <c r="I149" s="1">
        <v>30</v>
      </c>
      <c r="J149" s="1">
        <v>85.653387596472598</v>
      </c>
      <c r="K149" s="1">
        <f>VLOOKUP(H149,morpho!A:B,2,FALSE)</f>
        <v>3.3</v>
      </c>
      <c r="L149" s="1">
        <f t="shared" si="12"/>
        <v>25.955571998931092</v>
      </c>
    </row>
    <row r="150" spans="1:12" x14ac:dyDescent="0.4">
      <c r="A150" s="1">
        <v>30</v>
      </c>
      <c r="B150" s="1" t="s">
        <v>201</v>
      </c>
      <c r="C150" s="1">
        <v>20210428</v>
      </c>
      <c r="D150" s="1" t="s">
        <v>373</v>
      </c>
      <c r="E150" s="1">
        <v>10</v>
      </c>
      <c r="F150" s="1" t="s">
        <v>284</v>
      </c>
      <c r="G150" s="1" t="str">
        <f t="shared" si="11"/>
        <v>D_30_10</v>
      </c>
      <c r="H150" s="1" t="s">
        <v>302</v>
      </c>
      <c r="I150" s="1">
        <v>30</v>
      </c>
      <c r="J150" s="1">
        <v>50.065745970384903</v>
      </c>
      <c r="K150" s="1">
        <f>VLOOKUP(H150,morpho!A:B,2,FALSE)</f>
        <v>3.6</v>
      </c>
      <c r="L150" s="1">
        <f t="shared" si="12"/>
        <v>13.907151658440251</v>
      </c>
    </row>
    <row r="151" spans="1:12" x14ac:dyDescent="0.4">
      <c r="A151" s="1">
        <v>31</v>
      </c>
      <c r="B151" s="1" t="s">
        <v>202</v>
      </c>
      <c r="C151" s="1">
        <v>20210428</v>
      </c>
      <c r="D151" s="1" t="s">
        <v>373</v>
      </c>
      <c r="E151" s="1">
        <v>10</v>
      </c>
      <c r="F151" s="1" t="s">
        <v>284</v>
      </c>
      <c r="G151" s="1" t="str">
        <f t="shared" si="11"/>
        <v>D_30_10</v>
      </c>
      <c r="H151" s="1" t="s">
        <v>303</v>
      </c>
      <c r="I151" s="1">
        <v>30</v>
      </c>
      <c r="J151" s="1">
        <v>22.941209861287899</v>
      </c>
      <c r="K151" s="1">
        <f>VLOOKUP(H151,morpho!A:B,2,FALSE)</f>
        <v>3.6</v>
      </c>
      <c r="L151" s="1">
        <f t="shared" si="12"/>
        <v>6.3725582948021939</v>
      </c>
    </row>
    <row r="152" spans="1:12" x14ac:dyDescent="0.4">
      <c r="A152" s="1">
        <v>32</v>
      </c>
      <c r="B152" s="1" t="s">
        <v>203</v>
      </c>
      <c r="C152" s="1">
        <v>20210428</v>
      </c>
      <c r="D152" s="1" t="s">
        <v>373</v>
      </c>
      <c r="E152" s="1">
        <v>10</v>
      </c>
      <c r="F152" s="1" t="s">
        <v>284</v>
      </c>
      <c r="G152" s="1" t="str">
        <f t="shared" si="11"/>
        <v>D_30_10</v>
      </c>
      <c r="H152" s="1" t="s">
        <v>304</v>
      </c>
      <c r="I152" s="1">
        <v>30</v>
      </c>
      <c r="J152" s="1">
        <v>43.726007399576098</v>
      </c>
      <c r="K152" s="1">
        <f>VLOOKUP(H152,morpho!A:B,2,FALSE)</f>
        <v>3.4</v>
      </c>
      <c r="L152" s="1">
        <f t="shared" si="12"/>
        <v>12.860590411640029</v>
      </c>
    </row>
    <row r="153" spans="1:12" x14ac:dyDescent="0.4">
      <c r="A153" s="1">
        <v>33</v>
      </c>
      <c r="B153" s="1" t="s">
        <v>204</v>
      </c>
      <c r="C153" s="1">
        <v>20210428</v>
      </c>
      <c r="D153" s="1" t="s">
        <v>373</v>
      </c>
      <c r="E153" s="1">
        <v>10</v>
      </c>
      <c r="F153" s="1" t="s">
        <v>284</v>
      </c>
      <c r="G153" s="1" t="str">
        <f t="shared" si="11"/>
        <v>D_30_10</v>
      </c>
      <c r="H153" s="1" t="s">
        <v>305</v>
      </c>
      <c r="I153" s="1">
        <v>30</v>
      </c>
      <c r="J153" s="1">
        <v>35.072366881783097</v>
      </c>
      <c r="K153" s="1">
        <f>VLOOKUP(H153,morpho!A:B,2,FALSE)</f>
        <v>3.5</v>
      </c>
      <c r="L153" s="1">
        <f t="shared" si="12"/>
        <v>10.020676251938028</v>
      </c>
    </row>
    <row r="154" spans="1:12" x14ac:dyDescent="0.4">
      <c r="A154" s="1">
        <v>34</v>
      </c>
      <c r="B154" s="1" t="s">
        <v>205</v>
      </c>
      <c r="C154" s="1">
        <v>20210428</v>
      </c>
      <c r="D154" s="1" t="s">
        <v>373</v>
      </c>
      <c r="E154" s="1">
        <v>10</v>
      </c>
      <c r="F154" s="1" t="s">
        <v>284</v>
      </c>
      <c r="G154" s="1" t="str">
        <f t="shared" si="11"/>
        <v>D_30_10</v>
      </c>
      <c r="H154" s="1" t="s">
        <v>306</v>
      </c>
      <c r="I154" s="1">
        <v>30</v>
      </c>
      <c r="J154" s="1">
        <v>34.859472784805199</v>
      </c>
      <c r="K154" s="1">
        <f>VLOOKUP(H154,morpho!A:B,2,FALSE)</f>
        <v>3.3</v>
      </c>
      <c r="L154" s="1">
        <f t="shared" si="12"/>
        <v>10.563476601456122</v>
      </c>
    </row>
    <row r="155" spans="1:12" x14ac:dyDescent="0.4">
      <c r="A155" s="1">
        <v>35</v>
      </c>
      <c r="B155" s="1" t="s">
        <v>206</v>
      </c>
      <c r="C155" s="1">
        <v>20210428</v>
      </c>
      <c r="D155" s="1" t="s">
        <v>373</v>
      </c>
      <c r="E155" s="1">
        <v>10</v>
      </c>
      <c r="F155" s="1" t="s">
        <v>284</v>
      </c>
      <c r="G155" s="1" t="str">
        <f t="shared" si="11"/>
        <v>D_30_10</v>
      </c>
      <c r="H155" s="1" t="s">
        <v>307</v>
      </c>
      <c r="I155" s="1">
        <v>30</v>
      </c>
      <c r="J155" s="1">
        <v>111.61447408115301</v>
      </c>
      <c r="K155" s="1">
        <f>VLOOKUP(H155,morpho!A:B,2,FALSE)</f>
        <v>3.1</v>
      </c>
      <c r="L155" s="1">
        <f t="shared" si="12"/>
        <v>36.004669058436455</v>
      </c>
    </row>
    <row r="156" spans="1:12" x14ac:dyDescent="0.4">
      <c r="A156" s="1">
        <v>36</v>
      </c>
      <c r="B156" s="1" t="s">
        <v>207</v>
      </c>
      <c r="C156" s="1">
        <v>20210428</v>
      </c>
      <c r="D156" s="1" t="s">
        <v>373</v>
      </c>
      <c r="E156" s="1">
        <v>10</v>
      </c>
      <c r="F156" s="1" t="s">
        <v>284</v>
      </c>
      <c r="G156" s="1" t="str">
        <f t="shared" si="11"/>
        <v>D_30_10</v>
      </c>
      <c r="H156" s="1" t="s">
        <v>308</v>
      </c>
      <c r="I156" s="1">
        <v>30</v>
      </c>
      <c r="J156" s="1">
        <v>51.992600967708803</v>
      </c>
      <c r="K156" s="1">
        <f>VLOOKUP(H156,morpho!A:B,2,FALSE)</f>
        <v>3.1</v>
      </c>
      <c r="L156" s="1">
        <f t="shared" si="12"/>
        <v>16.771806763777033</v>
      </c>
    </row>
    <row r="157" spans="1:12" x14ac:dyDescent="0.4">
      <c r="A157" s="1">
        <v>37</v>
      </c>
      <c r="B157" s="1" t="s">
        <v>208</v>
      </c>
      <c r="C157" s="1">
        <v>20210428</v>
      </c>
      <c r="D157" s="1" t="s">
        <v>373</v>
      </c>
      <c r="E157" s="1">
        <v>10</v>
      </c>
      <c r="F157" s="1" t="s">
        <v>284</v>
      </c>
      <c r="G157" s="1" t="str">
        <f t="shared" si="11"/>
        <v>D_30_10</v>
      </c>
      <c r="H157" s="1" t="s">
        <v>309</v>
      </c>
      <c r="I157" s="1">
        <v>30</v>
      </c>
      <c r="J157" s="1">
        <v>48.513054669501798</v>
      </c>
      <c r="K157" s="1">
        <f>VLOOKUP(H157,morpho!A:B,2,FALSE)</f>
        <v>3.4</v>
      </c>
      <c r="L157" s="1">
        <f t="shared" si="12"/>
        <v>14.268545491029942</v>
      </c>
    </row>
    <row r="158" spans="1:12" x14ac:dyDescent="0.4">
      <c r="A158" s="1">
        <v>38</v>
      </c>
      <c r="B158" s="1" t="s">
        <v>209</v>
      </c>
      <c r="C158" s="1">
        <v>20210428</v>
      </c>
      <c r="D158" s="1" t="s">
        <v>373</v>
      </c>
      <c r="E158" s="1">
        <v>10</v>
      </c>
      <c r="F158" s="1" t="s">
        <v>284</v>
      </c>
      <c r="G158" s="1" t="str">
        <f t="shared" si="11"/>
        <v>D_30_10</v>
      </c>
      <c r="H158" s="1" t="s">
        <v>310</v>
      </c>
      <c r="I158" s="1">
        <v>30</v>
      </c>
      <c r="J158" s="1">
        <v>43.405771370646598</v>
      </c>
      <c r="K158" s="1">
        <f>VLOOKUP(H158,morpho!A:B,2,FALSE)</f>
        <v>3.8</v>
      </c>
      <c r="L158" s="1">
        <f t="shared" si="12"/>
        <v>11.422571413328052</v>
      </c>
    </row>
    <row r="159" spans="1:12" x14ac:dyDescent="0.4">
      <c r="A159" s="1">
        <v>39</v>
      </c>
      <c r="B159" s="1" t="s">
        <v>210</v>
      </c>
      <c r="C159" s="1">
        <v>20210428</v>
      </c>
      <c r="D159" s="1" t="s">
        <v>373</v>
      </c>
      <c r="E159" s="1">
        <v>10</v>
      </c>
      <c r="F159" s="1" t="s">
        <v>284</v>
      </c>
      <c r="G159" s="1" t="str">
        <f t="shared" si="11"/>
        <v>D_30_10</v>
      </c>
      <c r="H159" s="1" t="s">
        <v>311</v>
      </c>
      <c r="I159" s="1">
        <v>30</v>
      </c>
      <c r="J159" s="1">
        <v>45.690198124126198</v>
      </c>
      <c r="K159" s="1">
        <f>VLOOKUP(H159,morpho!A:B,2,FALSE)</f>
        <v>3.5</v>
      </c>
      <c r="L159" s="1">
        <f t="shared" si="12"/>
        <v>13.054342321178913</v>
      </c>
    </row>
    <row r="160" spans="1:12" x14ac:dyDescent="0.4">
      <c r="A160" s="1">
        <v>40</v>
      </c>
      <c r="B160" s="1" t="s">
        <v>211</v>
      </c>
      <c r="C160" s="1">
        <v>20210428</v>
      </c>
      <c r="D160" s="1" t="s">
        <v>373</v>
      </c>
      <c r="E160" s="1">
        <v>10</v>
      </c>
      <c r="F160" s="1" t="s">
        <v>284</v>
      </c>
      <c r="G160" s="1" t="str">
        <f t="shared" si="11"/>
        <v>D_30_10</v>
      </c>
      <c r="H160" s="1" t="s">
        <v>312</v>
      </c>
      <c r="I160" s="1">
        <v>30</v>
      </c>
      <c r="J160" s="1">
        <v>134.560539696082</v>
      </c>
      <c r="K160" s="1">
        <f>VLOOKUP(H160,morpho!A:B,2,FALSE)</f>
        <v>3.5</v>
      </c>
      <c r="L160" s="1">
        <f t="shared" si="12"/>
        <v>38.445868484594861</v>
      </c>
    </row>
    <row r="161" spans="1:12" x14ac:dyDescent="0.4">
      <c r="A161" s="1">
        <v>41</v>
      </c>
      <c r="B161" s="1" t="s">
        <v>212</v>
      </c>
      <c r="C161" s="1">
        <v>20210428</v>
      </c>
      <c r="D161" s="1" t="s">
        <v>373</v>
      </c>
      <c r="E161" s="1">
        <v>10</v>
      </c>
      <c r="F161" s="1" t="s">
        <v>284</v>
      </c>
      <c r="G161" s="1" t="str">
        <f t="shared" si="11"/>
        <v>D_30_10</v>
      </c>
      <c r="H161" s="1" t="s">
        <v>313</v>
      </c>
      <c r="I161" s="1">
        <v>30</v>
      </c>
      <c r="J161" s="1">
        <v>31.897879567790699</v>
      </c>
      <c r="K161" s="1">
        <f>VLOOKUP(H161,morpho!A:B,2,FALSE)</f>
        <v>3</v>
      </c>
      <c r="L161" s="1">
        <f t="shared" si="12"/>
        <v>10.632626522596899</v>
      </c>
    </row>
    <row r="162" spans="1:12" x14ac:dyDescent="0.4">
      <c r="A162" s="1">
        <v>42</v>
      </c>
      <c r="B162" s="1" t="s">
        <v>213</v>
      </c>
      <c r="C162" s="1">
        <v>20210428</v>
      </c>
      <c r="D162" s="1" t="s">
        <v>373</v>
      </c>
      <c r="E162" s="1">
        <v>10</v>
      </c>
      <c r="F162" s="1" t="s">
        <v>284</v>
      </c>
      <c r="G162" s="1" t="str">
        <f t="shared" si="11"/>
        <v>D_30_10</v>
      </c>
      <c r="H162" s="1" t="s">
        <v>314</v>
      </c>
      <c r="I162" s="1">
        <v>30</v>
      </c>
      <c r="J162" s="1">
        <v>47.2046757157051</v>
      </c>
      <c r="K162" s="1">
        <f>VLOOKUP(H162,morpho!A:B,2,FALSE)</f>
        <v>3.9</v>
      </c>
      <c r="L162" s="1">
        <f t="shared" si="12"/>
        <v>12.103763004026948</v>
      </c>
    </row>
    <row r="163" spans="1:12" x14ac:dyDescent="0.4">
      <c r="A163" s="1">
        <v>43</v>
      </c>
      <c r="B163" s="1" t="s">
        <v>214</v>
      </c>
      <c r="C163" s="1">
        <v>20210428</v>
      </c>
      <c r="D163" s="1" t="s">
        <v>373</v>
      </c>
      <c r="E163" s="1">
        <v>10</v>
      </c>
      <c r="F163" s="1" t="s">
        <v>284</v>
      </c>
      <c r="G163" s="1" t="str">
        <f t="shared" si="11"/>
        <v>D_30_10</v>
      </c>
      <c r="H163" s="1" t="s">
        <v>315</v>
      </c>
      <c r="I163" s="1">
        <v>30</v>
      </c>
      <c r="J163" s="1">
        <v>41.6657775579786</v>
      </c>
      <c r="K163" s="1">
        <f>VLOOKUP(H163,morpho!A:B,2,FALSE)</f>
        <v>3.2</v>
      </c>
      <c r="L163" s="1">
        <f t="shared" si="12"/>
        <v>13.020555486868313</v>
      </c>
    </row>
    <row r="164" spans="1:12" x14ac:dyDescent="0.4">
      <c r="A164" s="1">
        <v>44</v>
      </c>
      <c r="B164" s="1" t="s">
        <v>215</v>
      </c>
      <c r="C164" s="1">
        <v>20210428</v>
      </c>
      <c r="D164" s="1" t="s">
        <v>373</v>
      </c>
      <c r="E164" s="1">
        <v>10</v>
      </c>
      <c r="F164" s="1" t="s">
        <v>284</v>
      </c>
      <c r="G164" s="1" t="str">
        <f t="shared" si="11"/>
        <v>D_30_10</v>
      </c>
      <c r="H164" s="1" t="s">
        <v>316</v>
      </c>
      <c r="I164" s="1">
        <v>30</v>
      </c>
      <c r="J164" s="1">
        <v>31.245112777259301</v>
      </c>
      <c r="K164" s="1">
        <f>VLOOKUP(H164,morpho!A:B,2,FALSE)</f>
        <v>3.5</v>
      </c>
      <c r="L164" s="1">
        <f t="shared" si="12"/>
        <v>8.9271750792169424</v>
      </c>
    </row>
    <row r="165" spans="1:12" x14ac:dyDescent="0.4">
      <c r="A165" s="1">
        <v>45</v>
      </c>
      <c r="B165" s="1" t="s">
        <v>216</v>
      </c>
      <c r="C165" s="1">
        <v>20210428</v>
      </c>
      <c r="D165" s="1" t="s">
        <v>373</v>
      </c>
      <c r="E165" s="1">
        <v>10</v>
      </c>
      <c r="F165" s="1" t="s">
        <v>284</v>
      </c>
      <c r="G165" s="1" t="str">
        <f t="shared" si="11"/>
        <v>D_30_10</v>
      </c>
      <c r="H165" s="1" t="s">
        <v>317</v>
      </c>
      <c r="I165" s="1">
        <v>30</v>
      </c>
      <c r="J165" s="1">
        <v>35.371489608662998</v>
      </c>
      <c r="K165" s="1">
        <f>VLOOKUP(H165,morpho!A:B,2,FALSE)</f>
        <v>3.3</v>
      </c>
      <c r="L165" s="1">
        <f t="shared" si="12"/>
        <v>10.718633214746363</v>
      </c>
    </row>
    <row r="166" spans="1:12" x14ac:dyDescent="0.4">
      <c r="A166" s="1">
        <v>46</v>
      </c>
      <c r="B166" s="1" t="s">
        <v>217</v>
      </c>
      <c r="C166" s="1">
        <v>20210428</v>
      </c>
      <c r="D166" s="1" t="s">
        <v>373</v>
      </c>
      <c r="E166" s="1">
        <v>10</v>
      </c>
      <c r="F166" s="1" t="s">
        <v>284</v>
      </c>
      <c r="G166" s="1" t="str">
        <f t="shared" si="11"/>
        <v>D_30_10</v>
      </c>
      <c r="H166" s="1" t="s">
        <v>318</v>
      </c>
      <c r="I166" s="1">
        <v>30</v>
      </c>
      <c r="J166" s="1">
        <v>22.137876009265501</v>
      </c>
      <c r="K166" s="1">
        <f>VLOOKUP(H166,morpho!A:B,2,FALSE)</f>
        <v>3.4</v>
      </c>
      <c r="L166" s="1">
        <f t="shared" si="12"/>
        <v>6.5111400027251474</v>
      </c>
    </row>
    <row r="167" spans="1:12" x14ac:dyDescent="0.4">
      <c r="A167" s="1">
        <v>1</v>
      </c>
      <c r="B167" s="1" t="s">
        <v>185</v>
      </c>
      <c r="C167" s="1">
        <v>20210503</v>
      </c>
      <c r="D167" s="1" t="s">
        <v>373</v>
      </c>
      <c r="E167" s="1">
        <v>15</v>
      </c>
      <c r="F167" s="1" t="s">
        <v>284</v>
      </c>
      <c r="G167" s="1" t="str">
        <f t="shared" si="11"/>
        <v>D_30_15</v>
      </c>
      <c r="H167" s="1" t="str">
        <f t="shared" ref="H167:H198" si="13">LEFT(B167,3)</f>
        <v>D14</v>
      </c>
      <c r="I167" s="1">
        <v>30</v>
      </c>
      <c r="J167" s="1">
        <v>4.1827997597655999</v>
      </c>
      <c r="K167" s="1">
        <f>VLOOKUP(H167,morpho!A:B,2,FALSE)</f>
        <v>3.3</v>
      </c>
      <c r="L167" s="1">
        <f t="shared" si="12"/>
        <v>1.2675150787168485</v>
      </c>
    </row>
    <row r="168" spans="1:12" x14ac:dyDescent="0.4">
      <c r="A168" s="1">
        <v>2</v>
      </c>
      <c r="B168" s="1" t="s">
        <v>186</v>
      </c>
      <c r="C168" s="1">
        <v>20210503</v>
      </c>
      <c r="D168" s="1" t="s">
        <v>373</v>
      </c>
      <c r="E168" s="1">
        <v>15</v>
      </c>
      <c r="F168" s="1" t="s">
        <v>284</v>
      </c>
      <c r="G168" s="1" t="str">
        <f t="shared" si="11"/>
        <v>D_30_15</v>
      </c>
      <c r="H168" s="1" t="str">
        <f t="shared" si="13"/>
        <v>D15</v>
      </c>
      <c r="I168" s="1">
        <v>30</v>
      </c>
      <c r="J168" s="1">
        <v>13.0780227375117</v>
      </c>
      <c r="K168" s="1">
        <f>VLOOKUP(H168,morpho!A:B,2,FALSE)</f>
        <v>3.5</v>
      </c>
      <c r="L168" s="1">
        <f t="shared" si="12"/>
        <v>3.7365779250033428</v>
      </c>
    </row>
    <row r="169" spans="1:12" x14ac:dyDescent="0.4">
      <c r="A169" s="1">
        <v>3</v>
      </c>
      <c r="B169" s="1" t="s">
        <v>188</v>
      </c>
      <c r="C169" s="1">
        <v>20210503</v>
      </c>
      <c r="D169" s="1" t="s">
        <v>373</v>
      </c>
      <c r="E169" s="1">
        <v>15</v>
      </c>
      <c r="F169" s="1" t="s">
        <v>284</v>
      </c>
      <c r="G169" s="1" t="str">
        <f t="shared" si="11"/>
        <v>D_30_15</v>
      </c>
      <c r="H169" s="1" t="str">
        <f t="shared" si="13"/>
        <v>D17</v>
      </c>
      <c r="I169" s="1">
        <v>30</v>
      </c>
      <c r="J169" s="1">
        <v>19.525718922472802</v>
      </c>
      <c r="K169" s="1">
        <f>VLOOKUP(H169,morpho!A:B,2,FALSE)</f>
        <v>3.6</v>
      </c>
      <c r="L169" s="1">
        <f t="shared" si="12"/>
        <v>5.423810811798</v>
      </c>
    </row>
    <row r="170" spans="1:12" x14ac:dyDescent="0.4">
      <c r="A170" s="1">
        <v>4</v>
      </c>
      <c r="B170" s="1" t="s">
        <v>189</v>
      </c>
      <c r="C170" s="1">
        <v>20210503</v>
      </c>
      <c r="D170" s="1" t="s">
        <v>373</v>
      </c>
      <c r="E170" s="1">
        <v>15</v>
      </c>
      <c r="F170" s="1" t="s">
        <v>284</v>
      </c>
      <c r="G170" s="1" t="str">
        <f t="shared" si="11"/>
        <v>D_30_15</v>
      </c>
      <c r="H170" s="1" t="str">
        <f t="shared" si="13"/>
        <v>D18</v>
      </c>
      <c r="I170" s="1">
        <v>30</v>
      </c>
      <c r="J170" s="1">
        <v>5.7994372614436696</v>
      </c>
      <c r="K170" s="1">
        <f>VLOOKUP(H170,morpho!A:B,2,FALSE)</f>
        <v>3.4</v>
      </c>
      <c r="L170" s="1">
        <f t="shared" si="12"/>
        <v>1.7057168416010793</v>
      </c>
    </row>
    <row r="171" spans="1:12" x14ac:dyDescent="0.4">
      <c r="A171" s="1">
        <v>5</v>
      </c>
      <c r="B171" s="1" t="s">
        <v>190</v>
      </c>
      <c r="C171" s="1">
        <v>20210503</v>
      </c>
      <c r="D171" s="1" t="s">
        <v>373</v>
      </c>
      <c r="E171" s="1">
        <v>15</v>
      </c>
      <c r="F171" s="1" t="s">
        <v>284</v>
      </c>
      <c r="G171" s="1" t="str">
        <f t="shared" si="11"/>
        <v>D_30_15</v>
      </c>
      <c r="H171" s="1" t="str">
        <f t="shared" si="13"/>
        <v>D19</v>
      </c>
      <c r="I171" s="1">
        <v>30</v>
      </c>
      <c r="J171" s="1">
        <v>9.0815310292354106</v>
      </c>
      <c r="K171" s="1">
        <f>VLOOKUP(H171,morpho!A:B,2,FALSE)</f>
        <v>3.8</v>
      </c>
      <c r="L171" s="1">
        <f t="shared" si="12"/>
        <v>2.3898765866408977</v>
      </c>
    </row>
    <row r="172" spans="1:12" x14ac:dyDescent="0.4">
      <c r="A172" s="1">
        <v>6</v>
      </c>
      <c r="B172" s="1" t="s">
        <v>192</v>
      </c>
      <c r="C172" s="1">
        <v>20210503</v>
      </c>
      <c r="D172" s="1" t="s">
        <v>373</v>
      </c>
      <c r="E172" s="1">
        <v>15</v>
      </c>
      <c r="F172" s="1" t="s">
        <v>284</v>
      </c>
      <c r="G172" s="1" t="str">
        <f t="shared" si="11"/>
        <v>D_30_15</v>
      </c>
      <c r="H172" s="1" t="str">
        <f t="shared" si="13"/>
        <v>D21</v>
      </c>
      <c r="I172" s="1">
        <v>30</v>
      </c>
      <c r="J172" s="1">
        <v>36.949182310633603</v>
      </c>
      <c r="K172" s="1">
        <f>VLOOKUP(H172,morpho!A:B,2,FALSE)</f>
        <v>4.0999999999999996</v>
      </c>
      <c r="L172" s="1">
        <f t="shared" si="12"/>
        <v>9.0119956855203913</v>
      </c>
    </row>
    <row r="173" spans="1:12" x14ac:dyDescent="0.4">
      <c r="A173" s="1">
        <v>7</v>
      </c>
      <c r="B173" s="1" t="s">
        <v>193</v>
      </c>
      <c r="C173" s="1">
        <v>20210503</v>
      </c>
      <c r="D173" s="1" t="s">
        <v>373</v>
      </c>
      <c r="E173" s="1">
        <v>15</v>
      </c>
      <c r="F173" s="1" t="s">
        <v>284</v>
      </c>
      <c r="G173" s="1" t="str">
        <f t="shared" si="11"/>
        <v>D_30_15</v>
      </c>
      <c r="H173" s="1" t="str">
        <f t="shared" si="13"/>
        <v>D22</v>
      </c>
      <c r="I173" s="1">
        <v>30</v>
      </c>
      <c r="J173" s="1">
        <v>21.0603695822481</v>
      </c>
      <c r="K173" s="1">
        <f>VLOOKUP(H173,morpho!A:B,2,FALSE)</f>
        <v>3.7</v>
      </c>
      <c r="L173" s="1">
        <f t="shared" si="12"/>
        <v>5.6919917789859724</v>
      </c>
    </row>
    <row r="174" spans="1:12" x14ac:dyDescent="0.4">
      <c r="A174" s="1">
        <v>8</v>
      </c>
      <c r="B174" s="1" t="s">
        <v>194</v>
      </c>
      <c r="C174" s="1">
        <v>20210503</v>
      </c>
      <c r="D174" s="1" t="s">
        <v>373</v>
      </c>
      <c r="E174" s="1">
        <v>15</v>
      </c>
      <c r="F174" s="1" t="s">
        <v>284</v>
      </c>
      <c r="G174" s="1" t="str">
        <f t="shared" si="11"/>
        <v>D_30_15</v>
      </c>
      <c r="H174" s="1" t="str">
        <f t="shared" si="13"/>
        <v>D23</v>
      </c>
      <c r="I174" s="1">
        <v>30</v>
      </c>
      <c r="J174" s="1">
        <v>20.551253837108</v>
      </c>
      <c r="K174" s="1">
        <f>VLOOKUP(H174,morpho!A:B,2,FALSE)</f>
        <v>3.9</v>
      </c>
      <c r="L174" s="1">
        <f t="shared" si="12"/>
        <v>5.2695522659251282</v>
      </c>
    </row>
    <row r="175" spans="1:12" x14ac:dyDescent="0.4">
      <c r="A175" s="1">
        <v>9</v>
      </c>
      <c r="B175" s="1" t="s">
        <v>195</v>
      </c>
      <c r="C175" s="1">
        <v>20210503</v>
      </c>
      <c r="D175" s="1" t="s">
        <v>373</v>
      </c>
      <c r="E175" s="1">
        <v>15</v>
      </c>
      <c r="F175" s="1" t="s">
        <v>284</v>
      </c>
      <c r="G175" s="1" t="str">
        <f t="shared" si="11"/>
        <v>D_30_15</v>
      </c>
      <c r="H175" s="1" t="str">
        <f t="shared" si="13"/>
        <v>D24</v>
      </c>
      <c r="I175" s="1">
        <v>30</v>
      </c>
      <c r="J175" s="1">
        <v>6.6745971593259101</v>
      </c>
      <c r="K175" s="1">
        <f>VLOOKUP(H175,morpho!A:B,2,FALSE)</f>
        <v>3.7</v>
      </c>
      <c r="L175" s="1">
        <f t="shared" si="12"/>
        <v>1.8039451781961919</v>
      </c>
    </row>
    <row r="176" spans="1:12" x14ac:dyDescent="0.4">
      <c r="A176" s="1">
        <v>10</v>
      </c>
      <c r="B176" s="1" t="s">
        <v>196</v>
      </c>
      <c r="C176" s="1">
        <v>20210503</v>
      </c>
      <c r="D176" s="1" t="s">
        <v>373</v>
      </c>
      <c r="E176" s="1">
        <v>15</v>
      </c>
      <c r="F176" s="1" t="s">
        <v>284</v>
      </c>
      <c r="G176" s="1" t="str">
        <f t="shared" si="11"/>
        <v>D_30_15</v>
      </c>
      <c r="H176" s="1" t="str">
        <f t="shared" si="13"/>
        <v>D25</v>
      </c>
      <c r="I176" s="1">
        <v>30</v>
      </c>
      <c r="J176" s="1">
        <v>9.8186477517797606</v>
      </c>
      <c r="K176" s="1">
        <f>VLOOKUP(H176,morpho!A:B,2,FALSE)</f>
        <v>3.4</v>
      </c>
      <c r="L176" s="1">
        <f t="shared" si="12"/>
        <v>2.8878375740528708</v>
      </c>
    </row>
    <row r="177" spans="1:12" x14ac:dyDescent="0.4">
      <c r="A177" s="1">
        <v>11</v>
      </c>
      <c r="B177" s="1" t="s">
        <v>197</v>
      </c>
      <c r="C177" s="1">
        <v>20210503</v>
      </c>
      <c r="D177" s="1" t="s">
        <v>373</v>
      </c>
      <c r="E177" s="1">
        <v>15</v>
      </c>
      <c r="F177" s="1" t="s">
        <v>284</v>
      </c>
      <c r="G177" s="1" t="str">
        <f t="shared" si="11"/>
        <v>D_30_15</v>
      </c>
      <c r="H177" s="1" t="str">
        <f t="shared" si="13"/>
        <v>D26</v>
      </c>
      <c r="I177" s="1">
        <v>30</v>
      </c>
      <c r="J177" s="1">
        <v>22.024759417749699</v>
      </c>
      <c r="K177" s="1">
        <f>VLOOKUP(H177,morpho!A:B,2,FALSE)</f>
        <v>3.4</v>
      </c>
      <c r="L177" s="1">
        <f t="shared" si="12"/>
        <v>6.4778704169852057</v>
      </c>
    </row>
    <row r="178" spans="1:12" x14ac:dyDescent="0.4">
      <c r="A178" s="1">
        <v>12</v>
      </c>
      <c r="B178" s="1" t="s">
        <v>198</v>
      </c>
      <c r="C178" s="1">
        <v>20210503</v>
      </c>
      <c r="D178" s="1" t="s">
        <v>373</v>
      </c>
      <c r="E178" s="1">
        <v>15</v>
      </c>
      <c r="F178" s="1" t="s">
        <v>284</v>
      </c>
      <c r="G178" s="1" t="str">
        <f t="shared" si="11"/>
        <v>D_30_15</v>
      </c>
      <c r="H178" s="1" t="str">
        <f t="shared" si="13"/>
        <v>D27</v>
      </c>
      <c r="I178" s="1">
        <v>30</v>
      </c>
      <c r="J178" s="1">
        <v>17.772154763206998</v>
      </c>
      <c r="K178" s="1">
        <f>VLOOKUP(H178,morpho!A:B,2,FALSE)</f>
        <v>3.2</v>
      </c>
      <c r="L178" s="1">
        <f t="shared" si="12"/>
        <v>5.553798363502187</v>
      </c>
    </row>
    <row r="179" spans="1:12" x14ac:dyDescent="0.4">
      <c r="A179" s="1">
        <v>13</v>
      </c>
      <c r="B179" s="1" t="s">
        <v>199</v>
      </c>
      <c r="C179" s="1">
        <v>20210503</v>
      </c>
      <c r="D179" s="1" t="s">
        <v>373</v>
      </c>
      <c r="E179" s="1">
        <v>15</v>
      </c>
      <c r="F179" s="1" t="s">
        <v>284</v>
      </c>
      <c r="G179" s="1" t="str">
        <f t="shared" si="11"/>
        <v>D_30_15</v>
      </c>
      <c r="H179" s="1" t="str">
        <f t="shared" si="13"/>
        <v>D28</v>
      </c>
      <c r="I179" s="1">
        <v>30</v>
      </c>
      <c r="J179" s="1">
        <v>20.168218346982702</v>
      </c>
      <c r="K179" s="1">
        <f>VLOOKUP(H179,morpho!A:B,2,FALSE)</f>
        <v>3.2</v>
      </c>
      <c r="L179" s="1">
        <f t="shared" si="12"/>
        <v>6.302568233432094</v>
      </c>
    </row>
    <row r="180" spans="1:12" x14ac:dyDescent="0.4">
      <c r="A180" s="1">
        <v>14</v>
      </c>
      <c r="B180" s="1" t="s">
        <v>200</v>
      </c>
      <c r="C180" s="1">
        <v>20210503</v>
      </c>
      <c r="D180" s="1" t="s">
        <v>373</v>
      </c>
      <c r="E180" s="1">
        <v>15</v>
      </c>
      <c r="F180" s="1" t="s">
        <v>284</v>
      </c>
      <c r="G180" s="1" t="str">
        <f t="shared" si="11"/>
        <v>D_30_15</v>
      </c>
      <c r="H180" s="1" t="str">
        <f t="shared" si="13"/>
        <v>D29</v>
      </c>
      <c r="I180" s="1">
        <v>30</v>
      </c>
      <c r="J180" s="1">
        <v>17.9765441407224</v>
      </c>
      <c r="K180" s="1">
        <f>VLOOKUP(H180,morpho!A:B,2,FALSE)</f>
        <v>3.3</v>
      </c>
      <c r="L180" s="1">
        <f t="shared" si="12"/>
        <v>5.4474376184007278</v>
      </c>
    </row>
    <row r="181" spans="1:12" x14ac:dyDescent="0.4">
      <c r="A181" s="1">
        <v>15</v>
      </c>
      <c r="B181" s="1" t="s">
        <v>201</v>
      </c>
      <c r="C181" s="1">
        <v>20210503</v>
      </c>
      <c r="D181" s="1" t="s">
        <v>373</v>
      </c>
      <c r="E181" s="1">
        <v>15</v>
      </c>
      <c r="F181" s="1" t="s">
        <v>284</v>
      </c>
      <c r="G181" s="1" t="str">
        <f t="shared" si="11"/>
        <v>D_30_15</v>
      </c>
      <c r="H181" s="1" t="str">
        <f t="shared" si="13"/>
        <v>D30</v>
      </c>
      <c r="I181" s="1">
        <v>30</v>
      </c>
      <c r="J181" s="1">
        <v>27.262711183259601</v>
      </c>
      <c r="K181" s="1">
        <f>VLOOKUP(H181,morpho!A:B,2,FALSE)</f>
        <v>3.6</v>
      </c>
      <c r="L181" s="1">
        <f t="shared" si="12"/>
        <v>7.5729753286832224</v>
      </c>
    </row>
    <row r="182" spans="1:12" x14ac:dyDescent="0.4">
      <c r="A182" s="1">
        <v>16</v>
      </c>
      <c r="B182" s="1" t="s">
        <v>202</v>
      </c>
      <c r="C182" s="1">
        <v>20210503</v>
      </c>
      <c r="D182" s="1" t="s">
        <v>373</v>
      </c>
      <c r="E182" s="1">
        <v>15</v>
      </c>
      <c r="F182" s="1" t="s">
        <v>284</v>
      </c>
      <c r="G182" s="1" t="str">
        <f t="shared" si="11"/>
        <v>D_30_15</v>
      </c>
      <c r="H182" s="1" t="str">
        <f t="shared" si="13"/>
        <v>D31</v>
      </c>
      <c r="I182" s="1">
        <v>30</v>
      </c>
      <c r="J182" s="1">
        <v>10.0094841031733</v>
      </c>
      <c r="K182" s="1">
        <f>VLOOKUP(H182,morpho!A:B,2,FALSE)</f>
        <v>3.6</v>
      </c>
      <c r="L182" s="1">
        <f t="shared" si="12"/>
        <v>2.7804122508814721</v>
      </c>
    </row>
    <row r="183" spans="1:12" x14ac:dyDescent="0.4">
      <c r="A183" s="1">
        <v>17</v>
      </c>
      <c r="B183" s="1" t="s">
        <v>203</v>
      </c>
      <c r="C183" s="1">
        <v>20210503</v>
      </c>
      <c r="D183" s="1" t="s">
        <v>373</v>
      </c>
      <c r="E183" s="1">
        <v>15</v>
      </c>
      <c r="F183" s="1" t="s">
        <v>284</v>
      </c>
      <c r="G183" s="1" t="str">
        <f t="shared" si="11"/>
        <v>D_30_15</v>
      </c>
      <c r="H183" s="1" t="str">
        <f t="shared" si="13"/>
        <v>D32</v>
      </c>
      <c r="I183" s="1">
        <v>30</v>
      </c>
      <c r="J183" s="1">
        <v>27.095162546195301</v>
      </c>
      <c r="K183" s="1">
        <f>VLOOKUP(H183,morpho!A:B,2,FALSE)</f>
        <v>3.4</v>
      </c>
      <c r="L183" s="1">
        <f t="shared" si="12"/>
        <v>7.9691654547633242</v>
      </c>
    </row>
    <row r="184" spans="1:12" x14ac:dyDescent="0.4">
      <c r="A184" s="1">
        <v>18</v>
      </c>
      <c r="B184" s="1" t="s">
        <v>204</v>
      </c>
      <c r="C184" s="1">
        <v>20210503</v>
      </c>
      <c r="D184" s="1" t="s">
        <v>373</v>
      </c>
      <c r="E184" s="1">
        <v>15</v>
      </c>
      <c r="F184" s="1" t="s">
        <v>284</v>
      </c>
      <c r="G184" s="1" t="str">
        <f t="shared" si="11"/>
        <v>D_30_15</v>
      </c>
      <c r="H184" s="1" t="str">
        <f t="shared" si="13"/>
        <v>D33</v>
      </c>
      <c r="I184" s="1">
        <v>30</v>
      </c>
      <c r="J184" s="1">
        <v>18.957660680073701</v>
      </c>
      <c r="K184" s="1">
        <f>VLOOKUP(H184,morpho!A:B,2,FALSE)</f>
        <v>3.5</v>
      </c>
      <c r="L184" s="1">
        <f t="shared" si="12"/>
        <v>5.4164744800210576</v>
      </c>
    </row>
    <row r="185" spans="1:12" x14ac:dyDescent="0.4">
      <c r="A185" s="1">
        <v>19</v>
      </c>
      <c r="B185" s="1" t="s">
        <v>205</v>
      </c>
      <c r="C185" s="1">
        <v>20210503</v>
      </c>
      <c r="D185" s="1" t="s">
        <v>373</v>
      </c>
      <c r="E185" s="1">
        <v>15</v>
      </c>
      <c r="F185" s="1" t="s">
        <v>284</v>
      </c>
      <c r="G185" s="1" t="str">
        <f t="shared" si="11"/>
        <v>D_30_15</v>
      </c>
      <c r="H185" s="1" t="str">
        <f t="shared" si="13"/>
        <v>D34</v>
      </c>
      <c r="I185" s="1">
        <v>30</v>
      </c>
      <c r="J185" s="1">
        <v>28.120112047788801</v>
      </c>
      <c r="K185" s="1">
        <f>VLOOKUP(H185,morpho!A:B,2,FALSE)</f>
        <v>3.3</v>
      </c>
      <c r="L185" s="1">
        <f t="shared" si="12"/>
        <v>8.5212460750875163</v>
      </c>
    </row>
    <row r="186" spans="1:12" x14ac:dyDescent="0.4">
      <c r="A186" s="1">
        <v>20</v>
      </c>
      <c r="B186" s="1" t="s">
        <v>206</v>
      </c>
      <c r="C186" s="1">
        <v>20210503</v>
      </c>
      <c r="D186" s="1" t="s">
        <v>373</v>
      </c>
      <c r="E186" s="1">
        <v>15</v>
      </c>
      <c r="F186" s="1" t="s">
        <v>284</v>
      </c>
      <c r="G186" s="1" t="str">
        <f t="shared" si="11"/>
        <v>D_30_15</v>
      </c>
      <c r="H186" s="1" t="str">
        <f t="shared" si="13"/>
        <v>D35</v>
      </c>
      <c r="I186" s="1">
        <v>30</v>
      </c>
      <c r="J186" s="1">
        <v>24.047146387968802</v>
      </c>
      <c r="K186" s="1">
        <f>VLOOKUP(H186,morpho!A:B,2,FALSE)</f>
        <v>3.1</v>
      </c>
      <c r="L186" s="1">
        <f t="shared" si="12"/>
        <v>7.7571439961189679</v>
      </c>
    </row>
    <row r="187" spans="1:12" x14ac:dyDescent="0.4">
      <c r="A187" s="1">
        <v>21</v>
      </c>
      <c r="B187" s="1" t="s">
        <v>207</v>
      </c>
      <c r="C187" s="1">
        <v>20210503</v>
      </c>
      <c r="D187" s="1" t="s">
        <v>373</v>
      </c>
      <c r="E187" s="1">
        <v>15</v>
      </c>
      <c r="F187" s="1" t="s">
        <v>284</v>
      </c>
      <c r="G187" s="1" t="str">
        <f t="shared" si="11"/>
        <v>D_30_15</v>
      </c>
      <c r="H187" s="1" t="str">
        <f t="shared" si="13"/>
        <v>D36</v>
      </c>
      <c r="I187" s="1">
        <v>30</v>
      </c>
      <c r="J187" s="1">
        <v>26.673763479990502</v>
      </c>
      <c r="K187" s="1">
        <f>VLOOKUP(H187,morpho!A:B,2,FALSE)</f>
        <v>3.1</v>
      </c>
      <c r="L187" s="1">
        <f t="shared" si="12"/>
        <v>8.6044398322550002</v>
      </c>
    </row>
    <row r="188" spans="1:12" x14ac:dyDescent="0.4">
      <c r="A188" s="1">
        <v>22</v>
      </c>
      <c r="B188" s="1" t="s">
        <v>208</v>
      </c>
      <c r="C188" s="1">
        <v>20210503</v>
      </c>
      <c r="D188" s="1" t="s">
        <v>373</v>
      </c>
      <c r="E188" s="1">
        <v>15</v>
      </c>
      <c r="F188" s="1" t="s">
        <v>284</v>
      </c>
      <c r="G188" s="1" t="str">
        <f t="shared" si="11"/>
        <v>D_30_15</v>
      </c>
      <c r="H188" s="1" t="str">
        <f t="shared" si="13"/>
        <v>D37</v>
      </c>
      <c r="I188" s="1">
        <v>30</v>
      </c>
      <c r="J188" s="1">
        <v>36.4221213047324</v>
      </c>
      <c r="K188" s="1">
        <f>VLOOKUP(H188,morpho!A:B,2,FALSE)</f>
        <v>3.4</v>
      </c>
      <c r="L188" s="1">
        <f t="shared" si="12"/>
        <v>10.712388619038942</v>
      </c>
    </row>
    <row r="189" spans="1:12" x14ac:dyDescent="0.4">
      <c r="A189" s="1">
        <v>23</v>
      </c>
      <c r="B189" s="1" t="s">
        <v>209</v>
      </c>
      <c r="C189" s="1">
        <v>20210503</v>
      </c>
      <c r="D189" s="1" t="s">
        <v>373</v>
      </c>
      <c r="E189" s="1">
        <v>15</v>
      </c>
      <c r="F189" s="1" t="s">
        <v>284</v>
      </c>
      <c r="G189" s="1" t="str">
        <f t="shared" si="11"/>
        <v>D_30_15</v>
      </c>
      <c r="H189" s="1" t="str">
        <f t="shared" si="13"/>
        <v>D38</v>
      </c>
      <c r="I189" s="1">
        <v>30</v>
      </c>
      <c r="J189" s="1">
        <v>17.360911988859801</v>
      </c>
      <c r="K189" s="1">
        <f>VLOOKUP(H189,morpho!A:B,2,FALSE)</f>
        <v>3.8</v>
      </c>
      <c r="L189" s="1">
        <f t="shared" si="12"/>
        <v>4.5686610496999478</v>
      </c>
    </row>
    <row r="190" spans="1:12" x14ac:dyDescent="0.4">
      <c r="A190" s="1">
        <v>24</v>
      </c>
      <c r="B190" s="1" t="s">
        <v>210</v>
      </c>
      <c r="C190" s="1">
        <v>20210503</v>
      </c>
      <c r="D190" s="1" t="s">
        <v>373</v>
      </c>
      <c r="E190" s="1">
        <v>15</v>
      </c>
      <c r="F190" s="1" t="s">
        <v>284</v>
      </c>
      <c r="G190" s="1" t="str">
        <f t="shared" si="11"/>
        <v>D_30_15</v>
      </c>
      <c r="H190" s="1" t="str">
        <f t="shared" si="13"/>
        <v>D39</v>
      </c>
      <c r="I190" s="1">
        <v>30</v>
      </c>
      <c r="J190" s="1">
        <v>29.917266791510698</v>
      </c>
      <c r="K190" s="1">
        <f>VLOOKUP(H190,morpho!A:B,2,FALSE)</f>
        <v>3.5</v>
      </c>
      <c r="L190" s="1">
        <f t="shared" si="12"/>
        <v>8.5477905118601996</v>
      </c>
    </row>
    <row r="191" spans="1:12" x14ac:dyDescent="0.4">
      <c r="A191" s="1">
        <v>25</v>
      </c>
      <c r="B191" s="1" t="s">
        <v>211</v>
      </c>
      <c r="C191" s="1">
        <v>20210503</v>
      </c>
      <c r="D191" s="1" t="s">
        <v>373</v>
      </c>
      <c r="E191" s="1">
        <v>15</v>
      </c>
      <c r="F191" s="1" t="s">
        <v>284</v>
      </c>
      <c r="G191" s="1" t="str">
        <f t="shared" si="11"/>
        <v>D_30_15</v>
      </c>
      <c r="H191" s="1" t="str">
        <f t="shared" si="13"/>
        <v>D42</v>
      </c>
      <c r="I191" s="1">
        <v>30</v>
      </c>
      <c r="J191" s="1">
        <v>28.003081280391999</v>
      </c>
      <c r="K191" s="1">
        <f>VLOOKUP(H191,morpho!A:B,2,FALSE)</f>
        <v>3.5</v>
      </c>
      <c r="L191" s="1">
        <f t="shared" si="12"/>
        <v>8.0008803658262853</v>
      </c>
    </row>
    <row r="192" spans="1:12" x14ac:dyDescent="0.4">
      <c r="A192" s="1">
        <v>26</v>
      </c>
      <c r="B192" s="1" t="s">
        <v>212</v>
      </c>
      <c r="C192" s="1">
        <v>20210503</v>
      </c>
      <c r="D192" s="1" t="s">
        <v>373</v>
      </c>
      <c r="E192" s="1">
        <v>15</v>
      </c>
      <c r="F192" s="1" t="s">
        <v>284</v>
      </c>
      <c r="G192" s="1" t="str">
        <f t="shared" si="11"/>
        <v>D_30_15</v>
      </c>
      <c r="H192" s="1" t="str">
        <f t="shared" si="13"/>
        <v>D43</v>
      </c>
      <c r="I192" s="1">
        <v>30</v>
      </c>
      <c r="J192" s="1">
        <v>19.469857605803899</v>
      </c>
      <c r="K192" s="1">
        <f>VLOOKUP(H192,morpho!A:B,2,FALSE)</f>
        <v>3</v>
      </c>
      <c r="L192" s="1">
        <f t="shared" si="12"/>
        <v>6.4899525352679666</v>
      </c>
    </row>
    <row r="193" spans="1:12" x14ac:dyDescent="0.4">
      <c r="A193" s="1">
        <v>27</v>
      </c>
      <c r="B193" s="1" t="s">
        <v>213</v>
      </c>
      <c r="C193" s="1">
        <v>20210503</v>
      </c>
      <c r="D193" s="1" t="s">
        <v>373</v>
      </c>
      <c r="E193" s="1">
        <v>15</v>
      </c>
      <c r="F193" s="1" t="s">
        <v>284</v>
      </c>
      <c r="G193" s="1" t="str">
        <f t="shared" ref="G193:G256" si="14">F193&amp;"_"&amp;I193&amp;"_"&amp;E193</f>
        <v>D_30_15</v>
      </c>
      <c r="H193" s="1" t="str">
        <f t="shared" si="13"/>
        <v>D44</v>
      </c>
      <c r="I193" s="1">
        <v>30</v>
      </c>
      <c r="J193" s="1">
        <v>28.549797431194001</v>
      </c>
      <c r="K193" s="1">
        <f>VLOOKUP(H193,morpho!A:B,2,FALSE)</f>
        <v>3.9</v>
      </c>
      <c r="L193" s="1">
        <f t="shared" ref="L193:L256" si="15">J193/K193</f>
        <v>7.3204608797933339</v>
      </c>
    </row>
    <row r="194" spans="1:12" x14ac:dyDescent="0.4">
      <c r="A194" s="1">
        <v>28</v>
      </c>
      <c r="B194" s="1" t="s">
        <v>214</v>
      </c>
      <c r="C194" s="1">
        <v>20210503</v>
      </c>
      <c r="D194" s="1" t="s">
        <v>373</v>
      </c>
      <c r="E194" s="1">
        <v>15</v>
      </c>
      <c r="F194" s="1" t="s">
        <v>284</v>
      </c>
      <c r="G194" s="1" t="str">
        <f t="shared" si="14"/>
        <v>D_30_15</v>
      </c>
      <c r="H194" s="1" t="str">
        <f t="shared" si="13"/>
        <v>D45</v>
      </c>
      <c r="I194" s="1">
        <v>30</v>
      </c>
      <c r="J194" s="1">
        <v>29.744610297489402</v>
      </c>
      <c r="K194" s="1">
        <f>VLOOKUP(H194,morpho!A:B,2,FALSE)</f>
        <v>3.2</v>
      </c>
      <c r="L194" s="1">
        <f t="shared" si="15"/>
        <v>9.2951907179654381</v>
      </c>
    </row>
    <row r="195" spans="1:12" x14ac:dyDescent="0.4">
      <c r="A195" s="1">
        <v>29</v>
      </c>
      <c r="B195" s="1" t="s">
        <v>215</v>
      </c>
      <c r="C195" s="1">
        <v>20210503</v>
      </c>
      <c r="D195" s="1" t="s">
        <v>373</v>
      </c>
      <c r="E195" s="1">
        <v>15</v>
      </c>
      <c r="F195" s="1" t="s">
        <v>284</v>
      </c>
      <c r="G195" s="1" t="str">
        <f t="shared" si="14"/>
        <v>D_30_15</v>
      </c>
      <c r="H195" s="1" t="str">
        <f t="shared" si="13"/>
        <v>D64</v>
      </c>
      <c r="I195" s="1">
        <v>30</v>
      </c>
      <c r="J195" s="1">
        <v>22.9091021431576</v>
      </c>
      <c r="K195" s="1">
        <f>VLOOKUP(H195,morpho!A:B,2,FALSE)</f>
        <v>3.5</v>
      </c>
      <c r="L195" s="1">
        <f t="shared" si="15"/>
        <v>6.5454577551878854</v>
      </c>
    </row>
    <row r="196" spans="1:12" x14ac:dyDescent="0.4">
      <c r="A196" s="1">
        <v>30</v>
      </c>
      <c r="B196" s="1" t="s">
        <v>217</v>
      </c>
      <c r="C196" s="1">
        <v>20210503</v>
      </c>
      <c r="D196" s="1" t="s">
        <v>373</v>
      </c>
      <c r="E196" s="1">
        <v>15</v>
      </c>
      <c r="F196" s="1" t="s">
        <v>284</v>
      </c>
      <c r="G196" s="1" t="str">
        <f t="shared" si="14"/>
        <v>D_30_15</v>
      </c>
      <c r="H196" s="1" t="str">
        <f t="shared" si="13"/>
        <v>D72</v>
      </c>
      <c r="I196" s="1">
        <v>30</v>
      </c>
      <c r="J196" s="1">
        <v>27.607825354448099</v>
      </c>
      <c r="K196" s="1">
        <f>VLOOKUP(H196,morpho!A:B,2,FALSE)</f>
        <v>3.4</v>
      </c>
      <c r="L196" s="1">
        <f t="shared" si="15"/>
        <v>8.1199486336612061</v>
      </c>
    </row>
    <row r="197" spans="1:12" x14ac:dyDescent="0.4">
      <c r="A197" s="1">
        <v>13</v>
      </c>
      <c r="B197" s="1" t="s">
        <v>250</v>
      </c>
      <c r="C197" s="1">
        <v>20210419</v>
      </c>
      <c r="D197" s="1" t="s">
        <v>375</v>
      </c>
      <c r="E197" s="1">
        <v>1</v>
      </c>
      <c r="F197" s="1" t="str">
        <f t="shared" ref="F197:F230" si="16">LEFT(B197,1)</f>
        <v>T</v>
      </c>
      <c r="G197" s="1" t="str">
        <f t="shared" si="14"/>
        <v>T_30_1</v>
      </c>
      <c r="H197" s="1" t="str">
        <f t="shared" si="13"/>
        <v>T13</v>
      </c>
      <c r="I197" s="1">
        <v>30</v>
      </c>
      <c r="J197" s="1">
        <v>27.583905853754398</v>
      </c>
      <c r="K197" s="1">
        <f>VLOOKUP(H197,morpho!A:B,2,FALSE)</f>
        <v>2.1</v>
      </c>
      <c r="L197" s="1">
        <f t="shared" si="15"/>
        <v>13.135193263692569</v>
      </c>
    </row>
    <row r="198" spans="1:12" x14ac:dyDescent="0.4">
      <c r="A198" s="1">
        <v>14</v>
      </c>
      <c r="B198" s="1" t="s">
        <v>251</v>
      </c>
      <c r="C198" s="1">
        <v>20210419</v>
      </c>
      <c r="D198" s="1" t="s">
        <v>375</v>
      </c>
      <c r="E198" s="1">
        <v>1</v>
      </c>
      <c r="F198" s="1" t="str">
        <f t="shared" si="16"/>
        <v>T</v>
      </c>
      <c r="G198" s="1" t="str">
        <f t="shared" si="14"/>
        <v>T_30_1</v>
      </c>
      <c r="H198" s="1" t="str">
        <f t="shared" si="13"/>
        <v>T14</v>
      </c>
      <c r="I198" s="1">
        <v>30</v>
      </c>
      <c r="J198" s="1">
        <v>28.720307695778899</v>
      </c>
      <c r="K198" s="1">
        <f>VLOOKUP(H198,morpho!A:B,2,FALSE)</f>
        <v>2.2000000000000002</v>
      </c>
      <c r="L198" s="1">
        <f t="shared" si="15"/>
        <v>13.054685316263136</v>
      </c>
    </row>
    <row r="199" spans="1:12" x14ac:dyDescent="0.4">
      <c r="A199" s="1">
        <v>15</v>
      </c>
      <c r="B199" s="1" t="s">
        <v>252</v>
      </c>
      <c r="C199" s="1">
        <v>20210419</v>
      </c>
      <c r="D199" s="1" t="s">
        <v>375</v>
      </c>
      <c r="E199" s="1">
        <v>1</v>
      </c>
      <c r="F199" s="1" t="str">
        <f t="shared" si="16"/>
        <v>T</v>
      </c>
      <c r="G199" s="1" t="str">
        <f t="shared" si="14"/>
        <v>T_30_1</v>
      </c>
      <c r="H199" s="1" t="str">
        <f t="shared" ref="H199:H230" si="17">LEFT(B199,3)</f>
        <v>T15</v>
      </c>
      <c r="I199" s="1">
        <v>30</v>
      </c>
      <c r="J199" s="1">
        <v>23.928907045937699</v>
      </c>
      <c r="K199" s="1">
        <f>VLOOKUP(H199,morpho!A:B,2,FALSE)</f>
        <v>2.5</v>
      </c>
      <c r="L199" s="1">
        <f t="shared" si="15"/>
        <v>9.5715628183750798</v>
      </c>
    </row>
    <row r="200" spans="1:12" x14ac:dyDescent="0.4">
      <c r="A200" s="1">
        <v>16</v>
      </c>
      <c r="B200" s="1" t="s">
        <v>253</v>
      </c>
      <c r="C200" s="1">
        <v>20210419</v>
      </c>
      <c r="D200" s="1" t="s">
        <v>375</v>
      </c>
      <c r="E200" s="1">
        <v>1</v>
      </c>
      <c r="F200" s="1" t="str">
        <f t="shared" si="16"/>
        <v>T</v>
      </c>
      <c r="G200" s="1" t="str">
        <f t="shared" si="14"/>
        <v>T_30_1</v>
      </c>
      <c r="H200" s="1" t="str">
        <f t="shared" si="17"/>
        <v>T16</v>
      </c>
      <c r="I200" s="1">
        <v>30</v>
      </c>
      <c r="J200" s="1">
        <v>27.040244566343201</v>
      </c>
      <c r="K200" s="1">
        <f>VLOOKUP(H200,morpho!A:B,2,FALSE)</f>
        <v>2.4</v>
      </c>
      <c r="L200" s="1">
        <f t="shared" si="15"/>
        <v>11.266768569309667</v>
      </c>
    </row>
    <row r="201" spans="1:12" x14ac:dyDescent="0.4">
      <c r="A201" s="1">
        <v>17</v>
      </c>
      <c r="B201" s="1" t="s">
        <v>254</v>
      </c>
      <c r="C201" s="1">
        <v>20210419</v>
      </c>
      <c r="D201" s="1" t="s">
        <v>375</v>
      </c>
      <c r="E201" s="1">
        <v>1</v>
      </c>
      <c r="F201" s="1" t="str">
        <f t="shared" si="16"/>
        <v>T</v>
      </c>
      <c r="G201" s="1" t="str">
        <f t="shared" si="14"/>
        <v>T_30_1</v>
      </c>
      <c r="H201" s="1" t="str">
        <f t="shared" si="17"/>
        <v>T17</v>
      </c>
      <c r="I201" s="1">
        <v>30</v>
      </c>
      <c r="J201" s="1">
        <v>31.283795428978401</v>
      </c>
      <c r="K201" s="1">
        <f>VLOOKUP(H201,morpho!A:B,2,FALSE)</f>
        <v>2.9</v>
      </c>
      <c r="L201" s="1">
        <f t="shared" si="15"/>
        <v>10.787515665164966</v>
      </c>
    </row>
    <row r="202" spans="1:12" x14ac:dyDescent="0.4">
      <c r="A202" s="1">
        <v>18</v>
      </c>
      <c r="B202" s="1" t="s">
        <v>255</v>
      </c>
      <c r="C202" s="1">
        <v>20210419</v>
      </c>
      <c r="D202" s="1" t="s">
        <v>375</v>
      </c>
      <c r="E202" s="1">
        <v>1</v>
      </c>
      <c r="F202" s="1" t="str">
        <f t="shared" si="16"/>
        <v>T</v>
      </c>
      <c r="G202" s="1" t="str">
        <f t="shared" si="14"/>
        <v>T_30_1</v>
      </c>
      <c r="H202" s="1" t="str">
        <f t="shared" si="17"/>
        <v>T18</v>
      </c>
      <c r="I202" s="1">
        <v>30</v>
      </c>
      <c r="J202" s="1">
        <v>25.127156429438902</v>
      </c>
      <c r="K202" s="1">
        <f>VLOOKUP(H202,morpho!A:B,2,FALSE)</f>
        <v>2.5</v>
      </c>
      <c r="L202" s="1">
        <f t="shared" si="15"/>
        <v>10.050862571775561</v>
      </c>
    </row>
    <row r="203" spans="1:12" x14ac:dyDescent="0.4">
      <c r="A203" s="1">
        <v>19</v>
      </c>
      <c r="B203" s="1" t="s">
        <v>256</v>
      </c>
      <c r="C203" s="1">
        <v>20210419</v>
      </c>
      <c r="D203" s="1" t="s">
        <v>375</v>
      </c>
      <c r="E203" s="1">
        <v>1</v>
      </c>
      <c r="F203" s="1" t="str">
        <f t="shared" si="16"/>
        <v>T</v>
      </c>
      <c r="G203" s="1" t="str">
        <f t="shared" si="14"/>
        <v>T_30_1</v>
      </c>
      <c r="H203" s="1" t="str">
        <f t="shared" si="17"/>
        <v>T19</v>
      </c>
      <c r="I203" s="1">
        <v>30</v>
      </c>
      <c r="J203" s="1">
        <v>29.1292351020994</v>
      </c>
      <c r="K203" s="1">
        <f>VLOOKUP(H203,morpho!A:B,2,FALSE)</f>
        <v>2.2999999999999998</v>
      </c>
      <c r="L203" s="1">
        <f t="shared" si="15"/>
        <v>12.66488482699974</v>
      </c>
    </row>
    <row r="204" spans="1:12" x14ac:dyDescent="0.4">
      <c r="A204" s="1">
        <v>20</v>
      </c>
      <c r="B204" s="1" t="s">
        <v>257</v>
      </c>
      <c r="C204" s="1">
        <v>20210419</v>
      </c>
      <c r="D204" s="1" t="s">
        <v>375</v>
      </c>
      <c r="E204" s="1">
        <v>1</v>
      </c>
      <c r="F204" s="1" t="str">
        <f t="shared" si="16"/>
        <v>T</v>
      </c>
      <c r="G204" s="1" t="str">
        <f t="shared" si="14"/>
        <v>T_30_1</v>
      </c>
      <c r="H204" s="1" t="str">
        <f t="shared" si="17"/>
        <v>T20</v>
      </c>
      <c r="I204" s="1">
        <v>30</v>
      </c>
      <c r="J204" s="1">
        <v>29.1286574621946</v>
      </c>
      <c r="K204" s="1">
        <f>VLOOKUP(H204,morpho!A:B,2,FALSE)</f>
        <v>2.2999999999999998</v>
      </c>
      <c r="L204" s="1">
        <f t="shared" si="15"/>
        <v>12.664633679215044</v>
      </c>
    </row>
    <row r="205" spans="1:12" x14ac:dyDescent="0.4">
      <c r="A205" s="1">
        <v>21</v>
      </c>
      <c r="B205" s="1" t="s">
        <v>258</v>
      </c>
      <c r="C205" s="1">
        <v>20210419</v>
      </c>
      <c r="D205" s="1" t="s">
        <v>375</v>
      </c>
      <c r="E205" s="1">
        <v>1</v>
      </c>
      <c r="F205" s="1" t="str">
        <f t="shared" si="16"/>
        <v>T</v>
      </c>
      <c r="G205" s="1" t="str">
        <f t="shared" si="14"/>
        <v>T_30_1</v>
      </c>
      <c r="H205" s="1" t="str">
        <f t="shared" si="17"/>
        <v>T21</v>
      </c>
      <c r="I205" s="1">
        <v>30</v>
      </c>
      <c r="J205" s="1">
        <v>43.987761482405404</v>
      </c>
      <c r="K205" s="1">
        <f>VLOOKUP(H205,morpho!A:B,2,FALSE)</f>
        <v>2.6</v>
      </c>
      <c r="L205" s="1">
        <f t="shared" si="15"/>
        <v>16.918369800925156</v>
      </c>
    </row>
    <row r="206" spans="1:12" x14ac:dyDescent="0.4">
      <c r="A206" s="1">
        <v>22</v>
      </c>
      <c r="B206" s="1" t="s">
        <v>259</v>
      </c>
      <c r="C206" s="1">
        <v>20210419</v>
      </c>
      <c r="D206" s="1" t="s">
        <v>375</v>
      </c>
      <c r="E206" s="1">
        <v>1</v>
      </c>
      <c r="F206" s="1" t="str">
        <f t="shared" si="16"/>
        <v>T</v>
      </c>
      <c r="G206" s="1" t="str">
        <f t="shared" si="14"/>
        <v>T_30_1</v>
      </c>
      <c r="H206" s="1" t="str">
        <f t="shared" si="17"/>
        <v>T22</v>
      </c>
      <c r="I206" s="1">
        <v>30</v>
      </c>
      <c r="J206" s="1">
        <v>51.189055242819002</v>
      </c>
      <c r="K206" s="1">
        <f>VLOOKUP(H206,morpho!A:B,2,FALSE)</f>
        <v>2.4</v>
      </c>
      <c r="L206" s="1">
        <f t="shared" si="15"/>
        <v>21.32877301784125</v>
      </c>
    </row>
    <row r="207" spans="1:12" x14ac:dyDescent="0.4">
      <c r="A207" s="1">
        <v>23</v>
      </c>
      <c r="B207" s="1" t="s">
        <v>260</v>
      </c>
      <c r="C207" s="1">
        <v>20210419</v>
      </c>
      <c r="D207" s="1" t="s">
        <v>375</v>
      </c>
      <c r="E207" s="1">
        <v>1</v>
      </c>
      <c r="F207" s="1" t="str">
        <f t="shared" si="16"/>
        <v>T</v>
      </c>
      <c r="G207" s="1" t="str">
        <f t="shared" si="14"/>
        <v>T_30_1</v>
      </c>
      <c r="H207" s="1" t="str">
        <f t="shared" si="17"/>
        <v>T23</v>
      </c>
      <c r="I207" s="1">
        <v>30</v>
      </c>
      <c r="J207" s="1">
        <v>48.788523316565097</v>
      </c>
      <c r="K207" s="1">
        <f>VLOOKUP(H207,morpho!A:B,2,FALSE)</f>
        <v>2.9</v>
      </c>
      <c r="L207" s="1">
        <f t="shared" si="15"/>
        <v>16.823628729850036</v>
      </c>
    </row>
    <row r="208" spans="1:12" x14ac:dyDescent="0.4">
      <c r="A208" s="1">
        <v>24</v>
      </c>
      <c r="B208" s="1" t="s">
        <v>261</v>
      </c>
      <c r="C208" s="1">
        <v>20210419</v>
      </c>
      <c r="D208" s="1" t="s">
        <v>375</v>
      </c>
      <c r="E208" s="1">
        <v>1</v>
      </c>
      <c r="F208" s="1" t="str">
        <f t="shared" si="16"/>
        <v>T</v>
      </c>
      <c r="G208" s="1" t="str">
        <f t="shared" si="14"/>
        <v>T_30_1</v>
      </c>
      <c r="H208" s="1" t="str">
        <f t="shared" si="17"/>
        <v>T24</v>
      </c>
      <c r="I208" s="1">
        <v>30</v>
      </c>
      <c r="J208" s="1">
        <v>34.400726899277899</v>
      </c>
      <c r="K208" s="1">
        <f>VLOOKUP(H208,morpho!A:B,2,FALSE)</f>
        <v>2.1</v>
      </c>
      <c r="L208" s="1">
        <f t="shared" si="15"/>
        <v>16.381298523465667</v>
      </c>
    </row>
    <row r="209" spans="1:12" x14ac:dyDescent="0.4">
      <c r="A209" s="1">
        <v>25</v>
      </c>
      <c r="B209" s="1" t="s">
        <v>262</v>
      </c>
      <c r="C209" s="1">
        <v>20210419</v>
      </c>
      <c r="D209" s="1" t="s">
        <v>375</v>
      </c>
      <c r="E209" s="1">
        <v>1</v>
      </c>
      <c r="F209" s="1" t="str">
        <f t="shared" si="16"/>
        <v>T</v>
      </c>
      <c r="G209" s="1" t="str">
        <f t="shared" si="14"/>
        <v>T_30_1</v>
      </c>
      <c r="H209" s="1" t="str">
        <f t="shared" si="17"/>
        <v>T25</v>
      </c>
      <c r="I209" s="1">
        <v>30</v>
      </c>
      <c r="J209" s="1">
        <v>50.468883771195401</v>
      </c>
      <c r="K209" s="1">
        <f>VLOOKUP(H209,morpho!A:B,2,FALSE)</f>
        <v>2.7</v>
      </c>
      <c r="L209" s="1">
        <f t="shared" si="15"/>
        <v>18.692179174516813</v>
      </c>
    </row>
    <row r="210" spans="1:12" x14ac:dyDescent="0.4">
      <c r="A210" s="1">
        <v>26</v>
      </c>
      <c r="B210" s="1" t="s">
        <v>263</v>
      </c>
      <c r="C210" s="1">
        <v>20210419</v>
      </c>
      <c r="D210" s="1" t="s">
        <v>375</v>
      </c>
      <c r="E210" s="1">
        <v>1</v>
      </c>
      <c r="F210" s="1" t="str">
        <f t="shared" si="16"/>
        <v>T</v>
      </c>
      <c r="G210" s="1" t="str">
        <f t="shared" si="14"/>
        <v>T_30_1</v>
      </c>
      <c r="H210" s="1" t="str">
        <f t="shared" si="17"/>
        <v>T26</v>
      </c>
      <c r="I210" s="1">
        <v>30</v>
      </c>
      <c r="J210" s="1">
        <v>43.709270329466001</v>
      </c>
      <c r="K210" s="1">
        <f>VLOOKUP(H210,morpho!A:B,2,FALSE)</f>
        <v>2.5</v>
      </c>
      <c r="L210" s="1">
        <f t="shared" si="15"/>
        <v>17.4837081317864</v>
      </c>
    </row>
    <row r="211" spans="1:12" x14ac:dyDescent="0.4">
      <c r="A211" s="1">
        <v>27</v>
      </c>
      <c r="B211" s="1" t="s">
        <v>264</v>
      </c>
      <c r="C211" s="1">
        <v>20210419</v>
      </c>
      <c r="D211" s="1" t="s">
        <v>375</v>
      </c>
      <c r="E211" s="1">
        <v>1</v>
      </c>
      <c r="F211" s="1" t="str">
        <f t="shared" si="16"/>
        <v>T</v>
      </c>
      <c r="G211" s="1" t="str">
        <f t="shared" si="14"/>
        <v>T_30_1</v>
      </c>
      <c r="H211" s="1" t="str">
        <f t="shared" si="17"/>
        <v>T27</v>
      </c>
      <c r="I211" s="1">
        <v>30</v>
      </c>
      <c r="J211" s="1">
        <v>55.047152022240603</v>
      </c>
      <c r="K211" s="1">
        <f>VLOOKUP(H211,morpho!A:B,2,FALSE)</f>
        <v>2.9</v>
      </c>
      <c r="L211" s="1">
        <f t="shared" si="15"/>
        <v>18.98177655939331</v>
      </c>
    </row>
    <row r="212" spans="1:12" x14ac:dyDescent="0.4">
      <c r="A212" s="1">
        <v>28</v>
      </c>
      <c r="B212" s="1" t="s">
        <v>265</v>
      </c>
      <c r="C212" s="1">
        <v>20210419</v>
      </c>
      <c r="D212" s="1" t="s">
        <v>375</v>
      </c>
      <c r="E212" s="1">
        <v>1</v>
      </c>
      <c r="F212" s="1" t="str">
        <f t="shared" si="16"/>
        <v>T</v>
      </c>
      <c r="G212" s="1" t="str">
        <f t="shared" si="14"/>
        <v>T_30_1</v>
      </c>
      <c r="H212" s="1" t="str">
        <f t="shared" si="17"/>
        <v>T28</v>
      </c>
      <c r="I212" s="1">
        <v>30</v>
      </c>
      <c r="J212" s="1">
        <v>29.174886472030899</v>
      </c>
      <c r="K212" s="1">
        <f>VLOOKUP(H212,morpho!A:B,2,FALSE)</f>
        <v>2.5</v>
      </c>
      <c r="L212" s="1">
        <f t="shared" si="15"/>
        <v>11.669954588812359</v>
      </c>
    </row>
    <row r="213" spans="1:12" x14ac:dyDescent="0.4">
      <c r="A213" s="1">
        <v>29</v>
      </c>
      <c r="B213" s="1" t="s">
        <v>266</v>
      </c>
      <c r="C213" s="1">
        <v>20210419</v>
      </c>
      <c r="D213" s="1" t="s">
        <v>375</v>
      </c>
      <c r="E213" s="1">
        <v>1</v>
      </c>
      <c r="F213" s="1" t="str">
        <f t="shared" si="16"/>
        <v>T</v>
      </c>
      <c r="G213" s="1" t="str">
        <f t="shared" si="14"/>
        <v>T_30_1</v>
      </c>
      <c r="H213" s="1" t="str">
        <f t="shared" si="17"/>
        <v>T29</v>
      </c>
      <c r="I213" s="1">
        <v>30</v>
      </c>
      <c r="J213" s="1">
        <v>44.327991411358902</v>
      </c>
      <c r="K213" s="1">
        <f>VLOOKUP(H213,morpho!A:B,2,FALSE)</f>
        <v>2.4</v>
      </c>
      <c r="L213" s="1">
        <f t="shared" si="15"/>
        <v>18.469996421399543</v>
      </c>
    </row>
    <row r="214" spans="1:12" x14ac:dyDescent="0.4">
      <c r="A214" s="1">
        <v>30</v>
      </c>
      <c r="B214" s="1" t="s">
        <v>267</v>
      </c>
      <c r="C214" s="1">
        <v>20210419</v>
      </c>
      <c r="D214" s="1" t="s">
        <v>375</v>
      </c>
      <c r="E214" s="1">
        <v>1</v>
      </c>
      <c r="F214" s="1" t="str">
        <f t="shared" si="16"/>
        <v>T</v>
      </c>
      <c r="G214" s="1" t="str">
        <f t="shared" si="14"/>
        <v>T_30_1</v>
      </c>
      <c r="H214" s="1" t="str">
        <f t="shared" si="17"/>
        <v>T30</v>
      </c>
      <c r="I214" s="1">
        <v>30</v>
      </c>
      <c r="J214" s="1">
        <v>47.776428000867199</v>
      </c>
      <c r="K214" s="1">
        <f>VLOOKUP(H214,morpho!A:B,2,FALSE)</f>
        <v>2.7</v>
      </c>
      <c r="L214" s="1">
        <f t="shared" si="15"/>
        <v>17.694973333654517</v>
      </c>
    </row>
    <row r="215" spans="1:12" x14ac:dyDescent="0.4">
      <c r="A215" s="1">
        <v>31</v>
      </c>
      <c r="B215" s="1" t="s">
        <v>268</v>
      </c>
      <c r="C215" s="1">
        <v>20210419</v>
      </c>
      <c r="D215" s="1" t="s">
        <v>375</v>
      </c>
      <c r="E215" s="1">
        <v>1</v>
      </c>
      <c r="F215" s="1" t="str">
        <f t="shared" si="16"/>
        <v>T</v>
      </c>
      <c r="G215" s="1" t="str">
        <f t="shared" si="14"/>
        <v>T_30_1</v>
      </c>
      <c r="H215" s="1" t="str">
        <f t="shared" si="17"/>
        <v>T31</v>
      </c>
      <c r="I215" s="1">
        <v>30</v>
      </c>
      <c r="J215" s="1">
        <v>55.354665789169999</v>
      </c>
      <c r="K215" s="1">
        <f>VLOOKUP(H215,morpho!A:B,2,FALSE)</f>
        <v>2.5</v>
      </c>
      <c r="L215" s="1">
        <f t="shared" si="15"/>
        <v>22.141866315668</v>
      </c>
    </row>
    <row r="216" spans="1:12" x14ac:dyDescent="0.4">
      <c r="A216" s="1">
        <v>32</v>
      </c>
      <c r="B216" s="1" t="s">
        <v>269</v>
      </c>
      <c r="C216" s="1">
        <v>20210419</v>
      </c>
      <c r="D216" s="1" t="s">
        <v>375</v>
      </c>
      <c r="E216" s="1">
        <v>1</v>
      </c>
      <c r="F216" s="1" t="str">
        <f t="shared" si="16"/>
        <v>T</v>
      </c>
      <c r="G216" s="1" t="str">
        <f t="shared" si="14"/>
        <v>T_30_1</v>
      </c>
      <c r="H216" s="1" t="str">
        <f t="shared" si="17"/>
        <v>T32</v>
      </c>
      <c r="I216" s="1">
        <v>30</v>
      </c>
      <c r="J216" s="1">
        <v>64.871485795087693</v>
      </c>
      <c r="K216" s="1">
        <f>VLOOKUP(H216,morpho!A:B,2,FALSE)</f>
        <v>3.1</v>
      </c>
      <c r="L216" s="1">
        <f t="shared" si="15"/>
        <v>20.926285740350867</v>
      </c>
    </row>
    <row r="217" spans="1:12" x14ac:dyDescent="0.4">
      <c r="A217" s="1">
        <v>33</v>
      </c>
      <c r="B217" s="1" t="s">
        <v>270</v>
      </c>
      <c r="C217" s="1">
        <v>20210419</v>
      </c>
      <c r="D217" s="1" t="s">
        <v>375</v>
      </c>
      <c r="E217" s="1">
        <v>1</v>
      </c>
      <c r="F217" s="1" t="str">
        <f t="shared" si="16"/>
        <v>T</v>
      </c>
      <c r="G217" s="1" t="str">
        <f t="shared" si="14"/>
        <v>T_30_1</v>
      </c>
      <c r="H217" s="1" t="str">
        <f t="shared" si="17"/>
        <v>T33</v>
      </c>
      <c r="I217" s="1">
        <v>30</v>
      </c>
      <c r="J217" s="1">
        <v>59.356973938632898</v>
      </c>
      <c r="K217" s="1">
        <f>VLOOKUP(H217,morpho!A:B,2,FALSE)</f>
        <v>3</v>
      </c>
      <c r="L217" s="1">
        <f t="shared" si="15"/>
        <v>19.7856579795443</v>
      </c>
    </row>
    <row r="218" spans="1:12" x14ac:dyDescent="0.4">
      <c r="A218" s="1">
        <v>34</v>
      </c>
      <c r="B218" s="1" t="s">
        <v>271</v>
      </c>
      <c r="C218" s="1">
        <v>20210419</v>
      </c>
      <c r="D218" s="1" t="s">
        <v>375</v>
      </c>
      <c r="E218" s="1">
        <v>1</v>
      </c>
      <c r="F218" s="1" t="str">
        <f t="shared" si="16"/>
        <v>T</v>
      </c>
      <c r="G218" s="1" t="str">
        <f t="shared" si="14"/>
        <v>T_30_1</v>
      </c>
      <c r="H218" s="1" t="str">
        <f t="shared" si="17"/>
        <v>T34</v>
      </c>
      <c r="I218" s="1">
        <v>30</v>
      </c>
      <c r="J218" s="1">
        <v>53.453657343362103</v>
      </c>
      <c r="K218" s="1">
        <f>VLOOKUP(H218,morpho!A:B,2,FALSE)</f>
        <v>1.9</v>
      </c>
      <c r="L218" s="1">
        <f t="shared" si="15"/>
        <v>28.133503864927423</v>
      </c>
    </row>
    <row r="219" spans="1:12" x14ac:dyDescent="0.4">
      <c r="A219" s="1">
        <v>35</v>
      </c>
      <c r="B219" s="1" t="s">
        <v>272</v>
      </c>
      <c r="C219" s="1">
        <v>20210419</v>
      </c>
      <c r="D219" s="1" t="s">
        <v>375</v>
      </c>
      <c r="E219" s="1">
        <v>1</v>
      </c>
      <c r="F219" s="1" t="str">
        <f t="shared" si="16"/>
        <v>T</v>
      </c>
      <c r="G219" s="1" t="str">
        <f t="shared" si="14"/>
        <v>T_30_1</v>
      </c>
      <c r="H219" s="1" t="str">
        <f t="shared" si="17"/>
        <v>T35</v>
      </c>
      <c r="I219" s="1">
        <v>30</v>
      </c>
      <c r="J219" s="1">
        <v>56.530051686127301</v>
      </c>
      <c r="K219" s="1">
        <f>VLOOKUP(H219,morpho!A:B,2,FALSE)</f>
        <v>2.9</v>
      </c>
      <c r="L219" s="1">
        <f t="shared" si="15"/>
        <v>19.49312127107838</v>
      </c>
    </row>
    <row r="220" spans="1:12" x14ac:dyDescent="0.4">
      <c r="A220" s="1">
        <v>36</v>
      </c>
      <c r="B220" s="1" t="s">
        <v>273</v>
      </c>
      <c r="C220" s="1">
        <v>20210419</v>
      </c>
      <c r="D220" s="1" t="s">
        <v>375</v>
      </c>
      <c r="E220" s="1">
        <v>1</v>
      </c>
      <c r="F220" s="1" t="str">
        <f t="shared" si="16"/>
        <v>T</v>
      </c>
      <c r="G220" s="1" t="str">
        <f t="shared" si="14"/>
        <v>T_30_1</v>
      </c>
      <c r="H220" s="1" t="str">
        <f t="shared" si="17"/>
        <v>T36</v>
      </c>
      <c r="I220" s="1">
        <v>30</v>
      </c>
      <c r="J220" s="1">
        <v>55.558022116024802</v>
      </c>
      <c r="K220" s="1">
        <f>VLOOKUP(H220,morpho!A:B,2,FALSE)</f>
        <v>2.9</v>
      </c>
      <c r="L220" s="1">
        <f t="shared" si="15"/>
        <v>19.157938660698207</v>
      </c>
    </row>
    <row r="221" spans="1:12" x14ac:dyDescent="0.4">
      <c r="A221" s="1">
        <v>37</v>
      </c>
      <c r="B221" s="1" t="s">
        <v>274</v>
      </c>
      <c r="C221" s="1">
        <v>20210419</v>
      </c>
      <c r="D221" s="1" t="s">
        <v>375</v>
      </c>
      <c r="E221" s="1">
        <v>1</v>
      </c>
      <c r="F221" s="1" t="str">
        <f t="shared" si="16"/>
        <v>T</v>
      </c>
      <c r="G221" s="1" t="str">
        <f t="shared" si="14"/>
        <v>T_30_1</v>
      </c>
      <c r="H221" s="1" t="str">
        <f t="shared" si="17"/>
        <v>T37</v>
      </c>
      <c r="I221" s="1">
        <v>30</v>
      </c>
      <c r="J221" s="1">
        <v>57.020469222037804</v>
      </c>
      <c r="K221" s="1">
        <f>VLOOKUP(H221,morpho!A:B,2,FALSE)</f>
        <v>2.6</v>
      </c>
      <c r="L221" s="1">
        <f t="shared" si="15"/>
        <v>21.930949700783771</v>
      </c>
    </row>
    <row r="222" spans="1:12" x14ac:dyDescent="0.4">
      <c r="A222" s="1">
        <v>38</v>
      </c>
      <c r="B222" s="1" t="s">
        <v>275</v>
      </c>
      <c r="C222" s="1">
        <v>20210419</v>
      </c>
      <c r="D222" s="1" t="s">
        <v>375</v>
      </c>
      <c r="E222" s="1">
        <v>1</v>
      </c>
      <c r="F222" s="1" t="str">
        <f t="shared" si="16"/>
        <v>T</v>
      </c>
      <c r="G222" s="1" t="str">
        <f t="shared" si="14"/>
        <v>T_30_1</v>
      </c>
      <c r="H222" s="1" t="str">
        <f t="shared" si="17"/>
        <v>T38</v>
      </c>
      <c r="I222" s="1">
        <v>30</v>
      </c>
      <c r="J222" s="1">
        <v>63.668779801434397</v>
      </c>
      <c r="K222" s="1">
        <f>VLOOKUP(H222,morpho!A:B,2,FALSE)</f>
        <v>2.4</v>
      </c>
      <c r="L222" s="1">
        <f t="shared" si="15"/>
        <v>26.528658250597665</v>
      </c>
    </row>
    <row r="223" spans="1:12" x14ac:dyDescent="0.4">
      <c r="A223" s="1">
        <v>40</v>
      </c>
      <c r="B223" s="1" t="s">
        <v>276</v>
      </c>
      <c r="C223" s="1">
        <v>20210419</v>
      </c>
      <c r="D223" s="1" t="s">
        <v>375</v>
      </c>
      <c r="E223" s="1">
        <v>1</v>
      </c>
      <c r="F223" s="1" t="str">
        <f t="shared" si="16"/>
        <v>T</v>
      </c>
      <c r="G223" s="1" t="str">
        <f t="shared" si="14"/>
        <v>T_30_1</v>
      </c>
      <c r="H223" s="1" t="str">
        <f t="shared" si="17"/>
        <v>T40</v>
      </c>
      <c r="I223" s="1">
        <v>30</v>
      </c>
      <c r="J223" s="1">
        <v>51.375776774485701</v>
      </c>
      <c r="K223" s="1">
        <f>VLOOKUP(H223,morpho!A:B,2,FALSE)</f>
        <v>2.2000000000000002</v>
      </c>
      <c r="L223" s="1">
        <f t="shared" si="15"/>
        <v>23.352625806584406</v>
      </c>
    </row>
    <row r="224" spans="1:12" x14ac:dyDescent="0.4">
      <c r="A224" s="1">
        <v>45</v>
      </c>
      <c r="B224" s="1" t="s">
        <v>277</v>
      </c>
      <c r="C224" s="1">
        <v>20210419</v>
      </c>
      <c r="D224" s="1" t="s">
        <v>375</v>
      </c>
      <c r="E224" s="1">
        <v>1</v>
      </c>
      <c r="F224" s="1" t="str">
        <f t="shared" si="16"/>
        <v>T</v>
      </c>
      <c r="G224" s="1" t="str">
        <f t="shared" si="14"/>
        <v>T_30_1</v>
      </c>
      <c r="H224" s="1" t="str">
        <f t="shared" si="17"/>
        <v>T45</v>
      </c>
      <c r="I224" s="1">
        <v>30</v>
      </c>
      <c r="J224" s="1">
        <v>51.766754357399698</v>
      </c>
      <c r="K224" s="1">
        <f>VLOOKUP(H224,morpho!A:B,2,FALSE)</f>
        <v>2.4</v>
      </c>
      <c r="L224" s="1">
        <f t="shared" si="15"/>
        <v>21.569480982249875</v>
      </c>
    </row>
    <row r="225" spans="1:12" x14ac:dyDescent="0.4">
      <c r="A225" s="1">
        <v>47</v>
      </c>
      <c r="B225" s="1" t="s">
        <v>278</v>
      </c>
      <c r="C225" s="1">
        <v>20210419</v>
      </c>
      <c r="D225" s="1" t="s">
        <v>375</v>
      </c>
      <c r="E225" s="1">
        <v>1</v>
      </c>
      <c r="F225" s="1" t="str">
        <f t="shared" si="16"/>
        <v>T</v>
      </c>
      <c r="G225" s="1" t="str">
        <f t="shared" si="14"/>
        <v>T_30_1</v>
      </c>
      <c r="H225" s="1" t="str">
        <f t="shared" si="17"/>
        <v>T47</v>
      </c>
      <c r="I225" s="1">
        <v>30</v>
      </c>
      <c r="J225" s="1">
        <v>44.541416742299297</v>
      </c>
      <c r="K225" s="1">
        <f>VLOOKUP(H225,morpho!A:B,2,FALSE)</f>
        <v>2.6</v>
      </c>
      <c r="L225" s="1">
        <f t="shared" si="15"/>
        <v>17.131314131653575</v>
      </c>
    </row>
    <row r="226" spans="1:12" x14ac:dyDescent="0.4">
      <c r="A226" s="1">
        <v>59</v>
      </c>
      <c r="B226" s="1" t="s">
        <v>279</v>
      </c>
      <c r="C226" s="1">
        <v>20210419</v>
      </c>
      <c r="D226" s="1" t="s">
        <v>375</v>
      </c>
      <c r="E226" s="1">
        <v>1</v>
      </c>
      <c r="F226" s="1" t="str">
        <f t="shared" si="16"/>
        <v>T</v>
      </c>
      <c r="G226" s="1" t="str">
        <f t="shared" si="14"/>
        <v>T_30_1</v>
      </c>
      <c r="H226" s="1" t="str">
        <f t="shared" si="17"/>
        <v>T59</v>
      </c>
      <c r="I226" s="1">
        <v>30</v>
      </c>
      <c r="J226" s="1">
        <v>65.353617412072097</v>
      </c>
      <c r="K226" s="1">
        <f>VLOOKUP(H226,morpho!A:B,2,FALSE)</f>
        <v>2.8</v>
      </c>
      <c r="L226" s="1">
        <f t="shared" si="15"/>
        <v>23.340577647168608</v>
      </c>
    </row>
    <row r="227" spans="1:12" x14ac:dyDescent="0.4">
      <c r="A227" s="1">
        <v>61</v>
      </c>
      <c r="B227" s="1" t="s">
        <v>280</v>
      </c>
      <c r="C227" s="1">
        <v>20210419</v>
      </c>
      <c r="D227" s="1" t="s">
        <v>375</v>
      </c>
      <c r="E227" s="1">
        <v>1</v>
      </c>
      <c r="F227" s="1" t="str">
        <f t="shared" si="16"/>
        <v>T</v>
      </c>
      <c r="G227" s="1" t="str">
        <f t="shared" si="14"/>
        <v>T_30_1</v>
      </c>
      <c r="H227" s="1" t="str">
        <f t="shared" si="17"/>
        <v>T61</v>
      </c>
      <c r="I227" s="1">
        <v>30</v>
      </c>
      <c r="J227" s="1">
        <v>52.364525977686696</v>
      </c>
      <c r="K227" s="1">
        <f>VLOOKUP(H227,morpho!A:B,2,FALSE)</f>
        <v>2.5</v>
      </c>
      <c r="L227" s="1">
        <f t="shared" si="15"/>
        <v>20.94581039107468</v>
      </c>
    </row>
    <row r="228" spans="1:12" x14ac:dyDescent="0.4">
      <c r="A228" s="1">
        <v>63</v>
      </c>
      <c r="B228" s="1" t="s">
        <v>281</v>
      </c>
      <c r="C228" s="1">
        <v>20210419</v>
      </c>
      <c r="D228" s="1" t="s">
        <v>375</v>
      </c>
      <c r="E228" s="1">
        <v>1</v>
      </c>
      <c r="F228" s="1" t="str">
        <f t="shared" si="16"/>
        <v>T</v>
      </c>
      <c r="G228" s="1" t="str">
        <f t="shared" si="14"/>
        <v>T_30_1</v>
      </c>
      <c r="H228" s="1" t="str">
        <f t="shared" si="17"/>
        <v>T63</v>
      </c>
      <c r="I228" s="1">
        <v>30</v>
      </c>
      <c r="J228" s="1">
        <v>15.3926119689021</v>
      </c>
      <c r="K228" s="1">
        <f>VLOOKUP(H228,morpho!A:B,2,FALSE)</f>
        <v>2.6</v>
      </c>
      <c r="L228" s="1">
        <f t="shared" si="15"/>
        <v>5.9202353726546537</v>
      </c>
    </row>
    <row r="229" spans="1:12" x14ac:dyDescent="0.4">
      <c r="A229" s="1">
        <v>64</v>
      </c>
      <c r="B229" s="1" t="s">
        <v>282</v>
      </c>
      <c r="C229" s="1">
        <v>20210419</v>
      </c>
      <c r="D229" s="1" t="s">
        <v>375</v>
      </c>
      <c r="E229" s="1">
        <v>1</v>
      </c>
      <c r="F229" s="1" t="str">
        <f t="shared" si="16"/>
        <v>T</v>
      </c>
      <c r="G229" s="1" t="str">
        <f t="shared" si="14"/>
        <v>T_30_1</v>
      </c>
      <c r="H229" s="1" t="str">
        <f t="shared" si="17"/>
        <v>T64</v>
      </c>
      <c r="I229" s="1">
        <v>30</v>
      </c>
      <c r="J229" s="1">
        <v>40.439617732928603</v>
      </c>
      <c r="K229" s="1">
        <f>VLOOKUP(H229,morpho!A:B,2,FALSE)</f>
        <v>2.7</v>
      </c>
      <c r="L229" s="1">
        <f t="shared" si="15"/>
        <v>14.977636197380964</v>
      </c>
    </row>
    <row r="230" spans="1:12" x14ac:dyDescent="0.4">
      <c r="A230" s="1">
        <v>65</v>
      </c>
      <c r="B230" s="1" t="s">
        <v>283</v>
      </c>
      <c r="C230" s="1">
        <v>20210419</v>
      </c>
      <c r="D230" s="1" t="s">
        <v>375</v>
      </c>
      <c r="E230" s="1">
        <v>1</v>
      </c>
      <c r="F230" s="1" t="str">
        <f t="shared" si="16"/>
        <v>T</v>
      </c>
      <c r="G230" s="1" t="str">
        <f t="shared" si="14"/>
        <v>T_30_1</v>
      </c>
      <c r="H230" s="1" t="str">
        <f t="shared" si="17"/>
        <v>T65</v>
      </c>
      <c r="I230" s="1">
        <v>30</v>
      </c>
      <c r="J230" s="1">
        <v>40.839232927920399</v>
      </c>
      <c r="K230" s="1">
        <f>VLOOKUP(H230,morpho!A:B,2,FALSE)</f>
        <v>2.5</v>
      </c>
      <c r="L230" s="1">
        <f t="shared" si="15"/>
        <v>16.33569317116816</v>
      </c>
    </row>
    <row r="231" spans="1:12" x14ac:dyDescent="0.4">
      <c r="A231" s="1">
        <v>13</v>
      </c>
      <c r="B231" s="1" t="s">
        <v>250</v>
      </c>
      <c r="C231" s="1">
        <v>20210423</v>
      </c>
      <c r="D231" s="1" t="s">
        <v>375</v>
      </c>
      <c r="E231" s="1">
        <v>5</v>
      </c>
      <c r="F231" s="1" t="s">
        <v>319</v>
      </c>
      <c r="G231" s="1" t="str">
        <f t="shared" si="14"/>
        <v>T_30_5</v>
      </c>
      <c r="H231" s="1" t="str">
        <f t="shared" ref="H231:H264" si="18">LEFT(B231,3)</f>
        <v>T13</v>
      </c>
      <c r="I231" s="1">
        <v>30</v>
      </c>
      <c r="J231" s="1">
        <v>7.3046305977025296</v>
      </c>
      <c r="K231" s="1">
        <f>VLOOKUP(H231,morpho!A:B,2,FALSE)</f>
        <v>2.1</v>
      </c>
      <c r="L231" s="1">
        <f t="shared" si="15"/>
        <v>3.4783955227154904</v>
      </c>
    </row>
    <row r="232" spans="1:12" x14ac:dyDescent="0.4">
      <c r="A232" s="1">
        <v>14</v>
      </c>
      <c r="B232" s="1" t="s">
        <v>251</v>
      </c>
      <c r="C232" s="1">
        <v>20210423</v>
      </c>
      <c r="D232" s="1" t="s">
        <v>375</v>
      </c>
      <c r="E232" s="1">
        <v>5</v>
      </c>
      <c r="F232" s="1" t="s">
        <v>319</v>
      </c>
      <c r="G232" s="1" t="str">
        <f t="shared" si="14"/>
        <v>T_30_5</v>
      </c>
      <c r="H232" s="1" t="str">
        <f t="shared" si="18"/>
        <v>T14</v>
      </c>
      <c r="I232" s="1">
        <v>30</v>
      </c>
      <c r="J232" s="1">
        <v>19.971805772644501</v>
      </c>
      <c r="K232" s="1">
        <f>VLOOKUP(H232,morpho!A:B,2,FALSE)</f>
        <v>2.2000000000000002</v>
      </c>
      <c r="L232" s="1">
        <f t="shared" si="15"/>
        <v>9.0780935330202261</v>
      </c>
    </row>
    <row r="233" spans="1:12" x14ac:dyDescent="0.4">
      <c r="A233" s="1">
        <v>15</v>
      </c>
      <c r="B233" s="1" t="s">
        <v>252</v>
      </c>
      <c r="C233" s="1">
        <v>20210423</v>
      </c>
      <c r="D233" s="1" t="s">
        <v>375</v>
      </c>
      <c r="E233" s="1">
        <v>5</v>
      </c>
      <c r="F233" s="1" t="s">
        <v>319</v>
      </c>
      <c r="G233" s="1" t="str">
        <f t="shared" si="14"/>
        <v>T_30_5</v>
      </c>
      <c r="H233" s="1" t="str">
        <f t="shared" si="18"/>
        <v>T15</v>
      </c>
      <c r="I233" s="1">
        <v>30</v>
      </c>
      <c r="J233" s="1">
        <v>10.776078829230601</v>
      </c>
      <c r="K233" s="1">
        <f>VLOOKUP(H233,morpho!A:B,2,FALSE)</f>
        <v>2.5</v>
      </c>
      <c r="L233" s="1">
        <f t="shared" si="15"/>
        <v>4.3104315316922399</v>
      </c>
    </row>
    <row r="234" spans="1:12" x14ac:dyDescent="0.4">
      <c r="A234" s="1">
        <v>16</v>
      </c>
      <c r="B234" s="1" t="s">
        <v>253</v>
      </c>
      <c r="C234" s="1">
        <v>20210423</v>
      </c>
      <c r="D234" s="1" t="s">
        <v>375</v>
      </c>
      <c r="E234" s="1">
        <v>5</v>
      </c>
      <c r="F234" s="1" t="s">
        <v>319</v>
      </c>
      <c r="G234" s="1" t="str">
        <f t="shared" si="14"/>
        <v>T_30_5</v>
      </c>
      <c r="H234" s="1" t="str">
        <f t="shared" si="18"/>
        <v>T16</v>
      </c>
      <c r="I234" s="1">
        <v>30</v>
      </c>
      <c r="J234" s="1">
        <v>2.1379333655725401</v>
      </c>
      <c r="K234" s="1">
        <f>VLOOKUP(H234,morpho!A:B,2,FALSE)</f>
        <v>2.4</v>
      </c>
      <c r="L234" s="1">
        <f t="shared" si="15"/>
        <v>0.89080556898855845</v>
      </c>
    </row>
    <row r="235" spans="1:12" x14ac:dyDescent="0.4">
      <c r="A235" s="1">
        <v>17</v>
      </c>
      <c r="B235" s="1" t="s">
        <v>254</v>
      </c>
      <c r="C235" s="1">
        <v>20210423</v>
      </c>
      <c r="D235" s="1" t="s">
        <v>375</v>
      </c>
      <c r="E235" s="1">
        <v>5</v>
      </c>
      <c r="F235" s="1" t="s">
        <v>319</v>
      </c>
      <c r="G235" s="1" t="str">
        <f t="shared" si="14"/>
        <v>T_30_5</v>
      </c>
      <c r="H235" s="1" t="str">
        <f t="shared" si="18"/>
        <v>T17</v>
      </c>
      <c r="I235" s="1">
        <v>30</v>
      </c>
      <c r="J235" s="1">
        <v>17.974521158031799</v>
      </c>
      <c r="K235" s="1">
        <f>VLOOKUP(H235,morpho!A:B,2,FALSE)</f>
        <v>2.9</v>
      </c>
      <c r="L235" s="1">
        <f t="shared" si="15"/>
        <v>6.1981107441488961</v>
      </c>
    </row>
    <row r="236" spans="1:12" x14ac:dyDescent="0.4">
      <c r="A236" s="1">
        <v>18</v>
      </c>
      <c r="B236" s="1" t="s">
        <v>255</v>
      </c>
      <c r="C236" s="1">
        <v>20210423</v>
      </c>
      <c r="D236" s="1" t="s">
        <v>375</v>
      </c>
      <c r="E236" s="1">
        <v>5</v>
      </c>
      <c r="F236" s="1" t="s">
        <v>319</v>
      </c>
      <c r="G236" s="1" t="str">
        <f t="shared" si="14"/>
        <v>T_30_5</v>
      </c>
      <c r="H236" s="1" t="str">
        <f t="shared" si="18"/>
        <v>T18</v>
      </c>
      <c r="I236" s="1">
        <v>30</v>
      </c>
      <c r="J236" s="1">
        <v>14.9990894122604</v>
      </c>
      <c r="K236" s="1">
        <f>VLOOKUP(H236,morpho!A:B,2,FALSE)</f>
        <v>2.5</v>
      </c>
      <c r="L236" s="1">
        <f t="shared" si="15"/>
        <v>5.9996357649041601</v>
      </c>
    </row>
    <row r="237" spans="1:12" x14ac:dyDescent="0.4">
      <c r="A237" s="1">
        <v>19</v>
      </c>
      <c r="B237" s="1" t="s">
        <v>256</v>
      </c>
      <c r="C237" s="1">
        <v>20210423</v>
      </c>
      <c r="D237" s="1" t="s">
        <v>375</v>
      </c>
      <c r="E237" s="1">
        <v>5</v>
      </c>
      <c r="F237" s="1" t="s">
        <v>319</v>
      </c>
      <c r="G237" s="1" t="str">
        <f t="shared" si="14"/>
        <v>T_30_5</v>
      </c>
      <c r="H237" s="1" t="str">
        <f t="shared" si="18"/>
        <v>T19</v>
      </c>
      <c r="I237" s="1">
        <v>30</v>
      </c>
      <c r="J237" s="1">
        <v>14.9605907271301</v>
      </c>
      <c r="K237" s="1">
        <f>VLOOKUP(H237,morpho!A:B,2,FALSE)</f>
        <v>2.2999999999999998</v>
      </c>
      <c r="L237" s="1">
        <f t="shared" si="15"/>
        <v>6.5046046639696096</v>
      </c>
    </row>
    <row r="238" spans="1:12" x14ac:dyDescent="0.4">
      <c r="A238" s="1">
        <v>20</v>
      </c>
      <c r="B238" s="1" t="s">
        <v>257</v>
      </c>
      <c r="C238" s="1">
        <v>20210423</v>
      </c>
      <c r="D238" s="1" t="s">
        <v>375</v>
      </c>
      <c r="E238" s="1">
        <v>5</v>
      </c>
      <c r="F238" s="1" t="s">
        <v>319</v>
      </c>
      <c r="G238" s="1" t="str">
        <f t="shared" si="14"/>
        <v>T_30_5</v>
      </c>
      <c r="H238" s="1" t="str">
        <f t="shared" si="18"/>
        <v>T20</v>
      </c>
      <c r="I238" s="1">
        <v>30</v>
      </c>
      <c r="J238" s="1">
        <v>9.0730474703306108</v>
      </c>
      <c r="K238" s="1">
        <f>VLOOKUP(H238,morpho!A:B,2,FALSE)</f>
        <v>2.2999999999999998</v>
      </c>
      <c r="L238" s="1">
        <f t="shared" si="15"/>
        <v>3.9448032479698312</v>
      </c>
    </row>
    <row r="239" spans="1:12" x14ac:dyDescent="0.4">
      <c r="A239" s="1">
        <v>21</v>
      </c>
      <c r="B239" s="1" t="s">
        <v>258</v>
      </c>
      <c r="C239" s="1">
        <v>20210423</v>
      </c>
      <c r="D239" s="1" t="s">
        <v>375</v>
      </c>
      <c r="E239" s="1">
        <v>5</v>
      </c>
      <c r="F239" s="1" t="s">
        <v>319</v>
      </c>
      <c r="G239" s="1" t="str">
        <f t="shared" si="14"/>
        <v>T_30_5</v>
      </c>
      <c r="H239" s="1" t="str">
        <f t="shared" si="18"/>
        <v>T21</v>
      </c>
      <c r="I239" s="1">
        <v>30</v>
      </c>
      <c r="J239" s="1">
        <v>11.690095671714101</v>
      </c>
      <c r="K239" s="1">
        <f>VLOOKUP(H239,morpho!A:B,2,FALSE)</f>
        <v>2.6</v>
      </c>
      <c r="L239" s="1">
        <f t="shared" si="15"/>
        <v>4.4961906429669618</v>
      </c>
    </row>
    <row r="240" spans="1:12" x14ac:dyDescent="0.4">
      <c r="A240" s="1">
        <v>22</v>
      </c>
      <c r="B240" s="1" t="s">
        <v>259</v>
      </c>
      <c r="C240" s="1">
        <v>20210423</v>
      </c>
      <c r="D240" s="1" t="s">
        <v>375</v>
      </c>
      <c r="E240" s="1">
        <v>5</v>
      </c>
      <c r="F240" s="1" t="s">
        <v>319</v>
      </c>
      <c r="G240" s="1" t="str">
        <f t="shared" si="14"/>
        <v>T_30_5</v>
      </c>
      <c r="H240" s="1" t="str">
        <f t="shared" si="18"/>
        <v>T22</v>
      </c>
      <c r="I240" s="1">
        <v>30</v>
      </c>
      <c r="J240" s="1">
        <v>18.784508315222599</v>
      </c>
      <c r="K240" s="1">
        <f>VLOOKUP(H240,morpho!A:B,2,FALSE)</f>
        <v>2.4</v>
      </c>
      <c r="L240" s="1">
        <f t="shared" si="15"/>
        <v>7.8268784646760832</v>
      </c>
    </row>
    <row r="241" spans="1:12" x14ac:dyDescent="0.4">
      <c r="A241" s="1">
        <v>23</v>
      </c>
      <c r="B241" s="1" t="s">
        <v>260</v>
      </c>
      <c r="C241" s="1">
        <v>20210423</v>
      </c>
      <c r="D241" s="1" t="s">
        <v>375</v>
      </c>
      <c r="E241" s="1">
        <v>5</v>
      </c>
      <c r="F241" s="1" t="s">
        <v>319</v>
      </c>
      <c r="G241" s="1" t="str">
        <f t="shared" si="14"/>
        <v>T_30_5</v>
      </c>
      <c r="H241" s="1" t="str">
        <f t="shared" si="18"/>
        <v>T23</v>
      </c>
      <c r="I241" s="1">
        <v>30</v>
      </c>
      <c r="J241" s="1">
        <v>21.754106759703401</v>
      </c>
      <c r="K241" s="1">
        <f>VLOOKUP(H241,morpho!A:B,2,FALSE)</f>
        <v>2.9</v>
      </c>
      <c r="L241" s="1">
        <f t="shared" si="15"/>
        <v>7.5014161240356554</v>
      </c>
    </row>
    <row r="242" spans="1:12" x14ac:dyDescent="0.4">
      <c r="A242" s="1">
        <v>24</v>
      </c>
      <c r="B242" s="1" t="s">
        <v>261</v>
      </c>
      <c r="C242" s="1">
        <v>20210423</v>
      </c>
      <c r="D242" s="1" t="s">
        <v>375</v>
      </c>
      <c r="E242" s="1">
        <v>5</v>
      </c>
      <c r="F242" s="1" t="s">
        <v>319</v>
      </c>
      <c r="G242" s="1" t="str">
        <f t="shared" si="14"/>
        <v>T_30_5</v>
      </c>
      <c r="H242" s="1" t="str">
        <f t="shared" si="18"/>
        <v>T24</v>
      </c>
      <c r="I242" s="1">
        <v>30</v>
      </c>
      <c r="J242" s="1">
        <v>20.778890367819699</v>
      </c>
      <c r="K242" s="1">
        <f>VLOOKUP(H242,morpho!A:B,2,FALSE)</f>
        <v>2.1</v>
      </c>
      <c r="L242" s="1">
        <f t="shared" si="15"/>
        <v>9.8947096989617602</v>
      </c>
    </row>
    <row r="243" spans="1:12" x14ac:dyDescent="0.4">
      <c r="A243" s="1">
        <v>25</v>
      </c>
      <c r="B243" s="1" t="s">
        <v>262</v>
      </c>
      <c r="C243" s="1">
        <v>20210423</v>
      </c>
      <c r="D243" s="1" t="s">
        <v>375</v>
      </c>
      <c r="E243" s="1">
        <v>5</v>
      </c>
      <c r="F243" s="1" t="s">
        <v>319</v>
      </c>
      <c r="G243" s="1" t="str">
        <f t="shared" si="14"/>
        <v>T_30_5</v>
      </c>
      <c r="H243" s="1" t="str">
        <f t="shared" si="18"/>
        <v>T25</v>
      </c>
      <c r="I243" s="1">
        <v>30</v>
      </c>
      <c r="J243" s="1">
        <v>4.3617410624102302</v>
      </c>
      <c r="K243" s="1">
        <f>VLOOKUP(H243,morpho!A:B,2,FALSE)</f>
        <v>2.7</v>
      </c>
      <c r="L243" s="1">
        <f t="shared" si="15"/>
        <v>1.6154596527445295</v>
      </c>
    </row>
    <row r="244" spans="1:12" x14ac:dyDescent="0.4">
      <c r="A244" s="1">
        <v>26</v>
      </c>
      <c r="B244" s="1" t="s">
        <v>263</v>
      </c>
      <c r="C244" s="1">
        <v>20210423</v>
      </c>
      <c r="D244" s="1" t="s">
        <v>375</v>
      </c>
      <c r="E244" s="1">
        <v>5</v>
      </c>
      <c r="F244" s="1" t="s">
        <v>319</v>
      </c>
      <c r="G244" s="1" t="str">
        <f t="shared" si="14"/>
        <v>T_30_5</v>
      </c>
      <c r="H244" s="1" t="str">
        <f t="shared" si="18"/>
        <v>T26</v>
      </c>
      <c r="I244" s="1">
        <v>30</v>
      </c>
      <c r="J244" s="1">
        <v>6.7929689420473096</v>
      </c>
      <c r="K244" s="1">
        <f>VLOOKUP(H244,morpho!A:B,2,FALSE)</f>
        <v>2.5</v>
      </c>
      <c r="L244" s="1">
        <f t="shared" si="15"/>
        <v>2.7171875768189238</v>
      </c>
    </row>
    <row r="245" spans="1:12" x14ac:dyDescent="0.4">
      <c r="A245" s="1">
        <v>27</v>
      </c>
      <c r="B245" s="1" t="s">
        <v>264</v>
      </c>
      <c r="C245" s="1">
        <v>20210423</v>
      </c>
      <c r="D245" s="1" t="s">
        <v>375</v>
      </c>
      <c r="E245" s="1">
        <v>5</v>
      </c>
      <c r="F245" s="1" t="s">
        <v>319</v>
      </c>
      <c r="G245" s="1" t="str">
        <f t="shared" si="14"/>
        <v>T_30_5</v>
      </c>
      <c r="H245" s="1" t="str">
        <f t="shared" si="18"/>
        <v>T27</v>
      </c>
      <c r="I245" s="1">
        <v>30</v>
      </c>
      <c r="J245" s="1">
        <v>26.4422002720592</v>
      </c>
      <c r="K245" s="1">
        <f>VLOOKUP(H245,morpho!A:B,2,FALSE)</f>
        <v>2.9</v>
      </c>
      <c r="L245" s="1">
        <f t="shared" si="15"/>
        <v>9.1180000938135173</v>
      </c>
    </row>
    <row r="246" spans="1:12" x14ac:dyDescent="0.4">
      <c r="A246" s="1">
        <v>28</v>
      </c>
      <c r="B246" s="1" t="s">
        <v>265</v>
      </c>
      <c r="C246" s="1">
        <v>20210423</v>
      </c>
      <c r="D246" s="1" t="s">
        <v>375</v>
      </c>
      <c r="E246" s="1">
        <v>5</v>
      </c>
      <c r="F246" s="1" t="s">
        <v>319</v>
      </c>
      <c r="G246" s="1" t="str">
        <f t="shared" si="14"/>
        <v>T_30_5</v>
      </c>
      <c r="H246" s="1" t="str">
        <f t="shared" si="18"/>
        <v>T28</v>
      </c>
      <c r="I246" s="1">
        <v>30</v>
      </c>
      <c r="J246" s="1">
        <v>12.680094842973499</v>
      </c>
      <c r="K246" s="1">
        <f>VLOOKUP(H246,morpho!A:B,2,FALSE)</f>
        <v>2.5</v>
      </c>
      <c r="L246" s="1">
        <f t="shared" si="15"/>
        <v>5.0720379371893998</v>
      </c>
    </row>
    <row r="247" spans="1:12" x14ac:dyDescent="0.4">
      <c r="A247" s="1">
        <v>29</v>
      </c>
      <c r="B247" s="1" t="s">
        <v>266</v>
      </c>
      <c r="C247" s="1">
        <v>20210423</v>
      </c>
      <c r="D247" s="1" t="s">
        <v>375</v>
      </c>
      <c r="E247" s="1">
        <v>5</v>
      </c>
      <c r="F247" s="1" t="s">
        <v>319</v>
      </c>
      <c r="G247" s="1" t="str">
        <f t="shared" si="14"/>
        <v>T_30_5</v>
      </c>
      <c r="H247" s="1" t="str">
        <f t="shared" si="18"/>
        <v>T29</v>
      </c>
      <c r="I247" s="1">
        <v>30</v>
      </c>
      <c r="J247" s="1">
        <v>17.022695935322002</v>
      </c>
      <c r="K247" s="1">
        <f>VLOOKUP(H247,morpho!A:B,2,FALSE)</f>
        <v>2.4</v>
      </c>
      <c r="L247" s="1">
        <f t="shared" si="15"/>
        <v>7.0927899730508344</v>
      </c>
    </row>
    <row r="248" spans="1:12" x14ac:dyDescent="0.4">
      <c r="A248" s="1">
        <v>30</v>
      </c>
      <c r="B248" s="1" t="s">
        <v>267</v>
      </c>
      <c r="C248" s="1">
        <v>20210423</v>
      </c>
      <c r="D248" s="1" t="s">
        <v>375</v>
      </c>
      <c r="E248" s="1">
        <v>5</v>
      </c>
      <c r="F248" s="1" t="s">
        <v>319</v>
      </c>
      <c r="G248" s="1" t="str">
        <f t="shared" si="14"/>
        <v>T_30_5</v>
      </c>
      <c r="H248" s="1" t="str">
        <f t="shared" si="18"/>
        <v>T30</v>
      </c>
      <c r="I248" s="1">
        <v>30</v>
      </c>
      <c r="J248" s="1">
        <v>10.8729737001541</v>
      </c>
      <c r="K248" s="1">
        <f>VLOOKUP(H248,morpho!A:B,2,FALSE)</f>
        <v>2.7</v>
      </c>
      <c r="L248" s="1">
        <f t="shared" si="15"/>
        <v>4.0270272963533698</v>
      </c>
    </row>
    <row r="249" spans="1:12" x14ac:dyDescent="0.4">
      <c r="A249" s="1">
        <v>31</v>
      </c>
      <c r="B249" s="1" t="s">
        <v>268</v>
      </c>
      <c r="C249" s="1">
        <v>20210423</v>
      </c>
      <c r="D249" s="1" t="s">
        <v>375</v>
      </c>
      <c r="E249" s="1">
        <v>5</v>
      </c>
      <c r="F249" s="1" t="s">
        <v>319</v>
      </c>
      <c r="G249" s="1" t="str">
        <f t="shared" si="14"/>
        <v>T_30_5</v>
      </c>
      <c r="H249" s="1" t="str">
        <f t="shared" si="18"/>
        <v>T31</v>
      </c>
      <c r="I249" s="1">
        <v>30</v>
      </c>
      <c r="J249" s="1">
        <v>16.844286751025098</v>
      </c>
      <c r="K249" s="1">
        <f>VLOOKUP(H249,morpho!A:B,2,FALSE)</f>
        <v>2.5</v>
      </c>
      <c r="L249" s="1">
        <f t="shared" si="15"/>
        <v>6.7377147004100397</v>
      </c>
    </row>
    <row r="250" spans="1:12" x14ac:dyDescent="0.4">
      <c r="A250" s="1">
        <v>32</v>
      </c>
      <c r="B250" s="1" t="s">
        <v>269</v>
      </c>
      <c r="C250" s="1">
        <v>20210423</v>
      </c>
      <c r="D250" s="1" t="s">
        <v>375</v>
      </c>
      <c r="E250" s="1">
        <v>5</v>
      </c>
      <c r="F250" s="1" t="s">
        <v>319</v>
      </c>
      <c r="G250" s="1" t="str">
        <f t="shared" si="14"/>
        <v>T_30_5</v>
      </c>
      <c r="H250" s="1" t="str">
        <f t="shared" si="18"/>
        <v>T32</v>
      </c>
      <c r="I250" s="1">
        <v>30</v>
      </c>
      <c r="J250" s="1">
        <v>25.320924163309499</v>
      </c>
      <c r="K250" s="1">
        <f>VLOOKUP(H250,morpho!A:B,2,FALSE)</f>
        <v>3.1</v>
      </c>
      <c r="L250" s="1">
        <f t="shared" si="15"/>
        <v>8.1680400526804835</v>
      </c>
    </row>
    <row r="251" spans="1:12" x14ac:dyDescent="0.4">
      <c r="A251" s="1">
        <v>33</v>
      </c>
      <c r="B251" s="1" t="s">
        <v>270</v>
      </c>
      <c r="C251" s="1">
        <v>20210423</v>
      </c>
      <c r="D251" s="1" t="s">
        <v>375</v>
      </c>
      <c r="E251" s="1">
        <v>5</v>
      </c>
      <c r="F251" s="1" t="s">
        <v>319</v>
      </c>
      <c r="G251" s="1" t="str">
        <f t="shared" si="14"/>
        <v>T_30_5</v>
      </c>
      <c r="H251" s="1" t="str">
        <f t="shared" si="18"/>
        <v>T33</v>
      </c>
      <c r="I251" s="1">
        <v>30</v>
      </c>
      <c r="J251" s="1">
        <v>22.5071380975882</v>
      </c>
      <c r="K251" s="1">
        <f>VLOOKUP(H251,morpho!A:B,2,FALSE)</f>
        <v>3</v>
      </c>
      <c r="L251" s="1">
        <f t="shared" si="15"/>
        <v>7.5023793658627334</v>
      </c>
    </row>
    <row r="252" spans="1:12" x14ac:dyDescent="0.4">
      <c r="A252" s="1">
        <v>34</v>
      </c>
      <c r="B252" s="1" t="s">
        <v>271</v>
      </c>
      <c r="C252" s="1">
        <v>20210423</v>
      </c>
      <c r="D252" s="1" t="s">
        <v>375</v>
      </c>
      <c r="E252" s="1">
        <v>5</v>
      </c>
      <c r="F252" s="1" t="s">
        <v>319</v>
      </c>
      <c r="G252" s="1" t="str">
        <f t="shared" si="14"/>
        <v>T_30_5</v>
      </c>
      <c r="H252" s="1" t="str">
        <f t="shared" si="18"/>
        <v>T34</v>
      </c>
      <c r="I252" s="1">
        <v>30</v>
      </c>
      <c r="J252" s="1">
        <v>21.756240966561901</v>
      </c>
      <c r="K252" s="1">
        <f>VLOOKUP(H252,morpho!A:B,2,FALSE)</f>
        <v>1.9</v>
      </c>
      <c r="L252" s="1">
        <f t="shared" si="15"/>
        <v>11.450653140295739</v>
      </c>
    </row>
    <row r="253" spans="1:12" x14ac:dyDescent="0.4">
      <c r="A253" s="1">
        <v>35</v>
      </c>
      <c r="B253" s="1" t="s">
        <v>272</v>
      </c>
      <c r="C253" s="1">
        <v>20210423</v>
      </c>
      <c r="D253" s="1" t="s">
        <v>375</v>
      </c>
      <c r="E253" s="1">
        <v>5</v>
      </c>
      <c r="F253" s="1" t="s">
        <v>319</v>
      </c>
      <c r="G253" s="1" t="str">
        <f t="shared" si="14"/>
        <v>T_30_5</v>
      </c>
      <c r="H253" s="1" t="str">
        <f t="shared" si="18"/>
        <v>T35</v>
      </c>
      <c r="I253" s="1">
        <v>30</v>
      </c>
      <c r="J253" s="1">
        <v>31.046273625102</v>
      </c>
      <c r="K253" s="1">
        <f>VLOOKUP(H253,morpho!A:B,2,FALSE)</f>
        <v>2.9</v>
      </c>
      <c r="L253" s="1">
        <f t="shared" si="15"/>
        <v>10.705611594862759</v>
      </c>
    </row>
    <row r="254" spans="1:12" x14ac:dyDescent="0.4">
      <c r="A254" s="1">
        <v>36</v>
      </c>
      <c r="B254" s="1" t="s">
        <v>273</v>
      </c>
      <c r="C254" s="1">
        <v>20210423</v>
      </c>
      <c r="D254" s="1" t="s">
        <v>375</v>
      </c>
      <c r="E254" s="1">
        <v>5</v>
      </c>
      <c r="F254" s="1" t="s">
        <v>319</v>
      </c>
      <c r="G254" s="1" t="str">
        <f t="shared" si="14"/>
        <v>T_30_5</v>
      </c>
      <c r="H254" s="1" t="str">
        <f t="shared" si="18"/>
        <v>T36</v>
      </c>
      <c r="I254" s="1">
        <v>30</v>
      </c>
      <c r="J254" s="1">
        <v>24.7317574940983</v>
      </c>
      <c r="K254" s="1">
        <f>VLOOKUP(H254,morpho!A:B,2,FALSE)</f>
        <v>2.9</v>
      </c>
      <c r="L254" s="1">
        <f t="shared" si="15"/>
        <v>8.5281922393442411</v>
      </c>
    </row>
    <row r="255" spans="1:12" x14ac:dyDescent="0.4">
      <c r="A255" s="1">
        <v>37</v>
      </c>
      <c r="B255" s="1" t="s">
        <v>274</v>
      </c>
      <c r="C255" s="1">
        <v>20210423</v>
      </c>
      <c r="D255" s="1" t="s">
        <v>375</v>
      </c>
      <c r="E255" s="1">
        <v>5</v>
      </c>
      <c r="F255" s="1" t="s">
        <v>319</v>
      </c>
      <c r="G255" s="1" t="str">
        <f t="shared" si="14"/>
        <v>T_30_5</v>
      </c>
      <c r="H255" s="1" t="str">
        <f t="shared" si="18"/>
        <v>T37</v>
      </c>
      <c r="I255" s="1">
        <v>30</v>
      </c>
      <c r="J255" s="1">
        <v>24.847321418570498</v>
      </c>
      <c r="K255" s="1">
        <f>VLOOKUP(H255,morpho!A:B,2,FALSE)</f>
        <v>2.6</v>
      </c>
      <c r="L255" s="1">
        <f t="shared" si="15"/>
        <v>9.5566620840655752</v>
      </c>
    </row>
    <row r="256" spans="1:12" x14ac:dyDescent="0.4">
      <c r="A256" s="1">
        <v>38</v>
      </c>
      <c r="B256" s="1" t="s">
        <v>275</v>
      </c>
      <c r="C256" s="1">
        <v>20210423</v>
      </c>
      <c r="D256" s="1" t="s">
        <v>375</v>
      </c>
      <c r="E256" s="1">
        <v>5</v>
      </c>
      <c r="F256" s="1" t="s">
        <v>319</v>
      </c>
      <c r="G256" s="1" t="str">
        <f t="shared" si="14"/>
        <v>T_30_5</v>
      </c>
      <c r="H256" s="1" t="str">
        <f t="shared" si="18"/>
        <v>T38</v>
      </c>
      <c r="I256" s="1">
        <v>30</v>
      </c>
      <c r="J256" s="1">
        <v>15.556949153394299</v>
      </c>
      <c r="K256" s="1">
        <f>VLOOKUP(H256,morpho!A:B,2,FALSE)</f>
        <v>2.4</v>
      </c>
      <c r="L256" s="1">
        <f t="shared" si="15"/>
        <v>6.4820621472476248</v>
      </c>
    </row>
    <row r="257" spans="1:12" x14ac:dyDescent="0.4">
      <c r="A257" s="1">
        <v>40</v>
      </c>
      <c r="B257" s="1" t="s">
        <v>276</v>
      </c>
      <c r="C257" s="1">
        <v>20210423</v>
      </c>
      <c r="D257" s="1" t="s">
        <v>375</v>
      </c>
      <c r="E257" s="1">
        <v>5</v>
      </c>
      <c r="F257" s="1" t="s">
        <v>319</v>
      </c>
      <c r="G257" s="1" t="str">
        <f t="shared" ref="G257:G320" si="19">F257&amp;"_"&amp;I257&amp;"_"&amp;E257</f>
        <v>T_30_5</v>
      </c>
      <c r="H257" s="1" t="str">
        <f t="shared" si="18"/>
        <v>T40</v>
      </c>
      <c r="I257" s="1">
        <v>30</v>
      </c>
      <c r="J257" s="1">
        <v>24.145696727629499</v>
      </c>
      <c r="K257" s="1">
        <f>VLOOKUP(H257,morpho!A:B,2,FALSE)</f>
        <v>2.2000000000000002</v>
      </c>
      <c r="L257" s="1">
        <f t="shared" ref="L257:L320" si="20">J257/K257</f>
        <v>10.975316694377044</v>
      </c>
    </row>
    <row r="258" spans="1:12" x14ac:dyDescent="0.4">
      <c r="A258" s="1">
        <v>45</v>
      </c>
      <c r="B258" s="1" t="s">
        <v>277</v>
      </c>
      <c r="C258" s="1">
        <v>20210423</v>
      </c>
      <c r="D258" s="1" t="s">
        <v>375</v>
      </c>
      <c r="E258" s="1">
        <v>5</v>
      </c>
      <c r="F258" s="1" t="s">
        <v>319</v>
      </c>
      <c r="G258" s="1" t="str">
        <f t="shared" si="19"/>
        <v>T_30_5</v>
      </c>
      <c r="H258" s="1" t="str">
        <f t="shared" si="18"/>
        <v>T45</v>
      </c>
      <c r="I258" s="1">
        <v>30</v>
      </c>
      <c r="J258" s="1">
        <v>12.493300733474699</v>
      </c>
      <c r="K258" s="1">
        <f>VLOOKUP(H258,morpho!A:B,2,FALSE)</f>
        <v>2.4</v>
      </c>
      <c r="L258" s="1">
        <f t="shared" si="20"/>
        <v>5.2055419722811251</v>
      </c>
    </row>
    <row r="259" spans="1:12" x14ac:dyDescent="0.4">
      <c r="A259" s="1">
        <v>47</v>
      </c>
      <c r="B259" s="1" t="s">
        <v>278</v>
      </c>
      <c r="C259" s="1">
        <v>20210423</v>
      </c>
      <c r="D259" s="1" t="s">
        <v>375</v>
      </c>
      <c r="E259" s="1">
        <v>5</v>
      </c>
      <c r="F259" s="1" t="s">
        <v>319</v>
      </c>
      <c r="G259" s="1" t="str">
        <f t="shared" si="19"/>
        <v>T_30_5</v>
      </c>
      <c r="H259" s="1" t="str">
        <f t="shared" si="18"/>
        <v>T47</v>
      </c>
      <c r="I259" s="1">
        <v>30</v>
      </c>
      <c r="J259" s="1">
        <v>24.913833797843701</v>
      </c>
      <c r="K259" s="1">
        <f>VLOOKUP(H259,morpho!A:B,2,FALSE)</f>
        <v>2.6</v>
      </c>
      <c r="L259" s="1">
        <f t="shared" si="20"/>
        <v>9.5822437684014226</v>
      </c>
    </row>
    <row r="260" spans="1:12" x14ac:dyDescent="0.4">
      <c r="A260" s="1">
        <v>59</v>
      </c>
      <c r="B260" s="1" t="s">
        <v>279</v>
      </c>
      <c r="C260" s="1">
        <v>20210423</v>
      </c>
      <c r="D260" s="1" t="s">
        <v>375</v>
      </c>
      <c r="E260" s="1">
        <v>5</v>
      </c>
      <c r="F260" s="1" t="s">
        <v>319</v>
      </c>
      <c r="G260" s="1" t="str">
        <f t="shared" si="19"/>
        <v>T_30_5</v>
      </c>
      <c r="H260" s="1" t="str">
        <f t="shared" si="18"/>
        <v>T59</v>
      </c>
      <c r="I260" s="1">
        <v>30</v>
      </c>
      <c r="J260" s="1">
        <v>25.2383383202841</v>
      </c>
      <c r="K260" s="1">
        <f>VLOOKUP(H260,morpho!A:B,2,FALSE)</f>
        <v>2.8</v>
      </c>
      <c r="L260" s="1">
        <f t="shared" si="20"/>
        <v>9.0136922572443225</v>
      </c>
    </row>
    <row r="261" spans="1:12" x14ac:dyDescent="0.4">
      <c r="A261" s="1">
        <v>61</v>
      </c>
      <c r="B261" s="1" t="s">
        <v>280</v>
      </c>
      <c r="C261" s="1">
        <v>20210423</v>
      </c>
      <c r="D261" s="1" t="s">
        <v>375</v>
      </c>
      <c r="E261" s="1">
        <v>5</v>
      </c>
      <c r="F261" s="1" t="s">
        <v>319</v>
      </c>
      <c r="G261" s="1" t="str">
        <f t="shared" si="19"/>
        <v>T_30_5</v>
      </c>
      <c r="H261" s="1" t="str">
        <f t="shared" si="18"/>
        <v>T61</v>
      </c>
      <c r="I261" s="1">
        <v>30</v>
      </c>
      <c r="J261" s="1">
        <v>29.111773713249601</v>
      </c>
      <c r="K261" s="1">
        <f>VLOOKUP(H261,morpho!A:B,2,FALSE)</f>
        <v>2.5</v>
      </c>
      <c r="L261" s="1">
        <f t="shared" si="20"/>
        <v>11.64470948529984</v>
      </c>
    </row>
    <row r="262" spans="1:12" x14ac:dyDescent="0.4">
      <c r="A262" s="1">
        <v>63</v>
      </c>
      <c r="B262" s="1" t="s">
        <v>281</v>
      </c>
      <c r="C262" s="1">
        <v>20210423</v>
      </c>
      <c r="D262" s="1" t="s">
        <v>375</v>
      </c>
      <c r="E262" s="1">
        <v>5</v>
      </c>
      <c r="F262" s="1" t="s">
        <v>319</v>
      </c>
      <c r="G262" s="1" t="str">
        <f t="shared" si="19"/>
        <v>T_30_5</v>
      </c>
      <c r="H262" s="1" t="str">
        <f t="shared" si="18"/>
        <v>T63</v>
      </c>
      <c r="I262" s="1">
        <v>30</v>
      </c>
      <c r="J262" s="1">
        <v>31.0806243266024</v>
      </c>
      <c r="K262" s="1">
        <f>VLOOKUP(H262,morpho!A:B,2,FALSE)</f>
        <v>2.6</v>
      </c>
      <c r="L262" s="1">
        <f t="shared" si="20"/>
        <v>11.95408627946246</v>
      </c>
    </row>
    <row r="263" spans="1:12" x14ac:dyDescent="0.4">
      <c r="A263" s="1">
        <v>64</v>
      </c>
      <c r="B263" s="1" t="s">
        <v>282</v>
      </c>
      <c r="C263" s="1">
        <v>20210423</v>
      </c>
      <c r="D263" s="1" t="s">
        <v>375</v>
      </c>
      <c r="E263" s="1">
        <v>5</v>
      </c>
      <c r="F263" s="1" t="s">
        <v>319</v>
      </c>
      <c r="G263" s="1" t="str">
        <f t="shared" si="19"/>
        <v>T_30_5</v>
      </c>
      <c r="H263" s="1" t="str">
        <f t="shared" si="18"/>
        <v>T64</v>
      </c>
      <c r="I263" s="1">
        <v>30</v>
      </c>
      <c r="J263" s="1">
        <v>54.448509406982303</v>
      </c>
      <c r="K263" s="1">
        <f>VLOOKUP(H263,morpho!A:B,2,FALSE)</f>
        <v>2.7</v>
      </c>
      <c r="L263" s="1">
        <f t="shared" si="20"/>
        <v>20.16611459517863</v>
      </c>
    </row>
    <row r="264" spans="1:12" x14ac:dyDescent="0.4">
      <c r="A264" s="1">
        <v>65</v>
      </c>
      <c r="B264" s="1" t="s">
        <v>283</v>
      </c>
      <c r="C264" s="1">
        <v>20210423</v>
      </c>
      <c r="D264" s="1" t="s">
        <v>375</v>
      </c>
      <c r="E264" s="1">
        <v>5</v>
      </c>
      <c r="F264" s="1" t="s">
        <v>319</v>
      </c>
      <c r="G264" s="1" t="str">
        <f t="shared" si="19"/>
        <v>T_30_5</v>
      </c>
      <c r="H264" s="1" t="str">
        <f t="shared" si="18"/>
        <v>T65</v>
      </c>
      <c r="I264" s="1">
        <v>30</v>
      </c>
      <c r="J264" s="1">
        <v>31.959013672095601</v>
      </c>
      <c r="K264" s="1">
        <f>VLOOKUP(H264,morpho!A:B,2,FALSE)</f>
        <v>2.5</v>
      </c>
      <c r="L264" s="1">
        <f t="shared" si="20"/>
        <v>12.783605468838241</v>
      </c>
    </row>
    <row r="265" spans="1:12" x14ac:dyDescent="0.4">
      <c r="A265" s="1">
        <v>47</v>
      </c>
      <c r="B265" s="1" t="s">
        <v>250</v>
      </c>
      <c r="C265" s="1">
        <v>20210428</v>
      </c>
      <c r="D265" s="1" t="s">
        <v>375</v>
      </c>
      <c r="E265" s="1">
        <v>10</v>
      </c>
      <c r="F265" s="1" t="s">
        <v>319</v>
      </c>
      <c r="G265" s="1" t="str">
        <f t="shared" si="19"/>
        <v>T_30_10</v>
      </c>
      <c r="H265" s="1" t="s">
        <v>320</v>
      </c>
      <c r="I265" s="1">
        <v>30</v>
      </c>
      <c r="J265" s="1">
        <v>13.021810094301999</v>
      </c>
      <c r="K265" s="1">
        <f>VLOOKUP(H265,morpho!A:B,2,FALSE)</f>
        <v>2.1</v>
      </c>
      <c r="L265" s="1">
        <f t="shared" si="20"/>
        <v>6.2008619496676189</v>
      </c>
    </row>
    <row r="266" spans="1:12" x14ac:dyDescent="0.4">
      <c r="A266" s="1">
        <v>48</v>
      </c>
      <c r="B266" s="1" t="s">
        <v>251</v>
      </c>
      <c r="C266" s="1">
        <v>20210428</v>
      </c>
      <c r="D266" s="1" t="s">
        <v>375</v>
      </c>
      <c r="E266" s="1">
        <v>10</v>
      </c>
      <c r="F266" s="1" t="s">
        <v>319</v>
      </c>
      <c r="G266" s="1" t="str">
        <f t="shared" si="19"/>
        <v>T_30_10</v>
      </c>
      <c r="H266" s="1" t="s">
        <v>321</v>
      </c>
      <c r="I266" s="1">
        <v>30</v>
      </c>
      <c r="J266" s="1">
        <v>5.7237577459421196</v>
      </c>
      <c r="K266" s="1">
        <f>VLOOKUP(H266,morpho!A:B,2,FALSE)</f>
        <v>2.2000000000000002</v>
      </c>
      <c r="L266" s="1">
        <f t="shared" si="20"/>
        <v>2.6017080663373271</v>
      </c>
    </row>
    <row r="267" spans="1:12" x14ac:dyDescent="0.4">
      <c r="A267" s="1">
        <v>49</v>
      </c>
      <c r="B267" s="1" t="s">
        <v>252</v>
      </c>
      <c r="C267" s="1">
        <v>20210428</v>
      </c>
      <c r="D267" s="1" t="s">
        <v>375</v>
      </c>
      <c r="E267" s="1">
        <v>10</v>
      </c>
      <c r="F267" s="1" t="s">
        <v>319</v>
      </c>
      <c r="G267" s="1" t="str">
        <f t="shared" si="19"/>
        <v>T_30_10</v>
      </c>
      <c r="H267" s="1" t="s">
        <v>322</v>
      </c>
      <c r="I267" s="1">
        <v>30</v>
      </c>
      <c r="J267" s="1">
        <v>8.7349459269668692</v>
      </c>
      <c r="K267" s="1">
        <f>VLOOKUP(H267,morpho!A:B,2,FALSE)</f>
        <v>2.5</v>
      </c>
      <c r="L267" s="1">
        <f t="shared" si="20"/>
        <v>3.4939783707867478</v>
      </c>
    </row>
    <row r="268" spans="1:12" x14ac:dyDescent="0.4">
      <c r="A268" s="1">
        <v>50</v>
      </c>
      <c r="B268" s="1" t="s">
        <v>253</v>
      </c>
      <c r="C268" s="1">
        <v>20210428</v>
      </c>
      <c r="D268" s="1" t="s">
        <v>375</v>
      </c>
      <c r="E268" s="1">
        <v>10</v>
      </c>
      <c r="F268" s="1" t="s">
        <v>319</v>
      </c>
      <c r="G268" s="1" t="str">
        <f t="shared" si="19"/>
        <v>T_30_10</v>
      </c>
      <c r="H268" s="1" t="s">
        <v>323</v>
      </c>
      <c r="I268" s="1">
        <v>30</v>
      </c>
      <c r="J268" s="1">
        <v>22.513756363423699</v>
      </c>
      <c r="K268" s="1">
        <f>VLOOKUP(H268,morpho!A:B,2,FALSE)</f>
        <v>2.4</v>
      </c>
      <c r="L268" s="1">
        <f t="shared" si="20"/>
        <v>9.3807318180932082</v>
      </c>
    </row>
    <row r="269" spans="1:12" x14ac:dyDescent="0.4">
      <c r="A269" s="1">
        <v>51</v>
      </c>
      <c r="B269" s="1" t="s">
        <v>254</v>
      </c>
      <c r="C269" s="1">
        <v>20210428</v>
      </c>
      <c r="D269" s="1" t="s">
        <v>375</v>
      </c>
      <c r="E269" s="1">
        <v>10</v>
      </c>
      <c r="F269" s="1" t="s">
        <v>319</v>
      </c>
      <c r="G269" s="1" t="str">
        <f t="shared" si="19"/>
        <v>T_30_10</v>
      </c>
      <c r="H269" s="1" t="s">
        <v>324</v>
      </c>
      <c r="I269" s="1">
        <v>30</v>
      </c>
      <c r="J269" s="1">
        <v>42.252835047556502</v>
      </c>
      <c r="K269" s="1">
        <f>VLOOKUP(H269,morpho!A:B,2,FALSE)</f>
        <v>2.9</v>
      </c>
      <c r="L269" s="1">
        <f t="shared" si="20"/>
        <v>14.569943119847069</v>
      </c>
    </row>
    <row r="270" spans="1:12" x14ac:dyDescent="0.4">
      <c r="A270" s="1">
        <v>52</v>
      </c>
      <c r="B270" s="1" t="s">
        <v>255</v>
      </c>
      <c r="C270" s="1">
        <v>20210428</v>
      </c>
      <c r="D270" s="1" t="s">
        <v>375</v>
      </c>
      <c r="E270" s="1">
        <v>10</v>
      </c>
      <c r="F270" s="1" t="s">
        <v>319</v>
      </c>
      <c r="G270" s="1" t="str">
        <f t="shared" si="19"/>
        <v>T_30_10</v>
      </c>
      <c r="H270" s="1" t="s">
        <v>325</v>
      </c>
      <c r="I270" s="1">
        <v>30</v>
      </c>
      <c r="J270" s="1">
        <v>11.0014631927225</v>
      </c>
      <c r="K270" s="1">
        <f>VLOOKUP(H270,morpho!A:B,2,FALSE)</f>
        <v>2.5</v>
      </c>
      <c r="L270" s="1">
        <f t="shared" si="20"/>
        <v>4.4005852770890002</v>
      </c>
    </row>
    <row r="271" spans="1:12" x14ac:dyDescent="0.4">
      <c r="A271" s="1">
        <v>53</v>
      </c>
      <c r="B271" s="1" t="s">
        <v>256</v>
      </c>
      <c r="C271" s="1">
        <v>20210428</v>
      </c>
      <c r="D271" s="1" t="s">
        <v>375</v>
      </c>
      <c r="E271" s="1">
        <v>10</v>
      </c>
      <c r="F271" s="1" t="s">
        <v>319</v>
      </c>
      <c r="G271" s="1" t="str">
        <f t="shared" si="19"/>
        <v>T_30_10</v>
      </c>
      <c r="H271" s="1" t="s">
        <v>326</v>
      </c>
      <c r="I271" s="1">
        <v>30</v>
      </c>
      <c r="J271" s="1">
        <v>21.285124781659999</v>
      </c>
      <c r="K271" s="1">
        <f>VLOOKUP(H271,morpho!A:B,2,FALSE)</f>
        <v>2.2999999999999998</v>
      </c>
      <c r="L271" s="1">
        <f t="shared" si="20"/>
        <v>9.2544020789826096</v>
      </c>
    </row>
    <row r="272" spans="1:12" x14ac:dyDescent="0.4">
      <c r="A272" s="1">
        <v>54</v>
      </c>
      <c r="B272" s="1" t="s">
        <v>257</v>
      </c>
      <c r="C272" s="1">
        <v>20210428</v>
      </c>
      <c r="D272" s="1" t="s">
        <v>375</v>
      </c>
      <c r="E272" s="1">
        <v>10</v>
      </c>
      <c r="F272" s="1" t="s">
        <v>319</v>
      </c>
      <c r="G272" s="1" t="str">
        <f t="shared" si="19"/>
        <v>T_30_10</v>
      </c>
      <c r="H272" s="1" t="s">
        <v>327</v>
      </c>
      <c r="I272" s="1">
        <v>30</v>
      </c>
      <c r="J272" s="1">
        <v>13.857533629899001</v>
      </c>
      <c r="K272" s="1">
        <f>VLOOKUP(H272,morpho!A:B,2,FALSE)</f>
        <v>2.2999999999999998</v>
      </c>
      <c r="L272" s="1">
        <f t="shared" si="20"/>
        <v>6.0250146216952185</v>
      </c>
    </row>
    <row r="273" spans="1:12" x14ac:dyDescent="0.4">
      <c r="A273" s="1">
        <v>55</v>
      </c>
      <c r="B273" s="1" t="s">
        <v>258</v>
      </c>
      <c r="C273" s="1">
        <v>20210428</v>
      </c>
      <c r="D273" s="1" t="s">
        <v>375</v>
      </c>
      <c r="E273" s="1">
        <v>10</v>
      </c>
      <c r="F273" s="1" t="s">
        <v>319</v>
      </c>
      <c r="G273" s="1" t="str">
        <f t="shared" si="19"/>
        <v>T_30_10</v>
      </c>
      <c r="H273" s="1" t="s">
        <v>328</v>
      </c>
      <c r="I273" s="1">
        <v>30</v>
      </c>
      <c r="J273" s="1">
        <v>8.1504498859823098</v>
      </c>
      <c r="K273" s="1">
        <f>VLOOKUP(H273,morpho!A:B,2,FALSE)</f>
        <v>2.6</v>
      </c>
      <c r="L273" s="1">
        <f t="shared" si="20"/>
        <v>3.1347884176855039</v>
      </c>
    </row>
    <row r="274" spans="1:12" x14ac:dyDescent="0.4">
      <c r="A274" s="1">
        <v>56</v>
      </c>
      <c r="B274" s="1" t="s">
        <v>259</v>
      </c>
      <c r="C274" s="1">
        <v>20210428</v>
      </c>
      <c r="D274" s="1" t="s">
        <v>375</v>
      </c>
      <c r="E274" s="1">
        <v>10</v>
      </c>
      <c r="F274" s="1" t="s">
        <v>319</v>
      </c>
      <c r="G274" s="1" t="str">
        <f t="shared" si="19"/>
        <v>T_30_10</v>
      </c>
      <c r="H274" s="1" t="s">
        <v>329</v>
      </c>
      <c r="I274" s="1">
        <v>30</v>
      </c>
      <c r="J274" s="1">
        <v>24.851756457060901</v>
      </c>
      <c r="K274" s="1">
        <f>VLOOKUP(H274,morpho!A:B,2,FALSE)</f>
        <v>2.4</v>
      </c>
      <c r="L274" s="1">
        <f t="shared" si="20"/>
        <v>10.354898523775375</v>
      </c>
    </row>
    <row r="275" spans="1:12" x14ac:dyDescent="0.4">
      <c r="A275" s="1">
        <v>57</v>
      </c>
      <c r="B275" s="1" t="s">
        <v>260</v>
      </c>
      <c r="C275" s="1">
        <v>20210428</v>
      </c>
      <c r="D275" s="1" t="s">
        <v>375</v>
      </c>
      <c r="E275" s="1">
        <v>10</v>
      </c>
      <c r="F275" s="1" t="s">
        <v>319</v>
      </c>
      <c r="G275" s="1" t="str">
        <f t="shared" si="19"/>
        <v>T_30_10</v>
      </c>
      <c r="H275" s="1" t="s">
        <v>330</v>
      </c>
      <c r="I275" s="1">
        <v>30</v>
      </c>
      <c r="J275" s="1">
        <v>20.5154126390775</v>
      </c>
      <c r="K275" s="1">
        <f>VLOOKUP(H275,morpho!A:B,2,FALSE)</f>
        <v>2.9</v>
      </c>
      <c r="L275" s="1">
        <f t="shared" si="20"/>
        <v>7.074280220371552</v>
      </c>
    </row>
    <row r="276" spans="1:12" x14ac:dyDescent="0.4">
      <c r="A276" s="1">
        <v>58</v>
      </c>
      <c r="B276" s="1" t="s">
        <v>261</v>
      </c>
      <c r="C276" s="1">
        <v>20210428</v>
      </c>
      <c r="D276" s="1" t="s">
        <v>375</v>
      </c>
      <c r="E276" s="1">
        <v>10</v>
      </c>
      <c r="F276" s="1" t="s">
        <v>319</v>
      </c>
      <c r="G276" s="1" t="str">
        <f t="shared" si="19"/>
        <v>T_30_10</v>
      </c>
      <c r="H276" s="1" t="s">
        <v>331</v>
      </c>
      <c r="I276" s="1">
        <v>30</v>
      </c>
      <c r="J276" s="1">
        <v>14.927166003108599</v>
      </c>
      <c r="K276" s="1">
        <f>VLOOKUP(H276,morpho!A:B,2,FALSE)</f>
        <v>2.1</v>
      </c>
      <c r="L276" s="1">
        <f t="shared" si="20"/>
        <v>7.1081742871945712</v>
      </c>
    </row>
    <row r="277" spans="1:12" x14ac:dyDescent="0.4">
      <c r="A277" s="1">
        <v>59</v>
      </c>
      <c r="B277" s="1" t="s">
        <v>262</v>
      </c>
      <c r="C277" s="1">
        <v>20210428</v>
      </c>
      <c r="D277" s="1" t="s">
        <v>375</v>
      </c>
      <c r="E277" s="1">
        <v>10</v>
      </c>
      <c r="F277" s="1" t="s">
        <v>319</v>
      </c>
      <c r="G277" s="1" t="str">
        <f t="shared" si="19"/>
        <v>T_30_10</v>
      </c>
      <c r="H277" s="1" t="s">
        <v>332</v>
      </c>
      <c r="I277" s="1">
        <v>30</v>
      </c>
      <c r="J277" s="1">
        <v>16.7884274864406</v>
      </c>
      <c r="K277" s="1">
        <f>VLOOKUP(H277,morpho!A:B,2,FALSE)</f>
        <v>2.7</v>
      </c>
      <c r="L277" s="1">
        <f t="shared" si="20"/>
        <v>6.2179361060891107</v>
      </c>
    </row>
    <row r="278" spans="1:12" x14ac:dyDescent="0.4">
      <c r="A278" s="1">
        <v>60</v>
      </c>
      <c r="B278" s="1" t="s">
        <v>263</v>
      </c>
      <c r="C278" s="1">
        <v>20210428</v>
      </c>
      <c r="D278" s="1" t="s">
        <v>375</v>
      </c>
      <c r="E278" s="1">
        <v>10</v>
      </c>
      <c r="F278" s="1" t="s">
        <v>319</v>
      </c>
      <c r="G278" s="1" t="str">
        <f t="shared" si="19"/>
        <v>T_30_10</v>
      </c>
      <c r="H278" s="1" t="s">
        <v>333</v>
      </c>
      <c r="I278" s="1">
        <v>30</v>
      </c>
      <c r="J278" s="1">
        <v>7.0218444621498604</v>
      </c>
      <c r="K278" s="1">
        <f>VLOOKUP(H278,morpho!A:B,2,FALSE)</f>
        <v>2.5</v>
      </c>
      <c r="L278" s="1">
        <f t="shared" si="20"/>
        <v>2.808737784859944</v>
      </c>
    </row>
    <row r="279" spans="1:12" x14ac:dyDescent="0.4">
      <c r="A279" s="1">
        <v>61</v>
      </c>
      <c r="B279" s="1" t="s">
        <v>264</v>
      </c>
      <c r="C279" s="1">
        <v>20210428</v>
      </c>
      <c r="D279" s="1" t="s">
        <v>375</v>
      </c>
      <c r="E279" s="1">
        <v>10</v>
      </c>
      <c r="F279" s="1" t="s">
        <v>319</v>
      </c>
      <c r="G279" s="1" t="str">
        <f t="shared" si="19"/>
        <v>T_30_10</v>
      </c>
      <c r="H279" s="1" t="s">
        <v>334</v>
      </c>
      <c r="I279" s="1">
        <v>30</v>
      </c>
      <c r="J279" s="1">
        <v>9.2876773067806102</v>
      </c>
      <c r="K279" s="1">
        <f>VLOOKUP(H279,morpho!A:B,2,FALSE)</f>
        <v>2.9</v>
      </c>
      <c r="L279" s="1">
        <f t="shared" si="20"/>
        <v>3.202647347165728</v>
      </c>
    </row>
    <row r="280" spans="1:12" x14ac:dyDescent="0.4">
      <c r="A280" s="1">
        <v>62</v>
      </c>
      <c r="B280" s="1" t="s">
        <v>265</v>
      </c>
      <c r="C280" s="1">
        <v>20210428</v>
      </c>
      <c r="D280" s="1" t="s">
        <v>375</v>
      </c>
      <c r="E280" s="1">
        <v>10</v>
      </c>
      <c r="F280" s="1" t="s">
        <v>319</v>
      </c>
      <c r="G280" s="1" t="str">
        <f t="shared" si="19"/>
        <v>T_30_10</v>
      </c>
      <c r="H280" s="1" t="s">
        <v>335</v>
      </c>
      <c r="I280" s="1">
        <v>30</v>
      </c>
      <c r="J280" s="1">
        <v>19.5554736546489</v>
      </c>
      <c r="K280" s="1">
        <f>VLOOKUP(H280,morpho!A:B,2,FALSE)</f>
        <v>2.5</v>
      </c>
      <c r="L280" s="1">
        <f t="shared" si="20"/>
        <v>7.8221894618595602</v>
      </c>
    </row>
    <row r="281" spans="1:12" x14ac:dyDescent="0.4">
      <c r="A281" s="1">
        <v>63</v>
      </c>
      <c r="B281" s="1" t="s">
        <v>266</v>
      </c>
      <c r="C281" s="1">
        <v>20210428</v>
      </c>
      <c r="D281" s="1" t="s">
        <v>375</v>
      </c>
      <c r="E281" s="1">
        <v>10</v>
      </c>
      <c r="F281" s="1" t="s">
        <v>319</v>
      </c>
      <c r="G281" s="1" t="str">
        <f t="shared" si="19"/>
        <v>T_30_10</v>
      </c>
      <c r="H281" s="1" t="s">
        <v>336</v>
      </c>
      <c r="I281" s="1">
        <v>30</v>
      </c>
      <c r="J281" s="1">
        <v>16.490962474933198</v>
      </c>
      <c r="K281" s="1">
        <f>VLOOKUP(H281,morpho!A:B,2,FALSE)</f>
        <v>2.4</v>
      </c>
      <c r="L281" s="1">
        <f t="shared" si="20"/>
        <v>6.8712343645554999</v>
      </c>
    </row>
    <row r="282" spans="1:12" x14ac:dyDescent="0.4">
      <c r="A282" s="1">
        <v>64</v>
      </c>
      <c r="B282" s="1" t="s">
        <v>267</v>
      </c>
      <c r="C282" s="1">
        <v>20210428</v>
      </c>
      <c r="D282" s="1" t="s">
        <v>375</v>
      </c>
      <c r="E282" s="1">
        <v>10</v>
      </c>
      <c r="F282" s="1" t="s">
        <v>319</v>
      </c>
      <c r="G282" s="1" t="str">
        <f t="shared" si="19"/>
        <v>T_30_10</v>
      </c>
      <c r="H282" s="1" t="s">
        <v>337</v>
      </c>
      <c r="I282" s="1">
        <v>30</v>
      </c>
      <c r="J282" s="1">
        <v>10.6338141076924</v>
      </c>
      <c r="K282" s="1">
        <f>VLOOKUP(H282,morpho!A:B,2,FALSE)</f>
        <v>2.7</v>
      </c>
      <c r="L282" s="1">
        <f t="shared" si="20"/>
        <v>3.9384496695157036</v>
      </c>
    </row>
    <row r="283" spans="1:12" x14ac:dyDescent="0.4">
      <c r="A283" s="1">
        <v>65</v>
      </c>
      <c r="B283" s="1" t="s">
        <v>268</v>
      </c>
      <c r="C283" s="1">
        <v>20210428</v>
      </c>
      <c r="D283" s="1" t="s">
        <v>375</v>
      </c>
      <c r="E283" s="1">
        <v>10</v>
      </c>
      <c r="F283" s="1" t="s">
        <v>319</v>
      </c>
      <c r="G283" s="1" t="str">
        <f t="shared" si="19"/>
        <v>T_30_10</v>
      </c>
      <c r="H283" s="1" t="s">
        <v>338</v>
      </c>
      <c r="I283" s="1">
        <v>30</v>
      </c>
      <c r="J283" s="1">
        <v>15.116920140425799</v>
      </c>
      <c r="K283" s="1">
        <f>VLOOKUP(H283,morpho!A:B,2,FALSE)</f>
        <v>2.5</v>
      </c>
      <c r="L283" s="1">
        <f t="shared" si="20"/>
        <v>6.0467680561703201</v>
      </c>
    </row>
    <row r="284" spans="1:12" x14ac:dyDescent="0.4">
      <c r="A284" s="1">
        <v>66</v>
      </c>
      <c r="B284" s="1" t="s">
        <v>269</v>
      </c>
      <c r="C284" s="1">
        <v>20210428</v>
      </c>
      <c r="D284" s="1" t="s">
        <v>375</v>
      </c>
      <c r="E284" s="1">
        <v>10</v>
      </c>
      <c r="F284" s="1" t="s">
        <v>319</v>
      </c>
      <c r="G284" s="1" t="str">
        <f t="shared" si="19"/>
        <v>T_30_10</v>
      </c>
      <c r="H284" s="1" t="s">
        <v>339</v>
      </c>
      <c r="I284" s="1">
        <v>30</v>
      </c>
      <c r="J284" s="1">
        <v>21.032773111284801</v>
      </c>
      <c r="K284" s="1">
        <f>VLOOKUP(H284,morpho!A:B,2,FALSE)</f>
        <v>3.1</v>
      </c>
      <c r="L284" s="1">
        <f t="shared" si="20"/>
        <v>6.78476551976929</v>
      </c>
    </row>
    <row r="285" spans="1:12" x14ac:dyDescent="0.4">
      <c r="A285" s="1">
        <v>67</v>
      </c>
      <c r="B285" s="1" t="s">
        <v>270</v>
      </c>
      <c r="C285" s="1">
        <v>20210428</v>
      </c>
      <c r="D285" s="1" t="s">
        <v>375</v>
      </c>
      <c r="E285" s="1">
        <v>10</v>
      </c>
      <c r="F285" s="1" t="s">
        <v>319</v>
      </c>
      <c r="G285" s="1" t="str">
        <f t="shared" si="19"/>
        <v>T_30_10</v>
      </c>
      <c r="H285" s="1" t="s">
        <v>340</v>
      </c>
      <c r="I285" s="1">
        <v>30</v>
      </c>
      <c r="J285" s="1">
        <v>10.6232846563107</v>
      </c>
      <c r="K285" s="1">
        <f>VLOOKUP(H285,morpho!A:B,2,FALSE)</f>
        <v>3</v>
      </c>
      <c r="L285" s="1">
        <f t="shared" si="20"/>
        <v>3.5410948854369</v>
      </c>
    </row>
    <row r="286" spans="1:12" x14ac:dyDescent="0.4">
      <c r="A286" s="1">
        <v>68</v>
      </c>
      <c r="B286" s="1" t="s">
        <v>271</v>
      </c>
      <c r="C286" s="1">
        <v>20210428</v>
      </c>
      <c r="D286" s="1" t="s">
        <v>375</v>
      </c>
      <c r="E286" s="1">
        <v>10</v>
      </c>
      <c r="F286" s="1" t="s">
        <v>319</v>
      </c>
      <c r="G286" s="1" t="str">
        <f t="shared" si="19"/>
        <v>T_30_10</v>
      </c>
      <c r="H286" s="1" t="s">
        <v>341</v>
      </c>
      <c r="I286" s="1">
        <v>30</v>
      </c>
      <c r="J286" s="1">
        <v>16.398787776122699</v>
      </c>
      <c r="K286" s="1">
        <f>VLOOKUP(H286,morpho!A:B,2,FALSE)</f>
        <v>1.9</v>
      </c>
      <c r="L286" s="1">
        <f t="shared" si="20"/>
        <v>8.630940934801421</v>
      </c>
    </row>
    <row r="287" spans="1:12" x14ac:dyDescent="0.4">
      <c r="A287" s="1">
        <v>69</v>
      </c>
      <c r="B287" s="1" t="s">
        <v>272</v>
      </c>
      <c r="C287" s="1">
        <v>20210428</v>
      </c>
      <c r="D287" s="1" t="s">
        <v>375</v>
      </c>
      <c r="E287" s="1">
        <v>10</v>
      </c>
      <c r="F287" s="1" t="s">
        <v>319</v>
      </c>
      <c r="G287" s="1" t="str">
        <f t="shared" si="19"/>
        <v>T_30_10</v>
      </c>
      <c r="H287" s="1" t="s">
        <v>342</v>
      </c>
      <c r="I287" s="1">
        <v>30</v>
      </c>
      <c r="J287" s="1">
        <v>35.376690931399303</v>
      </c>
      <c r="K287" s="1">
        <f>VLOOKUP(H287,morpho!A:B,2,FALSE)</f>
        <v>2.9</v>
      </c>
      <c r="L287" s="1">
        <f t="shared" si="20"/>
        <v>12.198858941861829</v>
      </c>
    </row>
    <row r="288" spans="1:12" x14ac:dyDescent="0.4">
      <c r="A288" s="1">
        <v>70</v>
      </c>
      <c r="B288" s="1" t="s">
        <v>273</v>
      </c>
      <c r="C288" s="1">
        <v>20210428</v>
      </c>
      <c r="D288" s="1" t="s">
        <v>375</v>
      </c>
      <c r="E288" s="1">
        <v>10</v>
      </c>
      <c r="F288" s="1" t="s">
        <v>319</v>
      </c>
      <c r="G288" s="1" t="str">
        <f t="shared" si="19"/>
        <v>T_30_10</v>
      </c>
      <c r="H288" s="1" t="s">
        <v>343</v>
      </c>
      <c r="I288" s="1">
        <v>30</v>
      </c>
      <c r="J288" s="1">
        <v>28.826243238335699</v>
      </c>
      <c r="K288" s="1">
        <f>VLOOKUP(H288,morpho!A:B,2,FALSE)</f>
        <v>2.9</v>
      </c>
      <c r="L288" s="1">
        <f t="shared" si="20"/>
        <v>9.9400838752881722</v>
      </c>
    </row>
    <row r="289" spans="1:12" x14ac:dyDescent="0.4">
      <c r="A289" s="1">
        <v>71</v>
      </c>
      <c r="B289" s="1" t="s">
        <v>274</v>
      </c>
      <c r="C289" s="1">
        <v>20210428</v>
      </c>
      <c r="D289" s="1" t="s">
        <v>375</v>
      </c>
      <c r="E289" s="1">
        <v>10</v>
      </c>
      <c r="F289" s="1" t="s">
        <v>319</v>
      </c>
      <c r="G289" s="1" t="str">
        <f t="shared" si="19"/>
        <v>T_30_10</v>
      </c>
      <c r="H289" s="1" t="s">
        <v>344</v>
      </c>
      <c r="I289" s="1">
        <v>30</v>
      </c>
      <c r="J289" s="1">
        <v>29.8818117936883</v>
      </c>
      <c r="K289" s="1">
        <f>VLOOKUP(H289,morpho!A:B,2,FALSE)</f>
        <v>2.6</v>
      </c>
      <c r="L289" s="1">
        <f t="shared" si="20"/>
        <v>11.493004536033961</v>
      </c>
    </row>
    <row r="290" spans="1:12" x14ac:dyDescent="0.4">
      <c r="A290" s="1">
        <v>72</v>
      </c>
      <c r="B290" s="1" t="s">
        <v>275</v>
      </c>
      <c r="C290" s="1">
        <v>20210428</v>
      </c>
      <c r="D290" s="1" t="s">
        <v>375</v>
      </c>
      <c r="E290" s="1">
        <v>10</v>
      </c>
      <c r="F290" s="1" t="s">
        <v>319</v>
      </c>
      <c r="G290" s="1" t="str">
        <f t="shared" si="19"/>
        <v>T_30_10</v>
      </c>
      <c r="H290" s="1" t="s">
        <v>345</v>
      </c>
      <c r="I290" s="1">
        <v>30</v>
      </c>
      <c r="J290" s="1">
        <v>17.436177117581501</v>
      </c>
      <c r="K290" s="1">
        <f>VLOOKUP(H290,morpho!A:B,2,FALSE)</f>
        <v>2.4</v>
      </c>
      <c r="L290" s="1">
        <f t="shared" si="20"/>
        <v>7.265073798992292</v>
      </c>
    </row>
    <row r="291" spans="1:12" x14ac:dyDescent="0.4">
      <c r="A291" s="1">
        <v>73</v>
      </c>
      <c r="B291" s="1" t="s">
        <v>276</v>
      </c>
      <c r="C291" s="1">
        <v>20210428</v>
      </c>
      <c r="D291" s="1" t="s">
        <v>375</v>
      </c>
      <c r="E291" s="1">
        <v>10</v>
      </c>
      <c r="F291" s="1" t="s">
        <v>319</v>
      </c>
      <c r="G291" s="1" t="str">
        <f t="shared" si="19"/>
        <v>T_30_10</v>
      </c>
      <c r="H291" s="1" t="s">
        <v>346</v>
      </c>
      <c r="I291" s="1">
        <v>30</v>
      </c>
      <c r="J291" s="1">
        <v>38.264374780195297</v>
      </c>
      <c r="K291" s="1">
        <f>VLOOKUP(H291,morpho!A:B,2,FALSE)</f>
        <v>2.2000000000000002</v>
      </c>
      <c r="L291" s="1">
        <f t="shared" si="20"/>
        <v>17.392897627361496</v>
      </c>
    </row>
    <row r="292" spans="1:12" x14ac:dyDescent="0.4">
      <c r="A292" s="1">
        <v>75</v>
      </c>
      <c r="B292" s="1" t="s">
        <v>278</v>
      </c>
      <c r="C292" s="1">
        <v>20210428</v>
      </c>
      <c r="D292" s="1" t="s">
        <v>375</v>
      </c>
      <c r="E292" s="1">
        <v>10</v>
      </c>
      <c r="F292" s="1" t="s">
        <v>319</v>
      </c>
      <c r="G292" s="1" t="str">
        <f t="shared" si="19"/>
        <v>T_30_10</v>
      </c>
      <c r="H292" s="1" t="s">
        <v>348</v>
      </c>
      <c r="I292" s="1">
        <v>30</v>
      </c>
      <c r="J292" s="1">
        <v>28.8878714403216</v>
      </c>
      <c r="K292" s="1">
        <f>VLOOKUP(H292,morpho!A:B,2,FALSE)</f>
        <v>2.6</v>
      </c>
      <c r="L292" s="1">
        <f t="shared" si="20"/>
        <v>11.110719784739077</v>
      </c>
    </row>
    <row r="293" spans="1:12" x14ac:dyDescent="0.4">
      <c r="A293" s="1">
        <v>76</v>
      </c>
      <c r="B293" s="1" t="s">
        <v>279</v>
      </c>
      <c r="C293" s="1">
        <v>20210428</v>
      </c>
      <c r="D293" s="1" t="s">
        <v>375</v>
      </c>
      <c r="E293" s="1">
        <v>10</v>
      </c>
      <c r="F293" s="1" t="s">
        <v>319</v>
      </c>
      <c r="G293" s="1" t="str">
        <f t="shared" si="19"/>
        <v>T_30_10</v>
      </c>
      <c r="H293" s="1" t="s">
        <v>349</v>
      </c>
      <c r="I293" s="1">
        <v>30</v>
      </c>
      <c r="J293" s="1">
        <v>16.3304872550111</v>
      </c>
      <c r="K293" s="1">
        <f>VLOOKUP(H293,morpho!A:B,2,FALSE)</f>
        <v>2.8</v>
      </c>
      <c r="L293" s="1">
        <f t="shared" si="20"/>
        <v>5.8323168767896787</v>
      </c>
    </row>
    <row r="294" spans="1:12" x14ac:dyDescent="0.4">
      <c r="A294" s="1">
        <v>77</v>
      </c>
      <c r="B294" s="1" t="s">
        <v>280</v>
      </c>
      <c r="C294" s="1">
        <v>20210428</v>
      </c>
      <c r="D294" s="1" t="s">
        <v>375</v>
      </c>
      <c r="E294" s="1">
        <v>10</v>
      </c>
      <c r="F294" s="1" t="s">
        <v>319</v>
      </c>
      <c r="G294" s="1" t="str">
        <f t="shared" si="19"/>
        <v>T_30_10</v>
      </c>
      <c r="H294" s="1" t="s">
        <v>350</v>
      </c>
      <c r="I294" s="1">
        <v>30</v>
      </c>
      <c r="J294" s="1">
        <v>36.852203400920601</v>
      </c>
      <c r="K294" s="1">
        <f>VLOOKUP(H294,morpho!A:B,2,FALSE)</f>
        <v>2.5</v>
      </c>
      <c r="L294" s="1">
        <f t="shared" si="20"/>
        <v>14.74088136036824</v>
      </c>
    </row>
    <row r="295" spans="1:12" x14ac:dyDescent="0.4">
      <c r="A295" s="1">
        <v>78</v>
      </c>
      <c r="B295" s="1" t="s">
        <v>281</v>
      </c>
      <c r="C295" s="1">
        <v>20210428</v>
      </c>
      <c r="D295" s="1" t="s">
        <v>375</v>
      </c>
      <c r="E295" s="1">
        <v>10</v>
      </c>
      <c r="F295" s="1" t="s">
        <v>319</v>
      </c>
      <c r="G295" s="1" t="str">
        <f t="shared" si="19"/>
        <v>T_30_10</v>
      </c>
      <c r="H295" s="1" t="s">
        <v>351</v>
      </c>
      <c r="I295" s="1">
        <v>30</v>
      </c>
      <c r="J295" s="1">
        <v>33.381443369435402</v>
      </c>
      <c r="K295" s="1">
        <f>VLOOKUP(H295,morpho!A:B,2,FALSE)</f>
        <v>2.6</v>
      </c>
      <c r="L295" s="1">
        <f t="shared" si="20"/>
        <v>12.839016680552078</v>
      </c>
    </row>
    <row r="296" spans="1:12" x14ac:dyDescent="0.4">
      <c r="A296" s="1">
        <v>13</v>
      </c>
      <c r="B296" s="1" t="s">
        <v>282</v>
      </c>
      <c r="C296" s="1">
        <v>20210428</v>
      </c>
      <c r="D296" s="1" t="s">
        <v>375</v>
      </c>
      <c r="E296" s="1">
        <v>10</v>
      </c>
      <c r="F296" s="1" t="s">
        <v>319</v>
      </c>
      <c r="G296" s="1" t="str">
        <f t="shared" si="19"/>
        <v>T_30_10</v>
      </c>
      <c r="H296" s="1" t="s">
        <v>352</v>
      </c>
      <c r="I296" s="1">
        <v>30</v>
      </c>
      <c r="J296" s="1">
        <v>37.391531456031302</v>
      </c>
      <c r="K296" s="1">
        <f>VLOOKUP(H296,morpho!A:B,2,FALSE)</f>
        <v>2.7</v>
      </c>
      <c r="L296" s="1">
        <f t="shared" si="20"/>
        <v>13.848715354085666</v>
      </c>
    </row>
    <row r="297" spans="1:12" x14ac:dyDescent="0.4">
      <c r="A297" s="1">
        <v>14</v>
      </c>
      <c r="B297" s="1" t="s">
        <v>283</v>
      </c>
      <c r="C297" s="1">
        <v>20210428</v>
      </c>
      <c r="D297" s="1" t="s">
        <v>375</v>
      </c>
      <c r="E297" s="1">
        <v>10</v>
      </c>
      <c r="F297" s="1" t="s">
        <v>319</v>
      </c>
      <c r="G297" s="1" t="str">
        <f t="shared" si="19"/>
        <v>T_30_10</v>
      </c>
      <c r="H297" s="1" t="s">
        <v>353</v>
      </c>
      <c r="I297" s="1">
        <v>30</v>
      </c>
      <c r="J297" s="1">
        <v>29.923411722387801</v>
      </c>
      <c r="K297" s="1">
        <f>VLOOKUP(H297,morpho!A:B,2,FALSE)</f>
        <v>2.5</v>
      </c>
      <c r="L297" s="1">
        <f t="shared" si="20"/>
        <v>11.969364688955121</v>
      </c>
    </row>
    <row r="298" spans="1:12" x14ac:dyDescent="0.4">
      <c r="A298" s="1">
        <v>1</v>
      </c>
      <c r="B298" s="1" t="s">
        <v>250</v>
      </c>
      <c r="C298" s="1">
        <v>20210503</v>
      </c>
      <c r="D298" s="1" t="s">
        <v>375</v>
      </c>
      <c r="E298" s="1">
        <v>15</v>
      </c>
      <c r="F298" s="1" t="s">
        <v>319</v>
      </c>
      <c r="G298" s="1" t="str">
        <f t="shared" si="19"/>
        <v>T_30_15</v>
      </c>
      <c r="H298" s="1" t="str">
        <f t="shared" ref="H298:H361" si="21">LEFT(B298,3)</f>
        <v>T13</v>
      </c>
      <c r="I298" s="1">
        <v>30</v>
      </c>
      <c r="J298" s="1">
        <v>22.453084475331199</v>
      </c>
      <c r="K298" s="1">
        <f>VLOOKUP(H298,morpho!A:B,2,FALSE)</f>
        <v>2.1</v>
      </c>
      <c r="L298" s="1">
        <f t="shared" si="20"/>
        <v>10.691944988252951</v>
      </c>
    </row>
    <row r="299" spans="1:12" x14ac:dyDescent="0.4">
      <c r="A299" s="1">
        <v>2</v>
      </c>
      <c r="B299" s="1" t="s">
        <v>251</v>
      </c>
      <c r="C299" s="1">
        <v>20210503</v>
      </c>
      <c r="D299" s="1" t="s">
        <v>375</v>
      </c>
      <c r="E299" s="1">
        <v>15</v>
      </c>
      <c r="F299" s="1" t="s">
        <v>319</v>
      </c>
      <c r="G299" s="1" t="str">
        <f t="shared" si="19"/>
        <v>T_30_15</v>
      </c>
      <c r="H299" s="1" t="str">
        <f t="shared" si="21"/>
        <v>T14</v>
      </c>
      <c r="I299" s="1">
        <v>30</v>
      </c>
      <c r="J299" s="1">
        <v>20.3227890933636</v>
      </c>
      <c r="K299" s="1">
        <f>VLOOKUP(H299,morpho!A:B,2,FALSE)</f>
        <v>2.2000000000000002</v>
      </c>
      <c r="L299" s="1">
        <f t="shared" si="20"/>
        <v>9.2376314060743621</v>
      </c>
    </row>
    <row r="300" spans="1:12" x14ac:dyDescent="0.4">
      <c r="A300" s="1">
        <v>3</v>
      </c>
      <c r="B300" s="1" t="s">
        <v>253</v>
      </c>
      <c r="C300" s="1">
        <v>20210503</v>
      </c>
      <c r="D300" s="1" t="s">
        <v>375</v>
      </c>
      <c r="E300" s="1">
        <v>15</v>
      </c>
      <c r="F300" s="1" t="s">
        <v>319</v>
      </c>
      <c r="G300" s="1" t="str">
        <f t="shared" si="19"/>
        <v>T_30_15</v>
      </c>
      <c r="H300" s="1" t="str">
        <f t="shared" si="21"/>
        <v>T16</v>
      </c>
      <c r="I300" s="1">
        <v>30</v>
      </c>
      <c r="J300" s="1">
        <v>10.502615543318299</v>
      </c>
      <c r="K300" s="1">
        <f>VLOOKUP(H300,morpho!A:B,2,FALSE)</f>
        <v>2.4</v>
      </c>
      <c r="L300" s="1">
        <f t="shared" si="20"/>
        <v>4.3760898097159586</v>
      </c>
    </row>
    <row r="301" spans="1:12" x14ac:dyDescent="0.4">
      <c r="A301" s="1">
        <v>4</v>
      </c>
      <c r="B301" s="1" t="s">
        <v>254</v>
      </c>
      <c r="C301" s="1">
        <v>20210503</v>
      </c>
      <c r="D301" s="1" t="s">
        <v>375</v>
      </c>
      <c r="E301" s="1">
        <v>15</v>
      </c>
      <c r="F301" s="1" t="s">
        <v>319</v>
      </c>
      <c r="G301" s="1" t="str">
        <f t="shared" si="19"/>
        <v>T_30_15</v>
      </c>
      <c r="H301" s="1" t="str">
        <f t="shared" si="21"/>
        <v>T17</v>
      </c>
      <c r="I301" s="1">
        <v>30</v>
      </c>
      <c r="J301" s="1">
        <v>28.996527508988098</v>
      </c>
      <c r="K301" s="1">
        <f>VLOOKUP(H301,morpho!A:B,2,FALSE)</f>
        <v>2.9</v>
      </c>
      <c r="L301" s="1">
        <f t="shared" si="20"/>
        <v>9.9988025893062407</v>
      </c>
    </row>
    <row r="302" spans="1:12" x14ac:dyDescent="0.4">
      <c r="A302" s="1">
        <v>5</v>
      </c>
      <c r="B302" s="1" t="s">
        <v>255</v>
      </c>
      <c r="C302" s="1">
        <v>20210503</v>
      </c>
      <c r="D302" s="1" t="s">
        <v>375</v>
      </c>
      <c r="E302" s="1">
        <v>15</v>
      </c>
      <c r="F302" s="1" t="s">
        <v>319</v>
      </c>
      <c r="G302" s="1" t="str">
        <f t="shared" si="19"/>
        <v>T_30_15</v>
      </c>
      <c r="H302" s="1" t="str">
        <f t="shared" si="21"/>
        <v>T18</v>
      </c>
      <c r="I302" s="1">
        <v>30</v>
      </c>
      <c r="J302" s="1">
        <v>18.915093779281399</v>
      </c>
      <c r="K302" s="1">
        <f>VLOOKUP(H302,morpho!A:B,2,FALSE)</f>
        <v>2.5</v>
      </c>
      <c r="L302" s="1">
        <f t="shared" si="20"/>
        <v>7.56603751171256</v>
      </c>
    </row>
    <row r="303" spans="1:12" x14ac:dyDescent="0.4">
      <c r="A303" s="1">
        <v>6</v>
      </c>
      <c r="B303" s="1" t="s">
        <v>257</v>
      </c>
      <c r="C303" s="1">
        <v>20210503</v>
      </c>
      <c r="D303" s="1" t="s">
        <v>375</v>
      </c>
      <c r="E303" s="1">
        <v>15</v>
      </c>
      <c r="F303" s="1" t="s">
        <v>319</v>
      </c>
      <c r="G303" s="1" t="str">
        <f t="shared" si="19"/>
        <v>T_30_15</v>
      </c>
      <c r="H303" s="1" t="str">
        <f t="shared" si="21"/>
        <v>T20</v>
      </c>
      <c r="I303" s="1">
        <v>30</v>
      </c>
      <c r="J303" s="1">
        <v>5.4727390145535804</v>
      </c>
      <c r="K303" s="1">
        <f>VLOOKUP(H303,morpho!A:B,2,FALSE)</f>
        <v>2.2999999999999998</v>
      </c>
      <c r="L303" s="1">
        <f t="shared" si="20"/>
        <v>2.3794517454580788</v>
      </c>
    </row>
    <row r="304" spans="1:12" x14ac:dyDescent="0.4">
      <c r="A304" s="1">
        <v>7</v>
      </c>
      <c r="B304" s="1" t="s">
        <v>258</v>
      </c>
      <c r="C304" s="1">
        <v>20210503</v>
      </c>
      <c r="D304" s="1" t="s">
        <v>375</v>
      </c>
      <c r="E304" s="1">
        <v>15</v>
      </c>
      <c r="F304" s="1" t="s">
        <v>319</v>
      </c>
      <c r="G304" s="1" t="str">
        <f t="shared" si="19"/>
        <v>T_30_15</v>
      </c>
      <c r="H304" s="1" t="str">
        <f t="shared" si="21"/>
        <v>T21</v>
      </c>
      <c r="I304" s="1">
        <v>30</v>
      </c>
      <c r="J304" s="1">
        <v>7.7648877748778498</v>
      </c>
      <c r="K304" s="1">
        <f>VLOOKUP(H304,morpho!A:B,2,FALSE)</f>
        <v>2.6</v>
      </c>
      <c r="L304" s="1">
        <f t="shared" si="20"/>
        <v>2.9864952980299422</v>
      </c>
    </row>
    <row r="305" spans="1:12" x14ac:dyDescent="0.4">
      <c r="A305" s="1">
        <v>8</v>
      </c>
      <c r="B305" s="1" t="s">
        <v>259</v>
      </c>
      <c r="C305" s="1">
        <v>20210503</v>
      </c>
      <c r="D305" s="1" t="s">
        <v>375</v>
      </c>
      <c r="E305" s="1">
        <v>15</v>
      </c>
      <c r="F305" s="1" t="s">
        <v>319</v>
      </c>
      <c r="G305" s="1" t="str">
        <f t="shared" si="19"/>
        <v>T_30_15</v>
      </c>
      <c r="H305" s="1" t="str">
        <f t="shared" si="21"/>
        <v>T22</v>
      </c>
      <c r="I305" s="1">
        <v>30</v>
      </c>
      <c r="J305" s="1">
        <v>13.4637621660059</v>
      </c>
      <c r="K305" s="1">
        <f>VLOOKUP(H305,morpho!A:B,2,FALSE)</f>
        <v>2.4</v>
      </c>
      <c r="L305" s="1">
        <f t="shared" si="20"/>
        <v>5.6099009025024582</v>
      </c>
    </row>
    <row r="306" spans="1:12" x14ac:dyDescent="0.4">
      <c r="A306" s="1">
        <v>9</v>
      </c>
      <c r="B306" s="1" t="s">
        <v>260</v>
      </c>
      <c r="C306" s="1">
        <v>20210503</v>
      </c>
      <c r="D306" s="1" t="s">
        <v>375</v>
      </c>
      <c r="E306" s="1">
        <v>15</v>
      </c>
      <c r="F306" s="1" t="s">
        <v>319</v>
      </c>
      <c r="G306" s="1" t="str">
        <f t="shared" si="19"/>
        <v>T_30_15</v>
      </c>
      <c r="H306" s="1" t="str">
        <f t="shared" si="21"/>
        <v>T23</v>
      </c>
      <c r="I306" s="1">
        <v>30</v>
      </c>
      <c r="J306" s="1">
        <v>7.3729854022094798</v>
      </c>
      <c r="K306" s="1">
        <f>VLOOKUP(H306,morpho!A:B,2,FALSE)</f>
        <v>2.9</v>
      </c>
      <c r="L306" s="1">
        <f t="shared" si="20"/>
        <v>2.5424087593825795</v>
      </c>
    </row>
    <row r="307" spans="1:12" x14ac:dyDescent="0.4">
      <c r="A307" s="1">
        <v>10</v>
      </c>
      <c r="B307" s="1" t="s">
        <v>261</v>
      </c>
      <c r="C307" s="1">
        <v>20210503</v>
      </c>
      <c r="D307" s="1" t="s">
        <v>375</v>
      </c>
      <c r="E307" s="1">
        <v>15</v>
      </c>
      <c r="F307" s="1" t="s">
        <v>319</v>
      </c>
      <c r="G307" s="1" t="str">
        <f t="shared" si="19"/>
        <v>T_30_15</v>
      </c>
      <c r="H307" s="1" t="str">
        <f t="shared" si="21"/>
        <v>T24</v>
      </c>
      <c r="I307" s="1">
        <v>30</v>
      </c>
      <c r="J307" s="1">
        <v>15.203791522986201</v>
      </c>
      <c r="K307" s="1">
        <f>VLOOKUP(H307,morpho!A:B,2,FALSE)</f>
        <v>2.1</v>
      </c>
      <c r="L307" s="1">
        <f t="shared" si="20"/>
        <v>7.2399007252315242</v>
      </c>
    </row>
    <row r="308" spans="1:12" x14ac:dyDescent="0.4">
      <c r="A308" s="1">
        <v>11</v>
      </c>
      <c r="B308" s="1" t="s">
        <v>262</v>
      </c>
      <c r="C308" s="1">
        <v>20210503</v>
      </c>
      <c r="D308" s="1" t="s">
        <v>375</v>
      </c>
      <c r="E308" s="1">
        <v>15</v>
      </c>
      <c r="F308" s="1" t="s">
        <v>319</v>
      </c>
      <c r="G308" s="1" t="str">
        <f t="shared" si="19"/>
        <v>T_30_15</v>
      </c>
      <c r="H308" s="1" t="str">
        <f t="shared" si="21"/>
        <v>T25</v>
      </c>
      <c r="I308" s="1">
        <v>30</v>
      </c>
      <c r="J308" s="1">
        <v>20.185549427849899</v>
      </c>
      <c r="K308" s="1">
        <f>VLOOKUP(H308,morpho!A:B,2,FALSE)</f>
        <v>2.7</v>
      </c>
      <c r="L308" s="1">
        <f t="shared" si="20"/>
        <v>7.4761294177221842</v>
      </c>
    </row>
    <row r="309" spans="1:12" x14ac:dyDescent="0.4">
      <c r="A309" s="1">
        <v>12</v>
      </c>
      <c r="B309" s="1" t="s">
        <v>263</v>
      </c>
      <c r="C309" s="1">
        <v>20210503</v>
      </c>
      <c r="D309" s="1" t="s">
        <v>375</v>
      </c>
      <c r="E309" s="1">
        <v>15</v>
      </c>
      <c r="F309" s="1" t="s">
        <v>319</v>
      </c>
      <c r="G309" s="1" t="str">
        <f t="shared" si="19"/>
        <v>T_30_15</v>
      </c>
      <c r="H309" s="1" t="str">
        <f t="shared" si="21"/>
        <v>T26</v>
      </c>
      <c r="I309" s="1">
        <v>30</v>
      </c>
      <c r="J309" s="1">
        <v>19.098953722798498</v>
      </c>
      <c r="K309" s="1">
        <f>VLOOKUP(H309,morpho!A:B,2,FALSE)</f>
        <v>2.5</v>
      </c>
      <c r="L309" s="1">
        <f t="shared" si="20"/>
        <v>7.6395814891193989</v>
      </c>
    </row>
    <row r="310" spans="1:12" x14ac:dyDescent="0.4">
      <c r="A310" s="1">
        <v>13</v>
      </c>
      <c r="B310" s="1" t="s">
        <v>264</v>
      </c>
      <c r="C310" s="1">
        <v>20210503</v>
      </c>
      <c r="D310" s="1" t="s">
        <v>375</v>
      </c>
      <c r="E310" s="1">
        <v>15</v>
      </c>
      <c r="F310" s="1" t="s">
        <v>319</v>
      </c>
      <c r="G310" s="1" t="str">
        <f t="shared" si="19"/>
        <v>T_30_15</v>
      </c>
      <c r="H310" s="1" t="str">
        <f t="shared" si="21"/>
        <v>T27</v>
      </c>
      <c r="I310" s="1">
        <v>30</v>
      </c>
      <c r="J310" s="1">
        <v>20.6716773295413</v>
      </c>
      <c r="K310" s="1">
        <f>VLOOKUP(H310,morpho!A:B,2,FALSE)</f>
        <v>2.9</v>
      </c>
      <c r="L310" s="1">
        <f t="shared" si="20"/>
        <v>7.1281645963935523</v>
      </c>
    </row>
    <row r="311" spans="1:12" x14ac:dyDescent="0.4">
      <c r="A311" s="1">
        <v>14</v>
      </c>
      <c r="B311" s="1" t="s">
        <v>265</v>
      </c>
      <c r="C311" s="1">
        <v>20210503</v>
      </c>
      <c r="D311" s="1" t="s">
        <v>375</v>
      </c>
      <c r="E311" s="1">
        <v>15</v>
      </c>
      <c r="F311" s="1" t="s">
        <v>319</v>
      </c>
      <c r="G311" s="1" t="str">
        <f t="shared" si="19"/>
        <v>T_30_15</v>
      </c>
      <c r="H311" s="1" t="str">
        <f t="shared" si="21"/>
        <v>T28</v>
      </c>
      <c r="I311" s="1">
        <v>30</v>
      </c>
      <c r="J311" s="1">
        <v>9.9786748979406408</v>
      </c>
      <c r="K311" s="1">
        <f>VLOOKUP(H311,morpho!A:B,2,FALSE)</f>
        <v>2.5</v>
      </c>
      <c r="L311" s="1">
        <f t="shared" si="20"/>
        <v>3.9914699591762561</v>
      </c>
    </row>
    <row r="312" spans="1:12" x14ac:dyDescent="0.4">
      <c r="A312" s="1">
        <v>15</v>
      </c>
      <c r="B312" s="1" t="s">
        <v>266</v>
      </c>
      <c r="C312" s="1">
        <v>20210503</v>
      </c>
      <c r="D312" s="1" t="s">
        <v>375</v>
      </c>
      <c r="E312" s="1">
        <v>15</v>
      </c>
      <c r="F312" s="1" t="s">
        <v>319</v>
      </c>
      <c r="G312" s="1" t="str">
        <f t="shared" si="19"/>
        <v>T_30_15</v>
      </c>
      <c r="H312" s="1" t="str">
        <f t="shared" si="21"/>
        <v>T29</v>
      </c>
      <c r="I312" s="1">
        <v>30</v>
      </c>
      <c r="J312" s="1">
        <v>12.7117708664288</v>
      </c>
      <c r="K312" s="1">
        <f>VLOOKUP(H312,morpho!A:B,2,FALSE)</f>
        <v>2.4</v>
      </c>
      <c r="L312" s="1">
        <f t="shared" si="20"/>
        <v>5.2965711943453337</v>
      </c>
    </row>
    <row r="313" spans="1:12" x14ac:dyDescent="0.4">
      <c r="A313" s="1">
        <v>16</v>
      </c>
      <c r="B313" s="1" t="s">
        <v>267</v>
      </c>
      <c r="C313" s="1">
        <v>20210503</v>
      </c>
      <c r="D313" s="1" t="s">
        <v>375</v>
      </c>
      <c r="E313" s="1">
        <v>15</v>
      </c>
      <c r="F313" s="1" t="s">
        <v>319</v>
      </c>
      <c r="G313" s="1" t="str">
        <f t="shared" si="19"/>
        <v>T_30_15</v>
      </c>
      <c r="H313" s="1" t="str">
        <f t="shared" si="21"/>
        <v>T30</v>
      </c>
      <c r="I313" s="1">
        <v>30</v>
      </c>
      <c r="J313" s="1">
        <v>16.966080491534999</v>
      </c>
      <c r="K313" s="1">
        <f>VLOOKUP(H313,morpho!A:B,2,FALSE)</f>
        <v>2.7</v>
      </c>
      <c r="L313" s="1">
        <f t="shared" si="20"/>
        <v>6.2837335153833322</v>
      </c>
    </row>
    <row r="314" spans="1:12" x14ac:dyDescent="0.4">
      <c r="A314" s="1">
        <v>17</v>
      </c>
      <c r="B314" s="1" t="s">
        <v>268</v>
      </c>
      <c r="C314" s="1">
        <v>20210503</v>
      </c>
      <c r="D314" s="1" t="s">
        <v>375</v>
      </c>
      <c r="E314" s="1">
        <v>15</v>
      </c>
      <c r="F314" s="1" t="s">
        <v>319</v>
      </c>
      <c r="G314" s="1" t="str">
        <f t="shared" si="19"/>
        <v>T_30_15</v>
      </c>
      <c r="H314" s="1" t="str">
        <f t="shared" si="21"/>
        <v>T31</v>
      </c>
      <c r="I314" s="1">
        <v>30</v>
      </c>
      <c r="J314" s="1">
        <v>28.0530609829516</v>
      </c>
      <c r="K314" s="1">
        <f>VLOOKUP(H314,morpho!A:B,2,FALSE)</f>
        <v>2.5</v>
      </c>
      <c r="L314" s="1">
        <f t="shared" si="20"/>
        <v>11.221224393180639</v>
      </c>
    </row>
    <row r="315" spans="1:12" x14ac:dyDescent="0.4">
      <c r="A315" s="1">
        <v>18</v>
      </c>
      <c r="B315" s="1" t="s">
        <v>269</v>
      </c>
      <c r="C315" s="1">
        <v>20210503</v>
      </c>
      <c r="D315" s="1" t="s">
        <v>375</v>
      </c>
      <c r="E315" s="1">
        <v>15</v>
      </c>
      <c r="F315" s="1" t="s">
        <v>319</v>
      </c>
      <c r="G315" s="1" t="str">
        <f t="shared" si="19"/>
        <v>T_30_15</v>
      </c>
      <c r="H315" s="1" t="str">
        <f t="shared" si="21"/>
        <v>T32</v>
      </c>
      <c r="I315" s="1">
        <v>30</v>
      </c>
      <c r="J315" s="1">
        <v>23.634292380292401</v>
      </c>
      <c r="K315" s="1">
        <f>VLOOKUP(H315,morpho!A:B,2,FALSE)</f>
        <v>3.1</v>
      </c>
      <c r="L315" s="1">
        <f t="shared" si="20"/>
        <v>7.6239652839652905</v>
      </c>
    </row>
    <row r="316" spans="1:12" x14ac:dyDescent="0.4">
      <c r="A316" s="1">
        <v>19</v>
      </c>
      <c r="B316" s="1" t="s">
        <v>270</v>
      </c>
      <c r="C316" s="1">
        <v>20210503</v>
      </c>
      <c r="D316" s="1" t="s">
        <v>375</v>
      </c>
      <c r="E316" s="1">
        <v>15</v>
      </c>
      <c r="F316" s="1" t="s">
        <v>319</v>
      </c>
      <c r="G316" s="1" t="str">
        <f t="shared" si="19"/>
        <v>T_30_15</v>
      </c>
      <c r="H316" s="1" t="str">
        <f t="shared" si="21"/>
        <v>T33</v>
      </c>
      <c r="I316" s="1">
        <v>30</v>
      </c>
      <c r="J316" s="1">
        <v>19.775356519757899</v>
      </c>
      <c r="K316" s="1">
        <f>VLOOKUP(H316,morpho!A:B,2,FALSE)</f>
        <v>3</v>
      </c>
      <c r="L316" s="1">
        <f t="shared" si="20"/>
        <v>6.5917855065859667</v>
      </c>
    </row>
    <row r="317" spans="1:12" x14ac:dyDescent="0.4">
      <c r="A317" s="1">
        <v>20</v>
      </c>
      <c r="B317" s="1" t="s">
        <v>271</v>
      </c>
      <c r="C317" s="1">
        <v>20210503</v>
      </c>
      <c r="D317" s="1" t="s">
        <v>375</v>
      </c>
      <c r="E317" s="1">
        <v>15</v>
      </c>
      <c r="F317" s="1" t="s">
        <v>319</v>
      </c>
      <c r="G317" s="1" t="str">
        <f t="shared" si="19"/>
        <v>T_30_15</v>
      </c>
      <c r="H317" s="1" t="str">
        <f t="shared" si="21"/>
        <v>T34</v>
      </c>
      <c r="I317" s="1">
        <v>30</v>
      </c>
      <c r="J317" s="1">
        <v>9.5497335129364593</v>
      </c>
      <c r="K317" s="1">
        <f>VLOOKUP(H317,morpho!A:B,2,FALSE)</f>
        <v>1.9</v>
      </c>
      <c r="L317" s="1">
        <f t="shared" si="20"/>
        <v>5.0261755331244524</v>
      </c>
    </row>
    <row r="318" spans="1:12" x14ac:dyDescent="0.4">
      <c r="A318" s="1">
        <v>21</v>
      </c>
      <c r="B318" s="1" t="s">
        <v>272</v>
      </c>
      <c r="C318" s="1">
        <v>20210503</v>
      </c>
      <c r="D318" s="1" t="s">
        <v>375</v>
      </c>
      <c r="E318" s="1">
        <v>15</v>
      </c>
      <c r="F318" s="1" t="s">
        <v>319</v>
      </c>
      <c r="G318" s="1" t="str">
        <f t="shared" si="19"/>
        <v>T_30_15</v>
      </c>
      <c r="H318" s="1" t="str">
        <f t="shared" si="21"/>
        <v>T35</v>
      </c>
      <c r="I318" s="1">
        <v>30</v>
      </c>
      <c r="J318" s="1">
        <v>14.492311605704399</v>
      </c>
      <c r="K318" s="1">
        <f>VLOOKUP(H318,morpho!A:B,2,FALSE)</f>
        <v>2.9</v>
      </c>
      <c r="L318" s="1">
        <f t="shared" si="20"/>
        <v>4.9973488295532418</v>
      </c>
    </row>
    <row r="319" spans="1:12" x14ac:dyDescent="0.4">
      <c r="A319" s="1">
        <v>22</v>
      </c>
      <c r="B319" s="1" t="s">
        <v>273</v>
      </c>
      <c r="C319" s="1">
        <v>20210503</v>
      </c>
      <c r="D319" s="1" t="s">
        <v>375</v>
      </c>
      <c r="E319" s="1">
        <v>15</v>
      </c>
      <c r="F319" s="1" t="s">
        <v>319</v>
      </c>
      <c r="G319" s="1" t="str">
        <f t="shared" si="19"/>
        <v>T_30_15</v>
      </c>
      <c r="H319" s="1" t="str">
        <f t="shared" si="21"/>
        <v>T36</v>
      </c>
      <c r="I319" s="1">
        <v>30</v>
      </c>
      <c r="J319" s="1">
        <v>28.2584789436624</v>
      </c>
      <c r="K319" s="1">
        <f>VLOOKUP(H319,morpho!A:B,2,FALSE)</f>
        <v>2.9</v>
      </c>
      <c r="L319" s="1">
        <f t="shared" si="20"/>
        <v>9.7443030840215172</v>
      </c>
    </row>
    <row r="320" spans="1:12" x14ac:dyDescent="0.4">
      <c r="A320" s="1">
        <v>23</v>
      </c>
      <c r="B320" s="1" t="s">
        <v>274</v>
      </c>
      <c r="C320" s="1">
        <v>20210503</v>
      </c>
      <c r="D320" s="1" t="s">
        <v>375</v>
      </c>
      <c r="E320" s="1">
        <v>15</v>
      </c>
      <c r="F320" s="1" t="s">
        <v>319</v>
      </c>
      <c r="G320" s="1" t="str">
        <f t="shared" si="19"/>
        <v>T_30_15</v>
      </c>
      <c r="H320" s="1" t="str">
        <f t="shared" si="21"/>
        <v>T37</v>
      </c>
      <c r="I320" s="1">
        <v>30</v>
      </c>
      <c r="J320" s="1">
        <v>8.2228100340255992</v>
      </c>
      <c r="K320" s="1">
        <f>VLOOKUP(H320,morpho!A:B,2,FALSE)</f>
        <v>2.6</v>
      </c>
      <c r="L320" s="1">
        <f t="shared" si="20"/>
        <v>3.1626192438559997</v>
      </c>
    </row>
    <row r="321" spans="1:12" x14ac:dyDescent="0.4">
      <c r="A321" s="1">
        <v>24</v>
      </c>
      <c r="B321" s="1" t="s">
        <v>275</v>
      </c>
      <c r="C321" s="1">
        <v>20210503</v>
      </c>
      <c r="D321" s="1" t="s">
        <v>375</v>
      </c>
      <c r="E321" s="1">
        <v>15</v>
      </c>
      <c r="F321" s="1" t="s">
        <v>319</v>
      </c>
      <c r="G321" s="1" t="str">
        <f t="shared" ref="G321:G384" si="22">F321&amp;"_"&amp;I321&amp;"_"&amp;E321</f>
        <v>T_30_15</v>
      </c>
      <c r="H321" s="1" t="str">
        <f t="shared" si="21"/>
        <v>T38</v>
      </c>
      <c r="I321" s="1">
        <v>30</v>
      </c>
      <c r="J321" s="1">
        <v>18.112004233799802</v>
      </c>
      <c r="K321" s="1">
        <f>VLOOKUP(H321,morpho!A:B,2,FALSE)</f>
        <v>2.4</v>
      </c>
      <c r="L321" s="1">
        <f t="shared" ref="L321:L384" si="23">J321/K321</f>
        <v>7.5466684307499179</v>
      </c>
    </row>
    <row r="322" spans="1:12" x14ac:dyDescent="0.4">
      <c r="A322" s="1">
        <v>25</v>
      </c>
      <c r="B322" s="1" t="s">
        <v>276</v>
      </c>
      <c r="C322" s="1">
        <v>20210503</v>
      </c>
      <c r="D322" s="1" t="s">
        <v>375</v>
      </c>
      <c r="E322" s="1">
        <v>15</v>
      </c>
      <c r="F322" s="1" t="s">
        <v>319</v>
      </c>
      <c r="G322" s="1" t="str">
        <f t="shared" si="22"/>
        <v>T_30_15</v>
      </c>
      <c r="H322" s="1" t="str">
        <f t="shared" si="21"/>
        <v>T40</v>
      </c>
      <c r="I322" s="1">
        <v>30</v>
      </c>
      <c r="J322" s="1">
        <v>17.220979742975398</v>
      </c>
      <c r="K322" s="1">
        <f>VLOOKUP(H322,morpho!A:B,2,FALSE)</f>
        <v>2.2000000000000002</v>
      </c>
      <c r="L322" s="1">
        <f t="shared" si="23"/>
        <v>7.8277180649888169</v>
      </c>
    </row>
    <row r="323" spans="1:12" x14ac:dyDescent="0.4">
      <c r="A323" s="1">
        <v>26</v>
      </c>
      <c r="B323" s="1" t="s">
        <v>277</v>
      </c>
      <c r="C323" s="1">
        <v>20210503</v>
      </c>
      <c r="D323" s="1" t="s">
        <v>375</v>
      </c>
      <c r="E323" s="1">
        <v>15</v>
      </c>
      <c r="F323" s="1" t="s">
        <v>319</v>
      </c>
      <c r="G323" s="1" t="str">
        <f t="shared" si="22"/>
        <v>T_30_15</v>
      </c>
      <c r="H323" s="1" t="str">
        <f t="shared" si="21"/>
        <v>T45</v>
      </c>
      <c r="I323" s="1">
        <v>30</v>
      </c>
      <c r="J323" s="1">
        <v>9.2018680994875108</v>
      </c>
      <c r="K323" s="1">
        <f>VLOOKUP(H323,morpho!A:B,2,FALSE)</f>
        <v>2.4</v>
      </c>
      <c r="L323" s="1">
        <f t="shared" si="23"/>
        <v>3.8341117081197962</v>
      </c>
    </row>
    <row r="324" spans="1:12" x14ac:dyDescent="0.4">
      <c r="A324" s="1">
        <v>27</v>
      </c>
      <c r="B324" s="1" t="s">
        <v>278</v>
      </c>
      <c r="C324" s="1">
        <v>20210503</v>
      </c>
      <c r="D324" s="1" t="s">
        <v>375</v>
      </c>
      <c r="E324" s="1">
        <v>15</v>
      </c>
      <c r="F324" s="1" t="s">
        <v>319</v>
      </c>
      <c r="G324" s="1" t="str">
        <f t="shared" si="22"/>
        <v>T_30_15</v>
      </c>
      <c r="H324" s="1" t="str">
        <f t="shared" si="21"/>
        <v>T47</v>
      </c>
      <c r="I324" s="1">
        <v>30</v>
      </c>
      <c r="J324" s="1">
        <v>19.464052470538501</v>
      </c>
      <c r="K324" s="1">
        <f>VLOOKUP(H324,morpho!A:B,2,FALSE)</f>
        <v>2.6</v>
      </c>
      <c r="L324" s="1">
        <f t="shared" si="23"/>
        <v>7.4861740271301924</v>
      </c>
    </row>
    <row r="325" spans="1:12" x14ac:dyDescent="0.4">
      <c r="A325" s="1">
        <v>28</v>
      </c>
      <c r="B325" s="1" t="s">
        <v>279</v>
      </c>
      <c r="C325" s="1">
        <v>20210503</v>
      </c>
      <c r="D325" s="1" t="s">
        <v>375</v>
      </c>
      <c r="E325" s="1">
        <v>15</v>
      </c>
      <c r="F325" s="1" t="s">
        <v>319</v>
      </c>
      <c r="G325" s="1" t="str">
        <f t="shared" si="22"/>
        <v>T_30_15</v>
      </c>
      <c r="H325" s="1" t="str">
        <f t="shared" si="21"/>
        <v>T59</v>
      </c>
      <c r="I325" s="1">
        <v>30</v>
      </c>
      <c r="J325" s="1">
        <v>13.727719170322199</v>
      </c>
      <c r="K325" s="1">
        <f>VLOOKUP(H325,morpho!A:B,2,FALSE)</f>
        <v>2.8</v>
      </c>
      <c r="L325" s="1">
        <f t="shared" si="23"/>
        <v>4.9027568465436433</v>
      </c>
    </row>
    <row r="326" spans="1:12" x14ac:dyDescent="0.4">
      <c r="A326" s="1">
        <v>29</v>
      </c>
      <c r="B326" s="1" t="s">
        <v>280</v>
      </c>
      <c r="C326" s="1">
        <v>20210503</v>
      </c>
      <c r="D326" s="1" t="s">
        <v>375</v>
      </c>
      <c r="E326" s="1">
        <v>15</v>
      </c>
      <c r="F326" s="1" t="s">
        <v>319</v>
      </c>
      <c r="G326" s="1" t="str">
        <f t="shared" si="22"/>
        <v>T_30_15</v>
      </c>
      <c r="H326" s="1" t="str">
        <f t="shared" si="21"/>
        <v>T61</v>
      </c>
      <c r="I326" s="1">
        <v>30</v>
      </c>
      <c r="J326" s="1">
        <v>22.4860616946868</v>
      </c>
      <c r="K326" s="1">
        <f>VLOOKUP(H326,morpho!A:B,2,FALSE)</f>
        <v>2.5</v>
      </c>
      <c r="L326" s="1">
        <f t="shared" si="23"/>
        <v>8.9944246778747203</v>
      </c>
    </row>
    <row r="327" spans="1:12" x14ac:dyDescent="0.4">
      <c r="A327" s="1">
        <v>30</v>
      </c>
      <c r="B327" s="1" t="s">
        <v>281</v>
      </c>
      <c r="C327" s="1">
        <v>20210503</v>
      </c>
      <c r="D327" s="1" t="s">
        <v>375</v>
      </c>
      <c r="E327" s="1">
        <v>15</v>
      </c>
      <c r="F327" s="1" t="s">
        <v>319</v>
      </c>
      <c r="G327" s="1" t="str">
        <f t="shared" si="22"/>
        <v>T_30_15</v>
      </c>
      <c r="H327" s="1" t="str">
        <f t="shared" si="21"/>
        <v>T63</v>
      </c>
      <c r="I327" s="1">
        <v>30</v>
      </c>
      <c r="J327" s="1">
        <v>18.980535349590301</v>
      </c>
      <c r="K327" s="1">
        <f>VLOOKUP(H327,morpho!A:B,2,FALSE)</f>
        <v>2.6</v>
      </c>
      <c r="L327" s="1">
        <f t="shared" si="23"/>
        <v>7.3002059036885774</v>
      </c>
    </row>
    <row r="328" spans="1:12" x14ac:dyDescent="0.4">
      <c r="A328" s="1">
        <v>31</v>
      </c>
      <c r="B328" s="1" t="s">
        <v>282</v>
      </c>
      <c r="C328" s="1">
        <v>20210503</v>
      </c>
      <c r="D328" s="1" t="s">
        <v>375</v>
      </c>
      <c r="E328" s="1">
        <v>15</v>
      </c>
      <c r="F328" s="1" t="s">
        <v>319</v>
      </c>
      <c r="G328" s="1" t="str">
        <f t="shared" si="22"/>
        <v>T_30_15</v>
      </c>
      <c r="H328" s="1" t="str">
        <f t="shared" si="21"/>
        <v>T64</v>
      </c>
      <c r="I328" s="1">
        <v>30</v>
      </c>
      <c r="J328" s="1">
        <v>16.503308661898298</v>
      </c>
      <c r="K328" s="1">
        <f>VLOOKUP(H328,morpho!A:B,2,FALSE)</f>
        <v>2.7</v>
      </c>
      <c r="L328" s="1">
        <f t="shared" si="23"/>
        <v>6.1123365414438142</v>
      </c>
    </row>
    <row r="329" spans="1:12" x14ac:dyDescent="0.4">
      <c r="A329" s="1">
        <v>32</v>
      </c>
      <c r="B329" s="1" t="s">
        <v>283</v>
      </c>
      <c r="C329" s="1">
        <v>20210503</v>
      </c>
      <c r="D329" s="1" t="s">
        <v>375</v>
      </c>
      <c r="E329" s="1">
        <v>15</v>
      </c>
      <c r="F329" s="1" t="s">
        <v>319</v>
      </c>
      <c r="G329" s="1" t="str">
        <f t="shared" si="22"/>
        <v>T_30_15</v>
      </c>
      <c r="H329" s="1" t="str">
        <f t="shared" si="21"/>
        <v>T65</v>
      </c>
      <c r="I329" s="1">
        <v>30</v>
      </c>
      <c r="J329" s="1">
        <v>20.3092478559286</v>
      </c>
      <c r="K329" s="1">
        <f>VLOOKUP(H329,morpho!A:B,2,FALSE)</f>
        <v>2.5</v>
      </c>
      <c r="L329" s="1">
        <f t="shared" si="23"/>
        <v>8.1236991423714393</v>
      </c>
    </row>
    <row r="330" spans="1:12" x14ac:dyDescent="0.4">
      <c r="A330" s="1">
        <v>1</v>
      </c>
      <c r="B330" s="1" t="s">
        <v>185</v>
      </c>
      <c r="C330" s="1">
        <v>20210507</v>
      </c>
      <c r="D330" s="1" t="s">
        <v>373</v>
      </c>
      <c r="E330" s="1">
        <v>20</v>
      </c>
      <c r="F330" s="1" t="str">
        <f t="shared" ref="F330:F390" si="24">LEFT(B330,1)</f>
        <v>D</v>
      </c>
      <c r="G330" s="1" t="str">
        <f t="shared" si="22"/>
        <v>D_30_20</v>
      </c>
      <c r="H330" s="1" t="str">
        <f t="shared" si="21"/>
        <v>D14</v>
      </c>
      <c r="I330" s="1">
        <v>30</v>
      </c>
      <c r="J330" s="1">
        <v>36.035840259876501</v>
      </c>
      <c r="K330" s="1">
        <f>VLOOKUP(H330,morpho!A:B,2,FALSE)</f>
        <v>3.3</v>
      </c>
      <c r="L330" s="1">
        <f t="shared" si="23"/>
        <v>10.91995159390197</v>
      </c>
    </row>
    <row r="331" spans="1:12" x14ac:dyDescent="0.4">
      <c r="A331" s="1">
        <v>2</v>
      </c>
      <c r="B331" s="1" t="s">
        <v>186</v>
      </c>
      <c r="C331" s="1">
        <v>20210507</v>
      </c>
      <c r="D331" s="1" t="s">
        <v>373</v>
      </c>
      <c r="E331" s="1">
        <v>20</v>
      </c>
      <c r="F331" s="1" t="str">
        <f t="shared" si="24"/>
        <v>D</v>
      </c>
      <c r="G331" s="1" t="str">
        <f t="shared" si="22"/>
        <v>D_30_20</v>
      </c>
      <c r="H331" s="1" t="str">
        <f t="shared" si="21"/>
        <v>D15</v>
      </c>
      <c r="I331" s="1">
        <v>30</v>
      </c>
      <c r="J331" s="1">
        <v>26.564854195038599</v>
      </c>
      <c r="K331" s="1">
        <f>VLOOKUP(H331,morpho!A:B,2,FALSE)</f>
        <v>3.5</v>
      </c>
      <c r="L331" s="1">
        <f t="shared" si="23"/>
        <v>7.5899583414395995</v>
      </c>
    </row>
    <row r="332" spans="1:12" x14ac:dyDescent="0.4">
      <c r="A332" s="1">
        <v>3</v>
      </c>
      <c r="B332" s="1" t="s">
        <v>188</v>
      </c>
      <c r="C332" s="1">
        <v>20210507</v>
      </c>
      <c r="D332" s="1" t="s">
        <v>373</v>
      </c>
      <c r="E332" s="1">
        <v>20</v>
      </c>
      <c r="F332" s="1" t="str">
        <f t="shared" si="24"/>
        <v>D</v>
      </c>
      <c r="G332" s="1" t="str">
        <f t="shared" si="22"/>
        <v>D_30_20</v>
      </c>
      <c r="H332" s="1" t="str">
        <f t="shared" si="21"/>
        <v>D17</v>
      </c>
      <c r="I332" s="1">
        <v>30</v>
      </c>
      <c r="J332" s="1">
        <v>27.393004801164299</v>
      </c>
      <c r="K332" s="1">
        <f>VLOOKUP(H332,morpho!A:B,2,FALSE)</f>
        <v>3.6</v>
      </c>
      <c r="L332" s="1">
        <f t="shared" si="23"/>
        <v>7.6091680003234163</v>
      </c>
    </row>
    <row r="333" spans="1:12" x14ac:dyDescent="0.4">
      <c r="A333" s="1">
        <v>4</v>
      </c>
      <c r="B333" s="1" t="s">
        <v>189</v>
      </c>
      <c r="C333" s="1">
        <v>20210507</v>
      </c>
      <c r="D333" s="1" t="s">
        <v>373</v>
      </c>
      <c r="E333" s="1">
        <v>20</v>
      </c>
      <c r="F333" s="1" t="str">
        <f t="shared" si="24"/>
        <v>D</v>
      </c>
      <c r="G333" s="1" t="str">
        <f t="shared" si="22"/>
        <v>D_30_20</v>
      </c>
      <c r="H333" s="1" t="str">
        <f t="shared" si="21"/>
        <v>D18</v>
      </c>
      <c r="I333" s="1">
        <v>30</v>
      </c>
      <c r="J333" s="1">
        <v>9.7785629855229104</v>
      </c>
      <c r="K333" s="1">
        <f>VLOOKUP(H333,morpho!A:B,2,FALSE)</f>
        <v>3.4</v>
      </c>
      <c r="L333" s="1">
        <f t="shared" si="23"/>
        <v>2.876047936918503</v>
      </c>
    </row>
    <row r="334" spans="1:12" x14ac:dyDescent="0.4">
      <c r="A334" s="1">
        <v>5</v>
      </c>
      <c r="B334" s="1" t="s">
        <v>190</v>
      </c>
      <c r="C334" s="1">
        <v>20210507</v>
      </c>
      <c r="D334" s="1" t="s">
        <v>373</v>
      </c>
      <c r="E334" s="1">
        <v>20</v>
      </c>
      <c r="F334" s="1" t="str">
        <f t="shared" si="24"/>
        <v>D</v>
      </c>
      <c r="G334" s="1" t="str">
        <f t="shared" si="22"/>
        <v>D_30_20</v>
      </c>
      <c r="H334" s="1" t="str">
        <f t="shared" si="21"/>
        <v>D19</v>
      </c>
      <c r="I334" s="1">
        <v>30</v>
      </c>
      <c r="J334" s="1">
        <v>32.103789568780698</v>
      </c>
      <c r="K334" s="1">
        <f>VLOOKUP(H334,morpho!A:B,2,FALSE)</f>
        <v>3.8</v>
      </c>
      <c r="L334" s="1">
        <f t="shared" si="23"/>
        <v>8.4483656759949213</v>
      </c>
    </row>
    <row r="335" spans="1:12" x14ac:dyDescent="0.4">
      <c r="A335" s="1">
        <v>6</v>
      </c>
      <c r="B335" s="1" t="s">
        <v>192</v>
      </c>
      <c r="C335" s="1">
        <v>20210507</v>
      </c>
      <c r="D335" s="1" t="s">
        <v>373</v>
      </c>
      <c r="E335" s="1">
        <v>20</v>
      </c>
      <c r="F335" s="1" t="str">
        <f t="shared" si="24"/>
        <v>D</v>
      </c>
      <c r="G335" s="1" t="str">
        <f t="shared" si="22"/>
        <v>D_30_20</v>
      </c>
      <c r="H335" s="1" t="str">
        <f t="shared" si="21"/>
        <v>D21</v>
      </c>
      <c r="I335" s="1">
        <v>30</v>
      </c>
      <c r="J335" s="1">
        <v>21.329155833195099</v>
      </c>
      <c r="K335" s="1">
        <f>VLOOKUP(H335,morpho!A:B,2,FALSE)</f>
        <v>4.0999999999999996</v>
      </c>
      <c r="L335" s="1">
        <f t="shared" si="23"/>
        <v>5.2022331300475857</v>
      </c>
    </row>
    <row r="336" spans="1:12" x14ac:dyDescent="0.4">
      <c r="A336" s="1">
        <v>7</v>
      </c>
      <c r="B336" s="1" t="s">
        <v>193</v>
      </c>
      <c r="C336" s="1">
        <v>20210507</v>
      </c>
      <c r="D336" s="1" t="s">
        <v>373</v>
      </c>
      <c r="E336" s="1">
        <v>20</v>
      </c>
      <c r="F336" s="1" t="str">
        <f t="shared" si="24"/>
        <v>D</v>
      </c>
      <c r="G336" s="1" t="str">
        <f t="shared" si="22"/>
        <v>D_30_20</v>
      </c>
      <c r="H336" s="1" t="str">
        <f t="shared" si="21"/>
        <v>D22</v>
      </c>
      <c r="I336" s="1">
        <v>30</v>
      </c>
      <c r="J336" s="1">
        <v>20.315113150394701</v>
      </c>
      <c r="K336" s="1">
        <f>VLOOKUP(H336,morpho!A:B,2,FALSE)</f>
        <v>3.7</v>
      </c>
      <c r="L336" s="1">
        <f t="shared" si="23"/>
        <v>5.4905711217282978</v>
      </c>
    </row>
    <row r="337" spans="1:12" x14ac:dyDescent="0.4">
      <c r="A337" s="1">
        <v>8</v>
      </c>
      <c r="B337" s="1" t="s">
        <v>194</v>
      </c>
      <c r="C337" s="1">
        <v>20210507</v>
      </c>
      <c r="D337" s="1" t="s">
        <v>373</v>
      </c>
      <c r="E337" s="1">
        <v>20</v>
      </c>
      <c r="F337" s="1" t="str">
        <f t="shared" si="24"/>
        <v>D</v>
      </c>
      <c r="G337" s="1" t="str">
        <f t="shared" si="22"/>
        <v>D_30_20</v>
      </c>
      <c r="H337" s="1" t="str">
        <f t="shared" si="21"/>
        <v>D23</v>
      </c>
      <c r="I337" s="1">
        <v>30</v>
      </c>
      <c r="J337" s="1">
        <v>30.297276901897099</v>
      </c>
      <c r="K337" s="1">
        <f>VLOOKUP(H337,morpho!A:B,2,FALSE)</f>
        <v>3.9</v>
      </c>
      <c r="L337" s="1">
        <f t="shared" si="23"/>
        <v>7.7685325389479747</v>
      </c>
    </row>
    <row r="338" spans="1:12" x14ac:dyDescent="0.4">
      <c r="A338" s="1">
        <v>9</v>
      </c>
      <c r="B338" s="1" t="s">
        <v>195</v>
      </c>
      <c r="C338" s="1">
        <v>20210507</v>
      </c>
      <c r="D338" s="1" t="s">
        <v>373</v>
      </c>
      <c r="E338" s="1">
        <v>20</v>
      </c>
      <c r="F338" s="1" t="str">
        <f t="shared" si="24"/>
        <v>D</v>
      </c>
      <c r="G338" s="1" t="str">
        <f t="shared" si="22"/>
        <v>D_30_20</v>
      </c>
      <c r="H338" s="1" t="str">
        <f t="shared" si="21"/>
        <v>D24</v>
      </c>
      <c r="I338" s="1">
        <v>30</v>
      </c>
      <c r="J338" s="1">
        <v>29.673180223147199</v>
      </c>
      <c r="K338" s="1">
        <f>VLOOKUP(H338,morpho!A:B,2,FALSE)</f>
        <v>3.7</v>
      </c>
      <c r="L338" s="1">
        <f t="shared" si="23"/>
        <v>8.0197784386884319</v>
      </c>
    </row>
    <row r="339" spans="1:12" x14ac:dyDescent="0.4">
      <c r="A339" s="1">
        <v>10</v>
      </c>
      <c r="B339" s="1" t="s">
        <v>196</v>
      </c>
      <c r="C339" s="1">
        <v>20210507</v>
      </c>
      <c r="D339" s="1" t="s">
        <v>373</v>
      </c>
      <c r="E339" s="1">
        <v>20</v>
      </c>
      <c r="F339" s="1" t="str">
        <f t="shared" si="24"/>
        <v>D</v>
      </c>
      <c r="G339" s="1" t="str">
        <f t="shared" si="22"/>
        <v>D_30_20</v>
      </c>
      <c r="H339" s="1" t="str">
        <f t="shared" si="21"/>
        <v>D25</v>
      </c>
      <c r="I339" s="1">
        <v>30</v>
      </c>
      <c r="J339" s="1">
        <v>22.600285113215101</v>
      </c>
      <c r="K339" s="1">
        <f>VLOOKUP(H339,morpho!A:B,2,FALSE)</f>
        <v>3.4</v>
      </c>
      <c r="L339" s="1">
        <f t="shared" si="23"/>
        <v>6.6471426803573825</v>
      </c>
    </row>
    <row r="340" spans="1:12" x14ac:dyDescent="0.4">
      <c r="A340" s="1">
        <v>11</v>
      </c>
      <c r="B340" s="1" t="s">
        <v>198</v>
      </c>
      <c r="C340" s="1">
        <v>20210507</v>
      </c>
      <c r="D340" s="1" t="s">
        <v>373</v>
      </c>
      <c r="E340" s="1">
        <v>20</v>
      </c>
      <c r="F340" s="1" t="str">
        <f t="shared" si="24"/>
        <v>D</v>
      </c>
      <c r="G340" s="1" t="str">
        <f t="shared" si="22"/>
        <v>D_30_20</v>
      </c>
      <c r="H340" s="1" t="str">
        <f t="shared" si="21"/>
        <v>D27</v>
      </c>
      <c r="I340" s="1">
        <v>30</v>
      </c>
      <c r="J340" s="1">
        <v>12.5141837352345</v>
      </c>
      <c r="K340" s="1">
        <f>VLOOKUP(H340,morpho!A:B,2,FALSE)</f>
        <v>3.2</v>
      </c>
      <c r="L340" s="1">
        <f t="shared" si="23"/>
        <v>3.910682417260781</v>
      </c>
    </row>
    <row r="341" spans="1:12" x14ac:dyDescent="0.4">
      <c r="A341" s="1">
        <v>12</v>
      </c>
      <c r="B341" s="1" t="s">
        <v>199</v>
      </c>
      <c r="C341" s="1">
        <v>20210507</v>
      </c>
      <c r="D341" s="1" t="s">
        <v>373</v>
      </c>
      <c r="E341" s="1">
        <v>20</v>
      </c>
      <c r="F341" s="1" t="str">
        <f t="shared" si="24"/>
        <v>D</v>
      </c>
      <c r="G341" s="1" t="str">
        <f t="shared" si="22"/>
        <v>D_30_20</v>
      </c>
      <c r="H341" s="1" t="str">
        <f t="shared" si="21"/>
        <v>D28</v>
      </c>
      <c r="I341" s="1">
        <v>30</v>
      </c>
      <c r="J341" s="1">
        <v>18.800688581525701</v>
      </c>
      <c r="K341" s="1">
        <f>VLOOKUP(H341,morpho!A:B,2,FALSE)</f>
        <v>3.2</v>
      </c>
      <c r="L341" s="1">
        <f t="shared" si="23"/>
        <v>5.875215181726781</v>
      </c>
    </row>
    <row r="342" spans="1:12" x14ac:dyDescent="0.4">
      <c r="A342" s="1">
        <v>13</v>
      </c>
      <c r="B342" s="1" t="s">
        <v>200</v>
      </c>
      <c r="C342" s="1">
        <v>20210507</v>
      </c>
      <c r="D342" s="1" t="s">
        <v>373</v>
      </c>
      <c r="E342" s="1">
        <v>20</v>
      </c>
      <c r="F342" s="1" t="str">
        <f t="shared" si="24"/>
        <v>D</v>
      </c>
      <c r="G342" s="1" t="str">
        <f t="shared" si="22"/>
        <v>D_30_20</v>
      </c>
      <c r="H342" s="1" t="str">
        <f t="shared" si="21"/>
        <v>D29</v>
      </c>
      <c r="I342" s="1">
        <v>30</v>
      </c>
      <c r="J342" s="1">
        <v>9.2907433475416497</v>
      </c>
      <c r="K342" s="1">
        <f>VLOOKUP(H342,morpho!A:B,2,FALSE)</f>
        <v>3.3</v>
      </c>
      <c r="L342" s="1">
        <f t="shared" si="23"/>
        <v>2.8153767719823182</v>
      </c>
    </row>
    <row r="343" spans="1:12" x14ac:dyDescent="0.4">
      <c r="A343" s="1">
        <v>14</v>
      </c>
      <c r="B343" s="1" t="s">
        <v>201</v>
      </c>
      <c r="C343" s="1">
        <v>20210507</v>
      </c>
      <c r="D343" s="1" t="s">
        <v>373</v>
      </c>
      <c r="E343" s="1">
        <v>20</v>
      </c>
      <c r="F343" s="1" t="str">
        <f t="shared" si="24"/>
        <v>D</v>
      </c>
      <c r="G343" s="1" t="str">
        <f t="shared" si="22"/>
        <v>D_30_20</v>
      </c>
      <c r="H343" s="1" t="str">
        <f t="shared" si="21"/>
        <v>D30</v>
      </c>
      <c r="I343" s="1">
        <v>30</v>
      </c>
      <c r="J343" s="1">
        <v>19.195035234380601</v>
      </c>
      <c r="K343" s="1">
        <f>VLOOKUP(H343,morpho!A:B,2,FALSE)</f>
        <v>3.6</v>
      </c>
      <c r="L343" s="1">
        <f t="shared" si="23"/>
        <v>5.3319542317723894</v>
      </c>
    </row>
    <row r="344" spans="1:12" x14ac:dyDescent="0.4">
      <c r="A344" s="1">
        <v>15</v>
      </c>
      <c r="B344" s="1" t="s">
        <v>202</v>
      </c>
      <c r="C344" s="1">
        <v>20210507</v>
      </c>
      <c r="D344" s="1" t="s">
        <v>373</v>
      </c>
      <c r="E344" s="1">
        <v>20</v>
      </c>
      <c r="F344" s="1" t="str">
        <f t="shared" si="24"/>
        <v>D</v>
      </c>
      <c r="G344" s="1" t="str">
        <f t="shared" si="22"/>
        <v>D_30_20</v>
      </c>
      <c r="H344" s="1" t="str">
        <f t="shared" si="21"/>
        <v>D31</v>
      </c>
      <c r="I344" s="1">
        <v>30</v>
      </c>
      <c r="J344" s="1">
        <v>17.141270660808399</v>
      </c>
      <c r="K344" s="1">
        <f>VLOOKUP(H344,morpho!A:B,2,FALSE)</f>
        <v>3.6</v>
      </c>
      <c r="L344" s="1">
        <f t="shared" si="23"/>
        <v>4.7614640724467776</v>
      </c>
    </row>
    <row r="345" spans="1:12" x14ac:dyDescent="0.4">
      <c r="A345" s="1">
        <v>16</v>
      </c>
      <c r="B345" s="1" t="s">
        <v>203</v>
      </c>
      <c r="C345" s="1">
        <v>20210507</v>
      </c>
      <c r="D345" s="1" t="s">
        <v>373</v>
      </c>
      <c r="E345" s="1">
        <v>20</v>
      </c>
      <c r="F345" s="1" t="str">
        <f t="shared" si="24"/>
        <v>D</v>
      </c>
      <c r="G345" s="1" t="str">
        <f t="shared" si="22"/>
        <v>D_30_20</v>
      </c>
      <c r="H345" s="1" t="str">
        <f t="shared" si="21"/>
        <v>D32</v>
      </c>
      <c r="I345" s="1">
        <v>30</v>
      </c>
      <c r="J345" s="1">
        <v>14.154657706854801</v>
      </c>
      <c r="K345" s="1">
        <f>VLOOKUP(H345,morpho!A:B,2,FALSE)</f>
        <v>3.4</v>
      </c>
      <c r="L345" s="1">
        <f t="shared" si="23"/>
        <v>4.1631346196631771</v>
      </c>
    </row>
    <row r="346" spans="1:12" x14ac:dyDescent="0.4">
      <c r="A346" s="1">
        <v>17</v>
      </c>
      <c r="B346" s="1" t="s">
        <v>204</v>
      </c>
      <c r="C346" s="1">
        <v>20210507</v>
      </c>
      <c r="D346" s="1" t="s">
        <v>373</v>
      </c>
      <c r="E346" s="1">
        <v>20</v>
      </c>
      <c r="F346" s="1" t="str">
        <f t="shared" si="24"/>
        <v>D</v>
      </c>
      <c r="G346" s="1" t="str">
        <f t="shared" si="22"/>
        <v>D_30_20</v>
      </c>
      <c r="H346" s="1" t="str">
        <f t="shared" si="21"/>
        <v>D33</v>
      </c>
      <c r="I346" s="1">
        <v>30</v>
      </c>
      <c r="J346" s="1">
        <v>15.343961880794399</v>
      </c>
      <c r="K346" s="1">
        <f>VLOOKUP(H346,morpho!A:B,2,FALSE)</f>
        <v>3.5</v>
      </c>
      <c r="L346" s="1">
        <f t="shared" si="23"/>
        <v>4.3839891087984002</v>
      </c>
    </row>
    <row r="347" spans="1:12" x14ac:dyDescent="0.4">
      <c r="A347" s="1">
        <v>18</v>
      </c>
      <c r="B347" s="1" t="s">
        <v>205</v>
      </c>
      <c r="C347" s="1">
        <v>20210507</v>
      </c>
      <c r="D347" s="1" t="s">
        <v>373</v>
      </c>
      <c r="E347" s="1">
        <v>20</v>
      </c>
      <c r="F347" s="1" t="str">
        <f t="shared" si="24"/>
        <v>D</v>
      </c>
      <c r="G347" s="1" t="str">
        <f t="shared" si="22"/>
        <v>D_30_20</v>
      </c>
      <c r="H347" s="1" t="str">
        <f t="shared" si="21"/>
        <v>D34</v>
      </c>
      <c r="I347" s="1">
        <v>30</v>
      </c>
      <c r="J347" s="1">
        <v>15.088332526949401</v>
      </c>
      <c r="K347" s="1">
        <f>VLOOKUP(H347,morpho!A:B,2,FALSE)</f>
        <v>3.3</v>
      </c>
      <c r="L347" s="1">
        <f t="shared" si="23"/>
        <v>4.572221977863455</v>
      </c>
    </row>
    <row r="348" spans="1:12" x14ac:dyDescent="0.4">
      <c r="A348" s="1">
        <v>19</v>
      </c>
      <c r="B348" s="1" t="s">
        <v>206</v>
      </c>
      <c r="C348" s="1">
        <v>20210507</v>
      </c>
      <c r="D348" s="1" t="s">
        <v>373</v>
      </c>
      <c r="E348" s="1">
        <v>20</v>
      </c>
      <c r="F348" s="1" t="str">
        <f t="shared" si="24"/>
        <v>D</v>
      </c>
      <c r="G348" s="1" t="str">
        <f t="shared" si="22"/>
        <v>D_30_20</v>
      </c>
      <c r="H348" s="1" t="str">
        <f t="shared" si="21"/>
        <v>D35</v>
      </c>
      <c r="I348" s="1">
        <v>30</v>
      </c>
      <c r="J348" s="1">
        <v>21.5655254709757</v>
      </c>
      <c r="K348" s="1">
        <f>VLOOKUP(H348,morpho!A:B,2,FALSE)</f>
        <v>3.1</v>
      </c>
      <c r="L348" s="1">
        <f t="shared" si="23"/>
        <v>6.9566211196695802</v>
      </c>
    </row>
    <row r="349" spans="1:12" x14ac:dyDescent="0.4">
      <c r="A349" s="1">
        <v>20</v>
      </c>
      <c r="B349" s="1" t="s">
        <v>207</v>
      </c>
      <c r="C349" s="1">
        <v>20210507</v>
      </c>
      <c r="D349" s="1" t="s">
        <v>373</v>
      </c>
      <c r="E349" s="1">
        <v>20</v>
      </c>
      <c r="F349" s="1" t="str">
        <f t="shared" si="24"/>
        <v>D</v>
      </c>
      <c r="G349" s="1" t="str">
        <f t="shared" si="22"/>
        <v>D_30_20</v>
      </c>
      <c r="H349" s="1" t="str">
        <f t="shared" si="21"/>
        <v>D36</v>
      </c>
      <c r="I349" s="1">
        <v>30</v>
      </c>
      <c r="J349" s="1">
        <v>27.660821698444199</v>
      </c>
      <c r="K349" s="1">
        <f>VLOOKUP(H349,morpho!A:B,2,FALSE)</f>
        <v>3.1</v>
      </c>
      <c r="L349" s="1">
        <f t="shared" si="23"/>
        <v>8.9228457091755473</v>
      </c>
    </row>
    <row r="350" spans="1:12" x14ac:dyDescent="0.4">
      <c r="A350" s="1">
        <v>21</v>
      </c>
      <c r="B350" s="1" t="s">
        <v>208</v>
      </c>
      <c r="C350" s="1">
        <v>20210507</v>
      </c>
      <c r="D350" s="1" t="s">
        <v>373</v>
      </c>
      <c r="E350" s="1">
        <v>20</v>
      </c>
      <c r="F350" s="1" t="str">
        <f t="shared" si="24"/>
        <v>D</v>
      </c>
      <c r="G350" s="1" t="str">
        <f t="shared" si="22"/>
        <v>D_30_20</v>
      </c>
      <c r="H350" s="1" t="str">
        <f t="shared" si="21"/>
        <v>D37</v>
      </c>
      <c r="I350" s="1">
        <v>30</v>
      </c>
      <c r="J350" s="1">
        <v>46.609620485333799</v>
      </c>
      <c r="K350" s="1">
        <f>VLOOKUP(H350,morpho!A:B,2,FALSE)</f>
        <v>3.4</v>
      </c>
      <c r="L350" s="1">
        <f t="shared" si="23"/>
        <v>13.708711907451118</v>
      </c>
    </row>
    <row r="351" spans="1:12" x14ac:dyDescent="0.4">
      <c r="A351" s="1">
        <v>22</v>
      </c>
      <c r="B351" s="1" t="s">
        <v>209</v>
      </c>
      <c r="C351" s="1">
        <v>20210507</v>
      </c>
      <c r="D351" s="1" t="s">
        <v>373</v>
      </c>
      <c r="E351" s="1">
        <v>20</v>
      </c>
      <c r="F351" s="1" t="str">
        <f t="shared" si="24"/>
        <v>D</v>
      </c>
      <c r="G351" s="1" t="str">
        <f t="shared" si="22"/>
        <v>D_30_20</v>
      </c>
      <c r="H351" s="1" t="str">
        <f t="shared" si="21"/>
        <v>D38</v>
      </c>
      <c r="I351" s="1">
        <v>30</v>
      </c>
      <c r="J351" s="1">
        <v>18.053834248256301</v>
      </c>
      <c r="K351" s="1">
        <f>VLOOKUP(H351,morpho!A:B,2,FALSE)</f>
        <v>3.8</v>
      </c>
      <c r="L351" s="1">
        <f t="shared" si="23"/>
        <v>4.7510090126990265</v>
      </c>
    </row>
    <row r="352" spans="1:12" x14ac:dyDescent="0.4">
      <c r="A352" s="1">
        <v>23</v>
      </c>
      <c r="B352" s="1" t="s">
        <v>210</v>
      </c>
      <c r="C352" s="1">
        <v>20210507</v>
      </c>
      <c r="D352" s="1" t="s">
        <v>373</v>
      </c>
      <c r="E352" s="1">
        <v>20</v>
      </c>
      <c r="F352" s="1" t="str">
        <f t="shared" si="24"/>
        <v>D</v>
      </c>
      <c r="G352" s="1" t="str">
        <f t="shared" si="22"/>
        <v>D_30_20</v>
      </c>
      <c r="H352" s="1" t="str">
        <f t="shared" si="21"/>
        <v>D39</v>
      </c>
      <c r="I352" s="1">
        <v>30</v>
      </c>
      <c r="J352" s="1">
        <v>22.4787723366357</v>
      </c>
      <c r="K352" s="1">
        <f>VLOOKUP(H352,morpho!A:B,2,FALSE)</f>
        <v>3.5</v>
      </c>
      <c r="L352" s="1">
        <f t="shared" si="23"/>
        <v>6.4225063818959143</v>
      </c>
    </row>
    <row r="353" spans="1:12" x14ac:dyDescent="0.4">
      <c r="A353" s="1">
        <v>24</v>
      </c>
      <c r="B353" s="1" t="s">
        <v>211</v>
      </c>
      <c r="C353" s="1">
        <v>20210507</v>
      </c>
      <c r="D353" s="1" t="s">
        <v>373</v>
      </c>
      <c r="E353" s="1">
        <v>20</v>
      </c>
      <c r="F353" s="1" t="str">
        <f t="shared" si="24"/>
        <v>D</v>
      </c>
      <c r="G353" s="1" t="str">
        <f t="shared" si="22"/>
        <v>D_30_20</v>
      </c>
      <c r="H353" s="1" t="str">
        <f t="shared" si="21"/>
        <v>D42</v>
      </c>
      <c r="I353" s="1">
        <v>30</v>
      </c>
      <c r="J353" s="1">
        <v>30.773001136887402</v>
      </c>
      <c r="K353" s="1">
        <f>VLOOKUP(H353,morpho!A:B,2,FALSE)</f>
        <v>3.5</v>
      </c>
      <c r="L353" s="1">
        <f t="shared" si="23"/>
        <v>8.792286039110687</v>
      </c>
    </row>
    <row r="354" spans="1:12" x14ac:dyDescent="0.4">
      <c r="A354" s="1">
        <v>25</v>
      </c>
      <c r="B354" s="1" t="s">
        <v>212</v>
      </c>
      <c r="C354" s="1">
        <v>20210507</v>
      </c>
      <c r="D354" s="1" t="s">
        <v>373</v>
      </c>
      <c r="E354" s="1">
        <v>20</v>
      </c>
      <c r="F354" s="1" t="str">
        <f t="shared" si="24"/>
        <v>D</v>
      </c>
      <c r="G354" s="1" t="str">
        <f t="shared" si="22"/>
        <v>D_30_20</v>
      </c>
      <c r="H354" s="1" t="str">
        <f t="shared" si="21"/>
        <v>D43</v>
      </c>
      <c r="I354" s="1">
        <v>30</v>
      </c>
      <c r="J354" s="1">
        <v>18.083309797061499</v>
      </c>
      <c r="K354" s="1">
        <f>VLOOKUP(H354,morpho!A:B,2,FALSE)</f>
        <v>3</v>
      </c>
      <c r="L354" s="1">
        <f t="shared" si="23"/>
        <v>6.0277699323538334</v>
      </c>
    </row>
    <row r="355" spans="1:12" x14ac:dyDescent="0.4">
      <c r="A355" s="1">
        <v>26</v>
      </c>
      <c r="B355" s="1" t="s">
        <v>213</v>
      </c>
      <c r="C355" s="1">
        <v>20210507</v>
      </c>
      <c r="D355" s="1" t="s">
        <v>373</v>
      </c>
      <c r="E355" s="1">
        <v>20</v>
      </c>
      <c r="F355" s="1" t="str">
        <f t="shared" si="24"/>
        <v>D</v>
      </c>
      <c r="G355" s="1" t="str">
        <f t="shared" si="22"/>
        <v>D_30_20</v>
      </c>
      <c r="H355" s="1" t="str">
        <f t="shared" si="21"/>
        <v>D44</v>
      </c>
      <c r="I355" s="1">
        <v>30</v>
      </c>
      <c r="J355" s="1">
        <v>24.4851316729902</v>
      </c>
      <c r="K355" s="1">
        <f>VLOOKUP(H355,morpho!A:B,2,FALSE)</f>
        <v>3.9</v>
      </c>
      <c r="L355" s="1">
        <f t="shared" si="23"/>
        <v>6.2782388905103081</v>
      </c>
    </row>
    <row r="356" spans="1:12" x14ac:dyDescent="0.4">
      <c r="A356" s="1">
        <v>27</v>
      </c>
      <c r="B356" s="1" t="s">
        <v>214</v>
      </c>
      <c r="C356" s="1">
        <v>20210507</v>
      </c>
      <c r="D356" s="1" t="s">
        <v>373</v>
      </c>
      <c r="E356" s="1">
        <v>20</v>
      </c>
      <c r="F356" s="1" t="str">
        <f t="shared" si="24"/>
        <v>D</v>
      </c>
      <c r="G356" s="1" t="str">
        <f t="shared" si="22"/>
        <v>D_30_20</v>
      </c>
      <c r="H356" s="1" t="str">
        <f t="shared" si="21"/>
        <v>D45</v>
      </c>
      <c r="I356" s="1">
        <v>30</v>
      </c>
      <c r="J356" s="1">
        <v>20.675269466810899</v>
      </c>
      <c r="K356" s="1">
        <f>VLOOKUP(H356,morpho!A:B,2,FALSE)</f>
        <v>3.2</v>
      </c>
      <c r="L356" s="1">
        <f t="shared" si="23"/>
        <v>6.4610217083784054</v>
      </c>
    </row>
    <row r="357" spans="1:12" x14ac:dyDescent="0.4">
      <c r="A357" s="1">
        <v>28</v>
      </c>
      <c r="B357" s="1" t="s">
        <v>215</v>
      </c>
      <c r="C357" s="1">
        <v>20210507</v>
      </c>
      <c r="D357" s="1" t="s">
        <v>373</v>
      </c>
      <c r="E357" s="1">
        <v>20</v>
      </c>
      <c r="F357" s="1" t="str">
        <f t="shared" si="24"/>
        <v>D</v>
      </c>
      <c r="G357" s="1" t="str">
        <f t="shared" si="22"/>
        <v>D_30_20</v>
      </c>
      <c r="H357" s="1" t="str">
        <f t="shared" si="21"/>
        <v>D64</v>
      </c>
      <c r="I357" s="1">
        <v>30</v>
      </c>
      <c r="J357" s="1">
        <v>20.9929990613104</v>
      </c>
      <c r="K357" s="1">
        <f>VLOOKUP(H357,morpho!A:B,2,FALSE)</f>
        <v>3.5</v>
      </c>
      <c r="L357" s="1">
        <f t="shared" si="23"/>
        <v>5.9979997318029712</v>
      </c>
    </row>
    <row r="358" spans="1:12" x14ac:dyDescent="0.4">
      <c r="A358" s="1">
        <v>29</v>
      </c>
      <c r="B358" s="1" t="s">
        <v>217</v>
      </c>
      <c r="C358" s="1">
        <v>20210507</v>
      </c>
      <c r="D358" s="1" t="s">
        <v>373</v>
      </c>
      <c r="E358" s="1">
        <v>20</v>
      </c>
      <c r="F358" s="1" t="str">
        <f t="shared" si="24"/>
        <v>D</v>
      </c>
      <c r="G358" s="1" t="str">
        <f t="shared" si="22"/>
        <v>D_30_20</v>
      </c>
      <c r="H358" s="1" t="str">
        <f t="shared" si="21"/>
        <v>D72</v>
      </c>
      <c r="I358" s="1">
        <v>30</v>
      </c>
      <c r="J358" s="1">
        <v>28.4071550541886</v>
      </c>
      <c r="K358" s="1">
        <f>VLOOKUP(H358,morpho!A:B,2,FALSE)</f>
        <v>3.4</v>
      </c>
      <c r="L358" s="1">
        <f t="shared" si="23"/>
        <v>8.3550456041731174</v>
      </c>
    </row>
    <row r="359" spans="1:12" x14ac:dyDescent="0.4">
      <c r="A359" s="1">
        <v>30</v>
      </c>
      <c r="B359" s="1" t="s">
        <v>250</v>
      </c>
      <c r="C359" s="1">
        <v>20210507</v>
      </c>
      <c r="D359" s="1" t="s">
        <v>375</v>
      </c>
      <c r="E359" s="1">
        <v>20</v>
      </c>
      <c r="F359" s="1" t="str">
        <f t="shared" si="24"/>
        <v>T</v>
      </c>
      <c r="G359" s="1" t="str">
        <f t="shared" si="22"/>
        <v>T_30_20</v>
      </c>
      <c r="H359" s="1" t="str">
        <f t="shared" si="21"/>
        <v>T13</v>
      </c>
      <c r="I359" s="1">
        <v>30</v>
      </c>
      <c r="J359" s="1">
        <v>15.1287476713232</v>
      </c>
      <c r="K359" s="1">
        <f>VLOOKUP(H359,morpho!A:B,2,FALSE)</f>
        <v>2.1</v>
      </c>
      <c r="L359" s="1">
        <f t="shared" si="23"/>
        <v>7.204165557772952</v>
      </c>
    </row>
    <row r="360" spans="1:12" x14ac:dyDescent="0.4">
      <c r="A360" s="1">
        <v>31</v>
      </c>
      <c r="B360" s="1" t="s">
        <v>251</v>
      </c>
      <c r="C360" s="1">
        <v>20210507</v>
      </c>
      <c r="D360" s="1" t="s">
        <v>375</v>
      </c>
      <c r="E360" s="1">
        <v>20</v>
      </c>
      <c r="F360" s="1" t="str">
        <f t="shared" si="24"/>
        <v>T</v>
      </c>
      <c r="G360" s="1" t="str">
        <f t="shared" si="22"/>
        <v>T_30_20</v>
      </c>
      <c r="H360" s="1" t="str">
        <f t="shared" si="21"/>
        <v>T14</v>
      </c>
      <c r="I360" s="1">
        <v>30</v>
      </c>
      <c r="J360" s="1">
        <v>5.4166079469931097</v>
      </c>
      <c r="K360" s="1">
        <f>VLOOKUP(H360,morpho!A:B,2,FALSE)</f>
        <v>2.2000000000000002</v>
      </c>
      <c r="L360" s="1">
        <f t="shared" si="23"/>
        <v>2.4620945213605041</v>
      </c>
    </row>
    <row r="361" spans="1:12" x14ac:dyDescent="0.4">
      <c r="A361" s="1">
        <v>32</v>
      </c>
      <c r="B361" s="1" t="s">
        <v>253</v>
      </c>
      <c r="C361" s="1">
        <v>20210507</v>
      </c>
      <c r="D361" s="1" t="s">
        <v>375</v>
      </c>
      <c r="E361" s="1">
        <v>20</v>
      </c>
      <c r="F361" s="1" t="str">
        <f t="shared" si="24"/>
        <v>T</v>
      </c>
      <c r="G361" s="1" t="str">
        <f t="shared" si="22"/>
        <v>T_30_20</v>
      </c>
      <c r="H361" s="1" t="str">
        <f t="shared" si="21"/>
        <v>T16</v>
      </c>
      <c r="I361" s="1">
        <v>30</v>
      </c>
      <c r="J361" s="1">
        <v>7.7189669954497298</v>
      </c>
      <c r="K361" s="1">
        <f>VLOOKUP(H361,morpho!A:B,2,FALSE)</f>
        <v>2.4</v>
      </c>
      <c r="L361" s="1">
        <f t="shared" si="23"/>
        <v>3.2162362481040541</v>
      </c>
    </row>
    <row r="362" spans="1:12" x14ac:dyDescent="0.4">
      <c r="A362" s="1">
        <v>33</v>
      </c>
      <c r="B362" s="1" t="s">
        <v>254</v>
      </c>
      <c r="C362" s="1">
        <v>20210507</v>
      </c>
      <c r="D362" s="1" t="s">
        <v>375</v>
      </c>
      <c r="E362" s="1">
        <v>20</v>
      </c>
      <c r="F362" s="1" t="str">
        <f t="shared" si="24"/>
        <v>T</v>
      </c>
      <c r="G362" s="1" t="str">
        <f t="shared" si="22"/>
        <v>T_30_20</v>
      </c>
      <c r="H362" s="1" t="str">
        <f t="shared" ref="H362:H390" si="25">LEFT(B362,3)</f>
        <v>T17</v>
      </c>
      <c r="I362" s="1">
        <v>30</v>
      </c>
      <c r="J362" s="1">
        <v>13.5382412858051</v>
      </c>
      <c r="K362" s="1">
        <f>VLOOKUP(H362,morpho!A:B,2,FALSE)</f>
        <v>2.9</v>
      </c>
      <c r="L362" s="1">
        <f t="shared" si="23"/>
        <v>4.6683590640707244</v>
      </c>
    </row>
    <row r="363" spans="1:12" x14ac:dyDescent="0.4">
      <c r="A363" s="1">
        <v>34</v>
      </c>
      <c r="B363" s="1" t="s">
        <v>255</v>
      </c>
      <c r="C363" s="1">
        <v>20210507</v>
      </c>
      <c r="D363" s="1" t="s">
        <v>375</v>
      </c>
      <c r="E363" s="1">
        <v>20</v>
      </c>
      <c r="F363" s="1" t="str">
        <f t="shared" si="24"/>
        <v>T</v>
      </c>
      <c r="G363" s="1" t="str">
        <f t="shared" si="22"/>
        <v>T_30_20</v>
      </c>
      <c r="H363" s="1" t="str">
        <f t="shared" si="25"/>
        <v>T18</v>
      </c>
      <c r="I363" s="1">
        <v>30</v>
      </c>
      <c r="J363" s="1">
        <v>13.241118870474899</v>
      </c>
      <c r="K363" s="1">
        <f>VLOOKUP(H363,morpho!A:B,2,FALSE)</f>
        <v>2.5</v>
      </c>
      <c r="L363" s="1">
        <f t="shared" si="23"/>
        <v>5.2964475481899598</v>
      </c>
    </row>
    <row r="364" spans="1:12" x14ac:dyDescent="0.4">
      <c r="A364" s="1">
        <v>35</v>
      </c>
      <c r="B364" s="1" t="s">
        <v>257</v>
      </c>
      <c r="C364" s="1">
        <v>20210507</v>
      </c>
      <c r="D364" s="1" t="s">
        <v>375</v>
      </c>
      <c r="E364" s="1">
        <v>20</v>
      </c>
      <c r="F364" s="1" t="str">
        <f t="shared" si="24"/>
        <v>T</v>
      </c>
      <c r="G364" s="1" t="str">
        <f t="shared" si="22"/>
        <v>T_30_20</v>
      </c>
      <c r="H364" s="1" t="str">
        <f t="shared" si="25"/>
        <v>T20</v>
      </c>
      <c r="I364" s="1">
        <v>30</v>
      </c>
      <c r="J364" s="1">
        <v>13.6698031314251</v>
      </c>
      <c r="K364" s="1">
        <f>VLOOKUP(H364,morpho!A:B,2,FALSE)</f>
        <v>2.2999999999999998</v>
      </c>
      <c r="L364" s="1">
        <f t="shared" si="23"/>
        <v>5.9433926658370009</v>
      </c>
    </row>
    <row r="365" spans="1:12" x14ac:dyDescent="0.4">
      <c r="A365" s="1">
        <v>36</v>
      </c>
      <c r="B365" s="1" t="s">
        <v>258</v>
      </c>
      <c r="C365" s="1">
        <v>20210507</v>
      </c>
      <c r="D365" s="1" t="s">
        <v>375</v>
      </c>
      <c r="E365" s="1">
        <v>20</v>
      </c>
      <c r="F365" s="1" t="str">
        <f t="shared" si="24"/>
        <v>T</v>
      </c>
      <c r="G365" s="1" t="str">
        <f t="shared" si="22"/>
        <v>T_30_20</v>
      </c>
      <c r="H365" s="1" t="str">
        <f t="shared" si="25"/>
        <v>T21</v>
      </c>
      <c r="I365" s="1">
        <v>30</v>
      </c>
      <c r="J365" s="1">
        <v>20.152276812227498</v>
      </c>
      <c r="K365" s="1">
        <f>VLOOKUP(H365,morpho!A:B,2,FALSE)</f>
        <v>2.6</v>
      </c>
      <c r="L365" s="1">
        <f t="shared" si="23"/>
        <v>7.7508756970105761</v>
      </c>
    </row>
    <row r="366" spans="1:12" x14ac:dyDescent="0.4">
      <c r="A366" s="1">
        <v>37</v>
      </c>
      <c r="B366" s="1" t="s">
        <v>259</v>
      </c>
      <c r="C366" s="1">
        <v>20210507</v>
      </c>
      <c r="D366" s="1" t="s">
        <v>375</v>
      </c>
      <c r="E366" s="1">
        <v>20</v>
      </c>
      <c r="F366" s="1" t="str">
        <f t="shared" si="24"/>
        <v>T</v>
      </c>
      <c r="G366" s="1" t="str">
        <f t="shared" si="22"/>
        <v>T_30_20</v>
      </c>
      <c r="H366" s="1" t="str">
        <f t="shared" si="25"/>
        <v>T22</v>
      </c>
      <c r="I366" s="1">
        <v>30</v>
      </c>
      <c r="J366" s="1">
        <v>25.755441103716699</v>
      </c>
      <c r="K366" s="1">
        <f>VLOOKUP(H366,morpho!A:B,2,FALSE)</f>
        <v>2.4</v>
      </c>
      <c r="L366" s="1">
        <f t="shared" si="23"/>
        <v>10.731433793215292</v>
      </c>
    </row>
    <row r="367" spans="1:12" x14ac:dyDescent="0.4">
      <c r="A367" s="1">
        <v>38</v>
      </c>
      <c r="B367" s="1" t="s">
        <v>260</v>
      </c>
      <c r="C367" s="1">
        <v>20210507</v>
      </c>
      <c r="D367" s="1" t="s">
        <v>375</v>
      </c>
      <c r="E367" s="1">
        <v>20</v>
      </c>
      <c r="F367" s="1" t="str">
        <f t="shared" si="24"/>
        <v>T</v>
      </c>
      <c r="G367" s="1" t="str">
        <f t="shared" si="22"/>
        <v>T_30_20</v>
      </c>
      <c r="H367" s="1" t="str">
        <f t="shared" si="25"/>
        <v>T23</v>
      </c>
      <c r="I367" s="1">
        <v>30</v>
      </c>
      <c r="J367" s="1">
        <v>28.023590983543102</v>
      </c>
      <c r="K367" s="1">
        <f>VLOOKUP(H367,morpho!A:B,2,FALSE)</f>
        <v>2.9</v>
      </c>
      <c r="L367" s="1">
        <f t="shared" si="23"/>
        <v>9.6633072357045187</v>
      </c>
    </row>
    <row r="368" spans="1:12" x14ac:dyDescent="0.4">
      <c r="A368" s="1">
        <v>39</v>
      </c>
      <c r="B368" s="1" t="s">
        <v>261</v>
      </c>
      <c r="C368" s="1">
        <v>20210507</v>
      </c>
      <c r="D368" s="1" t="s">
        <v>375</v>
      </c>
      <c r="E368" s="1">
        <v>20</v>
      </c>
      <c r="F368" s="1" t="str">
        <f t="shared" si="24"/>
        <v>T</v>
      </c>
      <c r="G368" s="1" t="str">
        <f t="shared" si="22"/>
        <v>T_30_20</v>
      </c>
      <c r="H368" s="1" t="str">
        <f t="shared" si="25"/>
        <v>T24</v>
      </c>
      <c r="I368" s="1">
        <v>30</v>
      </c>
      <c r="J368" s="1">
        <v>15.4663468472008</v>
      </c>
      <c r="K368" s="1">
        <f>VLOOKUP(H368,morpho!A:B,2,FALSE)</f>
        <v>2.1</v>
      </c>
      <c r="L368" s="1">
        <f t="shared" si="23"/>
        <v>7.3649270700956189</v>
      </c>
    </row>
    <row r="369" spans="1:12" x14ac:dyDescent="0.4">
      <c r="A369" s="1">
        <v>40</v>
      </c>
      <c r="B369" s="1" t="s">
        <v>262</v>
      </c>
      <c r="C369" s="1">
        <v>20210507</v>
      </c>
      <c r="D369" s="1" t="s">
        <v>375</v>
      </c>
      <c r="E369" s="1">
        <v>20</v>
      </c>
      <c r="F369" s="1" t="str">
        <f t="shared" si="24"/>
        <v>T</v>
      </c>
      <c r="G369" s="1" t="str">
        <f t="shared" si="22"/>
        <v>T_30_20</v>
      </c>
      <c r="H369" s="1" t="str">
        <f t="shared" si="25"/>
        <v>T25</v>
      </c>
      <c r="I369" s="1">
        <v>30</v>
      </c>
      <c r="J369" s="1">
        <v>28.831854052384301</v>
      </c>
      <c r="K369" s="1">
        <f>VLOOKUP(H369,morpho!A:B,2,FALSE)</f>
        <v>2.7</v>
      </c>
      <c r="L369" s="1">
        <f t="shared" si="23"/>
        <v>10.678464463846037</v>
      </c>
    </row>
    <row r="370" spans="1:12" x14ac:dyDescent="0.4">
      <c r="A370" s="1">
        <v>41</v>
      </c>
      <c r="B370" s="1" t="s">
        <v>263</v>
      </c>
      <c r="C370" s="1">
        <v>20210507</v>
      </c>
      <c r="D370" s="1" t="s">
        <v>375</v>
      </c>
      <c r="E370" s="1">
        <v>20</v>
      </c>
      <c r="F370" s="1" t="str">
        <f t="shared" si="24"/>
        <v>T</v>
      </c>
      <c r="G370" s="1" t="str">
        <f t="shared" si="22"/>
        <v>T_30_20</v>
      </c>
      <c r="H370" s="1" t="str">
        <f t="shared" si="25"/>
        <v>T26</v>
      </c>
      <c r="I370" s="1">
        <v>30</v>
      </c>
      <c r="J370" s="1">
        <v>20.770808433926199</v>
      </c>
      <c r="K370" s="1">
        <f>VLOOKUP(H370,morpho!A:B,2,FALSE)</f>
        <v>2.5</v>
      </c>
      <c r="L370" s="1">
        <f t="shared" si="23"/>
        <v>8.3083233735704791</v>
      </c>
    </row>
    <row r="371" spans="1:12" x14ac:dyDescent="0.4">
      <c r="A371" s="1">
        <v>42</v>
      </c>
      <c r="B371" s="1" t="s">
        <v>264</v>
      </c>
      <c r="C371" s="1">
        <v>20210507</v>
      </c>
      <c r="D371" s="1" t="s">
        <v>375</v>
      </c>
      <c r="E371" s="1">
        <v>20</v>
      </c>
      <c r="F371" s="1" t="str">
        <f t="shared" si="24"/>
        <v>T</v>
      </c>
      <c r="G371" s="1" t="str">
        <f t="shared" si="22"/>
        <v>T_30_20</v>
      </c>
      <c r="H371" s="1" t="str">
        <f t="shared" si="25"/>
        <v>T27</v>
      </c>
      <c r="I371" s="1">
        <v>30</v>
      </c>
      <c r="J371" s="1">
        <v>19.575349827226798</v>
      </c>
      <c r="K371" s="1">
        <f>VLOOKUP(H371,morpho!A:B,2,FALSE)</f>
        <v>2.9</v>
      </c>
      <c r="L371" s="1">
        <f t="shared" si="23"/>
        <v>6.7501206300782064</v>
      </c>
    </row>
    <row r="372" spans="1:12" x14ac:dyDescent="0.4">
      <c r="A372" s="1">
        <v>43</v>
      </c>
      <c r="B372" s="1" t="s">
        <v>265</v>
      </c>
      <c r="C372" s="1">
        <v>20210507</v>
      </c>
      <c r="D372" s="1" t="s">
        <v>375</v>
      </c>
      <c r="E372" s="1">
        <v>20</v>
      </c>
      <c r="F372" s="1" t="str">
        <f t="shared" si="24"/>
        <v>T</v>
      </c>
      <c r="G372" s="1" t="str">
        <f t="shared" si="22"/>
        <v>T_30_20</v>
      </c>
      <c r="H372" s="1" t="str">
        <f t="shared" si="25"/>
        <v>T28</v>
      </c>
      <c r="I372" s="1">
        <v>30</v>
      </c>
      <c r="J372" s="1">
        <v>5.9810303239997298</v>
      </c>
      <c r="K372" s="1">
        <f>VLOOKUP(H372,morpho!A:B,2,FALSE)</f>
        <v>2.5</v>
      </c>
      <c r="L372" s="1">
        <f t="shared" si="23"/>
        <v>2.3924121295998919</v>
      </c>
    </row>
    <row r="373" spans="1:12" x14ac:dyDescent="0.4">
      <c r="A373" s="1">
        <v>44</v>
      </c>
      <c r="B373" s="1" t="s">
        <v>266</v>
      </c>
      <c r="C373" s="1">
        <v>20210507</v>
      </c>
      <c r="D373" s="1" t="s">
        <v>375</v>
      </c>
      <c r="E373" s="1">
        <v>20</v>
      </c>
      <c r="F373" s="1" t="str">
        <f t="shared" si="24"/>
        <v>T</v>
      </c>
      <c r="G373" s="1" t="str">
        <f t="shared" si="22"/>
        <v>T_30_20</v>
      </c>
      <c r="H373" s="1" t="str">
        <f t="shared" si="25"/>
        <v>T29</v>
      </c>
      <c r="I373" s="1">
        <v>30</v>
      </c>
      <c r="J373" s="1">
        <v>3.5110136224603301</v>
      </c>
      <c r="K373" s="1">
        <f>VLOOKUP(H373,morpho!A:B,2,FALSE)</f>
        <v>2.4</v>
      </c>
      <c r="L373" s="1">
        <f t="shared" si="23"/>
        <v>1.4629223426918043</v>
      </c>
    </row>
    <row r="374" spans="1:12" x14ac:dyDescent="0.4">
      <c r="A374" s="1">
        <v>45</v>
      </c>
      <c r="B374" s="1" t="s">
        <v>267</v>
      </c>
      <c r="C374" s="1">
        <v>20210507</v>
      </c>
      <c r="D374" s="1" t="s">
        <v>375</v>
      </c>
      <c r="E374" s="1">
        <v>20</v>
      </c>
      <c r="F374" s="1" t="str">
        <f t="shared" si="24"/>
        <v>T</v>
      </c>
      <c r="G374" s="1" t="str">
        <f t="shared" si="22"/>
        <v>T_30_20</v>
      </c>
      <c r="H374" s="1" t="str">
        <f t="shared" si="25"/>
        <v>T30</v>
      </c>
      <c r="I374" s="1">
        <v>30</v>
      </c>
      <c r="J374" s="1">
        <v>14.919832036793</v>
      </c>
      <c r="K374" s="1">
        <f>VLOOKUP(H374,morpho!A:B,2,FALSE)</f>
        <v>2.7</v>
      </c>
      <c r="L374" s="1">
        <f t="shared" si="23"/>
        <v>5.5258637173307408</v>
      </c>
    </row>
    <row r="375" spans="1:12" x14ac:dyDescent="0.4">
      <c r="A375" s="1">
        <v>46</v>
      </c>
      <c r="B375" s="1" t="s">
        <v>268</v>
      </c>
      <c r="C375" s="1">
        <v>20210507</v>
      </c>
      <c r="D375" s="1" t="s">
        <v>375</v>
      </c>
      <c r="E375" s="1">
        <v>20</v>
      </c>
      <c r="F375" s="1" t="str">
        <f t="shared" si="24"/>
        <v>T</v>
      </c>
      <c r="G375" s="1" t="str">
        <f t="shared" si="22"/>
        <v>T_30_20</v>
      </c>
      <c r="H375" s="1" t="str">
        <f t="shared" si="25"/>
        <v>T31</v>
      </c>
      <c r="I375" s="1">
        <v>30</v>
      </c>
      <c r="J375" s="1">
        <v>16.1646918431831</v>
      </c>
      <c r="K375" s="1">
        <f>VLOOKUP(H375,morpho!A:B,2,FALSE)</f>
        <v>2.5</v>
      </c>
      <c r="L375" s="1">
        <f t="shared" si="23"/>
        <v>6.4658767372732395</v>
      </c>
    </row>
    <row r="376" spans="1:12" x14ac:dyDescent="0.4">
      <c r="A376" s="1">
        <v>47</v>
      </c>
      <c r="B376" s="1" t="s">
        <v>269</v>
      </c>
      <c r="C376" s="1">
        <v>20210507</v>
      </c>
      <c r="D376" s="1" t="s">
        <v>375</v>
      </c>
      <c r="E376" s="1">
        <v>20</v>
      </c>
      <c r="F376" s="1" t="str">
        <f t="shared" si="24"/>
        <v>T</v>
      </c>
      <c r="G376" s="1" t="str">
        <f t="shared" si="22"/>
        <v>T_30_20</v>
      </c>
      <c r="H376" s="1" t="str">
        <f t="shared" si="25"/>
        <v>T32</v>
      </c>
      <c r="I376" s="1">
        <v>30</v>
      </c>
      <c r="J376" s="1">
        <v>16.690571626764999</v>
      </c>
      <c r="K376" s="1">
        <f>VLOOKUP(H376,morpho!A:B,2,FALSE)</f>
        <v>3.1</v>
      </c>
      <c r="L376" s="1">
        <f t="shared" si="23"/>
        <v>5.3840553634725801</v>
      </c>
    </row>
    <row r="377" spans="1:12" x14ac:dyDescent="0.4">
      <c r="A377" s="1">
        <v>48</v>
      </c>
      <c r="B377" s="1" t="s">
        <v>270</v>
      </c>
      <c r="C377" s="1">
        <v>20210507</v>
      </c>
      <c r="D377" s="1" t="s">
        <v>375</v>
      </c>
      <c r="E377" s="1">
        <v>20</v>
      </c>
      <c r="F377" s="1" t="str">
        <f t="shared" si="24"/>
        <v>T</v>
      </c>
      <c r="G377" s="1" t="str">
        <f t="shared" si="22"/>
        <v>T_30_20</v>
      </c>
      <c r="H377" s="1" t="str">
        <f t="shared" si="25"/>
        <v>T33</v>
      </c>
      <c r="I377" s="1">
        <v>30</v>
      </c>
      <c r="J377" s="1">
        <v>9.5012628197937694</v>
      </c>
      <c r="K377" s="1">
        <f>VLOOKUP(H377,morpho!A:B,2,FALSE)</f>
        <v>3</v>
      </c>
      <c r="L377" s="1">
        <f t="shared" si="23"/>
        <v>3.167087606597923</v>
      </c>
    </row>
    <row r="378" spans="1:12" x14ac:dyDescent="0.4">
      <c r="A378" s="1">
        <v>49</v>
      </c>
      <c r="B378" s="1" t="s">
        <v>271</v>
      </c>
      <c r="C378" s="1">
        <v>20210507</v>
      </c>
      <c r="D378" s="1" t="s">
        <v>375</v>
      </c>
      <c r="E378" s="1">
        <v>20</v>
      </c>
      <c r="F378" s="1" t="str">
        <f t="shared" si="24"/>
        <v>T</v>
      </c>
      <c r="G378" s="1" t="str">
        <f t="shared" si="22"/>
        <v>T_30_20</v>
      </c>
      <c r="H378" s="1" t="str">
        <f t="shared" si="25"/>
        <v>T34</v>
      </c>
      <c r="I378" s="1">
        <v>30</v>
      </c>
      <c r="J378" s="1">
        <v>12.929327483923601</v>
      </c>
      <c r="K378" s="1">
        <f>VLOOKUP(H378,morpho!A:B,2,FALSE)</f>
        <v>1.9</v>
      </c>
      <c r="L378" s="1">
        <f t="shared" si="23"/>
        <v>6.804909202065053</v>
      </c>
    </row>
    <row r="379" spans="1:12" x14ac:dyDescent="0.4">
      <c r="A379" s="1">
        <v>50</v>
      </c>
      <c r="B379" s="1" t="s">
        <v>272</v>
      </c>
      <c r="C379" s="1">
        <v>20210507</v>
      </c>
      <c r="D379" s="1" t="s">
        <v>375</v>
      </c>
      <c r="E379" s="1">
        <v>20</v>
      </c>
      <c r="F379" s="1" t="str">
        <f t="shared" si="24"/>
        <v>T</v>
      </c>
      <c r="G379" s="1" t="str">
        <f t="shared" si="22"/>
        <v>T_30_20</v>
      </c>
      <c r="H379" s="1" t="str">
        <f t="shared" si="25"/>
        <v>T35</v>
      </c>
      <c r="I379" s="1">
        <v>30</v>
      </c>
      <c r="J379" s="1">
        <v>23.637591206014498</v>
      </c>
      <c r="K379" s="1">
        <f>VLOOKUP(H379,morpho!A:B,2,FALSE)</f>
        <v>2.9</v>
      </c>
      <c r="L379" s="1">
        <f t="shared" si="23"/>
        <v>8.1508935193153444</v>
      </c>
    </row>
    <row r="380" spans="1:12" x14ac:dyDescent="0.4">
      <c r="A380" s="1">
        <v>51</v>
      </c>
      <c r="B380" s="1" t="s">
        <v>273</v>
      </c>
      <c r="C380" s="1">
        <v>20210507</v>
      </c>
      <c r="D380" s="1" t="s">
        <v>375</v>
      </c>
      <c r="E380" s="1">
        <v>20</v>
      </c>
      <c r="F380" s="1" t="str">
        <f t="shared" si="24"/>
        <v>T</v>
      </c>
      <c r="G380" s="1" t="str">
        <f t="shared" si="22"/>
        <v>T_30_20</v>
      </c>
      <c r="H380" s="1" t="str">
        <f t="shared" si="25"/>
        <v>T36</v>
      </c>
      <c r="I380" s="1">
        <v>30</v>
      </c>
      <c r="J380" s="1">
        <v>17.3551837696787</v>
      </c>
      <c r="K380" s="1">
        <f>VLOOKUP(H380,morpho!A:B,2,FALSE)</f>
        <v>2.9</v>
      </c>
      <c r="L380" s="1">
        <f t="shared" si="23"/>
        <v>5.9845461274754141</v>
      </c>
    </row>
    <row r="381" spans="1:12" x14ac:dyDescent="0.4">
      <c r="A381" s="1">
        <v>52</v>
      </c>
      <c r="B381" s="1" t="s">
        <v>274</v>
      </c>
      <c r="C381" s="1">
        <v>20210507</v>
      </c>
      <c r="D381" s="1" t="s">
        <v>375</v>
      </c>
      <c r="E381" s="1">
        <v>20</v>
      </c>
      <c r="F381" s="1" t="str">
        <f t="shared" si="24"/>
        <v>T</v>
      </c>
      <c r="G381" s="1" t="str">
        <f t="shared" si="22"/>
        <v>T_30_20</v>
      </c>
      <c r="H381" s="1" t="str">
        <f t="shared" si="25"/>
        <v>T37</v>
      </c>
      <c r="I381" s="1">
        <v>30</v>
      </c>
      <c r="J381" s="1">
        <v>7.5302396914926204</v>
      </c>
      <c r="K381" s="1">
        <f>VLOOKUP(H381,morpho!A:B,2,FALSE)</f>
        <v>2.6</v>
      </c>
      <c r="L381" s="1">
        <f t="shared" si="23"/>
        <v>2.8962460351894692</v>
      </c>
    </row>
    <row r="382" spans="1:12" x14ac:dyDescent="0.4">
      <c r="A382" s="1">
        <v>53</v>
      </c>
      <c r="B382" s="1" t="s">
        <v>275</v>
      </c>
      <c r="C382" s="1">
        <v>20210507</v>
      </c>
      <c r="D382" s="1" t="s">
        <v>375</v>
      </c>
      <c r="E382" s="1">
        <v>20</v>
      </c>
      <c r="F382" s="1" t="str">
        <f t="shared" si="24"/>
        <v>T</v>
      </c>
      <c r="G382" s="1" t="str">
        <f t="shared" si="22"/>
        <v>T_30_20</v>
      </c>
      <c r="H382" s="1" t="str">
        <f t="shared" si="25"/>
        <v>T38</v>
      </c>
      <c r="I382" s="1">
        <v>30</v>
      </c>
      <c r="J382" s="1">
        <v>14.848158700393</v>
      </c>
      <c r="K382" s="1">
        <f>VLOOKUP(H382,morpho!A:B,2,FALSE)</f>
        <v>2.4</v>
      </c>
      <c r="L382" s="1">
        <f t="shared" si="23"/>
        <v>6.1867327918304174</v>
      </c>
    </row>
    <row r="383" spans="1:12" x14ac:dyDescent="0.4">
      <c r="A383" s="1">
        <v>54</v>
      </c>
      <c r="B383" s="1" t="s">
        <v>276</v>
      </c>
      <c r="C383" s="1">
        <v>20210507</v>
      </c>
      <c r="D383" s="1" t="s">
        <v>375</v>
      </c>
      <c r="E383" s="1">
        <v>20</v>
      </c>
      <c r="F383" s="1" t="str">
        <f t="shared" si="24"/>
        <v>T</v>
      </c>
      <c r="G383" s="1" t="str">
        <f t="shared" si="22"/>
        <v>T_30_20</v>
      </c>
      <c r="H383" s="1" t="str">
        <f t="shared" si="25"/>
        <v>T40</v>
      </c>
      <c r="I383" s="1">
        <v>30</v>
      </c>
      <c r="J383" s="1">
        <v>13.5240476290173</v>
      </c>
      <c r="K383" s="1">
        <f>VLOOKUP(H383,morpho!A:B,2,FALSE)</f>
        <v>2.2000000000000002</v>
      </c>
      <c r="L383" s="1">
        <f t="shared" si="23"/>
        <v>6.1472943768260446</v>
      </c>
    </row>
    <row r="384" spans="1:12" x14ac:dyDescent="0.4">
      <c r="A384" s="1">
        <v>55</v>
      </c>
      <c r="B384" s="1" t="s">
        <v>277</v>
      </c>
      <c r="C384" s="1">
        <v>20210507</v>
      </c>
      <c r="D384" s="1" t="s">
        <v>375</v>
      </c>
      <c r="E384" s="1">
        <v>20</v>
      </c>
      <c r="F384" s="1" t="str">
        <f t="shared" si="24"/>
        <v>T</v>
      </c>
      <c r="G384" s="1" t="str">
        <f t="shared" si="22"/>
        <v>T_30_20</v>
      </c>
      <c r="H384" s="1" t="str">
        <f t="shared" si="25"/>
        <v>T45</v>
      </c>
      <c r="I384" s="1">
        <v>30</v>
      </c>
      <c r="J384" s="1">
        <v>9.3911734627324108</v>
      </c>
      <c r="K384" s="1">
        <f>VLOOKUP(H384,morpho!A:B,2,FALSE)</f>
        <v>2.4</v>
      </c>
      <c r="L384" s="1">
        <f t="shared" si="23"/>
        <v>3.9129889428051712</v>
      </c>
    </row>
    <row r="385" spans="1:12" x14ac:dyDescent="0.4">
      <c r="A385" s="1">
        <v>56</v>
      </c>
      <c r="B385" s="1" t="s">
        <v>278</v>
      </c>
      <c r="C385" s="1">
        <v>20210507</v>
      </c>
      <c r="D385" s="1" t="s">
        <v>375</v>
      </c>
      <c r="E385" s="1">
        <v>20</v>
      </c>
      <c r="F385" s="1" t="str">
        <f t="shared" si="24"/>
        <v>T</v>
      </c>
      <c r="G385" s="1" t="str">
        <f t="shared" ref="G385:G390" si="26">F385&amp;"_"&amp;I385&amp;"_"&amp;E385</f>
        <v>T_30_20</v>
      </c>
      <c r="H385" s="1" t="str">
        <f t="shared" si="25"/>
        <v>T47</v>
      </c>
      <c r="I385" s="1">
        <v>30</v>
      </c>
      <c r="J385" s="1">
        <v>12.6201821982708</v>
      </c>
      <c r="K385" s="1">
        <f>VLOOKUP(H385,morpho!A:B,2,FALSE)</f>
        <v>2.6</v>
      </c>
      <c r="L385" s="1">
        <f t="shared" ref="L385:L390" si="27">J385/K385</f>
        <v>4.8539162301041543</v>
      </c>
    </row>
    <row r="386" spans="1:12" x14ac:dyDescent="0.4">
      <c r="A386" s="1">
        <v>57</v>
      </c>
      <c r="B386" s="1" t="s">
        <v>279</v>
      </c>
      <c r="C386" s="1">
        <v>20210507</v>
      </c>
      <c r="D386" s="1" t="s">
        <v>375</v>
      </c>
      <c r="E386" s="1">
        <v>20</v>
      </c>
      <c r="F386" s="1" t="str">
        <f t="shared" si="24"/>
        <v>T</v>
      </c>
      <c r="G386" s="1" t="str">
        <f t="shared" si="26"/>
        <v>T_30_20</v>
      </c>
      <c r="H386" s="1" t="str">
        <f t="shared" si="25"/>
        <v>T59</v>
      </c>
      <c r="I386" s="1">
        <v>30</v>
      </c>
      <c r="J386" s="1">
        <v>17.404257069674301</v>
      </c>
      <c r="K386" s="1">
        <f>VLOOKUP(H386,morpho!A:B,2,FALSE)</f>
        <v>2.8</v>
      </c>
      <c r="L386" s="1">
        <f t="shared" si="27"/>
        <v>6.2158060963122512</v>
      </c>
    </row>
    <row r="387" spans="1:12" x14ac:dyDescent="0.4">
      <c r="A387" s="1">
        <v>58</v>
      </c>
      <c r="B387" s="1" t="s">
        <v>280</v>
      </c>
      <c r="C387" s="1">
        <v>20210507</v>
      </c>
      <c r="D387" s="1" t="s">
        <v>375</v>
      </c>
      <c r="E387" s="1">
        <v>20</v>
      </c>
      <c r="F387" s="1" t="str">
        <f t="shared" si="24"/>
        <v>T</v>
      </c>
      <c r="G387" s="1" t="str">
        <f t="shared" si="26"/>
        <v>T_30_20</v>
      </c>
      <c r="H387" s="1" t="str">
        <f t="shared" si="25"/>
        <v>T61</v>
      </c>
      <c r="I387" s="1">
        <v>30</v>
      </c>
      <c r="J387" s="1">
        <v>16.867890997391001</v>
      </c>
      <c r="K387" s="1">
        <f>VLOOKUP(H387,morpho!A:B,2,FALSE)</f>
        <v>2.5</v>
      </c>
      <c r="L387" s="1">
        <f t="shared" si="27"/>
        <v>6.7471563989564007</v>
      </c>
    </row>
    <row r="388" spans="1:12" x14ac:dyDescent="0.4">
      <c r="A388" s="1">
        <v>59</v>
      </c>
      <c r="B388" s="1" t="s">
        <v>281</v>
      </c>
      <c r="C388" s="1">
        <v>20210507</v>
      </c>
      <c r="D388" s="1" t="s">
        <v>375</v>
      </c>
      <c r="E388" s="1">
        <v>20</v>
      </c>
      <c r="F388" s="1" t="str">
        <f t="shared" si="24"/>
        <v>T</v>
      </c>
      <c r="G388" s="1" t="str">
        <f t="shared" si="26"/>
        <v>T_30_20</v>
      </c>
      <c r="H388" s="1" t="str">
        <f t="shared" si="25"/>
        <v>T63</v>
      </c>
      <c r="I388" s="1">
        <v>30</v>
      </c>
      <c r="J388" s="1">
        <v>12.3055984229364</v>
      </c>
      <c r="K388" s="1">
        <f>VLOOKUP(H388,morpho!A:B,2,FALSE)</f>
        <v>2.6</v>
      </c>
      <c r="L388" s="1">
        <f t="shared" si="27"/>
        <v>4.7329224703601538</v>
      </c>
    </row>
    <row r="389" spans="1:12" x14ac:dyDescent="0.4">
      <c r="A389" s="1">
        <v>60</v>
      </c>
      <c r="B389" s="1" t="s">
        <v>282</v>
      </c>
      <c r="C389" s="1">
        <v>20210507</v>
      </c>
      <c r="D389" s="1" t="s">
        <v>375</v>
      </c>
      <c r="E389" s="1">
        <v>20</v>
      </c>
      <c r="F389" s="1" t="str">
        <f t="shared" si="24"/>
        <v>T</v>
      </c>
      <c r="G389" s="1" t="str">
        <f t="shared" si="26"/>
        <v>T_30_20</v>
      </c>
      <c r="H389" s="1" t="str">
        <f t="shared" si="25"/>
        <v>T64</v>
      </c>
      <c r="I389" s="1">
        <v>30</v>
      </c>
      <c r="J389" s="1">
        <v>27.2112707252573</v>
      </c>
      <c r="K389" s="1">
        <f>VLOOKUP(H389,morpho!A:B,2,FALSE)</f>
        <v>2.7</v>
      </c>
      <c r="L389" s="1">
        <f t="shared" si="27"/>
        <v>10.078248416761962</v>
      </c>
    </row>
    <row r="390" spans="1:12" x14ac:dyDescent="0.4">
      <c r="A390" s="1">
        <v>61</v>
      </c>
      <c r="B390" s="1" t="s">
        <v>283</v>
      </c>
      <c r="C390" s="1">
        <v>20210507</v>
      </c>
      <c r="D390" s="1" t="s">
        <v>375</v>
      </c>
      <c r="E390" s="1">
        <v>20</v>
      </c>
      <c r="F390" s="1" t="str">
        <f t="shared" si="24"/>
        <v>T</v>
      </c>
      <c r="G390" s="1" t="str">
        <f t="shared" si="26"/>
        <v>T_30_20</v>
      </c>
      <c r="H390" s="1" t="str">
        <f t="shared" si="25"/>
        <v>T65</v>
      </c>
      <c r="I390" s="1">
        <v>30</v>
      </c>
      <c r="J390" s="1">
        <v>17.366245750046399</v>
      </c>
      <c r="K390" s="1">
        <f>VLOOKUP(H390,morpho!A:B,2,FALSE)</f>
        <v>2.5</v>
      </c>
      <c r="L390" s="1">
        <f t="shared" si="27"/>
        <v>6.9464983000185594</v>
      </c>
    </row>
  </sheetData>
  <sortState xmlns:xlrd2="http://schemas.microsoft.com/office/spreadsheetml/2017/richdata2" ref="A2:L330">
    <sortCondition ref="I2:I330"/>
  </sortState>
  <phoneticPr fontId="2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0D2E-6BCD-4E98-84C4-C5554807AB60}">
  <dimension ref="A1:G7"/>
  <sheetViews>
    <sheetView workbookViewId="0">
      <selection activeCell="O16" sqref="I1:O16"/>
    </sheetView>
  </sheetViews>
  <sheetFormatPr defaultRowHeight="12.45" x14ac:dyDescent="0.3"/>
  <cols>
    <col min="1" max="1" width="19.15234375" style="4" customWidth="1"/>
    <col min="2" max="2" width="3.84375" style="4" bestFit="1" customWidth="1"/>
    <col min="3" max="4" width="5.84375" style="4" bestFit="1" customWidth="1"/>
    <col min="5" max="5" width="7.84375" style="4" bestFit="1" customWidth="1"/>
    <col min="6" max="6" width="6.84375" style="4" bestFit="1" customWidth="1"/>
    <col min="7" max="7" width="2.921875" style="4" bestFit="1" customWidth="1"/>
    <col min="8" max="16384" width="9.23046875" style="4"/>
  </cols>
  <sheetData>
    <row r="1" spans="1:7" x14ac:dyDescent="0.3">
      <c r="A1" s="2"/>
      <c r="B1" s="5" t="s">
        <v>355</v>
      </c>
      <c r="C1" s="5" t="s">
        <v>361</v>
      </c>
      <c r="D1" s="5" t="s">
        <v>362</v>
      </c>
      <c r="E1" s="5" t="s">
        <v>363</v>
      </c>
      <c r="F1" s="5" t="s">
        <v>364</v>
      </c>
      <c r="G1" s="3"/>
    </row>
    <row r="2" spans="1:7" x14ac:dyDescent="0.3">
      <c r="A2" s="5" t="s">
        <v>365</v>
      </c>
      <c r="B2" s="3">
        <v>3</v>
      </c>
      <c r="C2" s="3">
        <v>52707</v>
      </c>
      <c r="D2" s="3">
        <v>17569</v>
      </c>
      <c r="E2" s="3">
        <v>199.65</v>
      </c>
      <c r="F2" s="3" t="s">
        <v>356</v>
      </c>
      <c r="G2" s="3" t="s">
        <v>357</v>
      </c>
    </row>
    <row r="3" spans="1:7" x14ac:dyDescent="0.3">
      <c r="A3" s="5" t="s">
        <v>149</v>
      </c>
      <c r="B3" s="3">
        <v>1</v>
      </c>
      <c r="C3" s="3">
        <v>10236</v>
      </c>
      <c r="D3" s="3">
        <v>10236</v>
      </c>
      <c r="E3" s="3">
        <v>116.31699999999999</v>
      </c>
      <c r="F3" s="3" t="s">
        <v>356</v>
      </c>
      <c r="G3" s="3" t="s">
        <v>357</v>
      </c>
    </row>
    <row r="4" spans="1:7" x14ac:dyDescent="0.3">
      <c r="A4" s="5" t="s">
        <v>148</v>
      </c>
      <c r="B4" s="3">
        <v>1</v>
      </c>
      <c r="C4" s="3">
        <v>5</v>
      </c>
      <c r="D4" s="3">
        <v>5</v>
      </c>
      <c r="E4" s="3">
        <v>6.2E-2</v>
      </c>
      <c r="F4" s="3">
        <v>0.80320000000000003</v>
      </c>
      <c r="G4" s="3"/>
    </row>
    <row r="5" spans="1:7" x14ac:dyDescent="0.3">
      <c r="A5" s="5" t="s">
        <v>365</v>
      </c>
      <c r="B5" s="3">
        <v>3</v>
      </c>
      <c r="C5" s="3">
        <v>9333</v>
      </c>
      <c r="D5" s="3">
        <v>3111</v>
      </c>
      <c r="E5" s="3">
        <v>35.353999999999999</v>
      </c>
      <c r="F5" s="3" t="s">
        <v>356</v>
      </c>
      <c r="G5" s="3" t="s">
        <v>357</v>
      </c>
    </row>
    <row r="6" spans="1:7" x14ac:dyDescent="0.3">
      <c r="A6" s="5" t="s">
        <v>358</v>
      </c>
      <c r="B6" s="3">
        <v>1</v>
      </c>
      <c r="C6" s="3">
        <v>273</v>
      </c>
      <c r="D6" s="3">
        <v>273</v>
      </c>
      <c r="E6" s="3">
        <v>3.0979999999999999</v>
      </c>
      <c r="F6" s="3">
        <v>7.9200000000000007E-2</v>
      </c>
      <c r="G6" s="3" t="s">
        <v>359</v>
      </c>
    </row>
    <row r="7" spans="1:7" x14ac:dyDescent="0.3">
      <c r="A7" s="5" t="s">
        <v>360</v>
      </c>
      <c r="B7" s="3">
        <v>401</v>
      </c>
      <c r="C7" s="3">
        <v>35287</v>
      </c>
      <c r="D7" s="3">
        <v>88</v>
      </c>
      <c r="E7" s="3"/>
      <c r="F7" s="3"/>
      <c r="G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E562-D417-43FF-AF82-09B1C8D7A6A6}">
  <dimension ref="A1:K46"/>
  <sheetViews>
    <sheetView zoomScale="115" zoomScaleNormal="115" workbookViewId="0">
      <selection activeCell="S18" sqref="S18"/>
    </sheetView>
  </sheetViews>
  <sheetFormatPr defaultRowHeight="14.6" x14ac:dyDescent="0.4"/>
  <cols>
    <col min="1" max="1" width="11.15234375" style="1" customWidth="1"/>
    <col min="2" max="2" width="11" style="1" customWidth="1"/>
    <col min="3" max="3" width="9.84375" style="1" bestFit="1" customWidth="1"/>
    <col min="6" max="7" width="9.23046875" style="1"/>
  </cols>
  <sheetData>
    <row r="1" spans="1:11" x14ac:dyDescent="0.4">
      <c r="A1" s="1">
        <v>1</v>
      </c>
      <c r="B1" s="1">
        <v>2</v>
      </c>
      <c r="C1" s="1" t="s">
        <v>528</v>
      </c>
      <c r="F1" s="1" t="s">
        <v>354</v>
      </c>
    </row>
    <row r="2" spans="1:11" x14ac:dyDescent="0.4">
      <c r="A2" s="1" t="s">
        <v>406</v>
      </c>
      <c r="B2" s="1" t="s">
        <v>403</v>
      </c>
      <c r="C2" s="1">
        <v>0.9961238</v>
      </c>
      <c r="F2" s="1" t="s">
        <v>403</v>
      </c>
      <c r="G2" s="1" t="s">
        <v>411</v>
      </c>
      <c r="I2" s="7" t="s">
        <v>403</v>
      </c>
      <c r="J2" s="7" t="s">
        <v>406</v>
      </c>
      <c r="K2" s="7">
        <v>0.249</v>
      </c>
    </row>
    <row r="3" spans="1:11" x14ac:dyDescent="0.4">
      <c r="A3" s="1" t="s">
        <v>410</v>
      </c>
      <c r="B3" s="1" t="s">
        <v>403</v>
      </c>
      <c r="C3">
        <v>0</v>
      </c>
      <c r="F3" s="1" t="s">
        <v>404</v>
      </c>
      <c r="G3" s="1" t="s">
        <v>412</v>
      </c>
      <c r="I3" s="7" t="s">
        <v>404</v>
      </c>
      <c r="J3" s="7" t="s">
        <v>407</v>
      </c>
      <c r="K3" s="6">
        <v>0</v>
      </c>
    </row>
    <row r="4" spans="1:11" x14ac:dyDescent="0.4">
      <c r="A4" s="1" t="s">
        <v>402</v>
      </c>
      <c r="B4" s="1" t="s">
        <v>403</v>
      </c>
      <c r="C4">
        <v>0</v>
      </c>
      <c r="F4" s="1" t="s">
        <v>401</v>
      </c>
      <c r="G4" s="1" t="s">
        <v>412</v>
      </c>
      <c r="I4" s="7" t="s">
        <v>401</v>
      </c>
      <c r="J4" s="7" t="s">
        <v>402</v>
      </c>
      <c r="K4" s="6">
        <v>5.7251999999999997E-3</v>
      </c>
    </row>
    <row r="5" spans="1:11" x14ac:dyDescent="0.4">
      <c r="A5" s="1" t="s">
        <v>409</v>
      </c>
      <c r="B5" s="1" t="s">
        <v>403</v>
      </c>
      <c r="C5">
        <v>0</v>
      </c>
      <c r="F5" s="1" t="s">
        <v>405</v>
      </c>
      <c r="G5" s="1" t="s">
        <v>412</v>
      </c>
      <c r="I5" s="7" t="s">
        <v>405</v>
      </c>
      <c r="J5" s="7" t="s">
        <v>408</v>
      </c>
      <c r="K5" s="6">
        <v>0</v>
      </c>
    </row>
    <row r="6" spans="1:11" x14ac:dyDescent="0.4">
      <c r="A6" s="1" t="s">
        <v>404</v>
      </c>
      <c r="B6" s="1" t="s">
        <v>403</v>
      </c>
      <c r="C6">
        <v>0</v>
      </c>
      <c r="F6" s="1" t="s">
        <v>409</v>
      </c>
      <c r="G6" s="1" t="s">
        <v>412</v>
      </c>
      <c r="I6" s="7" t="s">
        <v>409</v>
      </c>
      <c r="J6" s="7" t="s">
        <v>410</v>
      </c>
      <c r="K6" s="6">
        <v>0.58557910000000002</v>
      </c>
    </row>
    <row r="7" spans="1:11" x14ac:dyDescent="0.4">
      <c r="A7" s="1" t="s">
        <v>408</v>
      </c>
      <c r="B7" s="1" t="s">
        <v>403</v>
      </c>
      <c r="C7">
        <v>0</v>
      </c>
      <c r="F7" s="1" t="s">
        <v>406</v>
      </c>
      <c r="G7" s="1" t="s">
        <v>411</v>
      </c>
    </row>
    <row r="8" spans="1:11" x14ac:dyDescent="0.4">
      <c r="A8" s="1" t="s">
        <v>401</v>
      </c>
      <c r="B8" s="1" t="s">
        <v>403</v>
      </c>
      <c r="C8">
        <v>0</v>
      </c>
      <c r="F8" s="1" t="s">
        <v>407</v>
      </c>
      <c r="G8" s="1" t="s">
        <v>412</v>
      </c>
    </row>
    <row r="9" spans="1:11" x14ac:dyDescent="0.4">
      <c r="A9" s="1" t="s">
        <v>405</v>
      </c>
      <c r="B9" s="1" t="s">
        <v>403</v>
      </c>
      <c r="C9">
        <v>0</v>
      </c>
      <c r="F9" s="1" t="s">
        <v>402</v>
      </c>
      <c r="G9" s="1" t="s">
        <v>412</v>
      </c>
    </row>
    <row r="10" spans="1:11" x14ac:dyDescent="0.4">
      <c r="A10" s="1" t="s">
        <v>407</v>
      </c>
      <c r="B10" s="1" t="s">
        <v>403</v>
      </c>
      <c r="C10">
        <v>0</v>
      </c>
      <c r="F10" s="1" t="s">
        <v>408</v>
      </c>
      <c r="G10" s="1" t="s">
        <v>412</v>
      </c>
    </row>
    <row r="11" spans="1:11" x14ac:dyDescent="0.4">
      <c r="A11" s="1" t="s">
        <v>410</v>
      </c>
      <c r="B11" s="1" t="s">
        <v>406</v>
      </c>
      <c r="C11">
        <v>0</v>
      </c>
      <c r="F11" s="1" t="s">
        <v>410</v>
      </c>
      <c r="G11" s="1" t="s">
        <v>529</v>
      </c>
    </row>
    <row r="12" spans="1:11" x14ac:dyDescent="0.4">
      <c r="A12" s="1" t="s">
        <v>402</v>
      </c>
      <c r="B12" s="1" t="s">
        <v>406</v>
      </c>
      <c r="C12">
        <v>0</v>
      </c>
    </row>
    <row r="13" spans="1:11" x14ac:dyDescent="0.4">
      <c r="A13" s="1" t="s">
        <v>409</v>
      </c>
      <c r="B13" s="1" t="s">
        <v>406</v>
      </c>
      <c r="C13">
        <v>0</v>
      </c>
    </row>
    <row r="14" spans="1:11" x14ac:dyDescent="0.4">
      <c r="A14" s="1" t="s">
        <v>404</v>
      </c>
      <c r="B14" s="1" t="s">
        <v>406</v>
      </c>
      <c r="C14">
        <v>0</v>
      </c>
    </row>
    <row r="15" spans="1:11" x14ac:dyDescent="0.4">
      <c r="A15" s="1" t="s">
        <v>408</v>
      </c>
      <c r="B15" s="1" t="s">
        <v>406</v>
      </c>
      <c r="C15">
        <v>0</v>
      </c>
    </row>
    <row r="16" spans="1:11" x14ac:dyDescent="0.4">
      <c r="A16" s="1" t="s">
        <v>401</v>
      </c>
      <c r="B16" s="1" t="s">
        <v>406</v>
      </c>
      <c r="C16">
        <v>0</v>
      </c>
    </row>
    <row r="17" spans="1:3" x14ac:dyDescent="0.4">
      <c r="A17" s="1" t="s">
        <v>405</v>
      </c>
      <c r="B17" s="1" t="s">
        <v>406</v>
      </c>
      <c r="C17">
        <v>0</v>
      </c>
    </row>
    <row r="18" spans="1:3" x14ac:dyDescent="0.4">
      <c r="A18" s="1" t="s">
        <v>407</v>
      </c>
      <c r="B18" s="1" t="s">
        <v>406</v>
      </c>
      <c r="C18">
        <v>0</v>
      </c>
    </row>
    <row r="19" spans="1:3" x14ac:dyDescent="0.4">
      <c r="A19" s="1" t="s">
        <v>402</v>
      </c>
      <c r="B19" s="1" t="s">
        <v>410</v>
      </c>
      <c r="C19">
        <v>0.99739049999999996</v>
      </c>
    </row>
    <row r="20" spans="1:3" x14ac:dyDescent="0.4">
      <c r="A20" s="7" t="s">
        <v>409</v>
      </c>
      <c r="B20" s="7" t="s">
        <v>410</v>
      </c>
      <c r="C20" s="6">
        <v>0.58557910000000002</v>
      </c>
    </row>
    <row r="21" spans="1:3" x14ac:dyDescent="0.4">
      <c r="A21" s="1" t="s">
        <v>404</v>
      </c>
      <c r="B21" s="1" t="s">
        <v>410</v>
      </c>
      <c r="C21">
        <v>0.51041340000000002</v>
      </c>
    </row>
    <row r="22" spans="1:3" x14ac:dyDescent="0.4">
      <c r="A22" s="1" t="s">
        <v>408</v>
      </c>
      <c r="B22" s="1" t="s">
        <v>410</v>
      </c>
      <c r="C22">
        <v>0.2319811</v>
      </c>
    </row>
    <row r="23" spans="1:3" x14ac:dyDescent="0.4">
      <c r="A23" s="1" t="s">
        <v>401</v>
      </c>
      <c r="B23" s="1" t="s">
        <v>410</v>
      </c>
      <c r="C23">
        <v>2.13E-4</v>
      </c>
    </row>
    <row r="24" spans="1:3" x14ac:dyDescent="0.4">
      <c r="A24" s="1" t="s">
        <v>405</v>
      </c>
      <c r="B24" s="1" t="s">
        <v>410</v>
      </c>
      <c r="C24">
        <v>0</v>
      </c>
    </row>
    <row r="25" spans="1:3" x14ac:dyDescent="0.4">
      <c r="A25" s="1" t="s">
        <v>407</v>
      </c>
      <c r="B25" s="1" t="s">
        <v>410</v>
      </c>
      <c r="C25">
        <v>0</v>
      </c>
    </row>
    <row r="26" spans="1:3" x14ac:dyDescent="0.4">
      <c r="A26" s="1" t="s">
        <v>409</v>
      </c>
      <c r="B26" s="1" t="s">
        <v>402</v>
      </c>
      <c r="C26">
        <v>0.97713559999999999</v>
      </c>
    </row>
    <row r="27" spans="1:3" x14ac:dyDescent="0.4">
      <c r="A27" s="1" t="s">
        <v>404</v>
      </c>
      <c r="B27" s="1" t="s">
        <v>402</v>
      </c>
      <c r="C27">
        <v>0.957928</v>
      </c>
    </row>
    <row r="28" spans="1:3" x14ac:dyDescent="0.4">
      <c r="A28" s="1" t="s">
        <v>408</v>
      </c>
      <c r="B28" s="1" t="s">
        <v>402</v>
      </c>
      <c r="C28">
        <v>0.77263289999999996</v>
      </c>
    </row>
    <row r="29" spans="1:3" x14ac:dyDescent="0.4">
      <c r="A29" s="7" t="s">
        <v>401</v>
      </c>
      <c r="B29" s="7" t="s">
        <v>402</v>
      </c>
      <c r="C29" s="6">
        <v>5.7251999999999997E-3</v>
      </c>
    </row>
    <row r="30" spans="1:3" x14ac:dyDescent="0.4">
      <c r="A30" s="1" t="s">
        <v>405</v>
      </c>
      <c r="B30" s="1" t="s">
        <v>402</v>
      </c>
      <c r="C30">
        <v>0</v>
      </c>
    </row>
    <row r="31" spans="1:3" x14ac:dyDescent="0.4">
      <c r="A31" s="1" t="s">
        <v>407</v>
      </c>
      <c r="B31" s="1" t="s">
        <v>402</v>
      </c>
      <c r="C31">
        <v>0</v>
      </c>
    </row>
    <row r="32" spans="1:3" x14ac:dyDescent="0.4">
      <c r="A32" s="1" t="s">
        <v>404</v>
      </c>
      <c r="B32" s="1" t="s">
        <v>409</v>
      </c>
      <c r="C32">
        <v>1</v>
      </c>
    </row>
    <row r="33" spans="1:3" x14ac:dyDescent="0.4">
      <c r="A33" s="1" t="s">
        <v>408</v>
      </c>
      <c r="B33" s="1" t="s">
        <v>409</v>
      </c>
      <c r="C33">
        <v>0.99987559999999998</v>
      </c>
    </row>
    <row r="34" spans="1:3" x14ac:dyDescent="0.4">
      <c r="A34" s="1" t="s">
        <v>401</v>
      </c>
      <c r="B34" s="1" t="s">
        <v>409</v>
      </c>
      <c r="C34">
        <v>0.1685382</v>
      </c>
    </row>
    <row r="35" spans="1:3" x14ac:dyDescent="0.4">
      <c r="A35" s="1" t="s">
        <v>405</v>
      </c>
      <c r="B35" s="1" t="s">
        <v>409</v>
      </c>
      <c r="C35">
        <v>0</v>
      </c>
    </row>
    <row r="36" spans="1:3" x14ac:dyDescent="0.4">
      <c r="A36" s="1" t="s">
        <v>407</v>
      </c>
      <c r="B36" s="1" t="s">
        <v>409</v>
      </c>
      <c r="C36">
        <v>0</v>
      </c>
    </row>
    <row r="37" spans="1:3" x14ac:dyDescent="0.4">
      <c r="A37" s="1" t="s">
        <v>408</v>
      </c>
      <c r="B37" s="1" t="s">
        <v>404</v>
      </c>
      <c r="C37">
        <v>0.99998419999999999</v>
      </c>
    </row>
    <row r="38" spans="1:3" x14ac:dyDescent="0.4">
      <c r="A38" s="1" t="s">
        <v>401</v>
      </c>
      <c r="B38" s="1" t="s">
        <v>404</v>
      </c>
      <c r="C38">
        <v>0.23119120000000001</v>
      </c>
    </row>
    <row r="39" spans="1:3" x14ac:dyDescent="0.4">
      <c r="A39" s="1" t="s">
        <v>405</v>
      </c>
      <c r="B39" s="1" t="s">
        <v>404</v>
      </c>
      <c r="C39">
        <v>0</v>
      </c>
    </row>
    <row r="40" spans="1:3" x14ac:dyDescent="0.4">
      <c r="A40" s="7" t="s">
        <v>407</v>
      </c>
      <c r="B40" s="7" t="s">
        <v>404</v>
      </c>
      <c r="C40" s="6">
        <v>0</v>
      </c>
    </row>
    <row r="41" spans="1:3" x14ac:dyDescent="0.4">
      <c r="A41" s="1" t="s">
        <v>401</v>
      </c>
      <c r="B41" s="1" t="s">
        <v>408</v>
      </c>
      <c r="C41">
        <v>0.51714899999999997</v>
      </c>
    </row>
    <row r="42" spans="1:3" x14ac:dyDescent="0.4">
      <c r="A42" s="7" t="s">
        <v>405</v>
      </c>
      <c r="B42" s="7" t="s">
        <v>408</v>
      </c>
      <c r="C42" s="6">
        <v>0</v>
      </c>
    </row>
    <row r="43" spans="1:3" x14ac:dyDescent="0.4">
      <c r="A43" s="1" t="s">
        <v>407</v>
      </c>
      <c r="B43" s="1" t="s">
        <v>408</v>
      </c>
      <c r="C43">
        <v>0</v>
      </c>
    </row>
    <row r="44" spans="1:3" x14ac:dyDescent="0.4">
      <c r="A44" s="1" t="s">
        <v>405</v>
      </c>
      <c r="B44" s="1" t="s">
        <v>401</v>
      </c>
      <c r="C44">
        <v>3.4019999999999998E-4</v>
      </c>
    </row>
    <row r="45" spans="1:3" x14ac:dyDescent="0.4">
      <c r="A45" s="1" t="s">
        <v>407</v>
      </c>
      <c r="B45" s="1" t="s">
        <v>401</v>
      </c>
      <c r="C45">
        <v>0</v>
      </c>
    </row>
    <row r="46" spans="1:3" x14ac:dyDescent="0.4">
      <c r="A46" s="1" t="s">
        <v>407</v>
      </c>
      <c r="B46" s="1" t="s">
        <v>405</v>
      </c>
      <c r="C46">
        <v>0.11005139999999999</v>
      </c>
    </row>
  </sheetData>
  <sortState xmlns:xlrd2="http://schemas.microsoft.com/office/spreadsheetml/2017/richdata2" ref="A2:D380">
    <sortCondition ref="A1:A380"/>
    <sortCondition ref="B1:B38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988F-C218-4386-9635-76AEBD02BAC7}">
  <dimension ref="A1:A13"/>
  <sheetViews>
    <sheetView workbookViewId="0">
      <selection activeCell="F28" sqref="F28"/>
    </sheetView>
  </sheetViews>
  <sheetFormatPr defaultRowHeight="14.6" x14ac:dyDescent="0.4"/>
  <sheetData>
    <row r="1" spans="1:1" x14ac:dyDescent="0.4">
      <c r="A1" t="s">
        <v>539</v>
      </c>
    </row>
    <row r="2" spans="1:1" x14ac:dyDescent="0.4">
      <c r="A2" t="s">
        <v>403</v>
      </c>
    </row>
    <row r="3" spans="1:1" x14ac:dyDescent="0.4">
      <c r="A3" t="s">
        <v>404</v>
      </c>
    </row>
    <row r="4" spans="1:1" x14ac:dyDescent="0.4">
      <c r="A4" t="s">
        <v>401</v>
      </c>
    </row>
    <row r="5" spans="1:1" x14ac:dyDescent="0.4">
      <c r="A5" t="s">
        <v>405</v>
      </c>
    </row>
    <row r="6" spans="1:1" x14ac:dyDescent="0.4">
      <c r="A6" t="s">
        <v>409</v>
      </c>
    </row>
    <row r="7" spans="1:1" x14ac:dyDescent="0.4">
      <c r="A7" t="s">
        <v>541</v>
      </c>
    </row>
    <row r="8" spans="1:1" x14ac:dyDescent="0.4">
      <c r="A8" t="s">
        <v>406</v>
      </c>
    </row>
    <row r="9" spans="1:1" x14ac:dyDescent="0.4">
      <c r="A9" t="s">
        <v>402</v>
      </c>
    </row>
    <row r="10" spans="1:1" x14ac:dyDescent="0.4">
      <c r="A10" t="s">
        <v>407</v>
      </c>
    </row>
    <row r="11" spans="1:1" x14ac:dyDescent="0.4">
      <c r="A11" t="s">
        <v>408</v>
      </c>
    </row>
    <row r="12" spans="1:1" x14ac:dyDescent="0.4">
      <c r="A12" t="s">
        <v>410</v>
      </c>
    </row>
    <row r="13" spans="1:1" x14ac:dyDescent="0.4">
      <c r="A13" t="s">
        <v>542</v>
      </c>
    </row>
  </sheetData>
  <sortState xmlns:xlrd2="http://schemas.microsoft.com/office/spreadsheetml/2017/richdata2" ref="C1:C390">
    <sortCondition ref="C1:C3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D67-3642-458E-B1C1-2A3773AE6521}">
  <dimension ref="A1:L186"/>
  <sheetViews>
    <sheetView workbookViewId="0">
      <pane ySplit="1" topLeftCell="A86" activePane="bottomLeft" state="frozen"/>
      <selection pane="bottomLeft" activeCell="E109" sqref="E109"/>
    </sheetView>
  </sheetViews>
  <sheetFormatPr defaultRowHeight="14.6" x14ac:dyDescent="0.4"/>
  <cols>
    <col min="1" max="1" width="4.61328125" style="1" bestFit="1" customWidth="1"/>
    <col min="2" max="2" width="7.07421875" style="1" bestFit="1" customWidth="1"/>
    <col min="3" max="3" width="8.84375" style="1" bestFit="1" customWidth="1"/>
    <col min="4" max="4" width="8.61328125" style="1" bestFit="1" customWidth="1"/>
    <col min="5" max="5" width="9" style="1" bestFit="1" customWidth="1"/>
    <col min="6" max="6" width="5.921875" style="1" bestFit="1" customWidth="1"/>
    <col min="7" max="7" width="8.69140625" style="1" bestFit="1" customWidth="1"/>
    <col min="8" max="8" width="4.07421875" style="1" bestFit="1" customWidth="1"/>
    <col min="9" max="9" width="5.23046875" style="1" bestFit="1" customWidth="1"/>
    <col min="10" max="10" width="11.84375" style="1" bestFit="1" customWidth="1"/>
    <col min="11" max="11" width="10.84375" style="1" bestFit="1" customWidth="1"/>
    <col min="12" max="12" width="13.23046875" style="1" bestFit="1" customWidth="1"/>
  </cols>
  <sheetData>
    <row r="1" spans="1:12" x14ac:dyDescent="0.4">
      <c r="A1" s="7" t="s">
        <v>366</v>
      </c>
      <c r="B1" s="7" t="s">
        <v>0</v>
      </c>
      <c r="C1" s="7" t="s">
        <v>152</v>
      </c>
      <c r="D1" s="7" t="s">
        <v>372</v>
      </c>
      <c r="E1" s="7" t="s">
        <v>151</v>
      </c>
      <c r="F1" s="7" t="s">
        <v>148</v>
      </c>
      <c r="G1" s="7" t="s">
        <v>354</v>
      </c>
      <c r="H1" s="7" t="s">
        <v>147</v>
      </c>
      <c r="I1" s="7" t="s">
        <v>149</v>
      </c>
      <c r="J1" s="7" t="s">
        <v>150</v>
      </c>
      <c r="K1" s="7" t="s">
        <v>526</v>
      </c>
      <c r="L1" s="7" t="s">
        <v>527</v>
      </c>
    </row>
    <row r="2" spans="1:12" x14ac:dyDescent="0.4">
      <c r="A2" s="1">
        <v>39</v>
      </c>
      <c r="B2" s="1" t="s">
        <v>83</v>
      </c>
      <c r="C2" s="1">
        <v>20210405</v>
      </c>
      <c r="D2" s="1" t="s">
        <v>374</v>
      </c>
      <c r="E2" s="1">
        <v>-10</v>
      </c>
      <c r="F2" s="1" t="str">
        <f t="shared" ref="F2:F33" si="0">LEFT(B2,1)</f>
        <v>D</v>
      </c>
      <c r="G2" s="1" t="str">
        <f t="shared" ref="G2:G33" si="1">F2&amp;"_"&amp;I2&amp;"_"&amp;E2</f>
        <v>D_10_-10</v>
      </c>
      <c r="H2" s="1" t="str">
        <f t="shared" ref="H2:H33" si="2">LEFT(B2,3)</f>
        <v>D39</v>
      </c>
      <c r="I2" s="1" t="str">
        <f t="shared" ref="I2:I33" si="3">RIGHT(B2,2)</f>
        <v>10</v>
      </c>
      <c r="J2" s="1">
        <v>3.42049465525605</v>
      </c>
      <c r="K2" s="1">
        <f>VLOOKUP(H2,morpho!A:B,2,FALSE)</f>
        <v>3.5</v>
      </c>
      <c r="L2" s="1">
        <f>J2/K2</f>
        <v>0.97728418721601429</v>
      </c>
    </row>
    <row r="3" spans="1:12" x14ac:dyDescent="0.4">
      <c r="A3" s="1">
        <v>40</v>
      </c>
      <c r="B3" s="1" t="s">
        <v>84</v>
      </c>
      <c r="C3" s="1">
        <v>20210405</v>
      </c>
      <c r="D3" s="1" t="s">
        <v>374</v>
      </c>
      <c r="E3" s="1">
        <v>-10</v>
      </c>
      <c r="F3" s="1" t="str">
        <f t="shared" si="0"/>
        <v>D</v>
      </c>
      <c r="G3" s="1" t="str">
        <f t="shared" si="1"/>
        <v>D_10_-10</v>
      </c>
      <c r="H3" s="1" t="str">
        <f t="shared" si="2"/>
        <v>D40</v>
      </c>
      <c r="I3" s="1" t="str">
        <f t="shared" si="3"/>
        <v>10</v>
      </c>
      <c r="J3" s="1">
        <v>2.9218223544381798</v>
      </c>
      <c r="K3" s="1">
        <f>VLOOKUP(H3,morpho!A:B,2,FALSE)</f>
        <v>3</v>
      </c>
      <c r="L3" s="1">
        <f t="shared" ref="L3:L66" si="4">J3/K3</f>
        <v>0.97394078481272661</v>
      </c>
    </row>
    <row r="4" spans="1:12" x14ac:dyDescent="0.4">
      <c r="A4" s="1">
        <v>41</v>
      </c>
      <c r="B4" s="1" t="s">
        <v>85</v>
      </c>
      <c r="C4" s="1">
        <v>20210405</v>
      </c>
      <c r="D4" s="1" t="s">
        <v>374</v>
      </c>
      <c r="E4" s="1">
        <v>-10</v>
      </c>
      <c r="F4" s="1" t="str">
        <f t="shared" si="0"/>
        <v>D</v>
      </c>
      <c r="G4" s="1" t="str">
        <f t="shared" si="1"/>
        <v>D_10_-10</v>
      </c>
      <c r="H4" s="1" t="str">
        <f t="shared" si="2"/>
        <v>D41</v>
      </c>
      <c r="I4" s="1" t="str">
        <f t="shared" si="3"/>
        <v>10</v>
      </c>
      <c r="J4" s="1">
        <v>5.9683644519400296</v>
      </c>
      <c r="K4" s="1">
        <f>VLOOKUP(H4,morpho!A:B,2,FALSE)</f>
        <v>3.1</v>
      </c>
      <c r="L4" s="1">
        <f t="shared" si="4"/>
        <v>1.9252788554645257</v>
      </c>
    </row>
    <row r="5" spans="1:12" x14ac:dyDescent="0.4">
      <c r="A5" s="1">
        <v>47</v>
      </c>
      <c r="B5" s="1" t="s">
        <v>91</v>
      </c>
      <c r="C5" s="1">
        <v>20210405</v>
      </c>
      <c r="D5" s="1" t="s">
        <v>374</v>
      </c>
      <c r="E5" s="1">
        <v>-10</v>
      </c>
      <c r="F5" s="1" t="str">
        <f t="shared" si="0"/>
        <v>D</v>
      </c>
      <c r="G5" s="1" t="str">
        <f t="shared" si="1"/>
        <v>D_10_-10</v>
      </c>
      <c r="H5" s="1" t="str">
        <f t="shared" si="2"/>
        <v>D47</v>
      </c>
      <c r="I5" s="1" t="str">
        <f t="shared" si="3"/>
        <v>10</v>
      </c>
      <c r="J5" s="1">
        <v>6.8978407991452304</v>
      </c>
      <c r="K5" s="1">
        <f>VLOOKUP(H5,morpho!A:B,2,FALSE)</f>
        <v>3.2</v>
      </c>
      <c r="L5" s="1">
        <f t="shared" si="4"/>
        <v>2.1555752497328844</v>
      </c>
    </row>
    <row r="6" spans="1:12" x14ac:dyDescent="0.4">
      <c r="A6" s="1">
        <v>48</v>
      </c>
      <c r="B6" s="1" t="s">
        <v>92</v>
      </c>
      <c r="C6" s="1">
        <v>20210405</v>
      </c>
      <c r="D6" s="1" t="s">
        <v>374</v>
      </c>
      <c r="E6" s="1">
        <v>-10</v>
      </c>
      <c r="F6" s="1" t="str">
        <f t="shared" si="0"/>
        <v>D</v>
      </c>
      <c r="G6" s="1" t="str">
        <f t="shared" si="1"/>
        <v>D_10_-10</v>
      </c>
      <c r="H6" s="1" t="str">
        <f t="shared" si="2"/>
        <v>D48</v>
      </c>
      <c r="I6" s="1" t="str">
        <f t="shared" si="3"/>
        <v>10</v>
      </c>
      <c r="J6" s="1">
        <v>3.23281732597798</v>
      </c>
      <c r="K6" s="1">
        <f>VLOOKUP(H6,morpho!A:B,2,FALSE)</f>
        <v>3.3</v>
      </c>
      <c r="L6" s="1">
        <f t="shared" si="4"/>
        <v>0.97964161393272131</v>
      </c>
    </row>
    <row r="7" spans="1:12" x14ac:dyDescent="0.4">
      <c r="A7" s="1">
        <v>49</v>
      </c>
      <c r="B7" s="1" t="s">
        <v>93</v>
      </c>
      <c r="C7" s="1">
        <v>20210405</v>
      </c>
      <c r="D7" s="1" t="s">
        <v>374</v>
      </c>
      <c r="E7" s="1">
        <v>-10</v>
      </c>
      <c r="F7" s="1" t="str">
        <f t="shared" si="0"/>
        <v>D</v>
      </c>
      <c r="G7" s="1" t="str">
        <f t="shared" si="1"/>
        <v>D_10_-10</v>
      </c>
      <c r="H7" s="1" t="str">
        <f t="shared" si="2"/>
        <v>D49</v>
      </c>
      <c r="I7" s="1" t="str">
        <f t="shared" si="3"/>
        <v>10</v>
      </c>
      <c r="J7" s="1">
        <v>3.5408076918428701</v>
      </c>
      <c r="K7" s="1">
        <f>VLOOKUP(H7,morpho!A:B,2,FALSE)</f>
        <v>4.2</v>
      </c>
      <c r="L7" s="1">
        <f t="shared" si="4"/>
        <v>0.84304945043877855</v>
      </c>
    </row>
    <row r="8" spans="1:12" x14ac:dyDescent="0.4">
      <c r="A8" s="1">
        <v>50</v>
      </c>
      <c r="B8" s="1" t="s">
        <v>94</v>
      </c>
      <c r="C8" s="1">
        <v>20210405</v>
      </c>
      <c r="D8" s="1" t="s">
        <v>374</v>
      </c>
      <c r="E8" s="1">
        <v>-10</v>
      </c>
      <c r="F8" s="1" t="str">
        <f t="shared" si="0"/>
        <v>D</v>
      </c>
      <c r="G8" s="1" t="str">
        <f t="shared" si="1"/>
        <v>D_10_-10</v>
      </c>
      <c r="H8" s="1" t="str">
        <f t="shared" si="2"/>
        <v>D50</v>
      </c>
      <c r="I8" s="1" t="str">
        <f t="shared" si="3"/>
        <v>10</v>
      </c>
      <c r="J8" s="1">
        <v>6.8917622921271997</v>
      </c>
      <c r="K8" s="1">
        <f>VLOOKUP(H8,morpho!A:B,2,FALSE)</f>
        <v>3.5</v>
      </c>
      <c r="L8" s="1">
        <f t="shared" si="4"/>
        <v>1.9690749406077714</v>
      </c>
    </row>
    <row r="9" spans="1:12" x14ac:dyDescent="0.4">
      <c r="A9" s="1">
        <v>51</v>
      </c>
      <c r="B9" s="1" t="s">
        <v>95</v>
      </c>
      <c r="C9" s="1">
        <v>20210405</v>
      </c>
      <c r="D9" s="1" t="s">
        <v>374</v>
      </c>
      <c r="E9" s="1">
        <v>-10</v>
      </c>
      <c r="F9" s="1" t="str">
        <f t="shared" si="0"/>
        <v>D</v>
      </c>
      <c r="G9" s="1" t="str">
        <f t="shared" si="1"/>
        <v>D_10_-10</v>
      </c>
      <c r="H9" s="1" t="str">
        <f t="shared" si="2"/>
        <v>D51</v>
      </c>
      <c r="I9" s="1" t="str">
        <f t="shared" si="3"/>
        <v>10</v>
      </c>
      <c r="J9" s="1">
        <v>1.1393360194134099</v>
      </c>
      <c r="K9" s="1">
        <f>VLOOKUP(H9,morpho!A:B,2,FALSE)</f>
        <v>4</v>
      </c>
      <c r="L9" s="1">
        <f t="shared" si="4"/>
        <v>0.28483400485335247</v>
      </c>
    </row>
    <row r="10" spans="1:12" x14ac:dyDescent="0.4">
      <c r="A10" s="1">
        <v>52</v>
      </c>
      <c r="B10" s="1" t="s">
        <v>96</v>
      </c>
      <c r="C10" s="1">
        <v>20210405</v>
      </c>
      <c r="D10" s="1" t="s">
        <v>374</v>
      </c>
      <c r="E10" s="1">
        <v>-10</v>
      </c>
      <c r="F10" s="1" t="str">
        <f t="shared" si="0"/>
        <v>D</v>
      </c>
      <c r="G10" s="1" t="str">
        <f t="shared" si="1"/>
        <v>D_10_-10</v>
      </c>
      <c r="H10" s="1" t="str">
        <f t="shared" si="2"/>
        <v>D52</v>
      </c>
      <c r="I10" s="1" t="str">
        <f t="shared" si="3"/>
        <v>10</v>
      </c>
      <c r="J10" s="1">
        <v>3.46976168618784</v>
      </c>
      <c r="K10" s="1">
        <f>VLOOKUP(H10,morpho!A:B,2,FALSE)</f>
        <v>3.4</v>
      </c>
      <c r="L10" s="1">
        <f t="shared" si="4"/>
        <v>1.0205181429964236</v>
      </c>
    </row>
    <row r="11" spans="1:12" x14ac:dyDescent="0.4">
      <c r="A11" s="1">
        <v>53</v>
      </c>
      <c r="B11" s="1" t="s">
        <v>97</v>
      </c>
      <c r="C11" s="1">
        <v>20210405</v>
      </c>
      <c r="D11" s="1" t="s">
        <v>374</v>
      </c>
      <c r="E11" s="1">
        <v>-10</v>
      </c>
      <c r="F11" s="1" t="str">
        <f t="shared" si="0"/>
        <v>D</v>
      </c>
      <c r="G11" s="1" t="str">
        <f t="shared" si="1"/>
        <v>D_10_-10</v>
      </c>
      <c r="H11" s="1" t="str">
        <f t="shared" si="2"/>
        <v>D53</v>
      </c>
      <c r="I11" s="1" t="str">
        <f t="shared" si="3"/>
        <v>10</v>
      </c>
      <c r="J11" s="1">
        <v>1.79168873082136</v>
      </c>
      <c r="K11" s="1">
        <f>VLOOKUP(H11,morpho!A:B,2,FALSE)</f>
        <v>4.2</v>
      </c>
      <c r="L11" s="1">
        <f t="shared" si="4"/>
        <v>0.42659255495746667</v>
      </c>
    </row>
    <row r="12" spans="1:12" x14ac:dyDescent="0.4">
      <c r="A12" s="1">
        <v>54</v>
      </c>
      <c r="B12" s="1" t="s">
        <v>98</v>
      </c>
      <c r="C12" s="1">
        <v>20210405</v>
      </c>
      <c r="D12" s="1" t="s">
        <v>374</v>
      </c>
      <c r="E12" s="1">
        <v>-10</v>
      </c>
      <c r="F12" s="1" t="str">
        <f t="shared" si="0"/>
        <v>D</v>
      </c>
      <c r="G12" s="1" t="str">
        <f t="shared" si="1"/>
        <v>D_10_-10</v>
      </c>
      <c r="H12" s="1" t="str">
        <f t="shared" si="2"/>
        <v>D54</v>
      </c>
      <c r="I12" s="1" t="str">
        <f t="shared" si="3"/>
        <v>10</v>
      </c>
      <c r="J12" s="1">
        <v>3.7047578810989998</v>
      </c>
      <c r="K12" s="1">
        <f>VLOOKUP(H12,morpho!A:B,2,FALSE)</f>
        <v>3.6</v>
      </c>
      <c r="L12" s="1">
        <f t="shared" si="4"/>
        <v>1.0290994114163887</v>
      </c>
    </row>
    <row r="13" spans="1:12" x14ac:dyDescent="0.4">
      <c r="A13" s="1">
        <v>55</v>
      </c>
      <c r="B13" s="1" t="s">
        <v>99</v>
      </c>
      <c r="C13" s="1">
        <v>20210405</v>
      </c>
      <c r="D13" s="1" t="s">
        <v>374</v>
      </c>
      <c r="E13" s="1">
        <v>-10</v>
      </c>
      <c r="F13" s="1" t="str">
        <f t="shared" si="0"/>
        <v>D</v>
      </c>
      <c r="G13" s="1" t="str">
        <f t="shared" si="1"/>
        <v>D_10_-10</v>
      </c>
      <c r="H13" s="1" t="str">
        <f t="shared" si="2"/>
        <v>D55</v>
      </c>
      <c r="I13" s="1" t="str">
        <f t="shared" si="3"/>
        <v>10</v>
      </c>
      <c r="J13" s="1">
        <v>4.8653040197057198</v>
      </c>
      <c r="K13" s="1">
        <f>VLOOKUP(H13,morpho!A:B,2,FALSE)</f>
        <v>3.6</v>
      </c>
      <c r="L13" s="1">
        <f t="shared" si="4"/>
        <v>1.3514733388071443</v>
      </c>
    </row>
    <row r="14" spans="1:12" x14ac:dyDescent="0.4">
      <c r="A14" s="1">
        <v>56</v>
      </c>
      <c r="B14" s="1" t="s">
        <v>100</v>
      </c>
      <c r="C14" s="1">
        <v>20210405</v>
      </c>
      <c r="D14" s="1" t="s">
        <v>374</v>
      </c>
      <c r="E14" s="1">
        <v>-10</v>
      </c>
      <c r="F14" s="1" t="str">
        <f t="shared" si="0"/>
        <v>D</v>
      </c>
      <c r="G14" s="1" t="str">
        <f t="shared" si="1"/>
        <v>D_10_-10</v>
      </c>
      <c r="H14" s="1" t="str">
        <f t="shared" si="2"/>
        <v>D56</v>
      </c>
      <c r="I14" s="1" t="str">
        <f t="shared" si="3"/>
        <v>10</v>
      </c>
      <c r="J14" s="1">
        <v>2.17170209134258</v>
      </c>
      <c r="K14" s="1">
        <f>VLOOKUP(H14,morpho!A:B,2,FALSE)</f>
        <v>3.6</v>
      </c>
      <c r="L14" s="1">
        <f t="shared" si="4"/>
        <v>0.60325058092849437</v>
      </c>
    </row>
    <row r="15" spans="1:12" x14ac:dyDescent="0.4">
      <c r="A15" s="1">
        <v>57</v>
      </c>
      <c r="B15" s="1" t="s">
        <v>101</v>
      </c>
      <c r="C15" s="1">
        <v>20210405</v>
      </c>
      <c r="D15" s="1" t="s">
        <v>374</v>
      </c>
      <c r="E15" s="1">
        <v>-10</v>
      </c>
      <c r="F15" s="1" t="str">
        <f t="shared" si="0"/>
        <v>D</v>
      </c>
      <c r="G15" s="1" t="str">
        <f t="shared" si="1"/>
        <v>D_10_-10</v>
      </c>
      <c r="H15" s="1" t="str">
        <f t="shared" si="2"/>
        <v>D57</v>
      </c>
      <c r="I15" s="1" t="str">
        <f t="shared" si="3"/>
        <v>10</v>
      </c>
      <c r="J15" s="1">
        <v>2.0406237930120001</v>
      </c>
      <c r="K15" s="1">
        <f>VLOOKUP(H15,morpho!A:B,2,FALSE)</f>
        <v>3.4</v>
      </c>
      <c r="L15" s="1">
        <f t="shared" si="4"/>
        <v>0.60018346853294124</v>
      </c>
    </row>
    <row r="16" spans="1:12" x14ac:dyDescent="0.4">
      <c r="A16" s="1">
        <v>58</v>
      </c>
      <c r="B16" s="1" t="s">
        <v>102</v>
      </c>
      <c r="C16" s="1">
        <v>20210405</v>
      </c>
      <c r="D16" s="1" t="s">
        <v>374</v>
      </c>
      <c r="E16" s="1">
        <v>-10</v>
      </c>
      <c r="F16" s="1" t="str">
        <f t="shared" si="0"/>
        <v>D</v>
      </c>
      <c r="G16" s="1" t="str">
        <f t="shared" si="1"/>
        <v>D_10_-10</v>
      </c>
      <c r="H16" s="1" t="str">
        <f t="shared" si="2"/>
        <v>D58</v>
      </c>
      <c r="I16" s="1" t="str">
        <f t="shared" si="3"/>
        <v>10</v>
      </c>
      <c r="J16" s="1">
        <v>2.0020457889715999</v>
      </c>
      <c r="K16" s="1">
        <f>VLOOKUP(H16,morpho!A:B,2,FALSE)</f>
        <v>3.2</v>
      </c>
      <c r="L16" s="1">
        <f t="shared" si="4"/>
        <v>0.62563930905362497</v>
      </c>
    </row>
    <row r="17" spans="1:12" x14ac:dyDescent="0.4">
      <c r="A17" s="1">
        <v>59</v>
      </c>
      <c r="B17" s="1" t="s">
        <v>103</v>
      </c>
      <c r="C17" s="1">
        <v>20210405</v>
      </c>
      <c r="D17" s="1" t="s">
        <v>374</v>
      </c>
      <c r="E17" s="1">
        <v>-10</v>
      </c>
      <c r="F17" s="1" t="str">
        <f t="shared" si="0"/>
        <v>D</v>
      </c>
      <c r="G17" s="1" t="str">
        <f t="shared" si="1"/>
        <v>D_10_-10</v>
      </c>
      <c r="H17" s="1" t="str">
        <f t="shared" si="2"/>
        <v>D59</v>
      </c>
      <c r="I17" s="1" t="str">
        <f t="shared" si="3"/>
        <v>10</v>
      </c>
      <c r="J17" s="1">
        <v>6.9137229471282096</v>
      </c>
      <c r="K17" s="1">
        <f>VLOOKUP(H17,morpho!A:B,2,FALSE)</f>
        <v>3.3</v>
      </c>
      <c r="L17" s="1">
        <f t="shared" si="4"/>
        <v>2.095067559735821</v>
      </c>
    </row>
    <row r="18" spans="1:12" x14ac:dyDescent="0.4">
      <c r="A18" s="1">
        <v>60</v>
      </c>
      <c r="B18" s="1" t="s">
        <v>104</v>
      </c>
      <c r="C18" s="1">
        <v>20210405</v>
      </c>
      <c r="D18" s="1" t="s">
        <v>374</v>
      </c>
      <c r="E18" s="1">
        <v>-10</v>
      </c>
      <c r="F18" s="1" t="str">
        <f t="shared" si="0"/>
        <v>D</v>
      </c>
      <c r="G18" s="1" t="str">
        <f t="shared" si="1"/>
        <v>D_10_-10</v>
      </c>
      <c r="H18" s="1" t="str">
        <f t="shared" si="2"/>
        <v>D60</v>
      </c>
      <c r="I18" s="1" t="str">
        <f t="shared" si="3"/>
        <v>10</v>
      </c>
      <c r="J18" s="1">
        <v>3.4405191774373001</v>
      </c>
      <c r="K18" s="1">
        <f>VLOOKUP(H18,morpho!A:B,2,FALSE)</f>
        <v>3.5</v>
      </c>
      <c r="L18" s="1">
        <f t="shared" si="4"/>
        <v>0.98300547926780002</v>
      </c>
    </row>
    <row r="19" spans="1:12" x14ac:dyDescent="0.4">
      <c r="A19" s="1">
        <v>61</v>
      </c>
      <c r="B19" s="1" t="s">
        <v>105</v>
      </c>
      <c r="C19" s="1">
        <v>20210405</v>
      </c>
      <c r="D19" s="1" t="s">
        <v>374</v>
      </c>
      <c r="E19" s="1">
        <v>-10</v>
      </c>
      <c r="F19" s="1" t="str">
        <f t="shared" si="0"/>
        <v>D</v>
      </c>
      <c r="G19" s="1" t="str">
        <f t="shared" si="1"/>
        <v>D_10_-10</v>
      </c>
      <c r="H19" s="1" t="str">
        <f t="shared" si="2"/>
        <v>D61</v>
      </c>
      <c r="I19" s="1" t="str">
        <f t="shared" si="3"/>
        <v>10</v>
      </c>
      <c r="J19" s="1">
        <v>2.0636481976278001</v>
      </c>
      <c r="K19" s="1">
        <f>VLOOKUP(H19,morpho!A:B,2,FALSE)</f>
        <v>3.1</v>
      </c>
      <c r="L19" s="1">
        <f t="shared" si="4"/>
        <v>0.66569296697670965</v>
      </c>
    </row>
    <row r="20" spans="1:12" x14ac:dyDescent="0.4">
      <c r="A20" s="1">
        <v>62</v>
      </c>
      <c r="B20" s="1" t="s">
        <v>106</v>
      </c>
      <c r="C20" s="1">
        <v>20210405</v>
      </c>
      <c r="D20" s="1" t="s">
        <v>374</v>
      </c>
      <c r="E20" s="1">
        <v>-10</v>
      </c>
      <c r="F20" s="1" t="str">
        <f t="shared" si="0"/>
        <v>D</v>
      </c>
      <c r="G20" s="1" t="str">
        <f t="shared" si="1"/>
        <v>D_10_-10</v>
      </c>
      <c r="H20" s="1" t="str">
        <f t="shared" si="2"/>
        <v>D62</v>
      </c>
      <c r="I20" s="1" t="str">
        <f t="shared" si="3"/>
        <v>10</v>
      </c>
      <c r="J20" s="1">
        <v>3.18348975564987</v>
      </c>
      <c r="K20" s="1">
        <f>VLOOKUP(H20,morpho!A:B,2,FALSE)</f>
        <v>3.5</v>
      </c>
      <c r="L20" s="1">
        <f t="shared" si="4"/>
        <v>0.90956850161424863</v>
      </c>
    </row>
    <row r="21" spans="1:12" x14ac:dyDescent="0.4">
      <c r="A21" s="1">
        <v>63</v>
      </c>
      <c r="B21" s="1" t="s">
        <v>107</v>
      </c>
      <c r="C21" s="1">
        <v>20210405</v>
      </c>
      <c r="D21" s="1" t="s">
        <v>374</v>
      </c>
      <c r="E21" s="1">
        <v>-10</v>
      </c>
      <c r="F21" s="1" t="str">
        <f t="shared" si="0"/>
        <v>D</v>
      </c>
      <c r="G21" s="1" t="str">
        <f t="shared" si="1"/>
        <v>D_10_-10</v>
      </c>
      <c r="H21" s="1" t="str">
        <f t="shared" si="2"/>
        <v>D63</v>
      </c>
      <c r="I21" s="1" t="str">
        <f t="shared" si="3"/>
        <v>10</v>
      </c>
      <c r="J21" s="1">
        <v>3.0133923270089999</v>
      </c>
      <c r="K21" s="1">
        <f>VLOOKUP(H21,morpho!A:B,2,FALSE)</f>
        <v>3.4</v>
      </c>
      <c r="L21" s="1">
        <f t="shared" si="4"/>
        <v>0.886291860885</v>
      </c>
    </row>
    <row r="22" spans="1:12" x14ac:dyDescent="0.4">
      <c r="A22" s="1">
        <v>65</v>
      </c>
      <c r="B22" s="1" t="s">
        <v>108</v>
      </c>
      <c r="C22" s="1">
        <v>20210405</v>
      </c>
      <c r="D22" s="1" t="s">
        <v>374</v>
      </c>
      <c r="E22" s="1">
        <v>-10</v>
      </c>
      <c r="F22" s="1" t="str">
        <f t="shared" si="0"/>
        <v>D</v>
      </c>
      <c r="G22" s="1" t="str">
        <f t="shared" si="1"/>
        <v>D_10_-10</v>
      </c>
      <c r="H22" s="1" t="str">
        <f t="shared" si="2"/>
        <v>D65</v>
      </c>
      <c r="I22" s="1" t="str">
        <f t="shared" si="3"/>
        <v>10</v>
      </c>
      <c r="J22" s="1">
        <v>6.48213791537336</v>
      </c>
      <c r="K22" s="1">
        <f>VLOOKUP(H22,morpho!A:B,2,FALSE)</f>
        <v>3.5</v>
      </c>
      <c r="L22" s="1">
        <f t="shared" si="4"/>
        <v>1.8520394043923887</v>
      </c>
    </row>
    <row r="23" spans="1:12" x14ac:dyDescent="0.4">
      <c r="A23" s="1">
        <v>66</v>
      </c>
      <c r="B23" s="1" t="s">
        <v>109</v>
      </c>
      <c r="C23" s="1">
        <v>20210405</v>
      </c>
      <c r="D23" s="1" t="s">
        <v>374</v>
      </c>
      <c r="E23" s="1">
        <v>-10</v>
      </c>
      <c r="F23" s="1" t="str">
        <f t="shared" si="0"/>
        <v>D</v>
      </c>
      <c r="G23" s="1" t="str">
        <f t="shared" si="1"/>
        <v>D_10_-10</v>
      </c>
      <c r="H23" s="1" t="str">
        <f t="shared" si="2"/>
        <v>D66</v>
      </c>
      <c r="I23" s="1" t="str">
        <f t="shared" si="3"/>
        <v>10</v>
      </c>
      <c r="J23" s="1">
        <v>4.9934875518866297</v>
      </c>
      <c r="K23" s="1">
        <f>VLOOKUP(H23,morpho!A:B,2,FALSE)</f>
        <v>2.9</v>
      </c>
      <c r="L23" s="1">
        <f t="shared" si="4"/>
        <v>1.7218922592712518</v>
      </c>
    </row>
    <row r="24" spans="1:12" x14ac:dyDescent="0.4">
      <c r="A24" s="1">
        <v>67</v>
      </c>
      <c r="B24" s="1" t="s">
        <v>110</v>
      </c>
      <c r="C24" s="1">
        <v>20210405</v>
      </c>
      <c r="D24" s="1" t="s">
        <v>374</v>
      </c>
      <c r="E24" s="1">
        <v>-10</v>
      </c>
      <c r="F24" s="1" t="str">
        <f t="shared" si="0"/>
        <v>D</v>
      </c>
      <c r="G24" s="1" t="str">
        <f t="shared" si="1"/>
        <v>D_10_-10</v>
      </c>
      <c r="H24" s="1" t="str">
        <f t="shared" si="2"/>
        <v>D67</v>
      </c>
      <c r="I24" s="1" t="str">
        <f t="shared" si="3"/>
        <v>10</v>
      </c>
      <c r="J24" s="1">
        <v>1.5095301571737401</v>
      </c>
      <c r="K24" s="1">
        <f>VLOOKUP(H24,morpho!A:B,2,FALSE)</f>
        <v>3.7</v>
      </c>
      <c r="L24" s="1">
        <f t="shared" si="4"/>
        <v>0.40798112356047028</v>
      </c>
    </row>
    <row r="25" spans="1:12" x14ac:dyDescent="0.4">
      <c r="A25" s="1">
        <v>69</v>
      </c>
      <c r="B25" s="1" t="s">
        <v>368</v>
      </c>
      <c r="C25" s="1">
        <v>20210405</v>
      </c>
      <c r="D25" s="1" t="s">
        <v>374</v>
      </c>
      <c r="E25" s="1">
        <v>-10</v>
      </c>
      <c r="F25" s="1" t="str">
        <f t="shared" si="0"/>
        <v>D</v>
      </c>
      <c r="G25" s="1" t="str">
        <f t="shared" si="1"/>
        <v>D_10_-10</v>
      </c>
      <c r="H25" s="1" t="str">
        <f t="shared" si="2"/>
        <v>D69</v>
      </c>
      <c r="I25" s="1" t="str">
        <f t="shared" si="3"/>
        <v>10</v>
      </c>
      <c r="J25" s="1">
        <v>3.2577799999999999</v>
      </c>
      <c r="K25" s="1">
        <f>VLOOKUP(H25,morpho!A:B,2,FALSE)</f>
        <v>3.9</v>
      </c>
      <c r="L25" s="1">
        <f t="shared" si="4"/>
        <v>0.83532820512820516</v>
      </c>
    </row>
    <row r="26" spans="1:12" x14ac:dyDescent="0.4">
      <c r="A26" s="1">
        <v>70</v>
      </c>
      <c r="B26" s="1" t="s">
        <v>112</v>
      </c>
      <c r="C26" s="1">
        <v>20210405</v>
      </c>
      <c r="D26" s="1" t="s">
        <v>374</v>
      </c>
      <c r="E26" s="1">
        <v>-10</v>
      </c>
      <c r="F26" s="1" t="str">
        <f t="shared" si="0"/>
        <v>D</v>
      </c>
      <c r="G26" s="1" t="str">
        <f t="shared" si="1"/>
        <v>D_10_-10</v>
      </c>
      <c r="H26" s="1" t="str">
        <f t="shared" si="2"/>
        <v>D70</v>
      </c>
      <c r="I26" s="1" t="str">
        <f t="shared" si="3"/>
        <v>10</v>
      </c>
      <c r="J26" s="1">
        <v>5.89711187851589</v>
      </c>
      <c r="K26" s="1">
        <f>VLOOKUP(H26,morpho!A:B,2,FALSE)</f>
        <v>2.9</v>
      </c>
      <c r="L26" s="1">
        <f t="shared" si="4"/>
        <v>2.0334868546606519</v>
      </c>
    </row>
    <row r="27" spans="1:12" x14ac:dyDescent="0.4">
      <c r="A27" s="1">
        <v>71</v>
      </c>
      <c r="B27" s="1" t="s">
        <v>113</v>
      </c>
      <c r="C27" s="1">
        <v>20210405</v>
      </c>
      <c r="D27" s="1" t="s">
        <v>374</v>
      </c>
      <c r="E27" s="1">
        <v>-10</v>
      </c>
      <c r="F27" s="1" t="str">
        <f t="shared" si="0"/>
        <v>D</v>
      </c>
      <c r="G27" s="1" t="str">
        <f t="shared" si="1"/>
        <v>D_10_-10</v>
      </c>
      <c r="H27" s="1" t="str">
        <f t="shared" si="2"/>
        <v>D71</v>
      </c>
      <c r="I27" s="1" t="str">
        <f t="shared" si="3"/>
        <v>10</v>
      </c>
      <c r="J27" s="1">
        <v>13.7453403821478</v>
      </c>
      <c r="K27" s="1">
        <f>VLOOKUP(H27,morpho!A:B,2,FALSE)</f>
        <v>3.3</v>
      </c>
      <c r="L27" s="1">
        <f t="shared" si="4"/>
        <v>4.1652546612569097</v>
      </c>
    </row>
    <row r="28" spans="1:12" x14ac:dyDescent="0.4">
      <c r="A28" s="1">
        <v>73</v>
      </c>
      <c r="B28" s="1" t="s">
        <v>115</v>
      </c>
      <c r="C28" s="1">
        <v>20210405</v>
      </c>
      <c r="D28" s="1" t="s">
        <v>374</v>
      </c>
      <c r="E28" s="1">
        <v>-10</v>
      </c>
      <c r="F28" s="1" t="str">
        <f t="shared" si="0"/>
        <v>D</v>
      </c>
      <c r="G28" s="1" t="str">
        <f t="shared" si="1"/>
        <v>D_10_-10</v>
      </c>
      <c r="H28" s="1" t="str">
        <f t="shared" si="2"/>
        <v>D73</v>
      </c>
      <c r="I28" s="1" t="str">
        <f t="shared" si="3"/>
        <v>10</v>
      </c>
      <c r="J28" s="1">
        <v>2.2526869489655001</v>
      </c>
      <c r="K28" s="1">
        <f>VLOOKUP(H28,morpho!A:B,2,FALSE)</f>
        <v>2.9</v>
      </c>
      <c r="L28" s="1">
        <f t="shared" si="4"/>
        <v>0.77678860309155184</v>
      </c>
    </row>
    <row r="29" spans="1:12" x14ac:dyDescent="0.4">
      <c r="A29" s="1">
        <v>74</v>
      </c>
      <c r="B29" s="1" t="s">
        <v>116</v>
      </c>
      <c r="C29" s="1">
        <v>20210405</v>
      </c>
      <c r="D29" s="1" t="s">
        <v>374</v>
      </c>
      <c r="E29" s="1">
        <v>-10</v>
      </c>
      <c r="F29" s="1" t="str">
        <f t="shared" si="0"/>
        <v>D</v>
      </c>
      <c r="G29" s="1" t="str">
        <f t="shared" si="1"/>
        <v>D_10_-10</v>
      </c>
      <c r="H29" s="1" t="str">
        <f t="shared" si="2"/>
        <v>D74</v>
      </c>
      <c r="I29" s="1" t="str">
        <f t="shared" si="3"/>
        <v>10</v>
      </c>
      <c r="J29" s="1">
        <v>8.1152298352663195</v>
      </c>
      <c r="K29" s="1">
        <f>VLOOKUP(H29,morpho!A:B,2,FALSE)</f>
        <v>2.8</v>
      </c>
      <c r="L29" s="1">
        <f t="shared" si="4"/>
        <v>2.8982963697379716</v>
      </c>
    </row>
    <row r="30" spans="1:12" x14ac:dyDescent="0.4">
      <c r="A30" s="1">
        <v>75</v>
      </c>
      <c r="B30" s="1" t="s">
        <v>117</v>
      </c>
      <c r="C30" s="1">
        <v>20210405</v>
      </c>
      <c r="D30" s="1" t="s">
        <v>374</v>
      </c>
      <c r="E30" s="1">
        <v>-10</v>
      </c>
      <c r="F30" s="1" t="str">
        <f t="shared" si="0"/>
        <v>D</v>
      </c>
      <c r="G30" s="1" t="str">
        <f t="shared" si="1"/>
        <v>D_10_-10</v>
      </c>
      <c r="H30" s="1" t="str">
        <f t="shared" si="2"/>
        <v>D75</v>
      </c>
      <c r="I30" s="1" t="str">
        <f t="shared" si="3"/>
        <v>10</v>
      </c>
      <c r="J30" s="1">
        <v>3.3438034605717899</v>
      </c>
      <c r="K30" s="1">
        <f>VLOOKUP(H30,morpho!A:B,2,FALSE)</f>
        <v>2.9</v>
      </c>
      <c r="L30" s="1">
        <f t="shared" si="4"/>
        <v>1.153035676059238</v>
      </c>
    </row>
    <row r="31" spans="1:12" x14ac:dyDescent="0.4">
      <c r="A31" s="1">
        <v>39</v>
      </c>
      <c r="B31" s="1" t="s">
        <v>30</v>
      </c>
      <c r="C31" s="1">
        <v>20210405</v>
      </c>
      <c r="D31" s="1" t="s">
        <v>376</v>
      </c>
      <c r="E31" s="1">
        <v>-10</v>
      </c>
      <c r="F31" s="1" t="str">
        <f t="shared" si="0"/>
        <v>T</v>
      </c>
      <c r="G31" s="1" t="str">
        <f t="shared" si="1"/>
        <v>T_10_-10</v>
      </c>
      <c r="H31" s="1" t="str">
        <f t="shared" si="2"/>
        <v>T39</v>
      </c>
      <c r="I31" s="1" t="str">
        <f t="shared" si="3"/>
        <v>10</v>
      </c>
      <c r="J31" s="1">
        <v>6.1118522684180903</v>
      </c>
      <c r="K31" s="1">
        <f>VLOOKUP(H31,morpho!A:B,2,FALSE)</f>
        <v>2.5</v>
      </c>
      <c r="L31" s="1">
        <f t="shared" si="4"/>
        <v>2.4447409073672359</v>
      </c>
    </row>
    <row r="32" spans="1:12" x14ac:dyDescent="0.4">
      <c r="A32" s="1">
        <v>41</v>
      </c>
      <c r="B32" s="1" t="s">
        <v>31</v>
      </c>
      <c r="C32" s="1">
        <v>20210405</v>
      </c>
      <c r="D32" s="1" t="s">
        <v>376</v>
      </c>
      <c r="E32" s="1">
        <v>-10</v>
      </c>
      <c r="F32" s="1" t="str">
        <f t="shared" si="0"/>
        <v>T</v>
      </c>
      <c r="G32" s="1" t="str">
        <f t="shared" si="1"/>
        <v>T_10_-10</v>
      </c>
      <c r="H32" s="1" t="str">
        <f t="shared" si="2"/>
        <v>T41</v>
      </c>
      <c r="I32" s="1" t="str">
        <f t="shared" si="3"/>
        <v>10</v>
      </c>
      <c r="J32" s="1">
        <v>2.89454061806379</v>
      </c>
      <c r="K32" s="1">
        <f>VLOOKUP(H32,morpho!A:B,2,FALSE)</f>
        <v>2.5</v>
      </c>
      <c r="L32" s="1">
        <f t="shared" si="4"/>
        <v>1.157816247225516</v>
      </c>
    </row>
    <row r="33" spans="1:12" x14ac:dyDescent="0.4">
      <c r="A33" s="1">
        <v>42</v>
      </c>
      <c r="B33" s="1" t="s">
        <v>32</v>
      </c>
      <c r="C33" s="1">
        <v>20210405</v>
      </c>
      <c r="D33" s="1" t="s">
        <v>376</v>
      </c>
      <c r="E33" s="1">
        <v>-10</v>
      </c>
      <c r="F33" s="1" t="str">
        <f t="shared" si="0"/>
        <v>T</v>
      </c>
      <c r="G33" s="1" t="str">
        <f t="shared" si="1"/>
        <v>T_10_-10</v>
      </c>
      <c r="H33" s="1" t="str">
        <f t="shared" si="2"/>
        <v>T42</v>
      </c>
      <c r="I33" s="1" t="str">
        <f t="shared" si="3"/>
        <v>10</v>
      </c>
      <c r="J33" s="1">
        <v>4.8051162909168301</v>
      </c>
      <c r="K33" s="1">
        <f>VLOOKUP(H33,morpho!A:B,2,FALSE)</f>
        <v>2.5</v>
      </c>
      <c r="L33" s="1">
        <f t="shared" si="4"/>
        <v>1.922046516366732</v>
      </c>
    </row>
    <row r="34" spans="1:12" x14ac:dyDescent="0.4">
      <c r="A34" s="1">
        <v>43</v>
      </c>
      <c r="B34" s="1" t="s">
        <v>33</v>
      </c>
      <c r="C34" s="1">
        <v>20210405</v>
      </c>
      <c r="D34" s="1" t="s">
        <v>376</v>
      </c>
      <c r="E34" s="1">
        <v>-10</v>
      </c>
      <c r="F34" s="1" t="str">
        <f t="shared" ref="F34:F65" si="5">LEFT(B34,1)</f>
        <v>T</v>
      </c>
      <c r="G34" s="1" t="str">
        <f t="shared" ref="G34:G65" si="6">F34&amp;"_"&amp;I34&amp;"_"&amp;E34</f>
        <v>T_10_-10</v>
      </c>
      <c r="H34" s="1" t="str">
        <f t="shared" ref="H34:H65" si="7">LEFT(B34,3)</f>
        <v>T43</v>
      </c>
      <c r="I34" s="1" t="str">
        <f t="shared" ref="I34:I60" si="8">RIGHT(B34,2)</f>
        <v>10</v>
      </c>
      <c r="J34" s="1">
        <v>4.7599231887123796</v>
      </c>
      <c r="K34" s="1">
        <f>VLOOKUP(H34,morpho!A:B,2,FALSE)</f>
        <v>2.2999999999999998</v>
      </c>
      <c r="L34" s="1">
        <f t="shared" si="4"/>
        <v>2.0695318211792957</v>
      </c>
    </row>
    <row r="35" spans="1:12" x14ac:dyDescent="0.4">
      <c r="A35" s="1">
        <v>44</v>
      </c>
      <c r="B35" s="1" t="s">
        <v>34</v>
      </c>
      <c r="C35" s="1">
        <v>20210405</v>
      </c>
      <c r="D35" s="1" t="s">
        <v>376</v>
      </c>
      <c r="E35" s="1">
        <v>-10</v>
      </c>
      <c r="F35" s="1" t="str">
        <f t="shared" si="5"/>
        <v>T</v>
      </c>
      <c r="G35" s="1" t="str">
        <f t="shared" si="6"/>
        <v>T_10_-10</v>
      </c>
      <c r="H35" s="1" t="str">
        <f t="shared" si="7"/>
        <v>T44</v>
      </c>
      <c r="I35" s="1" t="str">
        <f t="shared" si="8"/>
        <v>10</v>
      </c>
      <c r="J35" s="1">
        <v>3.2306465929350501</v>
      </c>
      <c r="K35" s="1">
        <f>VLOOKUP(H35,morpho!A:B,2,FALSE)</f>
        <v>2.4</v>
      </c>
      <c r="L35" s="1">
        <f t="shared" si="4"/>
        <v>1.346102747056271</v>
      </c>
    </row>
    <row r="36" spans="1:12" x14ac:dyDescent="0.4">
      <c r="A36" s="1">
        <v>45</v>
      </c>
      <c r="B36" s="1" t="s">
        <v>35</v>
      </c>
      <c r="C36" s="1">
        <v>20210405</v>
      </c>
      <c r="D36" s="1" t="s">
        <v>376</v>
      </c>
      <c r="E36" s="1">
        <v>-10</v>
      </c>
      <c r="F36" s="1" t="str">
        <f t="shared" si="5"/>
        <v>T</v>
      </c>
      <c r="G36" s="1" t="str">
        <f t="shared" si="6"/>
        <v>T_10_-10</v>
      </c>
      <c r="H36" s="1" t="str">
        <f t="shared" si="7"/>
        <v>T45</v>
      </c>
      <c r="I36" s="1" t="str">
        <f t="shared" si="8"/>
        <v>10</v>
      </c>
      <c r="J36" s="1">
        <v>3.5158165373919701</v>
      </c>
      <c r="K36" s="1">
        <f>VLOOKUP(H36,morpho!A:B,2,FALSE)</f>
        <v>2.4</v>
      </c>
      <c r="L36" s="1">
        <f t="shared" si="4"/>
        <v>1.4649235572466544</v>
      </c>
    </row>
    <row r="37" spans="1:12" x14ac:dyDescent="0.4">
      <c r="A37" s="1">
        <v>46</v>
      </c>
      <c r="B37" s="1" t="s">
        <v>36</v>
      </c>
      <c r="C37" s="1">
        <v>20210405</v>
      </c>
      <c r="D37" s="1" t="s">
        <v>376</v>
      </c>
      <c r="E37" s="1">
        <v>-10</v>
      </c>
      <c r="F37" s="1" t="str">
        <f t="shared" si="5"/>
        <v>T</v>
      </c>
      <c r="G37" s="1" t="str">
        <f t="shared" si="6"/>
        <v>T_10_-10</v>
      </c>
      <c r="H37" s="1" t="str">
        <f t="shared" si="7"/>
        <v>T46</v>
      </c>
      <c r="I37" s="1" t="str">
        <f t="shared" si="8"/>
        <v>10</v>
      </c>
      <c r="J37" s="1">
        <v>11.8305750531005</v>
      </c>
      <c r="K37" s="1">
        <f>VLOOKUP(H37,morpho!A:B,2,FALSE)</f>
        <v>2.2999999999999998</v>
      </c>
      <c r="L37" s="1">
        <f t="shared" si="4"/>
        <v>5.1437282839567393</v>
      </c>
    </row>
    <row r="38" spans="1:12" x14ac:dyDescent="0.4">
      <c r="A38" s="1">
        <v>48</v>
      </c>
      <c r="B38" s="1" t="s">
        <v>37</v>
      </c>
      <c r="C38" s="1">
        <v>20210405</v>
      </c>
      <c r="D38" s="1" t="s">
        <v>376</v>
      </c>
      <c r="E38" s="1">
        <v>-10</v>
      </c>
      <c r="F38" s="1" t="str">
        <f t="shared" si="5"/>
        <v>T</v>
      </c>
      <c r="G38" s="1" t="str">
        <f t="shared" si="6"/>
        <v>T_10_-10</v>
      </c>
      <c r="H38" s="1" t="str">
        <f t="shared" si="7"/>
        <v>T48</v>
      </c>
      <c r="I38" s="1" t="str">
        <f t="shared" si="8"/>
        <v>10</v>
      </c>
      <c r="J38" s="1">
        <v>1.4842102306466201</v>
      </c>
      <c r="K38" s="1">
        <f>VLOOKUP(H38,morpho!A:B,2,FALSE)</f>
        <v>2.6</v>
      </c>
      <c r="L38" s="1">
        <f t="shared" si="4"/>
        <v>0.57085008871023846</v>
      </c>
    </row>
    <row r="39" spans="1:12" x14ac:dyDescent="0.4">
      <c r="A39" s="1">
        <v>49</v>
      </c>
      <c r="B39" s="1" t="s">
        <v>38</v>
      </c>
      <c r="C39" s="1">
        <v>20210405</v>
      </c>
      <c r="D39" s="1" t="s">
        <v>376</v>
      </c>
      <c r="E39" s="1">
        <v>-10</v>
      </c>
      <c r="F39" s="1" t="str">
        <f t="shared" si="5"/>
        <v>T</v>
      </c>
      <c r="G39" s="1" t="str">
        <f t="shared" si="6"/>
        <v>T_10_-10</v>
      </c>
      <c r="H39" s="1" t="str">
        <f t="shared" si="7"/>
        <v>T49</v>
      </c>
      <c r="I39" s="1" t="str">
        <f t="shared" si="8"/>
        <v>10</v>
      </c>
      <c r="J39" s="1">
        <v>3.03635630274943</v>
      </c>
      <c r="K39" s="1">
        <f>VLOOKUP(H39,morpho!A:B,2,FALSE)</f>
        <v>2.5</v>
      </c>
      <c r="L39" s="1">
        <f t="shared" si="4"/>
        <v>1.214542521099772</v>
      </c>
    </row>
    <row r="40" spans="1:12" x14ac:dyDescent="0.4">
      <c r="A40" s="1">
        <v>50</v>
      </c>
      <c r="B40" s="1" t="s">
        <v>39</v>
      </c>
      <c r="C40" s="1">
        <v>20210405</v>
      </c>
      <c r="D40" s="1" t="s">
        <v>376</v>
      </c>
      <c r="E40" s="1">
        <v>-10</v>
      </c>
      <c r="F40" s="1" t="str">
        <f t="shared" si="5"/>
        <v>T</v>
      </c>
      <c r="G40" s="1" t="str">
        <f t="shared" si="6"/>
        <v>T_10_-10</v>
      </c>
      <c r="H40" s="1" t="str">
        <f t="shared" si="7"/>
        <v>T50</v>
      </c>
      <c r="I40" s="1" t="str">
        <f t="shared" si="8"/>
        <v>10</v>
      </c>
      <c r="J40" s="1">
        <v>2.8688533815878299</v>
      </c>
      <c r="K40" s="1">
        <f>VLOOKUP(H40,morpho!A:B,2,FALSE)</f>
        <v>2.9</v>
      </c>
      <c r="L40" s="1">
        <f t="shared" si="4"/>
        <v>0.98925978675442416</v>
      </c>
    </row>
    <row r="41" spans="1:12" x14ac:dyDescent="0.4">
      <c r="A41" s="1">
        <v>51</v>
      </c>
      <c r="B41" s="1" t="s">
        <v>40</v>
      </c>
      <c r="C41" s="1">
        <v>20210405</v>
      </c>
      <c r="D41" s="1" t="s">
        <v>376</v>
      </c>
      <c r="E41" s="1">
        <v>-10</v>
      </c>
      <c r="F41" s="1" t="str">
        <f t="shared" si="5"/>
        <v>T</v>
      </c>
      <c r="G41" s="1" t="str">
        <f t="shared" si="6"/>
        <v>T_10_-10</v>
      </c>
      <c r="H41" s="1" t="str">
        <f t="shared" si="7"/>
        <v>T51</v>
      </c>
      <c r="I41" s="1" t="str">
        <f t="shared" si="8"/>
        <v>10</v>
      </c>
      <c r="J41" s="1">
        <v>4.2899265615806703</v>
      </c>
      <c r="K41" s="1">
        <f>VLOOKUP(H41,morpho!A:B,2,FALSE)</f>
        <v>2.4</v>
      </c>
      <c r="L41" s="1">
        <f t="shared" si="4"/>
        <v>1.7874694006586127</v>
      </c>
    </row>
    <row r="42" spans="1:12" x14ac:dyDescent="0.4">
      <c r="A42" s="1">
        <v>52</v>
      </c>
      <c r="B42" s="1" t="s">
        <v>128</v>
      </c>
      <c r="C42" s="1">
        <v>20210405</v>
      </c>
      <c r="D42" s="1" t="s">
        <v>376</v>
      </c>
      <c r="E42" s="1">
        <v>-10</v>
      </c>
      <c r="F42" s="1" t="str">
        <f t="shared" si="5"/>
        <v>T</v>
      </c>
      <c r="G42" s="1" t="str">
        <f t="shared" si="6"/>
        <v>T_10_-10</v>
      </c>
      <c r="H42" s="1" t="str">
        <f t="shared" si="7"/>
        <v>T52</v>
      </c>
      <c r="I42" s="1" t="str">
        <f t="shared" si="8"/>
        <v>10</v>
      </c>
      <c r="J42" s="1">
        <v>3.2571894302699902</v>
      </c>
      <c r="K42" s="1">
        <f>VLOOKUP(H42,morpho!A:B,2,FALSE)</f>
        <v>2.2999999999999998</v>
      </c>
      <c r="L42" s="1">
        <f t="shared" si="4"/>
        <v>1.4161693175086916</v>
      </c>
    </row>
    <row r="43" spans="1:12" x14ac:dyDescent="0.4">
      <c r="A43" s="1">
        <v>53</v>
      </c>
      <c r="B43" s="1" t="s">
        <v>41</v>
      </c>
      <c r="C43" s="1">
        <v>20210405</v>
      </c>
      <c r="D43" s="1" t="s">
        <v>376</v>
      </c>
      <c r="E43" s="1">
        <v>-10</v>
      </c>
      <c r="F43" s="1" t="str">
        <f t="shared" si="5"/>
        <v>T</v>
      </c>
      <c r="G43" s="1" t="str">
        <f t="shared" si="6"/>
        <v>T_10_-10</v>
      </c>
      <c r="H43" s="1" t="str">
        <f t="shared" si="7"/>
        <v>T53</v>
      </c>
      <c r="I43" s="1" t="str">
        <f t="shared" si="8"/>
        <v>10</v>
      </c>
      <c r="J43" s="1">
        <v>3.7565259885343498</v>
      </c>
      <c r="K43" s="1">
        <f>VLOOKUP(H43,morpho!A:B,2,FALSE)</f>
        <v>2.4</v>
      </c>
      <c r="L43" s="1">
        <f t="shared" si="4"/>
        <v>1.5652191618893125</v>
      </c>
    </row>
    <row r="44" spans="1:12" x14ac:dyDescent="0.4">
      <c r="A44" s="1">
        <v>54</v>
      </c>
      <c r="B44" s="1" t="s">
        <v>42</v>
      </c>
      <c r="C44" s="1">
        <v>20210405</v>
      </c>
      <c r="D44" s="1" t="s">
        <v>376</v>
      </c>
      <c r="E44" s="1">
        <v>-10</v>
      </c>
      <c r="F44" s="1" t="str">
        <f t="shared" si="5"/>
        <v>T</v>
      </c>
      <c r="G44" s="1" t="str">
        <f t="shared" si="6"/>
        <v>T_10_-10</v>
      </c>
      <c r="H44" s="1" t="str">
        <f t="shared" si="7"/>
        <v>T54</v>
      </c>
      <c r="I44" s="1" t="str">
        <f t="shared" si="8"/>
        <v>10</v>
      </c>
      <c r="J44" s="1">
        <v>5.8793049763917802</v>
      </c>
      <c r="K44" s="1">
        <f>VLOOKUP(H44,morpho!A:B,2,FALSE)</f>
        <v>2.6</v>
      </c>
      <c r="L44" s="1">
        <f t="shared" si="4"/>
        <v>2.2612711447660692</v>
      </c>
    </row>
    <row r="45" spans="1:12" x14ac:dyDescent="0.4">
      <c r="A45" s="1">
        <v>55</v>
      </c>
      <c r="B45" s="1" t="s">
        <v>43</v>
      </c>
      <c r="C45" s="1">
        <v>20210405</v>
      </c>
      <c r="D45" s="1" t="s">
        <v>376</v>
      </c>
      <c r="E45" s="1">
        <v>-10</v>
      </c>
      <c r="F45" s="1" t="str">
        <f t="shared" si="5"/>
        <v>T</v>
      </c>
      <c r="G45" s="1" t="str">
        <f t="shared" si="6"/>
        <v>T_10_-10</v>
      </c>
      <c r="H45" s="1" t="str">
        <f t="shared" si="7"/>
        <v>T55</v>
      </c>
      <c r="I45" s="1" t="str">
        <f t="shared" si="8"/>
        <v>10</v>
      </c>
      <c r="J45" s="1">
        <v>2.0775766554191901</v>
      </c>
      <c r="K45" s="1">
        <f>VLOOKUP(H45,morpho!A:B,2,FALSE)</f>
        <v>2.5</v>
      </c>
      <c r="L45" s="1">
        <f t="shared" si="4"/>
        <v>0.83103066216767607</v>
      </c>
    </row>
    <row r="46" spans="1:12" x14ac:dyDescent="0.4">
      <c r="A46" s="1">
        <v>56</v>
      </c>
      <c r="B46" s="1" t="s">
        <v>44</v>
      </c>
      <c r="C46" s="1">
        <v>20210405</v>
      </c>
      <c r="D46" s="1" t="s">
        <v>376</v>
      </c>
      <c r="E46" s="1">
        <v>-10</v>
      </c>
      <c r="F46" s="1" t="str">
        <f t="shared" si="5"/>
        <v>T</v>
      </c>
      <c r="G46" s="1" t="str">
        <f t="shared" si="6"/>
        <v>T_10_-10</v>
      </c>
      <c r="H46" s="1" t="str">
        <f t="shared" si="7"/>
        <v>T56</v>
      </c>
      <c r="I46" s="1" t="str">
        <f t="shared" si="8"/>
        <v>10</v>
      </c>
      <c r="J46" s="1">
        <v>1.44272339076235</v>
      </c>
      <c r="K46" s="1">
        <f>VLOOKUP(H46,morpho!A:B,2,FALSE)</f>
        <v>2.5</v>
      </c>
      <c r="L46" s="1">
        <f t="shared" si="4"/>
        <v>0.57708935630493996</v>
      </c>
    </row>
    <row r="47" spans="1:12" x14ac:dyDescent="0.4">
      <c r="A47" s="1">
        <v>57</v>
      </c>
      <c r="B47" s="1" t="s">
        <v>129</v>
      </c>
      <c r="C47" s="1">
        <v>20210405</v>
      </c>
      <c r="D47" s="1" t="s">
        <v>376</v>
      </c>
      <c r="E47" s="1">
        <v>-10</v>
      </c>
      <c r="F47" s="1" t="str">
        <f t="shared" si="5"/>
        <v>T</v>
      </c>
      <c r="G47" s="1" t="str">
        <f t="shared" si="6"/>
        <v>T_10_-10</v>
      </c>
      <c r="H47" s="1" t="str">
        <f t="shared" si="7"/>
        <v>T57</v>
      </c>
      <c r="I47" s="1" t="str">
        <f t="shared" si="8"/>
        <v>10</v>
      </c>
      <c r="J47" s="1">
        <v>4.2390049672600298</v>
      </c>
      <c r="K47" s="1">
        <f>VLOOKUP(H47,morpho!A:B,2,FALSE)</f>
        <v>2.4</v>
      </c>
      <c r="L47" s="1">
        <f t="shared" si="4"/>
        <v>1.7662520696916792</v>
      </c>
    </row>
    <row r="48" spans="1:12" x14ac:dyDescent="0.4">
      <c r="A48" s="1">
        <v>58</v>
      </c>
      <c r="B48" s="1" t="s">
        <v>130</v>
      </c>
      <c r="C48" s="1">
        <v>20210405</v>
      </c>
      <c r="D48" s="1" t="s">
        <v>376</v>
      </c>
      <c r="E48" s="1">
        <v>-10</v>
      </c>
      <c r="F48" s="1" t="str">
        <f t="shared" si="5"/>
        <v>T</v>
      </c>
      <c r="G48" s="1" t="str">
        <f t="shared" si="6"/>
        <v>T_10_-10</v>
      </c>
      <c r="H48" s="1" t="str">
        <f t="shared" si="7"/>
        <v>T58</v>
      </c>
      <c r="I48" s="1" t="str">
        <f t="shared" si="8"/>
        <v>10</v>
      </c>
      <c r="J48" s="1">
        <v>2.4123617356680702</v>
      </c>
      <c r="K48" s="1">
        <f>VLOOKUP(H48,morpho!A:B,2,FALSE)</f>
        <v>2.1</v>
      </c>
      <c r="L48" s="1">
        <f t="shared" si="4"/>
        <v>1.148743683651462</v>
      </c>
    </row>
    <row r="49" spans="1:12" x14ac:dyDescent="0.4">
      <c r="A49" s="1">
        <v>60</v>
      </c>
      <c r="B49" s="1" t="s">
        <v>132</v>
      </c>
      <c r="C49" s="1">
        <v>20210405</v>
      </c>
      <c r="D49" s="1" t="s">
        <v>376</v>
      </c>
      <c r="E49" s="1">
        <v>-10</v>
      </c>
      <c r="F49" s="1" t="str">
        <f t="shared" si="5"/>
        <v>T</v>
      </c>
      <c r="G49" s="1" t="str">
        <f t="shared" si="6"/>
        <v>T_10_-10</v>
      </c>
      <c r="H49" s="1" t="str">
        <f t="shared" si="7"/>
        <v>T60</v>
      </c>
      <c r="I49" s="1" t="str">
        <f t="shared" si="8"/>
        <v>10</v>
      </c>
      <c r="J49" s="1">
        <v>6.0595654760298299</v>
      </c>
      <c r="K49" s="1">
        <f>VLOOKUP(H49,morpho!A:B,2,FALSE)</f>
        <v>2.5</v>
      </c>
      <c r="L49" s="1">
        <f t="shared" si="4"/>
        <v>2.423826190411932</v>
      </c>
    </row>
    <row r="50" spans="1:12" x14ac:dyDescent="0.4">
      <c r="A50" s="1">
        <v>62</v>
      </c>
      <c r="B50" s="1" t="s">
        <v>134</v>
      </c>
      <c r="C50" s="1">
        <v>20210405</v>
      </c>
      <c r="D50" s="1" t="s">
        <v>376</v>
      </c>
      <c r="E50" s="1">
        <v>-10</v>
      </c>
      <c r="F50" s="1" t="str">
        <f t="shared" si="5"/>
        <v>T</v>
      </c>
      <c r="G50" s="1" t="str">
        <f t="shared" si="6"/>
        <v>T_10_-10</v>
      </c>
      <c r="H50" s="1" t="str">
        <f t="shared" si="7"/>
        <v>T62</v>
      </c>
      <c r="I50" s="1" t="str">
        <f t="shared" si="8"/>
        <v>10</v>
      </c>
      <c r="J50" s="1">
        <v>2.8955815002489702</v>
      </c>
      <c r="K50" s="1">
        <f>VLOOKUP(H50,morpho!A:B,2,FALSE)</f>
        <v>2.1</v>
      </c>
      <c r="L50" s="1">
        <f t="shared" si="4"/>
        <v>1.3788483334518906</v>
      </c>
    </row>
    <row r="51" spans="1:12" x14ac:dyDescent="0.4">
      <c r="A51" s="1">
        <v>66</v>
      </c>
      <c r="B51" s="1" t="s">
        <v>138</v>
      </c>
      <c r="C51" s="1">
        <v>20210405</v>
      </c>
      <c r="D51" s="1" t="s">
        <v>376</v>
      </c>
      <c r="E51" s="1">
        <v>-10</v>
      </c>
      <c r="F51" s="1" t="str">
        <f t="shared" si="5"/>
        <v>T</v>
      </c>
      <c r="G51" s="1" t="str">
        <f t="shared" si="6"/>
        <v>T_10_-10</v>
      </c>
      <c r="H51" s="1" t="str">
        <f t="shared" si="7"/>
        <v>T66</v>
      </c>
      <c r="I51" s="1" t="str">
        <f t="shared" si="8"/>
        <v>10</v>
      </c>
      <c r="J51" s="1">
        <v>3.8503613329395399</v>
      </c>
      <c r="K51" s="1">
        <f>VLOOKUP(H51,morpho!A:B,2,FALSE)</f>
        <v>2.5</v>
      </c>
      <c r="L51" s="1">
        <f t="shared" si="4"/>
        <v>1.5401445331758159</v>
      </c>
    </row>
    <row r="52" spans="1:12" x14ac:dyDescent="0.4">
      <c r="A52" s="1">
        <v>67</v>
      </c>
      <c r="B52" s="1" t="s">
        <v>139</v>
      </c>
      <c r="C52" s="1">
        <v>20210405</v>
      </c>
      <c r="D52" s="1" t="s">
        <v>376</v>
      </c>
      <c r="E52" s="1">
        <v>-10</v>
      </c>
      <c r="F52" s="1" t="str">
        <f t="shared" si="5"/>
        <v>T</v>
      </c>
      <c r="G52" s="1" t="str">
        <f t="shared" si="6"/>
        <v>T_10_-10</v>
      </c>
      <c r="H52" s="1" t="str">
        <f t="shared" si="7"/>
        <v>T67</v>
      </c>
      <c r="I52" s="1" t="str">
        <f t="shared" si="8"/>
        <v>10</v>
      </c>
      <c r="J52" s="1">
        <v>6.8141841565245</v>
      </c>
      <c r="K52" s="1">
        <f>VLOOKUP(H52,morpho!A:B,2,FALSE)</f>
        <v>2.6</v>
      </c>
      <c r="L52" s="1">
        <f t="shared" si="4"/>
        <v>2.6208400602017305</v>
      </c>
    </row>
    <row r="53" spans="1:12" x14ac:dyDescent="0.4">
      <c r="A53" s="1">
        <v>68</v>
      </c>
      <c r="B53" s="1" t="s">
        <v>140</v>
      </c>
      <c r="C53" s="1">
        <v>20210405</v>
      </c>
      <c r="D53" s="1" t="s">
        <v>376</v>
      </c>
      <c r="E53" s="1">
        <v>-10</v>
      </c>
      <c r="F53" s="1" t="str">
        <f t="shared" si="5"/>
        <v>T</v>
      </c>
      <c r="G53" s="1" t="str">
        <f t="shared" si="6"/>
        <v>T_10_-10</v>
      </c>
      <c r="H53" s="1" t="str">
        <f t="shared" si="7"/>
        <v>T68</v>
      </c>
      <c r="I53" s="1" t="str">
        <f t="shared" si="8"/>
        <v>10</v>
      </c>
      <c r="J53" s="1">
        <v>6.5191714780527796</v>
      </c>
      <c r="K53" s="1">
        <f>VLOOKUP(H53,morpho!A:B,2,FALSE)</f>
        <v>2.5</v>
      </c>
      <c r="L53" s="1">
        <f t="shared" si="4"/>
        <v>2.6076685912211119</v>
      </c>
    </row>
    <row r="54" spans="1:12" x14ac:dyDescent="0.4">
      <c r="A54" s="1">
        <v>69</v>
      </c>
      <c r="B54" s="1" t="s">
        <v>141</v>
      </c>
      <c r="C54" s="1">
        <v>20210405</v>
      </c>
      <c r="D54" s="1" t="s">
        <v>376</v>
      </c>
      <c r="E54" s="1">
        <v>-10</v>
      </c>
      <c r="F54" s="1" t="str">
        <f t="shared" si="5"/>
        <v>T</v>
      </c>
      <c r="G54" s="1" t="str">
        <f t="shared" si="6"/>
        <v>T_10_-10</v>
      </c>
      <c r="H54" s="1" t="str">
        <f t="shared" si="7"/>
        <v>T69</v>
      </c>
      <c r="I54" s="1" t="str">
        <f t="shared" si="8"/>
        <v>10</v>
      </c>
      <c r="J54" s="1">
        <v>3.8145469930915401</v>
      </c>
      <c r="K54" s="1">
        <f>VLOOKUP(H54,morpho!A:B,2,FALSE)</f>
        <v>2.5</v>
      </c>
      <c r="L54" s="1">
        <f t="shared" si="4"/>
        <v>1.525818797236616</v>
      </c>
    </row>
    <row r="55" spans="1:12" x14ac:dyDescent="0.4">
      <c r="A55" s="1">
        <v>70</v>
      </c>
      <c r="B55" s="1" t="s">
        <v>142</v>
      </c>
      <c r="C55" s="1">
        <v>20210405</v>
      </c>
      <c r="D55" s="1" t="s">
        <v>376</v>
      </c>
      <c r="E55" s="1">
        <v>-10</v>
      </c>
      <c r="F55" s="1" t="str">
        <f t="shared" si="5"/>
        <v>T</v>
      </c>
      <c r="G55" s="1" t="str">
        <f t="shared" si="6"/>
        <v>T_10_-10</v>
      </c>
      <c r="H55" s="1" t="str">
        <f t="shared" si="7"/>
        <v>T70</v>
      </c>
      <c r="I55" s="1" t="str">
        <f t="shared" si="8"/>
        <v>10</v>
      </c>
      <c r="J55" s="1">
        <v>6.8194611471383801</v>
      </c>
      <c r="K55" s="1">
        <f>VLOOKUP(H55,morpho!A:B,2,FALSE)</f>
        <v>2.4</v>
      </c>
      <c r="L55" s="1">
        <f t="shared" si="4"/>
        <v>2.8414421446409919</v>
      </c>
    </row>
    <row r="56" spans="1:12" x14ac:dyDescent="0.4">
      <c r="A56" s="1">
        <v>71</v>
      </c>
      <c r="B56" s="1" t="s">
        <v>370</v>
      </c>
      <c r="C56" s="1">
        <v>20210405</v>
      </c>
      <c r="D56" s="1" t="s">
        <v>376</v>
      </c>
      <c r="E56" s="1">
        <v>-10</v>
      </c>
      <c r="F56" s="1" t="str">
        <f t="shared" si="5"/>
        <v>T</v>
      </c>
      <c r="G56" s="1" t="str">
        <f t="shared" si="6"/>
        <v>T_10_-10</v>
      </c>
      <c r="H56" s="1" t="str">
        <f t="shared" si="7"/>
        <v>T71</v>
      </c>
      <c r="I56" s="1" t="str">
        <f t="shared" si="8"/>
        <v>10</v>
      </c>
      <c r="J56" s="1">
        <v>8.2541340000000005</v>
      </c>
      <c r="K56" s="1">
        <f>VLOOKUP(H56,morpho!A:B,2,FALSE)</f>
        <v>2.2000000000000002</v>
      </c>
      <c r="L56" s="1">
        <f t="shared" si="4"/>
        <v>3.7518790909090907</v>
      </c>
    </row>
    <row r="57" spans="1:12" x14ac:dyDescent="0.4">
      <c r="A57" s="1">
        <v>72</v>
      </c>
      <c r="B57" s="1" t="s">
        <v>143</v>
      </c>
      <c r="C57" s="1">
        <v>20210405</v>
      </c>
      <c r="D57" s="1" t="s">
        <v>376</v>
      </c>
      <c r="E57" s="1">
        <v>-10</v>
      </c>
      <c r="F57" s="1" t="str">
        <f t="shared" si="5"/>
        <v>T</v>
      </c>
      <c r="G57" s="1" t="str">
        <f t="shared" si="6"/>
        <v>T_10_-10</v>
      </c>
      <c r="H57" s="1" t="str">
        <f t="shared" si="7"/>
        <v>T72</v>
      </c>
      <c r="I57" s="1" t="str">
        <f t="shared" si="8"/>
        <v>10</v>
      </c>
      <c r="J57" s="1">
        <v>3.4703027910545599</v>
      </c>
      <c r="K57" s="1">
        <f>VLOOKUP(H57,morpho!A:B,2,FALSE)</f>
        <v>2.2999999999999998</v>
      </c>
      <c r="L57" s="1">
        <f t="shared" si="4"/>
        <v>1.5088273004585044</v>
      </c>
    </row>
    <row r="58" spans="1:12" x14ac:dyDescent="0.4">
      <c r="A58" s="1">
        <v>73</v>
      </c>
      <c r="B58" s="1" t="s">
        <v>144</v>
      </c>
      <c r="C58" s="1">
        <v>20210405</v>
      </c>
      <c r="D58" s="1" t="s">
        <v>376</v>
      </c>
      <c r="E58" s="1">
        <v>-10</v>
      </c>
      <c r="F58" s="1" t="str">
        <f t="shared" si="5"/>
        <v>T</v>
      </c>
      <c r="G58" s="1" t="str">
        <f t="shared" si="6"/>
        <v>T_10_-10</v>
      </c>
      <c r="H58" s="1" t="str">
        <f t="shared" si="7"/>
        <v>T73</v>
      </c>
      <c r="I58" s="1" t="str">
        <f t="shared" si="8"/>
        <v>10</v>
      </c>
      <c r="J58" s="1">
        <v>6.0957245543601202</v>
      </c>
      <c r="K58" s="1">
        <f>VLOOKUP(H58,morpho!A:B,2,FALSE)</f>
        <v>2.4</v>
      </c>
      <c r="L58" s="1">
        <f t="shared" si="4"/>
        <v>2.5398852309833835</v>
      </c>
    </row>
    <row r="59" spans="1:12" x14ac:dyDescent="0.4">
      <c r="A59" s="1">
        <v>74</v>
      </c>
      <c r="B59" s="1" t="s">
        <v>145</v>
      </c>
      <c r="C59" s="1">
        <v>20210405</v>
      </c>
      <c r="D59" s="1" t="s">
        <v>376</v>
      </c>
      <c r="E59" s="1">
        <v>-10</v>
      </c>
      <c r="F59" s="1" t="str">
        <f t="shared" si="5"/>
        <v>T</v>
      </c>
      <c r="G59" s="1" t="str">
        <f t="shared" si="6"/>
        <v>T_10_-10</v>
      </c>
      <c r="H59" s="1" t="str">
        <f t="shared" si="7"/>
        <v>T74</v>
      </c>
      <c r="I59" s="1" t="str">
        <f t="shared" si="8"/>
        <v>10</v>
      </c>
      <c r="J59" s="1">
        <v>3.79984121776346</v>
      </c>
      <c r="K59" s="1">
        <f>VLOOKUP(H59,morpho!A:B,2,FALSE)</f>
        <v>2.2999999999999998</v>
      </c>
      <c r="L59" s="1">
        <f t="shared" si="4"/>
        <v>1.652104877288461</v>
      </c>
    </row>
    <row r="60" spans="1:12" x14ac:dyDescent="0.4">
      <c r="A60" s="1">
        <v>75</v>
      </c>
      <c r="B60" s="1" t="s">
        <v>146</v>
      </c>
      <c r="C60" s="1">
        <v>20210405</v>
      </c>
      <c r="D60" s="1" t="s">
        <v>376</v>
      </c>
      <c r="E60" s="1">
        <v>-10</v>
      </c>
      <c r="F60" s="1" t="str">
        <f t="shared" si="5"/>
        <v>T</v>
      </c>
      <c r="G60" s="1" t="str">
        <f t="shared" si="6"/>
        <v>T_10_-10</v>
      </c>
      <c r="H60" s="1" t="str">
        <f t="shared" si="7"/>
        <v>T75</v>
      </c>
      <c r="I60" s="1" t="str">
        <f t="shared" si="8"/>
        <v>10</v>
      </c>
      <c r="J60" s="1">
        <v>5.2451705016906098</v>
      </c>
      <c r="K60" s="1">
        <f>VLOOKUP(H60,morpho!A:B,2,FALSE)</f>
        <v>2.4</v>
      </c>
      <c r="L60" s="1">
        <f t="shared" si="4"/>
        <v>2.185487709037754</v>
      </c>
    </row>
    <row r="61" spans="1:12" x14ac:dyDescent="0.4">
      <c r="A61" s="1">
        <v>39</v>
      </c>
      <c r="B61" s="1" t="s">
        <v>83</v>
      </c>
      <c r="C61" s="1">
        <v>20210419</v>
      </c>
      <c r="D61" s="1" t="s">
        <v>374</v>
      </c>
      <c r="E61" s="1">
        <v>1</v>
      </c>
      <c r="F61" s="1" t="str">
        <f t="shared" si="5"/>
        <v>D</v>
      </c>
      <c r="G61" s="1" t="str">
        <f t="shared" si="6"/>
        <v>D_10_1</v>
      </c>
      <c r="H61" s="1" t="str">
        <f t="shared" si="7"/>
        <v>D39</v>
      </c>
      <c r="I61" s="1">
        <v>10</v>
      </c>
      <c r="J61" s="1">
        <v>26.249551440070999</v>
      </c>
      <c r="K61" s="1">
        <f>VLOOKUP(H61,morpho!A:B,2,FALSE)</f>
        <v>3.5</v>
      </c>
      <c r="L61" s="1">
        <f t="shared" si="4"/>
        <v>7.4998718400202851</v>
      </c>
    </row>
    <row r="62" spans="1:12" x14ac:dyDescent="0.4">
      <c r="A62" s="1">
        <v>40</v>
      </c>
      <c r="B62" s="1" t="s">
        <v>84</v>
      </c>
      <c r="C62" s="1">
        <v>20210419</v>
      </c>
      <c r="D62" s="1" t="s">
        <v>374</v>
      </c>
      <c r="E62" s="1">
        <v>1</v>
      </c>
      <c r="F62" s="1" t="str">
        <f t="shared" si="5"/>
        <v>D</v>
      </c>
      <c r="G62" s="1" t="str">
        <f t="shared" si="6"/>
        <v>D_10_1</v>
      </c>
      <c r="H62" s="1" t="str">
        <f t="shared" si="7"/>
        <v>D40</v>
      </c>
      <c r="I62" s="1">
        <v>10</v>
      </c>
      <c r="J62" s="1">
        <v>4.5231919999999999</v>
      </c>
      <c r="K62" s="1">
        <f>VLOOKUP(H62,morpho!A:B,2,FALSE)</f>
        <v>3</v>
      </c>
      <c r="L62" s="1">
        <f t="shared" si="4"/>
        <v>1.5077306666666666</v>
      </c>
    </row>
    <row r="63" spans="1:12" x14ac:dyDescent="0.4">
      <c r="A63" s="1">
        <v>41</v>
      </c>
      <c r="B63" s="1" t="s">
        <v>153</v>
      </c>
      <c r="C63" s="1">
        <v>20210419</v>
      </c>
      <c r="D63" s="1" t="s">
        <v>374</v>
      </c>
      <c r="E63" s="1">
        <v>1</v>
      </c>
      <c r="F63" s="1" t="str">
        <f t="shared" si="5"/>
        <v>D</v>
      </c>
      <c r="G63" s="1" t="str">
        <f t="shared" si="6"/>
        <v>D_10_1</v>
      </c>
      <c r="H63" s="1" t="str">
        <f t="shared" si="7"/>
        <v>D41</v>
      </c>
      <c r="I63" s="1">
        <v>10</v>
      </c>
      <c r="J63" s="1">
        <v>8.8269788409807006</v>
      </c>
      <c r="K63" s="1">
        <f>VLOOKUP(H63,morpho!A:B,2,FALSE)</f>
        <v>3.1</v>
      </c>
      <c r="L63" s="1">
        <f t="shared" si="4"/>
        <v>2.8474125293486132</v>
      </c>
    </row>
    <row r="64" spans="1:12" x14ac:dyDescent="0.4">
      <c r="A64" s="1">
        <v>47</v>
      </c>
      <c r="B64" s="1" t="s">
        <v>154</v>
      </c>
      <c r="C64" s="1">
        <v>20210419</v>
      </c>
      <c r="D64" s="1" t="s">
        <v>374</v>
      </c>
      <c r="E64" s="1">
        <v>1</v>
      </c>
      <c r="F64" s="1" t="str">
        <f t="shared" si="5"/>
        <v>D</v>
      </c>
      <c r="G64" s="1" t="str">
        <f t="shared" si="6"/>
        <v>D_10_1</v>
      </c>
      <c r="H64" s="1" t="str">
        <f t="shared" si="7"/>
        <v>D47</v>
      </c>
      <c r="I64" s="1">
        <v>10</v>
      </c>
      <c r="J64" s="1">
        <v>4.8152139862460004</v>
      </c>
      <c r="K64" s="1">
        <f>VLOOKUP(H64,morpho!A:B,2,FALSE)</f>
        <v>3.2</v>
      </c>
      <c r="L64" s="1">
        <f t="shared" si="4"/>
        <v>1.5047543707018751</v>
      </c>
    </row>
    <row r="65" spans="1:12" x14ac:dyDescent="0.4">
      <c r="A65" s="1">
        <v>48</v>
      </c>
      <c r="B65" s="1" t="s">
        <v>155</v>
      </c>
      <c r="C65" s="1">
        <v>20210419</v>
      </c>
      <c r="D65" s="1" t="s">
        <v>374</v>
      </c>
      <c r="E65" s="1">
        <v>1</v>
      </c>
      <c r="F65" s="1" t="str">
        <f t="shared" si="5"/>
        <v>D</v>
      </c>
      <c r="G65" s="1" t="str">
        <f t="shared" si="6"/>
        <v>D_10_1</v>
      </c>
      <c r="H65" s="1" t="str">
        <f t="shared" si="7"/>
        <v>D48</v>
      </c>
      <c r="I65" s="1">
        <v>10</v>
      </c>
      <c r="J65" s="1">
        <v>5.9533788217080996</v>
      </c>
      <c r="K65" s="1">
        <f>VLOOKUP(H65,morpho!A:B,2,FALSE)</f>
        <v>3.3</v>
      </c>
      <c r="L65" s="1">
        <f t="shared" si="4"/>
        <v>1.8040541883963939</v>
      </c>
    </row>
    <row r="66" spans="1:12" x14ac:dyDescent="0.4">
      <c r="A66" s="1">
        <v>49</v>
      </c>
      <c r="B66" s="1" t="s">
        <v>379</v>
      </c>
      <c r="C66" s="1">
        <v>20210419</v>
      </c>
      <c r="D66" s="1" t="s">
        <v>374</v>
      </c>
      <c r="E66" s="1">
        <v>1</v>
      </c>
      <c r="F66" s="1" t="str">
        <f t="shared" ref="F66:F97" si="9">LEFT(B66,1)</f>
        <v>D</v>
      </c>
      <c r="G66" s="1" t="str">
        <f t="shared" ref="G66:G97" si="10">F66&amp;"_"&amp;I66&amp;"_"&amp;E66</f>
        <v>D_10_1</v>
      </c>
      <c r="H66" s="1" t="str">
        <f t="shared" ref="H66:H97" si="11">LEFT(B66,3)</f>
        <v>D49</v>
      </c>
      <c r="I66" s="1">
        <v>10</v>
      </c>
      <c r="J66" s="1">
        <v>2.4471180000000001</v>
      </c>
      <c r="K66" s="1">
        <f>VLOOKUP(H66,morpho!A:B,2,FALSE)</f>
        <v>4.2</v>
      </c>
      <c r="L66" s="1">
        <f t="shared" si="4"/>
        <v>0.58264714285714281</v>
      </c>
    </row>
    <row r="67" spans="1:12" x14ac:dyDescent="0.4">
      <c r="A67" s="1">
        <v>50</v>
      </c>
      <c r="B67" s="1" t="s">
        <v>387</v>
      </c>
      <c r="C67" s="1">
        <v>20210419</v>
      </c>
      <c r="D67" s="1" t="s">
        <v>374</v>
      </c>
      <c r="E67" s="1">
        <v>1</v>
      </c>
      <c r="F67" s="1" t="str">
        <f t="shared" si="9"/>
        <v>D</v>
      </c>
      <c r="G67" s="1" t="str">
        <f t="shared" si="10"/>
        <v>D_10_1</v>
      </c>
      <c r="H67" s="1" t="str">
        <f t="shared" si="11"/>
        <v>D50</v>
      </c>
      <c r="I67" s="1">
        <v>10</v>
      </c>
      <c r="J67" s="1">
        <v>5.6741789999999996</v>
      </c>
      <c r="K67" s="1">
        <f>VLOOKUP(H67,morpho!A:B,2,FALSE)</f>
        <v>3.5</v>
      </c>
      <c r="L67" s="1">
        <f t="shared" ref="L67:L130" si="12">J67/K67</f>
        <v>1.6211939999999998</v>
      </c>
    </row>
    <row r="68" spans="1:12" x14ac:dyDescent="0.4">
      <c r="A68" s="1">
        <v>51</v>
      </c>
      <c r="B68" s="1" t="s">
        <v>386</v>
      </c>
      <c r="C68" s="1">
        <v>20210419</v>
      </c>
      <c r="D68" s="1" t="s">
        <v>374</v>
      </c>
      <c r="E68" s="1">
        <v>1</v>
      </c>
      <c r="F68" s="1" t="str">
        <f t="shared" si="9"/>
        <v>D</v>
      </c>
      <c r="G68" s="1" t="str">
        <f t="shared" si="10"/>
        <v>D_10_1</v>
      </c>
      <c r="H68" s="1" t="str">
        <f t="shared" si="11"/>
        <v>D51</v>
      </c>
      <c r="I68" s="1">
        <v>10</v>
      </c>
      <c r="J68" s="1">
        <v>11.445130000000001</v>
      </c>
      <c r="K68" s="1">
        <f>VLOOKUP(H68,morpho!A:B,2,FALSE)</f>
        <v>4</v>
      </c>
      <c r="L68" s="1">
        <f t="shared" si="12"/>
        <v>2.8612825000000002</v>
      </c>
    </row>
    <row r="69" spans="1:12" x14ac:dyDescent="0.4">
      <c r="A69" s="1">
        <v>52</v>
      </c>
      <c r="B69" s="1" t="s">
        <v>385</v>
      </c>
      <c r="C69" s="1">
        <v>20210419</v>
      </c>
      <c r="D69" s="1" t="s">
        <v>374</v>
      </c>
      <c r="E69" s="1">
        <v>1</v>
      </c>
      <c r="F69" s="1" t="str">
        <f t="shared" si="9"/>
        <v>D</v>
      </c>
      <c r="G69" s="1" t="str">
        <f t="shared" si="10"/>
        <v>D_10_1</v>
      </c>
      <c r="H69" s="1" t="str">
        <f t="shared" si="11"/>
        <v>D52</v>
      </c>
      <c r="I69" s="1">
        <v>10</v>
      </c>
      <c r="J69" s="1">
        <v>8.3871350000000007</v>
      </c>
      <c r="K69" s="1">
        <f>VLOOKUP(H69,morpho!A:B,2,FALSE)</f>
        <v>3.4</v>
      </c>
      <c r="L69" s="1">
        <f t="shared" si="12"/>
        <v>2.4668044117647061</v>
      </c>
    </row>
    <row r="70" spans="1:12" x14ac:dyDescent="0.4">
      <c r="A70" s="1">
        <v>53</v>
      </c>
      <c r="B70" s="1" t="s">
        <v>156</v>
      </c>
      <c r="C70" s="1">
        <v>20210419</v>
      </c>
      <c r="D70" s="1" t="s">
        <v>374</v>
      </c>
      <c r="E70" s="1">
        <v>1</v>
      </c>
      <c r="F70" s="1" t="str">
        <f t="shared" si="9"/>
        <v>D</v>
      </c>
      <c r="G70" s="1" t="str">
        <f t="shared" si="10"/>
        <v>D_10_1</v>
      </c>
      <c r="H70" s="1" t="str">
        <f t="shared" si="11"/>
        <v>D53</v>
      </c>
      <c r="I70" s="1">
        <v>10</v>
      </c>
      <c r="J70" s="1">
        <v>4.0434808140829004</v>
      </c>
      <c r="K70" s="1">
        <f>VLOOKUP(H70,morpho!A:B,2,FALSE)</f>
        <v>4.2</v>
      </c>
      <c r="L70" s="1">
        <f t="shared" si="12"/>
        <v>0.9627335271625953</v>
      </c>
    </row>
    <row r="71" spans="1:12" x14ac:dyDescent="0.4">
      <c r="A71" s="1">
        <v>54</v>
      </c>
      <c r="B71" s="1" t="s">
        <v>384</v>
      </c>
      <c r="C71" s="1">
        <v>20210419</v>
      </c>
      <c r="D71" s="1" t="s">
        <v>374</v>
      </c>
      <c r="E71" s="1">
        <v>1</v>
      </c>
      <c r="F71" s="1" t="str">
        <f t="shared" si="9"/>
        <v>D</v>
      </c>
      <c r="G71" s="1" t="str">
        <f t="shared" si="10"/>
        <v>D_10_1</v>
      </c>
      <c r="H71" s="1" t="str">
        <f t="shared" si="11"/>
        <v>D54</v>
      </c>
      <c r="I71" s="1">
        <v>10</v>
      </c>
      <c r="J71" s="1">
        <v>6.5184509999999998</v>
      </c>
      <c r="K71" s="1">
        <f>VLOOKUP(H71,morpho!A:B,2,FALSE)</f>
        <v>3.6</v>
      </c>
      <c r="L71" s="1">
        <f t="shared" si="12"/>
        <v>1.8106808333333333</v>
      </c>
    </row>
    <row r="72" spans="1:12" x14ac:dyDescent="0.4">
      <c r="A72" s="1">
        <v>55</v>
      </c>
      <c r="B72" s="1" t="s">
        <v>383</v>
      </c>
      <c r="C72" s="1">
        <v>20210419</v>
      </c>
      <c r="D72" s="1" t="s">
        <v>374</v>
      </c>
      <c r="E72" s="1">
        <v>1</v>
      </c>
      <c r="F72" s="1" t="str">
        <f t="shared" si="9"/>
        <v>D</v>
      </c>
      <c r="G72" s="1" t="str">
        <f t="shared" si="10"/>
        <v>D_10_1</v>
      </c>
      <c r="H72" s="1" t="str">
        <f t="shared" si="11"/>
        <v>D55</v>
      </c>
      <c r="I72" s="1">
        <v>10</v>
      </c>
      <c r="J72" s="1">
        <v>7.6621449999999998</v>
      </c>
      <c r="K72" s="1">
        <f>VLOOKUP(H72,morpho!A:B,2,FALSE)</f>
        <v>3.6</v>
      </c>
      <c r="L72" s="1">
        <f t="shared" si="12"/>
        <v>2.1283736111111109</v>
      </c>
    </row>
    <row r="73" spans="1:12" x14ac:dyDescent="0.4">
      <c r="A73" s="1">
        <v>56</v>
      </c>
      <c r="B73" s="1" t="s">
        <v>382</v>
      </c>
      <c r="C73" s="1">
        <v>20210419</v>
      </c>
      <c r="D73" s="1" t="s">
        <v>374</v>
      </c>
      <c r="E73" s="1">
        <v>1</v>
      </c>
      <c r="F73" s="1" t="str">
        <f t="shared" si="9"/>
        <v>D</v>
      </c>
      <c r="G73" s="1" t="str">
        <f t="shared" si="10"/>
        <v>D_10_1</v>
      </c>
      <c r="H73" s="1" t="str">
        <f t="shared" si="11"/>
        <v>D56</v>
      </c>
      <c r="I73" s="1">
        <v>10</v>
      </c>
      <c r="J73" s="1">
        <v>3.6871350000000001</v>
      </c>
      <c r="K73" s="1">
        <f>VLOOKUP(H73,morpho!A:B,2,FALSE)</f>
        <v>3.6</v>
      </c>
      <c r="L73" s="1">
        <f t="shared" si="12"/>
        <v>1.0242041666666666</v>
      </c>
    </row>
    <row r="74" spans="1:12" x14ac:dyDescent="0.4">
      <c r="A74" s="1">
        <v>57</v>
      </c>
      <c r="B74" s="1" t="s">
        <v>381</v>
      </c>
      <c r="C74" s="1">
        <v>20210419</v>
      </c>
      <c r="D74" s="1" t="s">
        <v>374</v>
      </c>
      <c r="E74" s="1">
        <v>1</v>
      </c>
      <c r="F74" s="1" t="str">
        <f t="shared" si="9"/>
        <v>D</v>
      </c>
      <c r="G74" s="1" t="str">
        <f t="shared" si="10"/>
        <v>D_10_1</v>
      </c>
      <c r="H74" s="1" t="str">
        <f t="shared" si="11"/>
        <v>D57</v>
      </c>
      <c r="I74" s="1">
        <v>10</v>
      </c>
      <c r="J74" s="1">
        <v>4.597512</v>
      </c>
      <c r="K74" s="1">
        <f>VLOOKUP(H74,morpho!A:B,2,FALSE)</f>
        <v>3.4</v>
      </c>
      <c r="L74" s="1">
        <f t="shared" si="12"/>
        <v>1.3522094117647059</v>
      </c>
    </row>
    <row r="75" spans="1:12" x14ac:dyDescent="0.4">
      <c r="A75" s="1">
        <v>58</v>
      </c>
      <c r="B75" s="1" t="s">
        <v>380</v>
      </c>
      <c r="C75" s="1">
        <v>20210419</v>
      </c>
      <c r="D75" s="1" t="s">
        <v>374</v>
      </c>
      <c r="E75" s="1">
        <v>1</v>
      </c>
      <c r="F75" s="1" t="str">
        <f t="shared" si="9"/>
        <v>D</v>
      </c>
      <c r="G75" s="1" t="str">
        <f t="shared" si="10"/>
        <v>D_10_1</v>
      </c>
      <c r="H75" s="1" t="str">
        <f t="shared" si="11"/>
        <v>D58</v>
      </c>
      <c r="I75" s="1">
        <v>10</v>
      </c>
      <c r="J75" s="1">
        <v>4.2168729999999996</v>
      </c>
      <c r="K75" s="1">
        <f>VLOOKUP(H75,morpho!A:B,2,FALSE)</f>
        <v>3.2</v>
      </c>
      <c r="L75" s="1">
        <f t="shared" si="12"/>
        <v>1.3177728124999999</v>
      </c>
    </row>
    <row r="76" spans="1:12" x14ac:dyDescent="0.4">
      <c r="A76" s="1">
        <v>59</v>
      </c>
      <c r="B76" s="1" t="s">
        <v>157</v>
      </c>
      <c r="C76" s="1">
        <v>20210419</v>
      </c>
      <c r="D76" s="1" t="s">
        <v>374</v>
      </c>
      <c r="E76" s="1">
        <v>1</v>
      </c>
      <c r="F76" s="1" t="str">
        <f t="shared" si="9"/>
        <v>D</v>
      </c>
      <c r="G76" s="1" t="str">
        <f t="shared" si="10"/>
        <v>D_10_1</v>
      </c>
      <c r="H76" s="1" t="str">
        <f t="shared" si="11"/>
        <v>D59</v>
      </c>
      <c r="I76" s="1">
        <v>10</v>
      </c>
      <c r="J76" s="1">
        <v>4.2002369852111201</v>
      </c>
      <c r="K76" s="1">
        <f>VLOOKUP(H76,morpho!A:B,2,FALSE)</f>
        <v>3.3</v>
      </c>
      <c r="L76" s="1">
        <f t="shared" si="12"/>
        <v>1.2727990864276122</v>
      </c>
    </row>
    <row r="77" spans="1:12" x14ac:dyDescent="0.4">
      <c r="A77" s="1">
        <v>60</v>
      </c>
      <c r="B77" s="1" t="s">
        <v>158</v>
      </c>
      <c r="C77" s="1">
        <v>20210419</v>
      </c>
      <c r="D77" s="1" t="s">
        <v>374</v>
      </c>
      <c r="E77" s="1">
        <v>1</v>
      </c>
      <c r="F77" s="1" t="str">
        <f t="shared" si="9"/>
        <v>D</v>
      </c>
      <c r="G77" s="1" t="str">
        <f t="shared" si="10"/>
        <v>D_10_1</v>
      </c>
      <c r="H77" s="1" t="str">
        <f t="shared" si="11"/>
        <v>D60</v>
      </c>
      <c r="I77" s="1">
        <v>10</v>
      </c>
      <c r="J77" s="1">
        <v>13.956445195926101</v>
      </c>
      <c r="K77" s="1">
        <f>VLOOKUP(H77,morpho!A:B,2,FALSE)</f>
        <v>3.5</v>
      </c>
      <c r="L77" s="1">
        <f t="shared" si="12"/>
        <v>3.9875557702646001</v>
      </c>
    </row>
    <row r="78" spans="1:12" x14ac:dyDescent="0.4">
      <c r="A78" s="1">
        <v>61</v>
      </c>
      <c r="B78" s="1" t="s">
        <v>159</v>
      </c>
      <c r="C78" s="1">
        <v>20210419</v>
      </c>
      <c r="D78" s="1" t="s">
        <v>374</v>
      </c>
      <c r="E78" s="1">
        <v>1</v>
      </c>
      <c r="F78" s="1" t="str">
        <f t="shared" si="9"/>
        <v>D</v>
      </c>
      <c r="G78" s="1" t="str">
        <f t="shared" si="10"/>
        <v>D_10_1</v>
      </c>
      <c r="H78" s="1" t="str">
        <f t="shared" si="11"/>
        <v>D61</v>
      </c>
      <c r="I78" s="1">
        <v>10</v>
      </c>
      <c r="J78" s="1">
        <v>4.2170047247163298</v>
      </c>
      <c r="K78" s="1">
        <f>VLOOKUP(H78,morpho!A:B,2,FALSE)</f>
        <v>3.1</v>
      </c>
      <c r="L78" s="1">
        <f t="shared" si="12"/>
        <v>1.3603241047472032</v>
      </c>
    </row>
    <row r="79" spans="1:12" x14ac:dyDescent="0.4">
      <c r="A79" s="1">
        <v>62</v>
      </c>
      <c r="B79" s="1" t="s">
        <v>160</v>
      </c>
      <c r="C79" s="1">
        <v>20210419</v>
      </c>
      <c r="D79" s="1" t="s">
        <v>374</v>
      </c>
      <c r="E79" s="1">
        <v>1</v>
      </c>
      <c r="F79" s="1" t="str">
        <f t="shared" si="9"/>
        <v>D</v>
      </c>
      <c r="G79" s="1" t="str">
        <f t="shared" si="10"/>
        <v>D_10_1</v>
      </c>
      <c r="H79" s="1" t="str">
        <f t="shared" si="11"/>
        <v>D62</v>
      </c>
      <c r="I79" s="1">
        <v>10</v>
      </c>
      <c r="J79" s="1">
        <v>3.9798854450827399</v>
      </c>
      <c r="K79" s="1">
        <f>VLOOKUP(H79,morpho!A:B,2,FALSE)</f>
        <v>3.5</v>
      </c>
      <c r="L79" s="1">
        <f t="shared" si="12"/>
        <v>1.1371101271664972</v>
      </c>
    </row>
    <row r="80" spans="1:12" x14ac:dyDescent="0.4">
      <c r="A80" s="1">
        <v>63</v>
      </c>
      <c r="B80" s="1" t="s">
        <v>161</v>
      </c>
      <c r="C80" s="1">
        <v>20210419</v>
      </c>
      <c r="D80" s="1" t="s">
        <v>374</v>
      </c>
      <c r="E80" s="1">
        <v>1</v>
      </c>
      <c r="F80" s="1" t="str">
        <f t="shared" si="9"/>
        <v>D</v>
      </c>
      <c r="G80" s="1" t="str">
        <f t="shared" si="10"/>
        <v>D_10_1</v>
      </c>
      <c r="H80" s="1" t="str">
        <f t="shared" si="11"/>
        <v>D63</v>
      </c>
      <c r="I80" s="1">
        <v>10</v>
      </c>
      <c r="J80" s="1">
        <v>3.8095484541153</v>
      </c>
      <c r="K80" s="1">
        <f>VLOOKUP(H80,morpho!A:B,2,FALSE)</f>
        <v>3.4</v>
      </c>
      <c r="L80" s="1">
        <f t="shared" si="12"/>
        <v>1.1204554276809706</v>
      </c>
    </row>
    <row r="81" spans="1:12" x14ac:dyDescent="0.4">
      <c r="A81" s="1">
        <v>65</v>
      </c>
      <c r="B81" s="1" t="s">
        <v>388</v>
      </c>
      <c r="C81" s="1">
        <v>20210419</v>
      </c>
      <c r="D81" s="1" t="s">
        <v>374</v>
      </c>
      <c r="E81" s="1">
        <v>1</v>
      </c>
      <c r="F81" s="1" t="str">
        <f t="shared" si="9"/>
        <v>D</v>
      </c>
      <c r="G81" s="1" t="str">
        <f t="shared" si="10"/>
        <v>D_10_1</v>
      </c>
      <c r="H81" s="1" t="str">
        <f t="shared" si="11"/>
        <v>D65</v>
      </c>
      <c r="I81" s="1">
        <v>10</v>
      </c>
      <c r="J81" s="1">
        <v>2.4866780999999998</v>
      </c>
      <c r="K81" s="1">
        <f>VLOOKUP(H81,morpho!A:B,2,FALSE)</f>
        <v>3.5</v>
      </c>
      <c r="L81" s="1">
        <f t="shared" si="12"/>
        <v>0.7104794571428571</v>
      </c>
    </row>
    <row r="82" spans="1:12" x14ac:dyDescent="0.4">
      <c r="A82" s="1">
        <v>66</v>
      </c>
      <c r="B82" s="1" t="s">
        <v>162</v>
      </c>
      <c r="C82" s="1">
        <v>20210419</v>
      </c>
      <c r="D82" s="1" t="s">
        <v>374</v>
      </c>
      <c r="E82" s="1">
        <v>1</v>
      </c>
      <c r="F82" s="1" t="str">
        <f t="shared" si="9"/>
        <v>D</v>
      </c>
      <c r="G82" s="1" t="str">
        <f t="shared" si="10"/>
        <v>D_10_1</v>
      </c>
      <c r="H82" s="1" t="str">
        <f t="shared" si="11"/>
        <v>D66</v>
      </c>
      <c r="I82" s="1">
        <v>10</v>
      </c>
      <c r="J82" s="1">
        <v>4.7095953042051502</v>
      </c>
      <c r="K82" s="1">
        <f>VLOOKUP(H82,morpho!A:B,2,FALSE)</f>
        <v>2.9</v>
      </c>
      <c r="L82" s="1">
        <f t="shared" si="12"/>
        <v>1.6239983807603966</v>
      </c>
    </row>
    <row r="83" spans="1:12" x14ac:dyDescent="0.4">
      <c r="A83" s="1">
        <v>67</v>
      </c>
      <c r="B83" s="1" t="s">
        <v>163</v>
      </c>
      <c r="C83" s="1">
        <v>20210419</v>
      </c>
      <c r="D83" s="1" t="s">
        <v>374</v>
      </c>
      <c r="E83" s="1">
        <v>1</v>
      </c>
      <c r="F83" s="1" t="str">
        <f t="shared" si="9"/>
        <v>D</v>
      </c>
      <c r="G83" s="1" t="str">
        <f t="shared" si="10"/>
        <v>D_10_1</v>
      </c>
      <c r="H83" s="1" t="str">
        <f t="shared" si="11"/>
        <v>D67</v>
      </c>
      <c r="I83" s="1">
        <v>10</v>
      </c>
      <c r="J83" s="1">
        <v>2.3732642914030699</v>
      </c>
      <c r="K83" s="1">
        <f>VLOOKUP(H83,morpho!A:B,2,FALSE)</f>
        <v>3.7</v>
      </c>
      <c r="L83" s="1">
        <f t="shared" si="12"/>
        <v>0.64142278146028919</v>
      </c>
    </row>
    <row r="84" spans="1:12" x14ac:dyDescent="0.4">
      <c r="A84" s="1">
        <v>69</v>
      </c>
      <c r="B84" s="1" t="s">
        <v>164</v>
      </c>
      <c r="C84" s="1">
        <v>20210419</v>
      </c>
      <c r="D84" s="1" t="s">
        <v>374</v>
      </c>
      <c r="E84" s="1">
        <v>1</v>
      </c>
      <c r="F84" s="1" t="str">
        <f t="shared" si="9"/>
        <v>D</v>
      </c>
      <c r="G84" s="1" t="str">
        <f t="shared" si="10"/>
        <v>D_10_1</v>
      </c>
      <c r="H84" s="1" t="str">
        <f t="shared" si="11"/>
        <v>D69</v>
      </c>
      <c r="I84" s="1">
        <v>10</v>
      </c>
      <c r="J84" s="1">
        <v>17.857122698706899</v>
      </c>
      <c r="K84" s="1">
        <f>VLOOKUP(H84,morpho!A:B,2,FALSE)</f>
        <v>3.9</v>
      </c>
      <c r="L84" s="1">
        <f t="shared" si="12"/>
        <v>4.5787494099248462</v>
      </c>
    </row>
    <row r="85" spans="1:12" x14ac:dyDescent="0.4">
      <c r="A85" s="1">
        <v>70</v>
      </c>
      <c r="B85" s="1" t="s">
        <v>165</v>
      </c>
      <c r="C85" s="1">
        <v>20210419</v>
      </c>
      <c r="D85" s="1" t="s">
        <v>374</v>
      </c>
      <c r="E85" s="1">
        <v>1</v>
      </c>
      <c r="F85" s="1" t="str">
        <f t="shared" si="9"/>
        <v>D</v>
      </c>
      <c r="G85" s="1" t="str">
        <f t="shared" si="10"/>
        <v>D_10_1</v>
      </c>
      <c r="H85" s="1" t="str">
        <f t="shared" si="11"/>
        <v>D70</v>
      </c>
      <c r="I85" s="1">
        <v>10</v>
      </c>
      <c r="J85" s="1">
        <v>0.84819473888578001</v>
      </c>
      <c r="K85" s="1">
        <f>VLOOKUP(H85,morpho!A:B,2,FALSE)</f>
        <v>2.9</v>
      </c>
      <c r="L85" s="1">
        <f t="shared" si="12"/>
        <v>0.29248094444337241</v>
      </c>
    </row>
    <row r="86" spans="1:12" x14ac:dyDescent="0.4">
      <c r="A86" s="1">
        <v>71</v>
      </c>
      <c r="B86" s="1" t="s">
        <v>166</v>
      </c>
      <c r="C86" s="1">
        <v>20210419</v>
      </c>
      <c r="D86" s="1" t="s">
        <v>374</v>
      </c>
      <c r="E86" s="1">
        <v>1</v>
      </c>
      <c r="F86" s="1" t="str">
        <f t="shared" si="9"/>
        <v>D</v>
      </c>
      <c r="G86" s="1" t="str">
        <f t="shared" si="10"/>
        <v>D_10_1</v>
      </c>
      <c r="H86" s="1" t="str">
        <f t="shared" si="11"/>
        <v>D71</v>
      </c>
      <c r="I86" s="1">
        <v>10</v>
      </c>
      <c r="J86" s="1">
        <v>2.3415352384899402</v>
      </c>
      <c r="K86" s="1">
        <f>VLOOKUP(H86,morpho!A:B,2,FALSE)</f>
        <v>3.3</v>
      </c>
      <c r="L86" s="1">
        <f t="shared" si="12"/>
        <v>0.70955613287573949</v>
      </c>
    </row>
    <row r="87" spans="1:12" x14ac:dyDescent="0.4">
      <c r="A87" s="1">
        <v>73</v>
      </c>
      <c r="B87" s="1" t="s">
        <v>167</v>
      </c>
      <c r="C87" s="1">
        <v>20210419</v>
      </c>
      <c r="D87" s="1" t="s">
        <v>374</v>
      </c>
      <c r="E87" s="1">
        <v>1</v>
      </c>
      <c r="F87" s="1" t="str">
        <f t="shared" si="9"/>
        <v>D</v>
      </c>
      <c r="G87" s="1" t="str">
        <f t="shared" si="10"/>
        <v>D_10_1</v>
      </c>
      <c r="H87" s="1" t="str">
        <f t="shared" si="11"/>
        <v>D73</v>
      </c>
      <c r="I87" s="1">
        <v>10</v>
      </c>
      <c r="J87" s="1">
        <v>14.2840651890491</v>
      </c>
      <c r="K87" s="1">
        <f>VLOOKUP(H87,morpho!A:B,2,FALSE)</f>
        <v>2.9</v>
      </c>
      <c r="L87" s="1">
        <f t="shared" si="12"/>
        <v>4.9255397203617584</v>
      </c>
    </row>
    <row r="88" spans="1:12" x14ac:dyDescent="0.4">
      <c r="A88" s="1">
        <v>74</v>
      </c>
      <c r="B88" s="1" t="s">
        <v>168</v>
      </c>
      <c r="C88" s="1">
        <v>20210419</v>
      </c>
      <c r="D88" s="1" t="s">
        <v>374</v>
      </c>
      <c r="E88" s="1">
        <v>1</v>
      </c>
      <c r="F88" s="1" t="str">
        <f t="shared" si="9"/>
        <v>D</v>
      </c>
      <c r="G88" s="1" t="str">
        <f t="shared" si="10"/>
        <v>D_10_1</v>
      </c>
      <c r="H88" s="1" t="str">
        <f t="shared" si="11"/>
        <v>D74</v>
      </c>
      <c r="I88" s="1">
        <v>10</v>
      </c>
      <c r="J88" s="1">
        <v>7.3191178087468503</v>
      </c>
      <c r="K88" s="1">
        <f>VLOOKUP(H88,morpho!A:B,2,FALSE)</f>
        <v>2.8</v>
      </c>
      <c r="L88" s="1">
        <f t="shared" si="12"/>
        <v>2.6139706459810181</v>
      </c>
    </row>
    <row r="89" spans="1:12" x14ac:dyDescent="0.4">
      <c r="A89" s="1">
        <v>75</v>
      </c>
      <c r="B89" s="1" t="s">
        <v>169</v>
      </c>
      <c r="C89" s="1">
        <v>20210419</v>
      </c>
      <c r="D89" s="1" t="s">
        <v>374</v>
      </c>
      <c r="E89" s="1">
        <v>1</v>
      </c>
      <c r="F89" s="1" t="str">
        <f t="shared" si="9"/>
        <v>D</v>
      </c>
      <c r="G89" s="1" t="str">
        <f t="shared" si="10"/>
        <v>D_10_1</v>
      </c>
      <c r="H89" s="1" t="str">
        <f t="shared" si="11"/>
        <v>D75</v>
      </c>
      <c r="I89" s="1">
        <v>10</v>
      </c>
      <c r="J89" s="1">
        <v>11.915238572989701</v>
      </c>
      <c r="K89" s="1">
        <f>VLOOKUP(H89,morpho!A:B,2,FALSE)</f>
        <v>2.9</v>
      </c>
      <c r="L89" s="1">
        <f t="shared" si="12"/>
        <v>4.108702956203345</v>
      </c>
    </row>
    <row r="90" spans="1:12" x14ac:dyDescent="0.4">
      <c r="A90" s="1">
        <v>76</v>
      </c>
      <c r="B90" s="1" t="s">
        <v>170</v>
      </c>
      <c r="C90" s="1">
        <v>20210419</v>
      </c>
      <c r="D90" s="1" t="s">
        <v>374</v>
      </c>
      <c r="E90" s="1">
        <v>1</v>
      </c>
      <c r="F90" s="1" t="str">
        <f t="shared" si="9"/>
        <v>D</v>
      </c>
      <c r="G90" s="1" t="str">
        <f t="shared" si="10"/>
        <v>D_10_1</v>
      </c>
      <c r="H90" s="1" t="str">
        <f t="shared" si="11"/>
        <v>D76</v>
      </c>
      <c r="I90" s="1">
        <v>10</v>
      </c>
      <c r="J90" s="1">
        <v>2.4384590637791299</v>
      </c>
      <c r="K90" s="1">
        <f>VLOOKUP(H90,morpho!A:B,2,FALSE)</f>
        <v>3.6</v>
      </c>
      <c r="L90" s="1">
        <f t="shared" si="12"/>
        <v>0.67734973993864722</v>
      </c>
    </row>
    <row r="91" spans="1:12" x14ac:dyDescent="0.4">
      <c r="A91" s="1">
        <v>77</v>
      </c>
      <c r="B91" s="1" t="s">
        <v>171</v>
      </c>
      <c r="C91" s="1">
        <v>20210419</v>
      </c>
      <c r="D91" s="1" t="s">
        <v>374</v>
      </c>
      <c r="E91" s="1">
        <v>1</v>
      </c>
      <c r="F91" s="1" t="str">
        <f t="shared" si="9"/>
        <v>D</v>
      </c>
      <c r="G91" s="1" t="str">
        <f t="shared" si="10"/>
        <v>D_10_1</v>
      </c>
      <c r="H91" s="1" t="str">
        <f t="shared" si="11"/>
        <v>D77</v>
      </c>
      <c r="I91" s="1">
        <v>10</v>
      </c>
      <c r="J91" s="1">
        <v>22.826700564898399</v>
      </c>
      <c r="K91" s="1">
        <f>VLOOKUP(H91,morpho!A:B,2,FALSE)</f>
        <v>3.3</v>
      </c>
      <c r="L91" s="1">
        <f t="shared" si="12"/>
        <v>6.9171819893631517</v>
      </c>
    </row>
    <row r="92" spans="1:12" x14ac:dyDescent="0.4">
      <c r="A92" s="1">
        <v>78</v>
      </c>
      <c r="B92" s="1" t="s">
        <v>172</v>
      </c>
      <c r="C92" s="1">
        <v>20210419</v>
      </c>
      <c r="D92" s="1" t="s">
        <v>374</v>
      </c>
      <c r="E92" s="1">
        <v>1</v>
      </c>
      <c r="F92" s="1" t="str">
        <f t="shared" si="9"/>
        <v>D</v>
      </c>
      <c r="G92" s="1" t="str">
        <f t="shared" si="10"/>
        <v>D_10_1</v>
      </c>
      <c r="H92" s="1" t="str">
        <f t="shared" si="11"/>
        <v>D78</v>
      </c>
      <c r="I92" s="1">
        <v>10</v>
      </c>
      <c r="J92" s="1">
        <v>12.8503213086643</v>
      </c>
      <c r="K92" s="1">
        <f>VLOOKUP(H92,morpho!A:B,2,FALSE)</f>
        <v>2.5</v>
      </c>
      <c r="L92" s="1">
        <f t="shared" si="12"/>
        <v>5.1401285234657204</v>
      </c>
    </row>
    <row r="93" spans="1:12" x14ac:dyDescent="0.4">
      <c r="A93" s="1">
        <v>39</v>
      </c>
      <c r="B93" s="1" t="s">
        <v>389</v>
      </c>
      <c r="C93" s="1">
        <v>20210419</v>
      </c>
      <c r="D93" s="1" t="s">
        <v>376</v>
      </c>
      <c r="E93" s="1">
        <v>1</v>
      </c>
      <c r="F93" s="1" t="str">
        <f t="shared" si="9"/>
        <v>T</v>
      </c>
      <c r="G93" s="1" t="str">
        <f t="shared" si="10"/>
        <v>T_10_1</v>
      </c>
      <c r="H93" s="1" t="str">
        <f t="shared" si="11"/>
        <v>T39</v>
      </c>
      <c r="I93" s="1">
        <v>10</v>
      </c>
      <c r="J93" s="1">
        <v>8.4714621000000001</v>
      </c>
      <c r="K93" s="1">
        <f>VLOOKUP(H93,morpho!A:B,2,FALSE)</f>
        <v>2.5</v>
      </c>
      <c r="L93" s="1">
        <f t="shared" si="12"/>
        <v>3.38858484</v>
      </c>
    </row>
    <row r="94" spans="1:12" x14ac:dyDescent="0.4">
      <c r="A94" s="1">
        <v>41</v>
      </c>
      <c r="B94" s="1" t="s">
        <v>390</v>
      </c>
      <c r="C94" s="1">
        <v>20210419</v>
      </c>
      <c r="D94" s="1" t="s">
        <v>376</v>
      </c>
      <c r="E94" s="1">
        <v>1</v>
      </c>
      <c r="F94" s="1" t="str">
        <f t="shared" si="9"/>
        <v>T</v>
      </c>
      <c r="G94" s="1" t="str">
        <f t="shared" si="10"/>
        <v>T_10_1</v>
      </c>
      <c r="H94" s="1" t="str">
        <f t="shared" si="11"/>
        <v>T41</v>
      </c>
      <c r="I94" s="1">
        <v>10</v>
      </c>
      <c r="J94" s="1">
        <v>6.4357489000000001</v>
      </c>
      <c r="K94" s="1">
        <f>VLOOKUP(H94,morpho!A:B,2,FALSE)</f>
        <v>2.5</v>
      </c>
      <c r="L94" s="1">
        <f t="shared" si="12"/>
        <v>2.57429956</v>
      </c>
    </row>
    <row r="95" spans="1:12" x14ac:dyDescent="0.4">
      <c r="A95" s="1">
        <v>42</v>
      </c>
      <c r="B95" s="1" t="s">
        <v>391</v>
      </c>
      <c r="C95" s="1">
        <v>20210419</v>
      </c>
      <c r="D95" s="1" t="s">
        <v>376</v>
      </c>
      <c r="E95" s="1">
        <v>1</v>
      </c>
      <c r="F95" s="1" t="str">
        <f t="shared" si="9"/>
        <v>T</v>
      </c>
      <c r="G95" s="1" t="str">
        <f t="shared" si="10"/>
        <v>T_10_1</v>
      </c>
      <c r="H95" s="1" t="str">
        <f t="shared" si="11"/>
        <v>T42</v>
      </c>
      <c r="I95" s="1">
        <v>10</v>
      </c>
      <c r="J95" s="1">
        <v>5.4571709999999998</v>
      </c>
      <c r="K95" s="1">
        <f>VLOOKUP(H95,morpho!A:B,2,FALSE)</f>
        <v>2.5</v>
      </c>
      <c r="L95" s="1">
        <f t="shared" si="12"/>
        <v>2.1828683999999998</v>
      </c>
    </row>
    <row r="96" spans="1:12" x14ac:dyDescent="0.4">
      <c r="A96" s="1">
        <v>43</v>
      </c>
      <c r="B96" s="1" t="s">
        <v>392</v>
      </c>
      <c r="C96" s="1">
        <v>20210419</v>
      </c>
      <c r="D96" s="1" t="s">
        <v>376</v>
      </c>
      <c r="E96" s="1">
        <v>1</v>
      </c>
      <c r="F96" s="1" t="str">
        <f t="shared" si="9"/>
        <v>T</v>
      </c>
      <c r="G96" s="1" t="str">
        <f t="shared" si="10"/>
        <v>T_10_1</v>
      </c>
      <c r="H96" s="1" t="str">
        <f t="shared" si="11"/>
        <v>T43</v>
      </c>
      <c r="I96" s="1">
        <v>10</v>
      </c>
      <c r="J96" s="1">
        <v>8.4148440000000004</v>
      </c>
      <c r="K96" s="1">
        <f>VLOOKUP(H96,morpho!A:B,2,FALSE)</f>
        <v>2.2999999999999998</v>
      </c>
      <c r="L96" s="1">
        <f t="shared" si="12"/>
        <v>3.6586278260869571</v>
      </c>
    </row>
    <row r="97" spans="1:12" x14ac:dyDescent="0.4">
      <c r="A97" s="1">
        <v>44</v>
      </c>
      <c r="B97" s="1" t="s">
        <v>393</v>
      </c>
      <c r="C97" s="1">
        <v>20210419</v>
      </c>
      <c r="D97" s="1" t="s">
        <v>376</v>
      </c>
      <c r="E97" s="1">
        <v>1</v>
      </c>
      <c r="F97" s="1" t="str">
        <f t="shared" si="9"/>
        <v>T</v>
      </c>
      <c r="G97" s="1" t="str">
        <f t="shared" si="10"/>
        <v>T_10_1</v>
      </c>
      <c r="H97" s="1" t="str">
        <f t="shared" si="11"/>
        <v>T44</v>
      </c>
      <c r="I97" s="1">
        <v>10</v>
      </c>
      <c r="J97" s="1">
        <v>6.9571310000000004</v>
      </c>
      <c r="K97" s="1">
        <f>VLOOKUP(H97,morpho!A:B,2,FALSE)</f>
        <v>2.4</v>
      </c>
      <c r="L97" s="1">
        <f t="shared" si="12"/>
        <v>2.8988045833333338</v>
      </c>
    </row>
    <row r="98" spans="1:12" x14ac:dyDescent="0.4">
      <c r="A98" s="1">
        <v>46</v>
      </c>
      <c r="B98" s="1" t="s">
        <v>394</v>
      </c>
      <c r="C98" s="1">
        <v>20210419</v>
      </c>
      <c r="D98" s="1" t="s">
        <v>376</v>
      </c>
      <c r="E98" s="1">
        <v>1</v>
      </c>
      <c r="F98" s="1" t="str">
        <f t="shared" ref="F98:F124" si="13">LEFT(B98,1)</f>
        <v>T</v>
      </c>
      <c r="G98" s="1" t="str">
        <f t="shared" ref="G98:G124" si="14">F98&amp;"_"&amp;I98&amp;"_"&amp;E98</f>
        <v>T_10_1</v>
      </c>
      <c r="H98" s="1" t="str">
        <f t="shared" ref="H98:H124" si="15">LEFT(B98,3)</f>
        <v>T46</v>
      </c>
      <c r="I98" s="1">
        <v>10</v>
      </c>
      <c r="J98" s="1">
        <v>9.1157892999999994</v>
      </c>
      <c r="K98" s="1">
        <f>VLOOKUP(H98,morpho!A:B,2,FALSE)</f>
        <v>2.2999999999999998</v>
      </c>
      <c r="L98" s="1">
        <f t="shared" si="12"/>
        <v>3.9633866521739129</v>
      </c>
    </row>
    <row r="99" spans="1:12" x14ac:dyDescent="0.4">
      <c r="A99" s="1">
        <v>48</v>
      </c>
      <c r="B99" s="1" t="s">
        <v>395</v>
      </c>
      <c r="C99" s="1">
        <v>20210419</v>
      </c>
      <c r="D99" s="1" t="s">
        <v>376</v>
      </c>
      <c r="E99" s="1">
        <v>1</v>
      </c>
      <c r="F99" s="1" t="str">
        <f t="shared" si="13"/>
        <v>T</v>
      </c>
      <c r="G99" s="1" t="str">
        <f t="shared" si="14"/>
        <v>T_10_1</v>
      </c>
      <c r="H99" s="1" t="str">
        <f t="shared" si="15"/>
        <v>T48</v>
      </c>
      <c r="I99" s="1">
        <v>10</v>
      </c>
      <c r="J99" s="1">
        <v>6.1477539999999999</v>
      </c>
      <c r="K99" s="1">
        <f>VLOOKUP(H99,morpho!A:B,2,FALSE)</f>
        <v>2.6</v>
      </c>
      <c r="L99" s="1">
        <f t="shared" si="12"/>
        <v>2.364520769230769</v>
      </c>
    </row>
    <row r="100" spans="1:12" x14ac:dyDescent="0.4">
      <c r="A100" s="1">
        <v>49</v>
      </c>
      <c r="B100" s="1" t="s">
        <v>218</v>
      </c>
      <c r="C100" s="1">
        <v>20210419</v>
      </c>
      <c r="D100" s="1" t="s">
        <v>376</v>
      </c>
      <c r="E100" s="1">
        <v>1</v>
      </c>
      <c r="F100" s="1" t="str">
        <f t="shared" si="13"/>
        <v>T</v>
      </c>
      <c r="G100" s="1" t="str">
        <f t="shared" si="14"/>
        <v>T_10_1</v>
      </c>
      <c r="H100" s="1" t="str">
        <f t="shared" si="15"/>
        <v>T49</v>
      </c>
      <c r="I100" s="1">
        <v>10</v>
      </c>
      <c r="J100" s="1">
        <v>8.3251175395713002</v>
      </c>
      <c r="K100" s="1">
        <f>VLOOKUP(H100,morpho!A:B,2,FALSE)</f>
        <v>2.5</v>
      </c>
      <c r="L100" s="1">
        <f t="shared" si="12"/>
        <v>3.3300470158285203</v>
      </c>
    </row>
    <row r="101" spans="1:12" x14ac:dyDescent="0.4">
      <c r="A101" s="1">
        <v>50</v>
      </c>
      <c r="B101" s="1" t="s">
        <v>396</v>
      </c>
      <c r="C101" s="1">
        <v>20210419</v>
      </c>
      <c r="D101" s="1" t="s">
        <v>376</v>
      </c>
      <c r="E101" s="1">
        <v>1</v>
      </c>
      <c r="F101" s="1" t="str">
        <f t="shared" si="13"/>
        <v>T</v>
      </c>
      <c r="G101" s="1" t="str">
        <f t="shared" si="14"/>
        <v>T_10_1</v>
      </c>
      <c r="H101" s="1" t="str">
        <f t="shared" si="15"/>
        <v>T50</v>
      </c>
      <c r="I101" s="1">
        <v>10</v>
      </c>
      <c r="J101" s="1">
        <v>3.6871139999999998</v>
      </c>
      <c r="K101" s="1">
        <f>VLOOKUP(H101,morpho!A:B,2,FALSE)</f>
        <v>2.9</v>
      </c>
      <c r="L101" s="1">
        <f t="shared" si="12"/>
        <v>1.2714186206896552</v>
      </c>
    </row>
    <row r="102" spans="1:12" x14ac:dyDescent="0.4">
      <c r="A102" s="1">
        <v>51</v>
      </c>
      <c r="B102" s="1" t="s">
        <v>397</v>
      </c>
      <c r="C102" s="1">
        <v>20210419</v>
      </c>
      <c r="D102" s="1" t="s">
        <v>376</v>
      </c>
      <c r="E102" s="1">
        <v>1</v>
      </c>
      <c r="F102" s="1" t="str">
        <f t="shared" si="13"/>
        <v>T</v>
      </c>
      <c r="G102" s="1" t="str">
        <f t="shared" si="14"/>
        <v>T_10_1</v>
      </c>
      <c r="H102" s="1" t="str">
        <f t="shared" si="15"/>
        <v>T51</v>
      </c>
      <c r="I102" s="1">
        <v>10</v>
      </c>
      <c r="J102" s="1">
        <v>8.3278459999999992</v>
      </c>
      <c r="K102" s="1">
        <f>VLOOKUP(H102,morpho!A:B,2,FALSE)</f>
        <v>2.4</v>
      </c>
      <c r="L102" s="1">
        <f t="shared" si="12"/>
        <v>3.469935833333333</v>
      </c>
    </row>
    <row r="103" spans="1:12" x14ac:dyDescent="0.4">
      <c r="A103" s="1">
        <v>52</v>
      </c>
      <c r="B103" s="1" t="s">
        <v>398</v>
      </c>
      <c r="C103" s="1">
        <v>20210419</v>
      </c>
      <c r="D103" s="1" t="s">
        <v>376</v>
      </c>
      <c r="E103" s="1">
        <v>1</v>
      </c>
      <c r="F103" s="1" t="str">
        <f t="shared" si="13"/>
        <v>T</v>
      </c>
      <c r="G103" s="1" t="str">
        <f t="shared" si="14"/>
        <v>T_10_1</v>
      </c>
      <c r="H103" s="1" t="str">
        <f t="shared" si="15"/>
        <v>T52</v>
      </c>
      <c r="I103" s="1">
        <v>10</v>
      </c>
      <c r="J103" s="1">
        <v>6.5170240000000002</v>
      </c>
      <c r="K103" s="1">
        <f>VLOOKUP(H103,morpho!A:B,2,FALSE)</f>
        <v>2.2999999999999998</v>
      </c>
      <c r="L103" s="1">
        <f t="shared" si="12"/>
        <v>2.8334886956521741</v>
      </c>
    </row>
    <row r="104" spans="1:12" s="6" customFormat="1" x14ac:dyDescent="0.4">
      <c r="A104" s="7">
        <v>53</v>
      </c>
      <c r="B104" s="7" t="s">
        <v>219</v>
      </c>
      <c r="C104" s="7">
        <v>20210419</v>
      </c>
      <c r="D104" s="7" t="s">
        <v>376</v>
      </c>
      <c r="E104" s="7">
        <v>1</v>
      </c>
      <c r="F104" s="7" t="str">
        <f t="shared" si="13"/>
        <v>T</v>
      </c>
      <c r="G104" s="7" t="str">
        <f t="shared" si="14"/>
        <v>T_10_1</v>
      </c>
      <c r="H104" s="7" t="str">
        <f t="shared" si="15"/>
        <v>T53</v>
      </c>
      <c r="I104" s="7">
        <v>10</v>
      </c>
      <c r="J104" s="7">
        <v>23.596238874814599</v>
      </c>
      <c r="K104" s="7">
        <f>VLOOKUP(H104,morpho!A:B,2,FALSE)</f>
        <v>2.4</v>
      </c>
      <c r="L104" s="7">
        <f t="shared" si="12"/>
        <v>9.831766197839416</v>
      </c>
    </row>
    <row r="105" spans="1:12" x14ac:dyDescent="0.4">
      <c r="A105" s="1">
        <v>54</v>
      </c>
      <c r="B105" s="1" t="s">
        <v>399</v>
      </c>
      <c r="C105" s="1">
        <v>20210419</v>
      </c>
      <c r="D105" s="1" t="s">
        <v>376</v>
      </c>
      <c r="E105" s="1">
        <v>1</v>
      </c>
      <c r="F105" s="1" t="str">
        <f t="shared" si="13"/>
        <v>T</v>
      </c>
      <c r="G105" s="1" t="str">
        <f t="shared" si="14"/>
        <v>T_10_1</v>
      </c>
      <c r="H105" s="1" t="str">
        <f t="shared" si="15"/>
        <v>T54</v>
      </c>
      <c r="I105" s="1">
        <v>10</v>
      </c>
      <c r="J105" s="1">
        <v>9.8874150000000007</v>
      </c>
      <c r="K105" s="1">
        <f>VLOOKUP(H105,morpho!A:B,2,FALSE)</f>
        <v>2.6</v>
      </c>
      <c r="L105" s="1">
        <f t="shared" si="12"/>
        <v>3.8028519230769233</v>
      </c>
    </row>
    <row r="106" spans="1:12" x14ac:dyDescent="0.4">
      <c r="A106" s="1">
        <v>55</v>
      </c>
      <c r="B106" s="1" t="s">
        <v>220</v>
      </c>
      <c r="C106" s="1">
        <v>20210419</v>
      </c>
      <c r="D106" s="1" t="s">
        <v>376</v>
      </c>
      <c r="E106" s="1">
        <v>1</v>
      </c>
      <c r="F106" s="1" t="str">
        <f t="shared" si="13"/>
        <v>T</v>
      </c>
      <c r="G106" s="1" t="str">
        <f t="shared" si="14"/>
        <v>T_10_1</v>
      </c>
      <c r="H106" s="1" t="str">
        <f t="shared" si="15"/>
        <v>T55</v>
      </c>
      <c r="I106" s="1">
        <v>10</v>
      </c>
      <c r="J106" s="1">
        <v>17.0232826764984</v>
      </c>
      <c r="K106" s="1">
        <f>VLOOKUP(H106,morpho!A:B,2,FALSE)</f>
        <v>2.5</v>
      </c>
      <c r="L106" s="1">
        <f t="shared" si="12"/>
        <v>6.8093130705993605</v>
      </c>
    </row>
    <row r="107" spans="1:12" x14ac:dyDescent="0.4">
      <c r="A107" s="1">
        <v>56</v>
      </c>
      <c r="B107" s="1" t="s">
        <v>221</v>
      </c>
      <c r="C107" s="1">
        <v>20210419</v>
      </c>
      <c r="D107" s="1" t="s">
        <v>376</v>
      </c>
      <c r="E107" s="1">
        <v>1</v>
      </c>
      <c r="F107" s="1" t="str">
        <f t="shared" si="13"/>
        <v>T</v>
      </c>
      <c r="G107" s="1" t="str">
        <f t="shared" si="14"/>
        <v>T_10_1</v>
      </c>
      <c r="H107" s="1" t="str">
        <f t="shared" si="15"/>
        <v>T56</v>
      </c>
      <c r="I107" s="1">
        <v>10</v>
      </c>
      <c r="J107" s="1">
        <v>20.510130305404299</v>
      </c>
      <c r="K107" s="1">
        <f>VLOOKUP(H107,morpho!A:B,2,FALSE)</f>
        <v>2.5</v>
      </c>
      <c r="L107" s="1">
        <f t="shared" si="12"/>
        <v>8.2040521221617198</v>
      </c>
    </row>
    <row r="108" spans="1:12" s="6" customFormat="1" x14ac:dyDescent="0.4">
      <c r="A108" s="7">
        <v>57</v>
      </c>
      <c r="B108" s="7" t="s">
        <v>222</v>
      </c>
      <c r="C108" s="7">
        <v>20210419</v>
      </c>
      <c r="D108" s="7" t="s">
        <v>376</v>
      </c>
      <c r="E108" s="7">
        <v>1</v>
      </c>
      <c r="F108" s="7" t="str">
        <f t="shared" si="13"/>
        <v>T</v>
      </c>
      <c r="G108" s="7" t="str">
        <f t="shared" si="14"/>
        <v>T_10_1</v>
      </c>
      <c r="H108" s="7" t="str">
        <f t="shared" si="15"/>
        <v>T57</v>
      </c>
      <c r="I108" s="7">
        <v>10</v>
      </c>
      <c r="J108" s="7">
        <v>39.4643852920683</v>
      </c>
      <c r="K108" s="7">
        <f>VLOOKUP(H108,morpho!A:B,2,FALSE)</f>
        <v>2.4</v>
      </c>
      <c r="L108" s="7">
        <f t="shared" si="12"/>
        <v>16.443493871695125</v>
      </c>
    </row>
    <row r="109" spans="1:12" s="6" customFormat="1" x14ac:dyDescent="0.4">
      <c r="A109" s="7">
        <v>58</v>
      </c>
      <c r="B109" s="7" t="s">
        <v>223</v>
      </c>
      <c r="C109" s="7">
        <v>20210419</v>
      </c>
      <c r="D109" s="7" t="s">
        <v>376</v>
      </c>
      <c r="E109" s="7">
        <v>1</v>
      </c>
      <c r="F109" s="7" t="str">
        <f t="shared" si="13"/>
        <v>T</v>
      </c>
      <c r="G109" s="7" t="str">
        <f t="shared" si="14"/>
        <v>T_10_1</v>
      </c>
      <c r="H109" s="7" t="str">
        <f t="shared" si="15"/>
        <v>T58</v>
      </c>
      <c r="I109" s="7">
        <v>10</v>
      </c>
      <c r="J109" s="7">
        <v>23.044322520643401</v>
      </c>
      <c r="K109" s="7">
        <f>VLOOKUP(H109,morpho!A:B,2,FALSE)</f>
        <v>2.1</v>
      </c>
      <c r="L109" s="7">
        <f t="shared" si="12"/>
        <v>10.973486914592096</v>
      </c>
    </row>
    <row r="110" spans="1:12" x14ac:dyDescent="0.4">
      <c r="A110" s="1">
        <v>60</v>
      </c>
      <c r="B110" s="1" t="s">
        <v>400</v>
      </c>
      <c r="C110" s="1">
        <v>20210419</v>
      </c>
      <c r="D110" s="1" t="s">
        <v>376</v>
      </c>
      <c r="E110" s="1">
        <v>1</v>
      </c>
      <c r="F110" s="1" t="str">
        <f t="shared" si="13"/>
        <v>T</v>
      </c>
      <c r="G110" s="1" t="str">
        <f t="shared" si="14"/>
        <v>T_10_1</v>
      </c>
      <c r="H110" s="1" t="str">
        <f t="shared" si="15"/>
        <v>T60</v>
      </c>
      <c r="I110" s="1">
        <v>10</v>
      </c>
      <c r="J110" s="1">
        <v>12.664709999999999</v>
      </c>
      <c r="K110" s="1">
        <f>VLOOKUP(H110,morpho!A:B,2,FALSE)</f>
        <v>2.5</v>
      </c>
      <c r="L110" s="1">
        <f t="shared" si="12"/>
        <v>5.0658839999999996</v>
      </c>
    </row>
    <row r="111" spans="1:12" s="6" customFormat="1" x14ac:dyDescent="0.4">
      <c r="A111" s="7">
        <v>62</v>
      </c>
      <c r="B111" s="7" t="s">
        <v>224</v>
      </c>
      <c r="C111" s="7">
        <v>20210419</v>
      </c>
      <c r="D111" s="7" t="s">
        <v>376</v>
      </c>
      <c r="E111" s="7">
        <v>1</v>
      </c>
      <c r="F111" s="7" t="str">
        <f t="shared" si="13"/>
        <v>T</v>
      </c>
      <c r="G111" s="7" t="str">
        <f t="shared" si="14"/>
        <v>T_10_1</v>
      </c>
      <c r="H111" s="7" t="str">
        <f t="shared" si="15"/>
        <v>T62</v>
      </c>
      <c r="I111" s="7">
        <v>10</v>
      </c>
      <c r="J111" s="7">
        <v>31.1806068499553</v>
      </c>
      <c r="K111" s="7">
        <f>VLOOKUP(H111,morpho!A:B,2,FALSE)</f>
        <v>2.1</v>
      </c>
      <c r="L111" s="7">
        <f t="shared" si="12"/>
        <v>14.847908023788237</v>
      </c>
    </row>
    <row r="112" spans="1:12" x14ac:dyDescent="0.4">
      <c r="A112" s="1">
        <v>66</v>
      </c>
      <c r="B112" s="1" t="s">
        <v>225</v>
      </c>
      <c r="C112" s="1">
        <v>20210419</v>
      </c>
      <c r="D112" s="1" t="s">
        <v>376</v>
      </c>
      <c r="E112" s="1">
        <v>1</v>
      </c>
      <c r="F112" s="1" t="str">
        <f t="shared" si="13"/>
        <v>T</v>
      </c>
      <c r="G112" s="1" t="str">
        <f t="shared" si="14"/>
        <v>T_10_1</v>
      </c>
      <c r="H112" s="1" t="str">
        <f t="shared" si="15"/>
        <v>T66</v>
      </c>
      <c r="I112" s="1">
        <v>10</v>
      </c>
      <c r="J112" s="1">
        <v>16.058515385964899</v>
      </c>
      <c r="K112" s="1">
        <f>VLOOKUP(H112,morpho!A:B,2,FALSE)</f>
        <v>2.5</v>
      </c>
      <c r="L112" s="1">
        <f t="shared" si="12"/>
        <v>6.42340615438596</v>
      </c>
    </row>
    <row r="113" spans="1:12" x14ac:dyDescent="0.4">
      <c r="A113" s="1">
        <v>67</v>
      </c>
      <c r="B113" s="1" t="s">
        <v>226</v>
      </c>
      <c r="C113" s="1">
        <v>20210419</v>
      </c>
      <c r="D113" s="1" t="s">
        <v>376</v>
      </c>
      <c r="E113" s="1">
        <v>1</v>
      </c>
      <c r="F113" s="1" t="str">
        <f t="shared" si="13"/>
        <v>T</v>
      </c>
      <c r="G113" s="1" t="str">
        <f t="shared" si="14"/>
        <v>T_10_1</v>
      </c>
      <c r="H113" s="1" t="str">
        <f t="shared" si="15"/>
        <v>T67</v>
      </c>
      <c r="I113" s="1">
        <v>10</v>
      </c>
      <c r="J113" s="1">
        <v>16.804433831194501</v>
      </c>
      <c r="K113" s="1">
        <f>VLOOKUP(H113,morpho!A:B,2,FALSE)</f>
        <v>2.6</v>
      </c>
      <c r="L113" s="1">
        <f t="shared" si="12"/>
        <v>6.4632437812286545</v>
      </c>
    </row>
    <row r="114" spans="1:12" x14ac:dyDescent="0.4">
      <c r="A114" s="1">
        <v>68</v>
      </c>
      <c r="B114" s="1" t="s">
        <v>227</v>
      </c>
      <c r="C114" s="1">
        <v>20210419</v>
      </c>
      <c r="D114" s="1" t="s">
        <v>376</v>
      </c>
      <c r="E114" s="1">
        <v>1</v>
      </c>
      <c r="F114" s="1" t="str">
        <f t="shared" si="13"/>
        <v>T</v>
      </c>
      <c r="G114" s="1" t="str">
        <f t="shared" si="14"/>
        <v>T_10_1</v>
      </c>
      <c r="H114" s="1" t="str">
        <f t="shared" si="15"/>
        <v>T68</v>
      </c>
      <c r="I114" s="1">
        <v>10</v>
      </c>
      <c r="J114" s="1">
        <v>31.845109241514098</v>
      </c>
      <c r="K114" s="1">
        <f>VLOOKUP(H114,morpho!A:B,2,FALSE)</f>
        <v>2.5</v>
      </c>
      <c r="L114" s="1">
        <f t="shared" si="12"/>
        <v>12.73804369660564</v>
      </c>
    </row>
    <row r="115" spans="1:12" x14ac:dyDescent="0.4">
      <c r="A115" s="1">
        <v>69</v>
      </c>
      <c r="B115" s="1" t="s">
        <v>228</v>
      </c>
      <c r="C115" s="1">
        <v>20210419</v>
      </c>
      <c r="D115" s="1" t="s">
        <v>376</v>
      </c>
      <c r="E115" s="1">
        <v>1</v>
      </c>
      <c r="F115" s="1" t="str">
        <f t="shared" si="13"/>
        <v>T</v>
      </c>
      <c r="G115" s="1" t="str">
        <f t="shared" si="14"/>
        <v>T_10_1</v>
      </c>
      <c r="H115" s="1" t="str">
        <f t="shared" si="15"/>
        <v>T69</v>
      </c>
      <c r="I115" s="1">
        <v>10</v>
      </c>
      <c r="J115" s="1">
        <v>0.129077615180336</v>
      </c>
      <c r="K115" s="1">
        <f>VLOOKUP(H115,morpho!A:B,2,FALSE)</f>
        <v>2.5</v>
      </c>
      <c r="L115" s="1">
        <f t="shared" si="12"/>
        <v>5.1631046072134403E-2</v>
      </c>
    </row>
    <row r="116" spans="1:12" x14ac:dyDescent="0.4">
      <c r="A116" s="1">
        <v>70</v>
      </c>
      <c r="B116" s="1" t="s">
        <v>229</v>
      </c>
      <c r="C116" s="1">
        <v>20210419</v>
      </c>
      <c r="D116" s="1" t="s">
        <v>376</v>
      </c>
      <c r="E116" s="1">
        <v>1</v>
      </c>
      <c r="F116" s="1" t="str">
        <f t="shared" si="13"/>
        <v>T</v>
      </c>
      <c r="G116" s="1" t="str">
        <f t="shared" si="14"/>
        <v>T_10_1</v>
      </c>
      <c r="H116" s="1" t="str">
        <f t="shared" si="15"/>
        <v>T70</v>
      </c>
      <c r="I116" s="1">
        <v>10</v>
      </c>
      <c r="J116" s="1">
        <v>2.5649042117624701</v>
      </c>
      <c r="K116" s="1">
        <f>VLOOKUP(H116,morpho!A:B,2,FALSE)</f>
        <v>2.4</v>
      </c>
      <c r="L116" s="1">
        <f t="shared" si="12"/>
        <v>1.0687100882343625</v>
      </c>
    </row>
    <row r="117" spans="1:12" x14ac:dyDescent="0.4">
      <c r="A117" s="1">
        <v>71</v>
      </c>
      <c r="B117" s="1" t="s">
        <v>230</v>
      </c>
      <c r="C117" s="1">
        <v>20210419</v>
      </c>
      <c r="D117" s="1" t="s">
        <v>376</v>
      </c>
      <c r="E117" s="1">
        <v>1</v>
      </c>
      <c r="F117" s="1" t="str">
        <f t="shared" si="13"/>
        <v>T</v>
      </c>
      <c r="G117" s="1" t="str">
        <f t="shared" si="14"/>
        <v>T_10_1</v>
      </c>
      <c r="H117" s="1" t="str">
        <f t="shared" si="15"/>
        <v>T71</v>
      </c>
      <c r="I117" s="1">
        <v>10</v>
      </c>
      <c r="J117" s="1">
        <v>9.0849080222795404</v>
      </c>
      <c r="K117" s="1">
        <f>VLOOKUP(H117,morpho!A:B,2,FALSE)</f>
        <v>2.2000000000000002</v>
      </c>
      <c r="L117" s="1">
        <f t="shared" si="12"/>
        <v>4.1295036464906998</v>
      </c>
    </row>
    <row r="118" spans="1:12" x14ac:dyDescent="0.4">
      <c r="A118" s="1">
        <v>72</v>
      </c>
      <c r="B118" s="1" t="s">
        <v>231</v>
      </c>
      <c r="C118" s="1">
        <v>20210419</v>
      </c>
      <c r="D118" s="1" t="s">
        <v>376</v>
      </c>
      <c r="E118" s="1">
        <v>1</v>
      </c>
      <c r="F118" s="1" t="str">
        <f t="shared" si="13"/>
        <v>T</v>
      </c>
      <c r="G118" s="1" t="str">
        <f t="shared" si="14"/>
        <v>T_10_1</v>
      </c>
      <c r="H118" s="1" t="str">
        <f t="shared" si="15"/>
        <v>T72</v>
      </c>
      <c r="I118" s="1">
        <v>10</v>
      </c>
      <c r="J118" s="1">
        <v>2.3892261836151598</v>
      </c>
      <c r="K118" s="1">
        <f>VLOOKUP(H118,morpho!A:B,2,FALSE)</f>
        <v>2.2999999999999998</v>
      </c>
      <c r="L118" s="1">
        <f t="shared" si="12"/>
        <v>1.0387939928761565</v>
      </c>
    </row>
    <row r="119" spans="1:12" x14ac:dyDescent="0.4">
      <c r="A119" s="1">
        <v>73</v>
      </c>
      <c r="B119" s="1" t="s">
        <v>232</v>
      </c>
      <c r="C119" s="1">
        <v>20210419</v>
      </c>
      <c r="D119" s="1" t="s">
        <v>376</v>
      </c>
      <c r="E119" s="1">
        <v>1</v>
      </c>
      <c r="F119" s="1" t="str">
        <f t="shared" si="13"/>
        <v>T</v>
      </c>
      <c r="G119" s="1" t="str">
        <f t="shared" si="14"/>
        <v>T_10_1</v>
      </c>
      <c r="H119" s="1" t="str">
        <f t="shared" si="15"/>
        <v>T73</v>
      </c>
      <c r="I119" s="1">
        <v>10</v>
      </c>
      <c r="J119" s="1">
        <v>18.948993722238999</v>
      </c>
      <c r="K119" s="1">
        <f>VLOOKUP(H119,morpho!A:B,2,FALSE)</f>
        <v>2.4</v>
      </c>
      <c r="L119" s="1">
        <f t="shared" si="12"/>
        <v>7.8954140509329163</v>
      </c>
    </row>
    <row r="120" spans="1:12" x14ac:dyDescent="0.4">
      <c r="A120" s="1">
        <v>74</v>
      </c>
      <c r="B120" s="1" t="s">
        <v>233</v>
      </c>
      <c r="C120" s="1">
        <v>20210419</v>
      </c>
      <c r="D120" s="1" t="s">
        <v>376</v>
      </c>
      <c r="E120" s="1">
        <v>1</v>
      </c>
      <c r="F120" s="1" t="str">
        <f t="shared" si="13"/>
        <v>T</v>
      </c>
      <c r="G120" s="1" t="str">
        <f t="shared" si="14"/>
        <v>T_10_1</v>
      </c>
      <c r="H120" s="1" t="str">
        <f t="shared" si="15"/>
        <v>T74</v>
      </c>
      <c r="I120" s="1">
        <v>10</v>
      </c>
      <c r="J120" s="1">
        <v>1.10306160034671</v>
      </c>
      <c r="K120" s="1">
        <f>VLOOKUP(H120,morpho!A:B,2,FALSE)</f>
        <v>2.2999999999999998</v>
      </c>
      <c r="L120" s="1">
        <f t="shared" si="12"/>
        <v>0.47959200015074349</v>
      </c>
    </row>
    <row r="121" spans="1:12" x14ac:dyDescent="0.4">
      <c r="A121" s="1">
        <v>75</v>
      </c>
      <c r="B121" s="1" t="s">
        <v>234</v>
      </c>
      <c r="C121" s="1">
        <v>20210419</v>
      </c>
      <c r="D121" s="1" t="s">
        <v>376</v>
      </c>
      <c r="E121" s="1">
        <v>1</v>
      </c>
      <c r="F121" s="1" t="str">
        <f t="shared" si="13"/>
        <v>T</v>
      </c>
      <c r="G121" s="1" t="str">
        <f t="shared" si="14"/>
        <v>T_10_1</v>
      </c>
      <c r="H121" s="1" t="str">
        <f t="shared" si="15"/>
        <v>T75</v>
      </c>
      <c r="I121" s="1">
        <v>10</v>
      </c>
      <c r="J121" s="1">
        <v>9.0765755860473103</v>
      </c>
      <c r="K121" s="1">
        <f>VLOOKUP(H121,morpho!A:B,2,FALSE)</f>
        <v>2.4</v>
      </c>
      <c r="L121" s="1">
        <f t="shared" si="12"/>
        <v>3.7819064941863796</v>
      </c>
    </row>
    <row r="122" spans="1:12" x14ac:dyDescent="0.4">
      <c r="A122" s="1">
        <v>76</v>
      </c>
      <c r="B122" s="1" t="s">
        <v>235</v>
      </c>
      <c r="C122" s="1">
        <v>20210419</v>
      </c>
      <c r="D122" s="1" t="s">
        <v>376</v>
      </c>
      <c r="E122" s="1">
        <v>1</v>
      </c>
      <c r="F122" s="1" t="str">
        <f t="shared" si="13"/>
        <v>T</v>
      </c>
      <c r="G122" s="1" t="str">
        <f t="shared" si="14"/>
        <v>T_10_1</v>
      </c>
      <c r="H122" s="1" t="str">
        <f t="shared" si="15"/>
        <v>T76</v>
      </c>
      <c r="I122" s="1">
        <v>10</v>
      </c>
      <c r="J122" s="1">
        <v>17.165473250885199</v>
      </c>
      <c r="K122" s="1">
        <f>VLOOKUP(H122,morpho!A:B,2,FALSE)</f>
        <v>2.2999999999999998</v>
      </c>
      <c r="L122" s="1">
        <f t="shared" si="12"/>
        <v>7.4632492395153047</v>
      </c>
    </row>
    <row r="123" spans="1:12" x14ac:dyDescent="0.4">
      <c r="A123" s="1">
        <v>77</v>
      </c>
      <c r="B123" s="1" t="s">
        <v>236</v>
      </c>
      <c r="C123" s="1">
        <v>20210419</v>
      </c>
      <c r="D123" s="1" t="s">
        <v>376</v>
      </c>
      <c r="E123" s="1">
        <v>1</v>
      </c>
      <c r="F123" s="1" t="str">
        <f t="shared" si="13"/>
        <v>T</v>
      </c>
      <c r="G123" s="1" t="str">
        <f t="shared" si="14"/>
        <v>T_10_1</v>
      </c>
      <c r="H123" s="1" t="str">
        <f t="shared" si="15"/>
        <v>T77</v>
      </c>
      <c r="I123" s="1">
        <v>10</v>
      </c>
      <c r="J123" s="1">
        <v>4.9107533435624999</v>
      </c>
      <c r="K123" s="1">
        <f>VLOOKUP(H123,morpho!A:B,2,FALSE)</f>
        <v>2.6</v>
      </c>
      <c r="L123" s="1">
        <f t="shared" si="12"/>
        <v>1.8887512859855768</v>
      </c>
    </row>
    <row r="124" spans="1:12" x14ac:dyDescent="0.4">
      <c r="A124" s="1">
        <v>78</v>
      </c>
      <c r="B124" s="1" t="s">
        <v>237</v>
      </c>
      <c r="C124" s="1">
        <v>20210419</v>
      </c>
      <c r="D124" s="1" t="s">
        <v>376</v>
      </c>
      <c r="E124" s="1">
        <v>1</v>
      </c>
      <c r="F124" s="1" t="str">
        <f t="shared" si="13"/>
        <v>T</v>
      </c>
      <c r="G124" s="1" t="str">
        <f t="shared" si="14"/>
        <v>T_10_1</v>
      </c>
      <c r="H124" s="1" t="str">
        <f t="shared" si="15"/>
        <v>T78</v>
      </c>
      <c r="I124" s="1">
        <v>10</v>
      </c>
      <c r="J124" s="1">
        <v>9.2718711837927099</v>
      </c>
      <c r="K124" s="1">
        <f>VLOOKUP(H124,morpho!A:B,2,FALSE)</f>
        <v>2.2000000000000002</v>
      </c>
      <c r="L124" s="1">
        <f t="shared" si="12"/>
        <v>4.2144869017239586</v>
      </c>
    </row>
    <row r="125" spans="1:12" x14ac:dyDescent="0.4">
      <c r="A125" s="1">
        <v>15</v>
      </c>
      <c r="B125" s="1" t="s">
        <v>84</v>
      </c>
      <c r="C125" s="1">
        <v>20210428</v>
      </c>
      <c r="D125" s="1" t="s">
        <v>374</v>
      </c>
      <c r="E125" s="1">
        <v>10</v>
      </c>
      <c r="F125" s="1" t="s">
        <v>284</v>
      </c>
      <c r="G125" s="1" t="s">
        <v>536</v>
      </c>
      <c r="H125" s="1" t="s">
        <v>427</v>
      </c>
      <c r="I125" s="1" t="s">
        <v>537</v>
      </c>
      <c r="J125" s="1">
        <v>4.7461215433282904</v>
      </c>
      <c r="K125" s="1">
        <f>VLOOKUP(H125,morpho!A:B,2,FALSE)</f>
        <v>3</v>
      </c>
      <c r="L125" s="1">
        <f t="shared" si="12"/>
        <v>1.5820405144427634</v>
      </c>
    </row>
    <row r="126" spans="1:12" x14ac:dyDescent="0.4">
      <c r="A126" s="1">
        <v>16</v>
      </c>
      <c r="B126" s="1" t="s">
        <v>85</v>
      </c>
      <c r="C126" s="1">
        <v>20210428</v>
      </c>
      <c r="D126" s="1" t="s">
        <v>374</v>
      </c>
      <c r="E126" s="1">
        <v>10</v>
      </c>
      <c r="F126" s="1" t="s">
        <v>284</v>
      </c>
      <c r="G126" s="1" t="s">
        <v>536</v>
      </c>
      <c r="H126" s="1" t="s">
        <v>428</v>
      </c>
      <c r="I126" s="1" t="s">
        <v>537</v>
      </c>
      <c r="J126" s="1">
        <v>1.4210806423556099</v>
      </c>
      <c r="K126" s="1">
        <f>VLOOKUP(H126,morpho!A:B,2,FALSE)</f>
        <v>3.1</v>
      </c>
      <c r="L126" s="1">
        <f t="shared" si="12"/>
        <v>0.45841311043729349</v>
      </c>
    </row>
    <row r="127" spans="1:12" x14ac:dyDescent="0.4">
      <c r="A127" s="1">
        <v>18</v>
      </c>
      <c r="B127" s="1" t="s">
        <v>91</v>
      </c>
      <c r="C127" s="1">
        <v>20210428</v>
      </c>
      <c r="D127" s="1" t="s">
        <v>374</v>
      </c>
      <c r="E127" s="1">
        <v>10</v>
      </c>
      <c r="F127" s="1" t="s">
        <v>284</v>
      </c>
      <c r="G127" s="1" t="s">
        <v>536</v>
      </c>
      <c r="H127" s="1" t="s">
        <v>429</v>
      </c>
      <c r="I127" s="1" t="s">
        <v>537</v>
      </c>
      <c r="J127" s="1">
        <v>1.11558179032363</v>
      </c>
      <c r="K127" s="1">
        <f>VLOOKUP(H127,morpho!A:B,2,FALSE)</f>
        <v>3.2</v>
      </c>
      <c r="L127" s="1">
        <f t="shared" si="12"/>
        <v>0.34861930947613434</v>
      </c>
    </row>
    <row r="128" spans="1:12" x14ac:dyDescent="0.4">
      <c r="A128" s="1">
        <v>19</v>
      </c>
      <c r="B128" s="1" t="s">
        <v>92</v>
      </c>
      <c r="C128" s="1">
        <v>20210428</v>
      </c>
      <c r="D128" s="1" t="s">
        <v>374</v>
      </c>
      <c r="E128" s="1">
        <v>10</v>
      </c>
      <c r="F128" s="1" t="s">
        <v>284</v>
      </c>
      <c r="G128" s="1" t="s">
        <v>536</v>
      </c>
      <c r="H128" s="1" t="s">
        <v>430</v>
      </c>
      <c r="I128" s="1" t="s">
        <v>537</v>
      </c>
      <c r="J128" s="1">
        <v>0.790592485690922</v>
      </c>
      <c r="K128" s="1">
        <f>VLOOKUP(H128,morpho!A:B,2,FALSE)</f>
        <v>3.3</v>
      </c>
      <c r="L128" s="1">
        <f t="shared" si="12"/>
        <v>0.23957348051240063</v>
      </c>
    </row>
    <row r="129" spans="1:12" x14ac:dyDescent="0.4">
      <c r="A129" s="1">
        <v>20</v>
      </c>
      <c r="B129" s="1" t="s">
        <v>93</v>
      </c>
      <c r="C129" s="1">
        <v>20210428</v>
      </c>
      <c r="D129" s="1" t="s">
        <v>374</v>
      </c>
      <c r="E129" s="1">
        <v>10</v>
      </c>
      <c r="F129" s="1" t="s">
        <v>284</v>
      </c>
      <c r="G129" s="1" t="s">
        <v>536</v>
      </c>
      <c r="H129" s="1" t="s">
        <v>431</v>
      </c>
      <c r="I129" s="1" t="s">
        <v>537</v>
      </c>
      <c r="J129" s="1">
        <v>10.646453510833901</v>
      </c>
      <c r="K129" s="1">
        <f>VLOOKUP(H129,morpho!A:B,2,FALSE)</f>
        <v>4.2</v>
      </c>
      <c r="L129" s="1">
        <f t="shared" si="12"/>
        <v>2.534869883531881</v>
      </c>
    </row>
    <row r="130" spans="1:12" x14ac:dyDescent="0.4">
      <c r="A130" s="1">
        <v>21</v>
      </c>
      <c r="B130" s="1" t="s">
        <v>94</v>
      </c>
      <c r="C130" s="1">
        <v>20210428</v>
      </c>
      <c r="D130" s="1" t="s">
        <v>374</v>
      </c>
      <c r="E130" s="1">
        <v>10</v>
      </c>
      <c r="F130" s="1" t="s">
        <v>284</v>
      </c>
      <c r="G130" s="1" t="s">
        <v>536</v>
      </c>
      <c r="H130" s="1" t="s">
        <v>432</v>
      </c>
      <c r="I130" s="1" t="s">
        <v>537</v>
      </c>
      <c r="J130" s="1">
        <v>2.8163957733320899</v>
      </c>
      <c r="K130" s="1">
        <f>VLOOKUP(H130,morpho!A:B,2,FALSE)</f>
        <v>3.5</v>
      </c>
      <c r="L130" s="1">
        <f t="shared" si="12"/>
        <v>0.80468450666631142</v>
      </c>
    </row>
    <row r="131" spans="1:12" x14ac:dyDescent="0.4">
      <c r="A131" s="1">
        <v>22</v>
      </c>
      <c r="B131" s="1" t="s">
        <v>95</v>
      </c>
      <c r="C131" s="1">
        <v>20210428</v>
      </c>
      <c r="D131" s="1" t="s">
        <v>374</v>
      </c>
      <c r="E131" s="1">
        <v>10</v>
      </c>
      <c r="F131" s="1" t="s">
        <v>284</v>
      </c>
      <c r="G131" s="1" t="s">
        <v>536</v>
      </c>
      <c r="H131" s="1" t="s">
        <v>433</v>
      </c>
      <c r="I131" s="1" t="s">
        <v>537</v>
      </c>
      <c r="J131" s="1">
        <v>4.3278642903066196</v>
      </c>
      <c r="K131" s="1">
        <f>VLOOKUP(H131,morpho!A:B,2,FALSE)</f>
        <v>4</v>
      </c>
      <c r="L131" s="1">
        <f t="shared" ref="L131:L186" si="16">J131/K131</f>
        <v>1.0819660725766549</v>
      </c>
    </row>
    <row r="132" spans="1:12" x14ac:dyDescent="0.4">
      <c r="A132" s="1">
        <v>23</v>
      </c>
      <c r="B132" s="1" t="s">
        <v>96</v>
      </c>
      <c r="C132" s="1">
        <v>20210428</v>
      </c>
      <c r="D132" s="1" t="s">
        <v>374</v>
      </c>
      <c r="E132" s="1">
        <v>10</v>
      </c>
      <c r="F132" s="1" t="s">
        <v>284</v>
      </c>
      <c r="G132" s="1" t="s">
        <v>536</v>
      </c>
      <c r="H132" s="1" t="s">
        <v>434</v>
      </c>
      <c r="I132" s="1" t="s">
        <v>537</v>
      </c>
      <c r="J132" s="1">
        <v>3.52923028129698</v>
      </c>
      <c r="K132" s="1">
        <f>VLOOKUP(H132,morpho!A:B,2,FALSE)</f>
        <v>3.4</v>
      </c>
      <c r="L132" s="1">
        <f t="shared" si="16"/>
        <v>1.0380089062638176</v>
      </c>
    </row>
    <row r="133" spans="1:12" x14ac:dyDescent="0.4">
      <c r="A133" s="1">
        <v>24</v>
      </c>
      <c r="B133" s="1" t="s">
        <v>97</v>
      </c>
      <c r="C133" s="1">
        <v>20210428</v>
      </c>
      <c r="D133" s="1" t="s">
        <v>374</v>
      </c>
      <c r="E133" s="1">
        <v>10</v>
      </c>
      <c r="F133" s="1" t="s">
        <v>284</v>
      </c>
      <c r="G133" s="1" t="s">
        <v>536</v>
      </c>
      <c r="H133" s="1" t="s">
        <v>435</v>
      </c>
      <c r="I133" s="1" t="s">
        <v>537</v>
      </c>
      <c r="J133" s="1">
        <v>3.6307604706546801</v>
      </c>
      <c r="K133" s="1">
        <f>VLOOKUP(H133,morpho!A:B,2,FALSE)</f>
        <v>4.2</v>
      </c>
      <c r="L133" s="1">
        <f t="shared" si="16"/>
        <v>0.86446677872730471</v>
      </c>
    </row>
    <row r="134" spans="1:12" x14ac:dyDescent="0.4">
      <c r="A134" s="1">
        <v>25</v>
      </c>
      <c r="B134" s="1" t="s">
        <v>98</v>
      </c>
      <c r="C134" s="1">
        <v>20210428</v>
      </c>
      <c r="D134" s="1" t="s">
        <v>374</v>
      </c>
      <c r="E134" s="1">
        <v>10</v>
      </c>
      <c r="F134" s="1" t="s">
        <v>284</v>
      </c>
      <c r="G134" s="1" t="s">
        <v>536</v>
      </c>
      <c r="H134" s="1" t="s">
        <v>436</v>
      </c>
      <c r="I134" s="1" t="s">
        <v>537</v>
      </c>
      <c r="J134" s="1">
        <v>5.6148648867335904</v>
      </c>
      <c r="K134" s="1">
        <f>VLOOKUP(H134,morpho!A:B,2,FALSE)</f>
        <v>3.6</v>
      </c>
      <c r="L134" s="1">
        <f t="shared" si="16"/>
        <v>1.5596846907593307</v>
      </c>
    </row>
    <row r="135" spans="1:12" x14ac:dyDescent="0.4">
      <c r="A135" s="1">
        <v>26</v>
      </c>
      <c r="B135" s="1" t="s">
        <v>99</v>
      </c>
      <c r="C135" s="1">
        <v>20210428</v>
      </c>
      <c r="D135" s="1" t="s">
        <v>374</v>
      </c>
      <c r="E135" s="1">
        <v>10</v>
      </c>
      <c r="F135" s="1" t="s">
        <v>284</v>
      </c>
      <c r="G135" s="1" t="s">
        <v>536</v>
      </c>
      <c r="H135" s="1" t="s">
        <v>437</v>
      </c>
      <c r="I135" s="1" t="s">
        <v>537</v>
      </c>
      <c r="J135" s="1">
        <v>2.8644003955416202</v>
      </c>
      <c r="K135" s="1">
        <f>VLOOKUP(H135,morpho!A:B,2,FALSE)</f>
        <v>3.6</v>
      </c>
      <c r="L135" s="1">
        <f t="shared" si="16"/>
        <v>0.79566677653933893</v>
      </c>
    </row>
    <row r="136" spans="1:12" x14ac:dyDescent="0.4">
      <c r="A136" s="1">
        <v>27</v>
      </c>
      <c r="B136" s="1" t="s">
        <v>100</v>
      </c>
      <c r="C136" s="1">
        <v>20210428</v>
      </c>
      <c r="D136" s="1" t="s">
        <v>374</v>
      </c>
      <c r="E136" s="1">
        <v>10</v>
      </c>
      <c r="F136" s="1" t="s">
        <v>284</v>
      </c>
      <c r="G136" s="1" t="s">
        <v>536</v>
      </c>
      <c r="H136" s="1" t="s">
        <v>438</v>
      </c>
      <c r="I136" s="1" t="s">
        <v>537</v>
      </c>
      <c r="J136" s="1">
        <v>9.2204843924763509</v>
      </c>
      <c r="K136" s="1">
        <f>VLOOKUP(H136,morpho!A:B,2,FALSE)</f>
        <v>3.6</v>
      </c>
      <c r="L136" s="1">
        <f t="shared" si="16"/>
        <v>2.5612456645767643</v>
      </c>
    </row>
    <row r="137" spans="1:12" x14ac:dyDescent="0.4">
      <c r="A137" s="1">
        <v>28</v>
      </c>
      <c r="B137" s="1" t="s">
        <v>101</v>
      </c>
      <c r="C137" s="1">
        <v>20210428</v>
      </c>
      <c r="D137" s="1" t="s">
        <v>374</v>
      </c>
      <c r="E137" s="1">
        <v>10</v>
      </c>
      <c r="F137" s="1" t="s">
        <v>284</v>
      </c>
      <c r="G137" s="1" t="s">
        <v>536</v>
      </c>
      <c r="H137" s="1" t="s">
        <v>439</v>
      </c>
      <c r="I137" s="1" t="s">
        <v>537</v>
      </c>
      <c r="J137" s="1">
        <v>2.8079161703291802</v>
      </c>
      <c r="K137" s="1">
        <f>VLOOKUP(H137,morpho!A:B,2,FALSE)</f>
        <v>3.4</v>
      </c>
      <c r="L137" s="1">
        <f t="shared" si="16"/>
        <v>0.82585769715564128</v>
      </c>
    </row>
    <row r="138" spans="1:12" x14ac:dyDescent="0.4">
      <c r="A138" s="1">
        <v>29</v>
      </c>
      <c r="B138" s="1" t="s">
        <v>102</v>
      </c>
      <c r="C138" s="1">
        <v>20210428</v>
      </c>
      <c r="D138" s="1" t="s">
        <v>374</v>
      </c>
      <c r="E138" s="1">
        <v>10</v>
      </c>
      <c r="F138" s="1" t="s">
        <v>284</v>
      </c>
      <c r="G138" s="1" t="s">
        <v>536</v>
      </c>
      <c r="H138" s="1" t="s">
        <v>440</v>
      </c>
      <c r="I138" s="1" t="s">
        <v>537</v>
      </c>
      <c r="J138" s="1">
        <v>3.82479160621227</v>
      </c>
      <c r="K138" s="1">
        <f>VLOOKUP(H138,morpho!A:B,2,FALSE)</f>
        <v>3.2</v>
      </c>
      <c r="L138" s="1">
        <f t="shared" si="16"/>
        <v>1.1952473769413343</v>
      </c>
    </row>
    <row r="139" spans="1:12" x14ac:dyDescent="0.4">
      <c r="A139" s="1">
        <v>30</v>
      </c>
      <c r="B139" s="1" t="s">
        <v>103</v>
      </c>
      <c r="C139" s="1">
        <v>20210428</v>
      </c>
      <c r="D139" s="1" t="s">
        <v>374</v>
      </c>
      <c r="E139" s="1">
        <v>10</v>
      </c>
      <c r="F139" s="1" t="s">
        <v>284</v>
      </c>
      <c r="G139" s="1" t="s">
        <v>536</v>
      </c>
      <c r="H139" s="1" t="s">
        <v>441</v>
      </c>
      <c r="I139" s="1" t="s">
        <v>537</v>
      </c>
      <c r="J139" s="1">
        <v>4.8796730299654296</v>
      </c>
      <c r="K139" s="1">
        <f>VLOOKUP(H139,morpho!A:B,2,FALSE)</f>
        <v>3.3</v>
      </c>
      <c r="L139" s="1">
        <f t="shared" si="16"/>
        <v>1.4786887969592213</v>
      </c>
    </row>
    <row r="140" spans="1:12" x14ac:dyDescent="0.4">
      <c r="A140" s="1">
        <v>31</v>
      </c>
      <c r="B140" s="1" t="s">
        <v>104</v>
      </c>
      <c r="C140" s="1">
        <v>20210428</v>
      </c>
      <c r="D140" s="1" t="s">
        <v>374</v>
      </c>
      <c r="E140" s="1">
        <v>10</v>
      </c>
      <c r="F140" s="1" t="s">
        <v>284</v>
      </c>
      <c r="G140" s="1" t="s">
        <v>536</v>
      </c>
      <c r="H140" s="1" t="s">
        <v>442</v>
      </c>
      <c r="I140" s="1" t="s">
        <v>537</v>
      </c>
      <c r="J140" s="1">
        <v>2.31877113447604</v>
      </c>
      <c r="K140" s="1">
        <f>VLOOKUP(H140,morpho!A:B,2,FALSE)</f>
        <v>3.5</v>
      </c>
      <c r="L140" s="1">
        <f t="shared" si="16"/>
        <v>0.66250603842172573</v>
      </c>
    </row>
    <row r="141" spans="1:12" x14ac:dyDescent="0.4">
      <c r="A141" s="1">
        <v>32</v>
      </c>
      <c r="B141" s="1" t="s">
        <v>105</v>
      </c>
      <c r="C141" s="1">
        <v>20210428</v>
      </c>
      <c r="D141" s="1" t="s">
        <v>374</v>
      </c>
      <c r="E141" s="1">
        <v>10</v>
      </c>
      <c r="F141" s="1" t="s">
        <v>284</v>
      </c>
      <c r="G141" s="1" t="s">
        <v>536</v>
      </c>
      <c r="H141" s="1" t="s">
        <v>443</v>
      </c>
      <c r="I141" s="1" t="s">
        <v>537</v>
      </c>
      <c r="J141" s="1">
        <v>23.7704028787056</v>
      </c>
      <c r="K141" s="1">
        <f>VLOOKUP(H141,morpho!A:B,2,FALSE)</f>
        <v>3.1</v>
      </c>
      <c r="L141" s="1">
        <f t="shared" si="16"/>
        <v>7.6678718963566448</v>
      </c>
    </row>
    <row r="142" spans="1:12" x14ac:dyDescent="0.4">
      <c r="A142" s="1">
        <v>33</v>
      </c>
      <c r="B142" s="1" t="s">
        <v>106</v>
      </c>
      <c r="C142" s="1">
        <v>20210428</v>
      </c>
      <c r="D142" s="1" t="s">
        <v>374</v>
      </c>
      <c r="E142" s="1">
        <v>10</v>
      </c>
      <c r="F142" s="1" t="s">
        <v>284</v>
      </c>
      <c r="G142" s="1" t="s">
        <v>536</v>
      </c>
      <c r="H142" s="1" t="s">
        <v>444</v>
      </c>
      <c r="I142" s="1" t="s">
        <v>537</v>
      </c>
      <c r="J142" s="1">
        <v>4.7649601811432403</v>
      </c>
      <c r="K142" s="1">
        <f>VLOOKUP(H142,morpho!A:B,2,FALSE)</f>
        <v>3.5</v>
      </c>
      <c r="L142" s="1">
        <f t="shared" si="16"/>
        <v>1.3614171946123543</v>
      </c>
    </row>
    <row r="143" spans="1:12" x14ac:dyDescent="0.4">
      <c r="A143" s="1">
        <v>34</v>
      </c>
      <c r="B143" s="1" t="s">
        <v>107</v>
      </c>
      <c r="C143" s="1">
        <v>20210428</v>
      </c>
      <c r="D143" s="1" t="s">
        <v>374</v>
      </c>
      <c r="E143" s="1">
        <v>10</v>
      </c>
      <c r="F143" s="1" t="s">
        <v>284</v>
      </c>
      <c r="G143" s="1" t="s">
        <v>536</v>
      </c>
      <c r="H143" s="1" t="s">
        <v>445</v>
      </c>
      <c r="I143" s="1" t="s">
        <v>537</v>
      </c>
      <c r="J143" s="1">
        <v>1.9445933589686</v>
      </c>
      <c r="K143" s="1">
        <f>VLOOKUP(H143,morpho!A:B,2,FALSE)</f>
        <v>3.4</v>
      </c>
      <c r="L143" s="1">
        <f t="shared" si="16"/>
        <v>0.57193922322605883</v>
      </c>
    </row>
    <row r="144" spans="1:12" x14ac:dyDescent="0.4">
      <c r="A144" s="1">
        <v>35</v>
      </c>
      <c r="B144" s="1" t="s">
        <v>108</v>
      </c>
      <c r="C144" s="1">
        <v>20210428</v>
      </c>
      <c r="D144" s="1" t="s">
        <v>374</v>
      </c>
      <c r="E144" s="1">
        <v>10</v>
      </c>
      <c r="F144" s="1" t="s">
        <v>284</v>
      </c>
      <c r="G144" s="1" t="s">
        <v>536</v>
      </c>
      <c r="H144" s="1" t="s">
        <v>446</v>
      </c>
      <c r="I144" s="1" t="s">
        <v>537</v>
      </c>
      <c r="J144" s="1">
        <v>6.4115440326788198</v>
      </c>
      <c r="K144" s="1">
        <f>VLOOKUP(H144,morpho!A:B,2,FALSE)</f>
        <v>3.5</v>
      </c>
      <c r="L144" s="1">
        <f t="shared" si="16"/>
        <v>1.8318697236225199</v>
      </c>
    </row>
    <row r="145" spans="1:12" x14ac:dyDescent="0.4">
      <c r="A145" s="1">
        <v>36</v>
      </c>
      <c r="B145" s="1" t="s">
        <v>109</v>
      </c>
      <c r="C145" s="1">
        <v>20210428</v>
      </c>
      <c r="D145" s="1" t="s">
        <v>374</v>
      </c>
      <c r="E145" s="1">
        <v>10</v>
      </c>
      <c r="F145" s="1" t="s">
        <v>284</v>
      </c>
      <c r="G145" s="1" t="s">
        <v>536</v>
      </c>
      <c r="H145" s="1" t="s">
        <v>447</v>
      </c>
      <c r="I145" s="1" t="s">
        <v>537</v>
      </c>
      <c r="J145" s="1">
        <v>4.2157814</v>
      </c>
      <c r="K145" s="1">
        <f>VLOOKUP(H145,morpho!A:B,2,FALSE)</f>
        <v>2.9</v>
      </c>
      <c r="L145" s="1">
        <f t="shared" si="16"/>
        <v>1.4537177241379311</v>
      </c>
    </row>
    <row r="146" spans="1:12" x14ac:dyDescent="0.4">
      <c r="A146" s="1">
        <v>37</v>
      </c>
      <c r="B146" s="1" t="s">
        <v>110</v>
      </c>
      <c r="C146" s="1">
        <v>20210428</v>
      </c>
      <c r="D146" s="1" t="s">
        <v>374</v>
      </c>
      <c r="E146" s="1">
        <v>10</v>
      </c>
      <c r="F146" s="1" t="s">
        <v>284</v>
      </c>
      <c r="G146" s="1" t="s">
        <v>536</v>
      </c>
      <c r="H146" s="1" t="s">
        <v>448</v>
      </c>
      <c r="I146" s="1" t="s">
        <v>537</v>
      </c>
      <c r="J146" s="1">
        <v>15.8552791685605</v>
      </c>
      <c r="K146" s="1">
        <f>VLOOKUP(H146,morpho!A:B,2,FALSE)</f>
        <v>3.7</v>
      </c>
      <c r="L146" s="1">
        <f t="shared" si="16"/>
        <v>4.2852105860974321</v>
      </c>
    </row>
    <row r="147" spans="1:12" x14ac:dyDescent="0.4">
      <c r="A147" s="1">
        <v>38</v>
      </c>
      <c r="B147" s="1" t="s">
        <v>368</v>
      </c>
      <c r="C147" s="1">
        <v>20210428</v>
      </c>
      <c r="D147" s="1" t="s">
        <v>374</v>
      </c>
      <c r="E147" s="1">
        <v>10</v>
      </c>
      <c r="F147" s="1" t="s">
        <v>284</v>
      </c>
      <c r="G147" s="1" t="s">
        <v>536</v>
      </c>
      <c r="H147" s="1" t="s">
        <v>449</v>
      </c>
      <c r="I147" s="1" t="s">
        <v>537</v>
      </c>
      <c r="J147" s="1">
        <v>4.2186960051280096</v>
      </c>
      <c r="K147" s="1">
        <f>VLOOKUP(H147,morpho!A:B,2,FALSE)</f>
        <v>3.9</v>
      </c>
      <c r="L147" s="1">
        <f t="shared" si="16"/>
        <v>1.0817169243917975</v>
      </c>
    </row>
    <row r="148" spans="1:12" x14ac:dyDescent="0.4">
      <c r="A148" s="1">
        <v>39</v>
      </c>
      <c r="B148" s="1" t="s">
        <v>112</v>
      </c>
      <c r="C148" s="1">
        <v>20210428</v>
      </c>
      <c r="D148" s="1" t="s">
        <v>374</v>
      </c>
      <c r="E148" s="1">
        <v>10</v>
      </c>
      <c r="F148" s="1" t="s">
        <v>284</v>
      </c>
      <c r="G148" s="1" t="s">
        <v>536</v>
      </c>
      <c r="H148" s="1" t="s">
        <v>450</v>
      </c>
      <c r="I148" s="1" t="s">
        <v>537</v>
      </c>
      <c r="J148" s="1">
        <v>1.6595525643140301</v>
      </c>
      <c r="K148" s="1">
        <f>VLOOKUP(H148,morpho!A:B,2,FALSE)</f>
        <v>2.9</v>
      </c>
      <c r="L148" s="1">
        <f t="shared" si="16"/>
        <v>0.57225950493587241</v>
      </c>
    </row>
    <row r="149" spans="1:12" x14ac:dyDescent="0.4">
      <c r="A149" s="1">
        <v>40</v>
      </c>
      <c r="B149" s="1" t="s">
        <v>113</v>
      </c>
      <c r="C149" s="1">
        <v>20210428</v>
      </c>
      <c r="D149" s="1" t="s">
        <v>374</v>
      </c>
      <c r="E149" s="1">
        <v>10</v>
      </c>
      <c r="F149" s="1" t="s">
        <v>284</v>
      </c>
      <c r="G149" s="1" t="s">
        <v>536</v>
      </c>
      <c r="H149" s="1" t="s">
        <v>451</v>
      </c>
      <c r="I149" s="1" t="s">
        <v>537</v>
      </c>
      <c r="J149" s="1">
        <v>51.327790173081702</v>
      </c>
      <c r="K149" s="1">
        <f>VLOOKUP(H149,morpho!A:B,2,FALSE)</f>
        <v>3.3</v>
      </c>
      <c r="L149" s="1">
        <f t="shared" si="16"/>
        <v>15.55387581002476</v>
      </c>
    </row>
    <row r="150" spans="1:12" x14ac:dyDescent="0.4">
      <c r="A150" s="1">
        <v>41</v>
      </c>
      <c r="B150" s="1" t="s">
        <v>115</v>
      </c>
      <c r="C150" s="1">
        <v>20210428</v>
      </c>
      <c r="D150" s="1" t="s">
        <v>374</v>
      </c>
      <c r="E150" s="1">
        <v>10</v>
      </c>
      <c r="F150" s="1" t="s">
        <v>284</v>
      </c>
      <c r="G150" s="1" t="s">
        <v>536</v>
      </c>
      <c r="H150" s="1" t="s">
        <v>452</v>
      </c>
      <c r="I150" s="1" t="s">
        <v>537</v>
      </c>
      <c r="J150" s="1">
        <v>11.337043659357599</v>
      </c>
      <c r="K150" s="1">
        <f>VLOOKUP(H150,morpho!A:B,2,FALSE)</f>
        <v>2.9</v>
      </c>
      <c r="L150" s="1">
        <f t="shared" si="16"/>
        <v>3.9093253997784827</v>
      </c>
    </row>
    <row r="151" spans="1:12" x14ac:dyDescent="0.4">
      <c r="A151" s="1">
        <v>42</v>
      </c>
      <c r="B151" s="1" t="s">
        <v>116</v>
      </c>
      <c r="C151" s="1">
        <v>20210428</v>
      </c>
      <c r="D151" s="1" t="s">
        <v>374</v>
      </c>
      <c r="E151" s="1">
        <v>10</v>
      </c>
      <c r="F151" s="1" t="s">
        <v>284</v>
      </c>
      <c r="G151" s="1" t="s">
        <v>536</v>
      </c>
      <c r="H151" s="1" t="s">
        <v>453</v>
      </c>
      <c r="I151" s="1" t="s">
        <v>537</v>
      </c>
      <c r="J151" s="1">
        <v>1.6982713966877401</v>
      </c>
      <c r="K151" s="1">
        <f>VLOOKUP(H151,morpho!A:B,2,FALSE)</f>
        <v>2.8</v>
      </c>
      <c r="L151" s="1">
        <f t="shared" si="16"/>
        <v>0.60652549881705009</v>
      </c>
    </row>
    <row r="152" spans="1:12" x14ac:dyDescent="0.4">
      <c r="A152" s="1">
        <v>43</v>
      </c>
      <c r="B152" s="1" t="s">
        <v>117</v>
      </c>
      <c r="C152" s="1">
        <v>20210428</v>
      </c>
      <c r="D152" s="1" t="s">
        <v>374</v>
      </c>
      <c r="E152" s="1">
        <v>10</v>
      </c>
      <c r="F152" s="1" t="s">
        <v>284</v>
      </c>
      <c r="G152" s="1" t="s">
        <v>536</v>
      </c>
      <c r="H152" s="1" t="s">
        <v>454</v>
      </c>
      <c r="I152" s="1" t="s">
        <v>537</v>
      </c>
      <c r="J152" s="1">
        <v>10.565702594216299</v>
      </c>
      <c r="K152" s="1">
        <f>VLOOKUP(H152,morpho!A:B,2,FALSE)</f>
        <v>2.9</v>
      </c>
      <c r="L152" s="1">
        <f t="shared" si="16"/>
        <v>3.6433457221435517</v>
      </c>
    </row>
    <row r="153" spans="1:12" x14ac:dyDescent="0.4">
      <c r="A153" s="1">
        <v>44</v>
      </c>
      <c r="B153" s="1" t="s">
        <v>530</v>
      </c>
      <c r="C153" s="1">
        <v>20210428</v>
      </c>
      <c r="D153" s="1" t="s">
        <v>374</v>
      </c>
      <c r="E153" s="1">
        <v>10</v>
      </c>
      <c r="F153" s="1" t="s">
        <v>284</v>
      </c>
      <c r="G153" s="1" t="s">
        <v>536</v>
      </c>
      <c r="H153" s="1" t="s">
        <v>455</v>
      </c>
      <c r="I153" s="1" t="s">
        <v>537</v>
      </c>
      <c r="J153" s="1">
        <v>0.838256676357787</v>
      </c>
      <c r="K153" s="1">
        <f>VLOOKUP(H153,morpho!A:B,2,FALSE)</f>
        <v>3.6</v>
      </c>
      <c r="L153" s="1">
        <f t="shared" si="16"/>
        <v>0.23284907676605193</v>
      </c>
    </row>
    <row r="154" spans="1:12" x14ac:dyDescent="0.4">
      <c r="A154" s="1">
        <v>45</v>
      </c>
      <c r="B154" s="1" t="s">
        <v>531</v>
      </c>
      <c r="C154" s="1">
        <v>20210428</v>
      </c>
      <c r="D154" s="1" t="s">
        <v>374</v>
      </c>
      <c r="E154" s="1">
        <v>10</v>
      </c>
      <c r="F154" s="1" t="s">
        <v>284</v>
      </c>
      <c r="G154" s="1" t="s">
        <v>536</v>
      </c>
      <c r="H154" s="1" t="s">
        <v>456</v>
      </c>
      <c r="I154" s="1" t="s">
        <v>537</v>
      </c>
      <c r="J154" s="1">
        <v>0.74532002824457799</v>
      </c>
      <c r="K154" s="1">
        <f>VLOOKUP(H154,morpho!A:B,2,FALSE)</f>
        <v>3.3</v>
      </c>
      <c r="L154" s="1">
        <f t="shared" si="16"/>
        <v>0.22585455401350849</v>
      </c>
    </row>
    <row r="155" spans="1:12" x14ac:dyDescent="0.4">
      <c r="A155" s="1">
        <v>46</v>
      </c>
      <c r="B155" s="1" t="s">
        <v>532</v>
      </c>
      <c r="C155" s="1">
        <v>20210428</v>
      </c>
      <c r="D155" s="1" t="s">
        <v>374</v>
      </c>
      <c r="E155" s="1">
        <v>10</v>
      </c>
      <c r="F155" s="1" t="s">
        <v>284</v>
      </c>
      <c r="G155" s="1" t="s">
        <v>536</v>
      </c>
      <c r="H155" s="1" t="s">
        <v>457</v>
      </c>
      <c r="I155" s="1" t="s">
        <v>537</v>
      </c>
      <c r="J155" s="1">
        <v>5.74226316035808</v>
      </c>
      <c r="K155" s="1">
        <f>VLOOKUP(H155,morpho!A:B,2,FALSE)</f>
        <v>2.5</v>
      </c>
      <c r="L155" s="1">
        <f t="shared" si="16"/>
        <v>2.2969052641432319</v>
      </c>
    </row>
    <row r="156" spans="1:12" x14ac:dyDescent="0.4">
      <c r="A156" s="1">
        <v>74</v>
      </c>
      <c r="B156" s="1" t="s">
        <v>277</v>
      </c>
      <c r="C156" s="1">
        <v>20210428</v>
      </c>
      <c r="D156" s="1" t="s">
        <v>376</v>
      </c>
      <c r="E156" s="1">
        <v>10</v>
      </c>
      <c r="F156" s="1" t="s">
        <v>319</v>
      </c>
      <c r="G156" s="1" t="s">
        <v>408</v>
      </c>
      <c r="H156" s="1" t="s">
        <v>347</v>
      </c>
      <c r="I156" s="1" t="s">
        <v>285</v>
      </c>
      <c r="J156" s="1">
        <v>21.700224663741398</v>
      </c>
      <c r="K156" s="1">
        <f>VLOOKUP(H156,morpho!A:B,2,FALSE)</f>
        <v>2.4</v>
      </c>
      <c r="L156" s="1">
        <f t="shared" si="16"/>
        <v>9.0417602765589162</v>
      </c>
    </row>
    <row r="157" spans="1:12" x14ac:dyDescent="0.4">
      <c r="A157" s="1">
        <v>47</v>
      </c>
      <c r="B157" s="1" t="s">
        <v>30</v>
      </c>
      <c r="C157" s="1">
        <v>20210428</v>
      </c>
      <c r="D157" s="1" t="s">
        <v>376</v>
      </c>
      <c r="E157" s="1">
        <v>10</v>
      </c>
      <c r="F157" s="1" t="s">
        <v>319</v>
      </c>
      <c r="G157" s="1" t="s">
        <v>538</v>
      </c>
      <c r="H157" s="1" t="s">
        <v>482</v>
      </c>
      <c r="I157" s="1" t="s">
        <v>537</v>
      </c>
      <c r="J157" s="1">
        <v>1.9735735008041499</v>
      </c>
      <c r="K157" s="1">
        <f>VLOOKUP(H157,morpho!A:B,2,FALSE)</f>
        <v>2.5</v>
      </c>
      <c r="L157" s="1">
        <f t="shared" si="16"/>
        <v>0.78942940032165998</v>
      </c>
    </row>
    <row r="158" spans="1:12" x14ac:dyDescent="0.4">
      <c r="A158" s="1">
        <v>48</v>
      </c>
      <c r="B158" s="1" t="s">
        <v>31</v>
      </c>
      <c r="C158" s="1">
        <v>20210428</v>
      </c>
      <c r="D158" s="1" t="s">
        <v>376</v>
      </c>
      <c r="E158" s="1">
        <v>10</v>
      </c>
      <c r="F158" s="1" t="s">
        <v>319</v>
      </c>
      <c r="G158" s="1" t="s">
        <v>538</v>
      </c>
      <c r="H158" s="1" t="s">
        <v>483</v>
      </c>
      <c r="I158" s="1" t="s">
        <v>537</v>
      </c>
      <c r="J158" s="1">
        <v>2.3235201372482099</v>
      </c>
      <c r="K158" s="1">
        <f>VLOOKUP(H158,morpho!A:B,2,FALSE)</f>
        <v>2.5</v>
      </c>
      <c r="L158" s="1">
        <f t="shared" si="16"/>
        <v>0.92940805489928402</v>
      </c>
    </row>
    <row r="159" spans="1:12" x14ac:dyDescent="0.4">
      <c r="A159" s="1">
        <v>49</v>
      </c>
      <c r="B159" s="1" t="s">
        <v>32</v>
      </c>
      <c r="C159" s="1">
        <v>20210428</v>
      </c>
      <c r="D159" s="1" t="s">
        <v>376</v>
      </c>
      <c r="E159" s="1">
        <v>10</v>
      </c>
      <c r="F159" s="1" t="s">
        <v>319</v>
      </c>
      <c r="G159" s="1" t="s">
        <v>538</v>
      </c>
      <c r="H159" s="1" t="s">
        <v>484</v>
      </c>
      <c r="I159" s="1" t="s">
        <v>537</v>
      </c>
      <c r="J159" s="1">
        <v>0.63026125203162997</v>
      </c>
      <c r="K159" s="1">
        <f>VLOOKUP(H159,morpho!A:B,2,FALSE)</f>
        <v>2.5</v>
      </c>
      <c r="L159" s="1">
        <f t="shared" si="16"/>
        <v>0.25210450081265201</v>
      </c>
    </row>
    <row r="160" spans="1:12" x14ac:dyDescent="0.4">
      <c r="A160" s="1">
        <v>50</v>
      </c>
      <c r="B160" s="1" t="s">
        <v>33</v>
      </c>
      <c r="C160" s="1">
        <v>20210428</v>
      </c>
      <c r="D160" s="1" t="s">
        <v>376</v>
      </c>
      <c r="E160" s="1">
        <v>10</v>
      </c>
      <c r="F160" s="1" t="s">
        <v>319</v>
      </c>
      <c r="G160" s="1" t="s">
        <v>538</v>
      </c>
      <c r="H160" s="1" t="s">
        <v>485</v>
      </c>
      <c r="I160" s="1" t="s">
        <v>537</v>
      </c>
      <c r="J160" s="1">
        <v>18.579039144278099</v>
      </c>
      <c r="K160" s="1">
        <f>VLOOKUP(H160,morpho!A:B,2,FALSE)</f>
        <v>2.2999999999999998</v>
      </c>
      <c r="L160" s="1">
        <f t="shared" si="16"/>
        <v>8.0778431062078688</v>
      </c>
    </row>
    <row r="161" spans="1:12" x14ac:dyDescent="0.4">
      <c r="A161" s="1">
        <v>51</v>
      </c>
      <c r="B161" s="1" t="s">
        <v>34</v>
      </c>
      <c r="C161" s="1">
        <v>20210428</v>
      </c>
      <c r="D161" s="1" t="s">
        <v>376</v>
      </c>
      <c r="E161" s="1">
        <v>10</v>
      </c>
      <c r="F161" s="1" t="s">
        <v>319</v>
      </c>
      <c r="G161" s="1" t="s">
        <v>538</v>
      </c>
      <c r="H161" s="1" t="s">
        <v>486</v>
      </c>
      <c r="I161" s="1" t="s">
        <v>537</v>
      </c>
      <c r="J161" s="1">
        <v>1.2080206187106901</v>
      </c>
      <c r="K161" s="1">
        <f>VLOOKUP(H161,morpho!A:B,2,FALSE)</f>
        <v>2.4</v>
      </c>
      <c r="L161" s="1">
        <f t="shared" si="16"/>
        <v>0.50334192446278758</v>
      </c>
    </row>
    <row r="162" spans="1:12" x14ac:dyDescent="0.4">
      <c r="A162" s="1">
        <v>52</v>
      </c>
      <c r="B162" s="1" t="s">
        <v>36</v>
      </c>
      <c r="C162" s="1">
        <v>20210428</v>
      </c>
      <c r="D162" s="1" t="s">
        <v>376</v>
      </c>
      <c r="E162" s="1">
        <v>10</v>
      </c>
      <c r="F162" s="1" t="s">
        <v>319</v>
      </c>
      <c r="G162" s="1" t="s">
        <v>538</v>
      </c>
      <c r="H162" s="1" t="s">
        <v>487</v>
      </c>
      <c r="I162" s="1" t="s">
        <v>537</v>
      </c>
      <c r="J162" s="1">
        <v>1.54161443582515</v>
      </c>
      <c r="K162" s="1">
        <f>VLOOKUP(H162,morpho!A:B,2,FALSE)</f>
        <v>2.2999999999999998</v>
      </c>
      <c r="L162" s="1">
        <f t="shared" si="16"/>
        <v>0.67026714601093484</v>
      </c>
    </row>
    <row r="163" spans="1:12" x14ac:dyDescent="0.4">
      <c r="A163" s="1">
        <v>53</v>
      </c>
      <c r="B163" s="1" t="s">
        <v>37</v>
      </c>
      <c r="C163" s="1">
        <v>20210428</v>
      </c>
      <c r="D163" s="1" t="s">
        <v>376</v>
      </c>
      <c r="E163" s="1">
        <v>10</v>
      </c>
      <c r="F163" s="1" t="s">
        <v>319</v>
      </c>
      <c r="G163" s="1" t="s">
        <v>538</v>
      </c>
      <c r="H163" s="1" t="s">
        <v>488</v>
      </c>
      <c r="I163" s="1" t="s">
        <v>537</v>
      </c>
      <c r="J163" s="1">
        <v>11.485121937585999</v>
      </c>
      <c r="K163" s="1">
        <f>VLOOKUP(H163,morpho!A:B,2,FALSE)</f>
        <v>2.6</v>
      </c>
      <c r="L163" s="1">
        <f t="shared" si="16"/>
        <v>4.4173545913792305</v>
      </c>
    </row>
    <row r="164" spans="1:12" x14ac:dyDescent="0.4">
      <c r="A164" s="1">
        <v>54</v>
      </c>
      <c r="B164" s="1" t="s">
        <v>38</v>
      </c>
      <c r="C164" s="1">
        <v>20210428</v>
      </c>
      <c r="D164" s="1" t="s">
        <v>376</v>
      </c>
      <c r="E164" s="1">
        <v>10</v>
      </c>
      <c r="F164" s="1" t="s">
        <v>319</v>
      </c>
      <c r="G164" s="1" t="s">
        <v>538</v>
      </c>
      <c r="H164" s="1" t="s">
        <v>489</v>
      </c>
      <c r="I164" s="1" t="s">
        <v>537</v>
      </c>
      <c r="J164" s="1">
        <v>3.9005037799166802</v>
      </c>
      <c r="K164" s="1">
        <f>VLOOKUP(H164,morpho!A:B,2,FALSE)</f>
        <v>2.5</v>
      </c>
      <c r="L164" s="1">
        <f t="shared" si="16"/>
        <v>1.5602015119666721</v>
      </c>
    </row>
    <row r="165" spans="1:12" x14ac:dyDescent="0.4">
      <c r="A165" s="1">
        <v>55</v>
      </c>
      <c r="B165" s="1" t="s">
        <v>128</v>
      </c>
      <c r="C165" s="1">
        <v>20210428</v>
      </c>
      <c r="D165" s="1" t="s">
        <v>376</v>
      </c>
      <c r="E165" s="1">
        <v>10</v>
      </c>
      <c r="F165" s="1" t="s">
        <v>319</v>
      </c>
      <c r="G165" s="1" t="s">
        <v>538</v>
      </c>
      <c r="H165" s="1" t="s">
        <v>492</v>
      </c>
      <c r="I165" s="1" t="s">
        <v>537</v>
      </c>
      <c r="J165" s="1">
        <v>1.7357701386564499</v>
      </c>
      <c r="K165" s="1">
        <f>VLOOKUP(H165,morpho!A:B,2,FALSE)</f>
        <v>2.2999999999999998</v>
      </c>
      <c r="L165" s="1">
        <f t="shared" si="16"/>
        <v>0.75468266898106529</v>
      </c>
    </row>
    <row r="166" spans="1:12" x14ac:dyDescent="0.4">
      <c r="A166" s="1">
        <v>56</v>
      </c>
      <c r="B166" s="1" t="s">
        <v>41</v>
      </c>
      <c r="C166" s="1">
        <v>20210428</v>
      </c>
      <c r="D166" s="1" t="s">
        <v>376</v>
      </c>
      <c r="E166" s="1">
        <v>10</v>
      </c>
      <c r="F166" s="1" t="s">
        <v>319</v>
      </c>
      <c r="G166" s="1" t="s">
        <v>538</v>
      </c>
      <c r="H166" s="1" t="s">
        <v>493</v>
      </c>
      <c r="I166" s="1" t="s">
        <v>537</v>
      </c>
      <c r="J166" s="1">
        <v>0.90478752654360095</v>
      </c>
      <c r="K166" s="1">
        <f>VLOOKUP(H166,morpho!A:B,2,FALSE)</f>
        <v>2.4</v>
      </c>
      <c r="L166" s="1">
        <f t="shared" si="16"/>
        <v>0.37699480272650043</v>
      </c>
    </row>
    <row r="167" spans="1:12" x14ac:dyDescent="0.4">
      <c r="A167" s="1">
        <v>57</v>
      </c>
      <c r="B167" s="1" t="s">
        <v>42</v>
      </c>
      <c r="C167" s="1">
        <v>20210428</v>
      </c>
      <c r="D167" s="1" t="s">
        <v>376</v>
      </c>
      <c r="E167" s="1">
        <v>10</v>
      </c>
      <c r="F167" s="1" t="s">
        <v>319</v>
      </c>
      <c r="G167" s="1" t="s">
        <v>538</v>
      </c>
      <c r="H167" s="1" t="s">
        <v>494</v>
      </c>
      <c r="I167" s="1" t="s">
        <v>537</v>
      </c>
      <c r="J167" s="1">
        <v>0.84371022676703</v>
      </c>
      <c r="K167" s="1">
        <f>VLOOKUP(H167,morpho!A:B,2,FALSE)</f>
        <v>2.6</v>
      </c>
      <c r="L167" s="1">
        <f t="shared" si="16"/>
        <v>0.32450393337193462</v>
      </c>
    </row>
    <row r="168" spans="1:12" x14ac:dyDescent="0.4">
      <c r="A168" s="1">
        <v>58</v>
      </c>
      <c r="B168" s="1" t="s">
        <v>43</v>
      </c>
      <c r="C168" s="1">
        <v>20210428</v>
      </c>
      <c r="D168" s="1" t="s">
        <v>376</v>
      </c>
      <c r="E168" s="1">
        <v>10</v>
      </c>
      <c r="F168" s="1" t="s">
        <v>319</v>
      </c>
      <c r="G168" s="1" t="s">
        <v>538</v>
      </c>
      <c r="H168" s="1" t="s">
        <v>495</v>
      </c>
      <c r="I168" s="1" t="s">
        <v>537</v>
      </c>
      <c r="J168" s="1">
        <v>7.6357137492159897</v>
      </c>
      <c r="K168" s="1">
        <f>VLOOKUP(H168,morpho!A:B,2,FALSE)</f>
        <v>2.5</v>
      </c>
      <c r="L168" s="1">
        <f t="shared" si="16"/>
        <v>3.054285499686396</v>
      </c>
    </row>
    <row r="169" spans="1:12" x14ac:dyDescent="0.4">
      <c r="A169" s="1">
        <v>59</v>
      </c>
      <c r="B169" s="1" t="s">
        <v>44</v>
      </c>
      <c r="C169" s="1">
        <v>20210428</v>
      </c>
      <c r="D169" s="1" t="s">
        <v>376</v>
      </c>
      <c r="E169" s="1">
        <v>10</v>
      </c>
      <c r="F169" s="1" t="s">
        <v>319</v>
      </c>
      <c r="G169" s="1" t="s">
        <v>538</v>
      </c>
      <c r="H169" s="1" t="s">
        <v>496</v>
      </c>
      <c r="I169" s="1" t="s">
        <v>537</v>
      </c>
      <c r="J169" s="1">
        <v>0.95488560287088797</v>
      </c>
      <c r="K169" s="1">
        <f>VLOOKUP(H169,morpho!A:B,2,FALSE)</f>
        <v>2.5</v>
      </c>
      <c r="L169" s="1">
        <f t="shared" si="16"/>
        <v>0.38195424114835519</v>
      </c>
    </row>
    <row r="170" spans="1:12" x14ac:dyDescent="0.4">
      <c r="A170" s="1">
        <v>60</v>
      </c>
      <c r="B170" s="1" t="s">
        <v>129</v>
      </c>
      <c r="C170" s="1">
        <v>20210428</v>
      </c>
      <c r="D170" s="1" t="s">
        <v>376</v>
      </c>
      <c r="E170" s="1">
        <v>10</v>
      </c>
      <c r="F170" s="1" t="s">
        <v>319</v>
      </c>
      <c r="G170" s="1" t="s">
        <v>538</v>
      </c>
      <c r="H170" s="1" t="s">
        <v>497</v>
      </c>
      <c r="I170" s="1" t="s">
        <v>537</v>
      </c>
      <c r="J170" s="1">
        <v>1.98335854066204</v>
      </c>
      <c r="K170" s="1">
        <f>VLOOKUP(H170,morpho!A:B,2,FALSE)</f>
        <v>2.4</v>
      </c>
      <c r="L170" s="1">
        <f t="shared" si="16"/>
        <v>0.82639939194251666</v>
      </c>
    </row>
    <row r="171" spans="1:12" x14ac:dyDescent="0.4">
      <c r="A171" s="1">
        <v>61</v>
      </c>
      <c r="B171" s="1" t="s">
        <v>130</v>
      </c>
      <c r="C171" s="1">
        <v>20210428</v>
      </c>
      <c r="D171" s="1" t="s">
        <v>376</v>
      </c>
      <c r="E171" s="1">
        <v>10</v>
      </c>
      <c r="F171" s="1" t="s">
        <v>319</v>
      </c>
      <c r="G171" s="1" t="s">
        <v>538</v>
      </c>
      <c r="H171" s="1" t="s">
        <v>498</v>
      </c>
      <c r="I171" s="1" t="s">
        <v>537</v>
      </c>
      <c r="J171" s="1">
        <v>0.42158399734751101</v>
      </c>
      <c r="K171" s="1">
        <f>VLOOKUP(H171,morpho!A:B,2,FALSE)</f>
        <v>2.1</v>
      </c>
      <c r="L171" s="1">
        <f t="shared" si="16"/>
        <v>0.2007542844511957</v>
      </c>
    </row>
    <row r="172" spans="1:12" x14ac:dyDescent="0.4">
      <c r="A172" s="1">
        <v>62</v>
      </c>
      <c r="B172" s="1" t="s">
        <v>132</v>
      </c>
      <c r="C172" s="1">
        <v>20210428</v>
      </c>
      <c r="D172" s="1" t="s">
        <v>376</v>
      </c>
      <c r="E172" s="1">
        <v>10</v>
      </c>
      <c r="F172" s="1" t="s">
        <v>319</v>
      </c>
      <c r="G172" s="1" t="s">
        <v>538</v>
      </c>
      <c r="H172" s="1" t="s">
        <v>499</v>
      </c>
      <c r="I172" s="1" t="s">
        <v>537</v>
      </c>
      <c r="J172" s="1">
        <v>3.6197939597030899</v>
      </c>
      <c r="K172" s="1">
        <f>VLOOKUP(H172,morpho!A:B,2,FALSE)</f>
        <v>2.5</v>
      </c>
      <c r="L172" s="1">
        <f t="shared" si="16"/>
        <v>1.4479175838812359</v>
      </c>
    </row>
    <row r="173" spans="1:12" x14ac:dyDescent="0.4">
      <c r="A173" s="1">
        <v>63</v>
      </c>
      <c r="B173" s="1" t="s">
        <v>134</v>
      </c>
      <c r="C173" s="1">
        <v>20210428</v>
      </c>
      <c r="D173" s="1" t="s">
        <v>376</v>
      </c>
      <c r="E173" s="1">
        <v>10</v>
      </c>
      <c r="F173" s="1" t="s">
        <v>319</v>
      </c>
      <c r="G173" s="1" t="s">
        <v>538</v>
      </c>
      <c r="H173" s="1" t="s">
        <v>500</v>
      </c>
      <c r="I173" s="1" t="s">
        <v>537</v>
      </c>
      <c r="J173" s="1">
        <v>0.78901578628870095</v>
      </c>
      <c r="K173" s="1">
        <f>VLOOKUP(H173,morpho!A:B,2,FALSE)</f>
        <v>2.1</v>
      </c>
      <c r="L173" s="1">
        <f t="shared" si="16"/>
        <v>0.37572180299461949</v>
      </c>
    </row>
    <row r="174" spans="1:12" x14ac:dyDescent="0.4">
      <c r="A174" s="1">
        <v>64</v>
      </c>
      <c r="B174" s="1" t="s">
        <v>138</v>
      </c>
      <c r="C174" s="1">
        <v>20210428</v>
      </c>
      <c r="D174" s="1" t="s">
        <v>376</v>
      </c>
      <c r="E174" s="1">
        <v>10</v>
      </c>
      <c r="F174" s="1" t="s">
        <v>319</v>
      </c>
      <c r="G174" s="1" t="s">
        <v>538</v>
      </c>
      <c r="H174" s="1" t="s">
        <v>501</v>
      </c>
      <c r="I174" s="1" t="s">
        <v>537</v>
      </c>
      <c r="J174" s="1">
        <v>1.7800350753502701</v>
      </c>
      <c r="K174" s="1">
        <f>VLOOKUP(H174,morpho!A:B,2,FALSE)</f>
        <v>2.5</v>
      </c>
      <c r="L174" s="1">
        <f t="shared" si="16"/>
        <v>0.712014030140108</v>
      </c>
    </row>
    <row r="175" spans="1:12" x14ac:dyDescent="0.4">
      <c r="A175" s="1">
        <v>65</v>
      </c>
      <c r="B175" s="1" t="s">
        <v>139</v>
      </c>
      <c r="C175" s="1">
        <v>20210428</v>
      </c>
      <c r="D175" s="1" t="s">
        <v>376</v>
      </c>
      <c r="E175" s="1">
        <v>10</v>
      </c>
      <c r="F175" s="1" t="s">
        <v>319</v>
      </c>
      <c r="G175" s="1" t="s">
        <v>538</v>
      </c>
      <c r="H175" s="1" t="s">
        <v>502</v>
      </c>
      <c r="I175" s="1" t="s">
        <v>537</v>
      </c>
      <c r="J175" s="1">
        <v>3.5350633828527398</v>
      </c>
      <c r="K175" s="1">
        <f>VLOOKUP(H175,morpho!A:B,2,FALSE)</f>
        <v>2.6</v>
      </c>
      <c r="L175" s="1">
        <f t="shared" si="16"/>
        <v>1.3596397626356691</v>
      </c>
    </row>
    <row r="176" spans="1:12" x14ac:dyDescent="0.4">
      <c r="A176" s="1">
        <v>66</v>
      </c>
      <c r="B176" s="1" t="s">
        <v>140</v>
      </c>
      <c r="C176" s="1">
        <v>20210428</v>
      </c>
      <c r="D176" s="1" t="s">
        <v>376</v>
      </c>
      <c r="E176" s="1">
        <v>10</v>
      </c>
      <c r="F176" s="1" t="s">
        <v>319</v>
      </c>
      <c r="G176" s="1" t="s">
        <v>538</v>
      </c>
      <c r="H176" s="1" t="s">
        <v>503</v>
      </c>
      <c r="I176" s="1" t="s">
        <v>537</v>
      </c>
      <c r="J176" s="1">
        <v>2.37282581247791</v>
      </c>
      <c r="K176" s="1">
        <f>VLOOKUP(H176,morpho!A:B,2,FALSE)</f>
        <v>2.5</v>
      </c>
      <c r="L176" s="1">
        <f t="shared" si="16"/>
        <v>0.94913032499116401</v>
      </c>
    </row>
    <row r="177" spans="1:12" x14ac:dyDescent="0.4">
      <c r="A177" s="1">
        <v>67</v>
      </c>
      <c r="B177" s="1" t="s">
        <v>141</v>
      </c>
      <c r="C177" s="1">
        <v>20210428</v>
      </c>
      <c r="D177" s="1" t="s">
        <v>376</v>
      </c>
      <c r="E177" s="1">
        <v>10</v>
      </c>
      <c r="F177" s="1" t="s">
        <v>319</v>
      </c>
      <c r="G177" s="1" t="s">
        <v>538</v>
      </c>
      <c r="H177" s="1" t="s">
        <v>504</v>
      </c>
      <c r="I177" s="1" t="s">
        <v>537</v>
      </c>
      <c r="J177" s="1">
        <v>4.3446121078496303</v>
      </c>
      <c r="K177" s="1">
        <f>VLOOKUP(H177,morpho!A:B,2,FALSE)</f>
        <v>2.5</v>
      </c>
      <c r="L177" s="1">
        <f t="shared" si="16"/>
        <v>1.7378448431398521</v>
      </c>
    </row>
    <row r="178" spans="1:12" x14ac:dyDescent="0.4">
      <c r="A178" s="1">
        <v>68</v>
      </c>
      <c r="B178" s="1" t="s">
        <v>142</v>
      </c>
      <c r="C178" s="1">
        <v>20210428</v>
      </c>
      <c r="D178" s="1" t="s">
        <v>376</v>
      </c>
      <c r="E178" s="1">
        <v>10</v>
      </c>
      <c r="F178" s="1" t="s">
        <v>319</v>
      </c>
      <c r="G178" s="1" t="s">
        <v>538</v>
      </c>
      <c r="H178" s="1" t="s">
        <v>505</v>
      </c>
      <c r="I178" s="1" t="s">
        <v>537</v>
      </c>
      <c r="J178" s="1">
        <v>0.82015423653228903</v>
      </c>
      <c r="K178" s="1">
        <f>VLOOKUP(H178,morpho!A:B,2,FALSE)</f>
        <v>2.4</v>
      </c>
      <c r="L178" s="1">
        <f t="shared" si="16"/>
        <v>0.34173093188845377</v>
      </c>
    </row>
    <row r="179" spans="1:12" x14ac:dyDescent="0.4">
      <c r="A179" s="1">
        <v>69</v>
      </c>
      <c r="B179" s="1" t="s">
        <v>370</v>
      </c>
      <c r="C179" s="1">
        <v>20210428</v>
      </c>
      <c r="D179" s="1" t="s">
        <v>376</v>
      </c>
      <c r="E179" s="1">
        <v>10</v>
      </c>
      <c r="F179" s="1" t="s">
        <v>319</v>
      </c>
      <c r="G179" s="1" t="s">
        <v>538</v>
      </c>
      <c r="H179" s="1" t="s">
        <v>506</v>
      </c>
      <c r="I179" s="1" t="s">
        <v>537</v>
      </c>
      <c r="J179" s="1">
        <v>3.0461332346703198</v>
      </c>
      <c r="K179" s="1">
        <f>VLOOKUP(H179,morpho!A:B,2,FALSE)</f>
        <v>2.2000000000000002</v>
      </c>
      <c r="L179" s="1">
        <f t="shared" si="16"/>
        <v>1.3846060157592361</v>
      </c>
    </row>
    <row r="180" spans="1:12" x14ac:dyDescent="0.4">
      <c r="A180" s="1">
        <v>70</v>
      </c>
      <c r="B180" s="1" t="s">
        <v>143</v>
      </c>
      <c r="C180" s="1">
        <v>20210428</v>
      </c>
      <c r="D180" s="1" t="s">
        <v>376</v>
      </c>
      <c r="E180" s="1">
        <v>10</v>
      </c>
      <c r="F180" s="1" t="s">
        <v>319</v>
      </c>
      <c r="G180" s="1" t="s">
        <v>538</v>
      </c>
      <c r="H180" s="1" t="s">
        <v>507</v>
      </c>
      <c r="I180" s="1" t="s">
        <v>537</v>
      </c>
      <c r="J180" s="1">
        <v>4.5032776788583497</v>
      </c>
      <c r="K180" s="1">
        <f>VLOOKUP(H180,morpho!A:B,2,FALSE)</f>
        <v>2.2999999999999998</v>
      </c>
      <c r="L180" s="1">
        <f t="shared" si="16"/>
        <v>1.9579468168949348</v>
      </c>
    </row>
    <row r="181" spans="1:12" x14ac:dyDescent="0.4">
      <c r="A181" s="1">
        <v>71</v>
      </c>
      <c r="B181" s="1" t="s">
        <v>144</v>
      </c>
      <c r="C181" s="1">
        <v>20210428</v>
      </c>
      <c r="D181" s="1" t="s">
        <v>376</v>
      </c>
      <c r="E181" s="1">
        <v>10</v>
      </c>
      <c r="F181" s="1" t="s">
        <v>319</v>
      </c>
      <c r="G181" s="1" t="s">
        <v>538</v>
      </c>
      <c r="H181" s="1" t="s">
        <v>508</v>
      </c>
      <c r="I181" s="1" t="s">
        <v>537</v>
      </c>
      <c r="J181" s="1">
        <v>0.32107133639431101</v>
      </c>
      <c r="K181" s="1">
        <f>VLOOKUP(H181,morpho!A:B,2,FALSE)</f>
        <v>2.4</v>
      </c>
      <c r="L181" s="1">
        <f t="shared" si="16"/>
        <v>0.13377972349762959</v>
      </c>
    </row>
    <row r="182" spans="1:12" x14ac:dyDescent="0.4">
      <c r="A182" s="1">
        <v>72</v>
      </c>
      <c r="B182" s="1" t="s">
        <v>145</v>
      </c>
      <c r="C182" s="1">
        <v>20210428</v>
      </c>
      <c r="D182" s="1" t="s">
        <v>376</v>
      </c>
      <c r="E182" s="1">
        <v>10</v>
      </c>
      <c r="F182" s="1" t="s">
        <v>319</v>
      </c>
      <c r="G182" s="1" t="s">
        <v>538</v>
      </c>
      <c r="H182" s="1" t="s">
        <v>509</v>
      </c>
      <c r="I182" s="1" t="s">
        <v>537</v>
      </c>
      <c r="J182" s="1">
        <v>6.8143908763943797</v>
      </c>
      <c r="K182" s="1">
        <f>VLOOKUP(H182,morpho!A:B,2,FALSE)</f>
        <v>2.2999999999999998</v>
      </c>
      <c r="L182" s="1">
        <f t="shared" si="16"/>
        <v>2.9627786419105999</v>
      </c>
    </row>
    <row r="183" spans="1:12" x14ac:dyDescent="0.4">
      <c r="A183" s="1">
        <v>73</v>
      </c>
      <c r="B183" s="1" t="s">
        <v>146</v>
      </c>
      <c r="C183" s="1">
        <v>20210428</v>
      </c>
      <c r="D183" s="1" t="s">
        <v>376</v>
      </c>
      <c r="E183" s="1">
        <v>10</v>
      </c>
      <c r="F183" s="1" t="s">
        <v>319</v>
      </c>
      <c r="G183" s="1" t="s">
        <v>538</v>
      </c>
      <c r="H183" s="1" t="s">
        <v>510</v>
      </c>
      <c r="I183" s="1" t="s">
        <v>537</v>
      </c>
      <c r="J183" s="1">
        <v>32.729131487567699</v>
      </c>
      <c r="K183" s="1">
        <f>VLOOKUP(H183,morpho!A:B,2,FALSE)</f>
        <v>2.4</v>
      </c>
      <c r="L183" s="1">
        <f t="shared" si="16"/>
        <v>13.637138119819875</v>
      </c>
    </row>
    <row r="184" spans="1:12" x14ac:dyDescent="0.4">
      <c r="A184" s="1">
        <v>74</v>
      </c>
      <c r="B184" s="1" t="s">
        <v>533</v>
      </c>
      <c r="C184" s="1">
        <v>20210428</v>
      </c>
      <c r="D184" s="1" t="s">
        <v>376</v>
      </c>
      <c r="E184" s="1">
        <v>10</v>
      </c>
      <c r="F184" s="1" t="s">
        <v>319</v>
      </c>
      <c r="G184" s="1" t="s">
        <v>538</v>
      </c>
      <c r="H184" s="1" t="s">
        <v>511</v>
      </c>
      <c r="I184" s="1" t="s">
        <v>537</v>
      </c>
      <c r="J184" s="1">
        <v>28.8884096805002</v>
      </c>
      <c r="K184" s="1">
        <f>VLOOKUP(H184,morpho!A:B,2,FALSE)</f>
        <v>2.2999999999999998</v>
      </c>
      <c r="L184" s="1">
        <f t="shared" si="16"/>
        <v>12.560178121956609</v>
      </c>
    </row>
    <row r="185" spans="1:12" x14ac:dyDescent="0.4">
      <c r="A185" s="1">
        <v>75</v>
      </c>
      <c r="B185" s="1" t="s">
        <v>534</v>
      </c>
      <c r="C185" s="1">
        <v>20210428</v>
      </c>
      <c r="D185" s="1" t="s">
        <v>376</v>
      </c>
      <c r="E185" s="1">
        <v>10</v>
      </c>
      <c r="F185" s="1" t="s">
        <v>319</v>
      </c>
      <c r="G185" s="1" t="s">
        <v>538</v>
      </c>
      <c r="H185" s="1" t="s">
        <v>512</v>
      </c>
      <c r="I185" s="1" t="s">
        <v>537</v>
      </c>
      <c r="J185" s="1">
        <v>1.51843038628851</v>
      </c>
      <c r="K185" s="1">
        <f>VLOOKUP(H185,morpho!A:B,2,FALSE)</f>
        <v>2.6</v>
      </c>
      <c r="L185" s="1">
        <f t="shared" si="16"/>
        <v>0.58401168703404227</v>
      </c>
    </row>
    <row r="186" spans="1:12" x14ac:dyDescent="0.4">
      <c r="A186" s="1">
        <v>76</v>
      </c>
      <c r="B186" s="1" t="s">
        <v>535</v>
      </c>
      <c r="C186" s="1">
        <v>20210428</v>
      </c>
      <c r="D186" s="1" t="s">
        <v>376</v>
      </c>
      <c r="E186" s="1">
        <v>10</v>
      </c>
      <c r="F186" s="1" t="s">
        <v>319</v>
      </c>
      <c r="G186" s="1" t="s">
        <v>538</v>
      </c>
      <c r="H186" s="1" t="s">
        <v>513</v>
      </c>
      <c r="I186" s="1" t="s">
        <v>537</v>
      </c>
      <c r="J186" s="1">
        <v>0.96528380431482197</v>
      </c>
      <c r="K186" s="1">
        <f>VLOOKUP(H186,morpho!A:B,2,FALSE)</f>
        <v>2.2000000000000002</v>
      </c>
      <c r="L186" s="1">
        <f t="shared" si="16"/>
        <v>0.43876536559764634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8D57-365F-4E7A-A35D-FB077826F429}">
  <dimension ref="A1:C181"/>
  <sheetViews>
    <sheetView tabSelected="1" workbookViewId="0">
      <selection activeCell="C1" sqref="A1:C1048576"/>
    </sheetView>
  </sheetViews>
  <sheetFormatPr defaultRowHeight="14.6" x14ac:dyDescent="0.4"/>
  <cols>
    <col min="1" max="3" width="9.23046875" style="1"/>
  </cols>
  <sheetData>
    <row r="1" spans="1:3" x14ac:dyDescent="0.4">
      <c r="A1" s="7" t="s">
        <v>147</v>
      </c>
      <c r="B1" s="7" t="s">
        <v>413</v>
      </c>
      <c r="C1" s="7" t="s">
        <v>354</v>
      </c>
    </row>
    <row r="2" spans="1:3" x14ac:dyDescent="0.4">
      <c r="A2" s="1" t="s">
        <v>414</v>
      </c>
      <c r="B2" s="1">
        <v>3.5150000000000001</v>
      </c>
      <c r="C2" s="1" t="s">
        <v>373</v>
      </c>
    </row>
    <row r="3" spans="1:3" x14ac:dyDescent="0.4">
      <c r="A3" s="1" t="s">
        <v>415</v>
      </c>
      <c r="B3" s="1">
        <v>3.7879999999999998</v>
      </c>
      <c r="C3" s="1" t="s">
        <v>373</v>
      </c>
    </row>
    <row r="4" spans="1:3" x14ac:dyDescent="0.4">
      <c r="A4" s="1" t="s">
        <v>416</v>
      </c>
      <c r="B4" s="1">
        <v>3.3210000000000002</v>
      </c>
      <c r="C4" s="1" t="s">
        <v>373</v>
      </c>
    </row>
    <row r="5" spans="1:3" x14ac:dyDescent="0.4">
      <c r="A5" s="1" t="s">
        <v>417</v>
      </c>
      <c r="B5" s="1">
        <v>3.254</v>
      </c>
      <c r="C5" s="1" t="s">
        <v>373</v>
      </c>
    </row>
    <row r="6" spans="1:3" x14ac:dyDescent="0.4">
      <c r="A6" s="1" t="s">
        <v>418</v>
      </c>
      <c r="B6" s="1">
        <v>2.9870000000000001</v>
      </c>
      <c r="C6" s="1" t="s">
        <v>373</v>
      </c>
    </row>
    <row r="7" spans="1:3" x14ac:dyDescent="0.4">
      <c r="A7" s="1" t="s">
        <v>419</v>
      </c>
      <c r="B7" s="1">
        <v>3.9670000000000001</v>
      </c>
      <c r="C7" s="1" t="s">
        <v>373</v>
      </c>
    </row>
    <row r="8" spans="1:3" x14ac:dyDescent="0.4">
      <c r="A8" s="1" t="s">
        <v>420</v>
      </c>
      <c r="B8" s="1">
        <v>3.7829999999999999</v>
      </c>
      <c r="C8" s="1" t="s">
        <v>373</v>
      </c>
    </row>
    <row r="9" spans="1:3" x14ac:dyDescent="0.4">
      <c r="A9" s="1" t="s">
        <v>421</v>
      </c>
      <c r="B9" s="1">
        <v>2.9809999999999999</v>
      </c>
      <c r="C9" s="1" t="s">
        <v>373</v>
      </c>
    </row>
    <row r="10" spans="1:3" x14ac:dyDescent="0.4">
      <c r="A10" s="1" t="s">
        <v>422</v>
      </c>
      <c r="B10" s="1">
        <v>3.2879999999999998</v>
      </c>
      <c r="C10" s="1" t="s">
        <v>373</v>
      </c>
    </row>
    <row r="11" spans="1:3" x14ac:dyDescent="0.4">
      <c r="A11" s="1" t="s">
        <v>423</v>
      </c>
      <c r="B11" s="1">
        <v>3.0019999999999998</v>
      </c>
      <c r="C11" s="1" t="s">
        <v>373</v>
      </c>
    </row>
    <row r="12" spans="1:3" x14ac:dyDescent="0.4">
      <c r="A12" s="1" t="s">
        <v>424</v>
      </c>
      <c r="B12" s="1">
        <v>3.5089999999999999</v>
      </c>
      <c r="C12" s="1" t="s">
        <v>373</v>
      </c>
    </row>
    <row r="13" spans="1:3" x14ac:dyDescent="0.4">
      <c r="A13" s="1" t="s">
        <v>425</v>
      </c>
      <c r="B13" s="1">
        <v>3.0529999999999999</v>
      </c>
      <c r="C13" s="1" t="s">
        <v>373</v>
      </c>
    </row>
    <row r="14" spans="1:3" x14ac:dyDescent="0.4">
      <c r="A14" s="1" t="s">
        <v>426</v>
      </c>
      <c r="B14" s="1">
        <v>3.2130000000000001</v>
      </c>
      <c r="C14" s="1" t="s">
        <v>373</v>
      </c>
    </row>
    <row r="15" spans="1:3" x14ac:dyDescent="0.4">
      <c r="A15" s="1" t="s">
        <v>286</v>
      </c>
      <c r="B15" s="1">
        <v>3.3</v>
      </c>
      <c r="C15" s="1" t="s">
        <v>373</v>
      </c>
    </row>
    <row r="16" spans="1:3" x14ac:dyDescent="0.4">
      <c r="A16" s="1" t="s">
        <v>287</v>
      </c>
      <c r="B16" s="1">
        <v>3.5</v>
      </c>
      <c r="C16" s="1" t="s">
        <v>373</v>
      </c>
    </row>
    <row r="17" spans="1:3" x14ac:dyDescent="0.4">
      <c r="A17" s="1" t="s">
        <v>288</v>
      </c>
      <c r="B17" s="1">
        <v>3</v>
      </c>
      <c r="C17" s="1" t="s">
        <v>373</v>
      </c>
    </row>
    <row r="18" spans="1:3" x14ac:dyDescent="0.4">
      <c r="A18" s="1" t="s">
        <v>289</v>
      </c>
      <c r="B18" s="1">
        <v>3.6</v>
      </c>
      <c r="C18" s="1" t="s">
        <v>373</v>
      </c>
    </row>
    <row r="19" spans="1:3" x14ac:dyDescent="0.4">
      <c r="A19" s="1" t="s">
        <v>290</v>
      </c>
      <c r="B19" s="1">
        <v>3.4</v>
      </c>
      <c r="C19" s="1" t="s">
        <v>373</v>
      </c>
    </row>
    <row r="20" spans="1:3" x14ac:dyDescent="0.4">
      <c r="A20" s="1" t="s">
        <v>291</v>
      </c>
      <c r="B20" s="1">
        <v>3.8</v>
      </c>
      <c r="C20" s="1" t="s">
        <v>373</v>
      </c>
    </row>
    <row r="21" spans="1:3" x14ac:dyDescent="0.4">
      <c r="A21" s="1" t="s">
        <v>292</v>
      </c>
      <c r="B21" s="1">
        <v>3.9</v>
      </c>
      <c r="C21" s="1" t="s">
        <v>373</v>
      </c>
    </row>
    <row r="22" spans="1:3" x14ac:dyDescent="0.4">
      <c r="A22" s="1" t="s">
        <v>293</v>
      </c>
      <c r="B22" s="1">
        <v>4.0999999999999996</v>
      </c>
      <c r="C22" s="1" t="s">
        <v>373</v>
      </c>
    </row>
    <row r="23" spans="1:3" x14ac:dyDescent="0.4">
      <c r="A23" s="1" t="s">
        <v>294</v>
      </c>
      <c r="B23" s="1">
        <v>3.7</v>
      </c>
      <c r="C23" s="1" t="s">
        <v>373</v>
      </c>
    </row>
    <row r="24" spans="1:3" x14ac:dyDescent="0.4">
      <c r="A24" s="1" t="s">
        <v>295</v>
      </c>
      <c r="B24" s="1">
        <v>3.9</v>
      </c>
      <c r="C24" s="1" t="s">
        <v>373</v>
      </c>
    </row>
    <row r="25" spans="1:3" x14ac:dyDescent="0.4">
      <c r="A25" s="1" t="s">
        <v>296</v>
      </c>
      <c r="B25" s="1">
        <v>3.7</v>
      </c>
      <c r="C25" s="1" t="s">
        <v>373</v>
      </c>
    </row>
    <row r="26" spans="1:3" x14ac:dyDescent="0.4">
      <c r="A26" s="1" t="s">
        <v>297</v>
      </c>
      <c r="B26" s="1">
        <v>3.4</v>
      </c>
      <c r="C26" s="1" t="s">
        <v>373</v>
      </c>
    </row>
    <row r="27" spans="1:3" x14ac:dyDescent="0.4">
      <c r="A27" s="1" t="s">
        <v>298</v>
      </c>
      <c r="B27" s="1">
        <v>3.4</v>
      </c>
      <c r="C27" s="1" t="s">
        <v>373</v>
      </c>
    </row>
    <row r="28" spans="1:3" x14ac:dyDescent="0.4">
      <c r="A28" s="1" t="s">
        <v>299</v>
      </c>
      <c r="B28" s="1">
        <v>3.2</v>
      </c>
      <c r="C28" s="1" t="s">
        <v>373</v>
      </c>
    </row>
    <row r="29" spans="1:3" x14ac:dyDescent="0.4">
      <c r="A29" s="1" t="s">
        <v>300</v>
      </c>
      <c r="B29" s="1">
        <v>3.2</v>
      </c>
      <c r="C29" s="1" t="s">
        <v>373</v>
      </c>
    </row>
    <row r="30" spans="1:3" x14ac:dyDescent="0.4">
      <c r="A30" s="1" t="s">
        <v>301</v>
      </c>
      <c r="B30" s="1">
        <v>3.3</v>
      </c>
      <c r="C30" s="1" t="s">
        <v>373</v>
      </c>
    </row>
    <row r="31" spans="1:3" x14ac:dyDescent="0.4">
      <c r="A31" s="1" t="s">
        <v>302</v>
      </c>
      <c r="B31" s="1">
        <v>3.6</v>
      </c>
      <c r="C31" s="1" t="s">
        <v>373</v>
      </c>
    </row>
    <row r="32" spans="1:3" x14ac:dyDescent="0.4">
      <c r="A32" s="1" t="s">
        <v>303</v>
      </c>
      <c r="B32" s="1">
        <v>3.6</v>
      </c>
      <c r="C32" s="1" t="s">
        <v>373</v>
      </c>
    </row>
    <row r="33" spans="1:3" x14ac:dyDescent="0.4">
      <c r="A33" s="1" t="s">
        <v>304</v>
      </c>
      <c r="B33" s="1">
        <v>3.4</v>
      </c>
      <c r="C33" s="1" t="s">
        <v>373</v>
      </c>
    </row>
    <row r="34" spans="1:3" x14ac:dyDescent="0.4">
      <c r="A34" s="1" t="s">
        <v>305</v>
      </c>
      <c r="B34" s="1">
        <v>3.5</v>
      </c>
      <c r="C34" s="1" t="s">
        <v>373</v>
      </c>
    </row>
    <row r="35" spans="1:3" x14ac:dyDescent="0.4">
      <c r="A35" s="1" t="s">
        <v>306</v>
      </c>
      <c r="B35" s="1">
        <v>3.3</v>
      </c>
      <c r="C35" s="1" t="s">
        <v>373</v>
      </c>
    </row>
    <row r="36" spans="1:3" x14ac:dyDescent="0.4">
      <c r="A36" s="1" t="s">
        <v>307</v>
      </c>
      <c r="B36" s="1">
        <v>3.1</v>
      </c>
      <c r="C36" s="1" t="s">
        <v>373</v>
      </c>
    </row>
    <row r="37" spans="1:3" x14ac:dyDescent="0.4">
      <c r="A37" s="1" t="s">
        <v>308</v>
      </c>
      <c r="B37" s="1">
        <v>3.1</v>
      </c>
      <c r="C37" s="1" t="s">
        <v>373</v>
      </c>
    </row>
    <row r="38" spans="1:3" x14ac:dyDescent="0.4">
      <c r="A38" s="1" t="s">
        <v>309</v>
      </c>
      <c r="B38" s="1">
        <v>3.4</v>
      </c>
      <c r="C38" s="1" t="s">
        <v>373</v>
      </c>
    </row>
    <row r="39" spans="1:3" x14ac:dyDescent="0.4">
      <c r="A39" s="1" t="s">
        <v>310</v>
      </c>
      <c r="B39" s="1">
        <v>3.8</v>
      </c>
      <c r="C39" s="1" t="s">
        <v>373</v>
      </c>
    </row>
    <row r="40" spans="1:3" x14ac:dyDescent="0.4">
      <c r="A40" s="1" t="s">
        <v>311</v>
      </c>
      <c r="B40" s="1">
        <v>3.5</v>
      </c>
      <c r="C40" s="1" t="s">
        <v>373</v>
      </c>
    </row>
    <row r="41" spans="1:3" x14ac:dyDescent="0.4">
      <c r="A41" s="1" t="s">
        <v>427</v>
      </c>
      <c r="B41" s="1">
        <v>3</v>
      </c>
      <c r="C41" s="1" t="s">
        <v>374</v>
      </c>
    </row>
    <row r="42" spans="1:3" x14ac:dyDescent="0.4">
      <c r="A42" s="1" t="s">
        <v>428</v>
      </c>
      <c r="B42" s="1">
        <v>3.1</v>
      </c>
      <c r="C42" s="1" t="s">
        <v>374</v>
      </c>
    </row>
    <row r="43" spans="1:3" x14ac:dyDescent="0.4">
      <c r="A43" s="1" t="s">
        <v>312</v>
      </c>
      <c r="B43" s="1">
        <v>3.5</v>
      </c>
      <c r="C43" s="1" t="s">
        <v>373</v>
      </c>
    </row>
    <row r="44" spans="1:3" x14ac:dyDescent="0.4">
      <c r="A44" s="1" t="s">
        <v>313</v>
      </c>
      <c r="B44" s="1">
        <v>3</v>
      </c>
      <c r="C44" s="1" t="s">
        <v>373</v>
      </c>
    </row>
    <row r="45" spans="1:3" x14ac:dyDescent="0.4">
      <c r="A45" s="1" t="s">
        <v>314</v>
      </c>
      <c r="B45" s="1">
        <v>3.9</v>
      </c>
      <c r="C45" s="1" t="s">
        <v>373</v>
      </c>
    </row>
    <row r="46" spans="1:3" x14ac:dyDescent="0.4">
      <c r="A46" s="1" t="s">
        <v>315</v>
      </c>
      <c r="B46" s="1">
        <v>3.2</v>
      </c>
      <c r="C46" s="1" t="s">
        <v>373</v>
      </c>
    </row>
    <row r="47" spans="1:3" x14ac:dyDescent="0.4">
      <c r="A47" s="1" t="s">
        <v>371</v>
      </c>
      <c r="B47" s="1">
        <v>3.2</v>
      </c>
      <c r="C47" s="1" t="s">
        <v>373</v>
      </c>
    </row>
    <row r="48" spans="1:3" x14ac:dyDescent="0.4">
      <c r="A48" s="1" t="s">
        <v>429</v>
      </c>
      <c r="B48" s="1">
        <v>3.2</v>
      </c>
      <c r="C48" s="1" t="s">
        <v>374</v>
      </c>
    </row>
    <row r="49" spans="1:3" x14ac:dyDescent="0.4">
      <c r="A49" s="1" t="s">
        <v>430</v>
      </c>
      <c r="B49" s="1">
        <v>3.3</v>
      </c>
      <c r="C49" s="1" t="s">
        <v>374</v>
      </c>
    </row>
    <row r="50" spans="1:3" x14ac:dyDescent="0.4">
      <c r="A50" s="1" t="s">
        <v>431</v>
      </c>
      <c r="B50" s="1">
        <v>4.2</v>
      </c>
      <c r="C50" s="1" t="s">
        <v>374</v>
      </c>
    </row>
    <row r="51" spans="1:3" x14ac:dyDescent="0.4">
      <c r="A51" s="1" t="s">
        <v>432</v>
      </c>
      <c r="B51" s="1">
        <v>3.5</v>
      </c>
      <c r="C51" s="1" t="s">
        <v>374</v>
      </c>
    </row>
    <row r="52" spans="1:3" x14ac:dyDescent="0.4">
      <c r="A52" s="1" t="s">
        <v>433</v>
      </c>
      <c r="B52" s="1">
        <v>4</v>
      </c>
      <c r="C52" s="1" t="s">
        <v>374</v>
      </c>
    </row>
    <row r="53" spans="1:3" x14ac:dyDescent="0.4">
      <c r="A53" s="1" t="s">
        <v>434</v>
      </c>
      <c r="B53" s="1">
        <v>3.4</v>
      </c>
      <c r="C53" s="1" t="s">
        <v>374</v>
      </c>
    </row>
    <row r="54" spans="1:3" x14ac:dyDescent="0.4">
      <c r="A54" s="1" t="s">
        <v>435</v>
      </c>
      <c r="B54" s="1">
        <v>4.2</v>
      </c>
      <c r="C54" s="1" t="s">
        <v>374</v>
      </c>
    </row>
    <row r="55" spans="1:3" x14ac:dyDescent="0.4">
      <c r="A55" s="1" t="s">
        <v>436</v>
      </c>
      <c r="B55" s="1">
        <v>3.6</v>
      </c>
      <c r="C55" s="1" t="s">
        <v>374</v>
      </c>
    </row>
    <row r="56" spans="1:3" x14ac:dyDescent="0.4">
      <c r="A56" s="1" t="s">
        <v>437</v>
      </c>
      <c r="B56" s="1">
        <v>3.6</v>
      </c>
      <c r="C56" s="1" t="s">
        <v>374</v>
      </c>
    </row>
    <row r="57" spans="1:3" x14ac:dyDescent="0.4">
      <c r="A57" s="1" t="s">
        <v>438</v>
      </c>
      <c r="B57" s="1">
        <v>3.6</v>
      </c>
      <c r="C57" s="1" t="s">
        <v>374</v>
      </c>
    </row>
    <row r="58" spans="1:3" x14ac:dyDescent="0.4">
      <c r="A58" s="1" t="s">
        <v>439</v>
      </c>
      <c r="B58" s="1">
        <v>3.4</v>
      </c>
      <c r="C58" s="1" t="s">
        <v>374</v>
      </c>
    </row>
    <row r="59" spans="1:3" x14ac:dyDescent="0.4">
      <c r="A59" s="1" t="s">
        <v>440</v>
      </c>
      <c r="B59" s="1">
        <v>3.2</v>
      </c>
      <c r="C59" s="1" t="s">
        <v>374</v>
      </c>
    </row>
    <row r="60" spans="1:3" x14ac:dyDescent="0.4">
      <c r="A60" s="1" t="s">
        <v>441</v>
      </c>
      <c r="B60" s="1">
        <v>3.3</v>
      </c>
      <c r="C60" s="1" t="s">
        <v>374</v>
      </c>
    </row>
    <row r="61" spans="1:3" x14ac:dyDescent="0.4">
      <c r="A61" s="1" t="s">
        <v>442</v>
      </c>
      <c r="B61" s="1">
        <v>3.5</v>
      </c>
      <c r="C61" s="1" t="s">
        <v>374</v>
      </c>
    </row>
    <row r="62" spans="1:3" x14ac:dyDescent="0.4">
      <c r="A62" s="1" t="s">
        <v>443</v>
      </c>
      <c r="B62" s="1">
        <v>3.1</v>
      </c>
      <c r="C62" s="1" t="s">
        <v>374</v>
      </c>
    </row>
    <row r="63" spans="1:3" x14ac:dyDescent="0.4">
      <c r="A63" s="1" t="s">
        <v>444</v>
      </c>
      <c r="B63" s="1">
        <v>3.5</v>
      </c>
      <c r="C63" s="1" t="s">
        <v>374</v>
      </c>
    </row>
    <row r="64" spans="1:3" x14ac:dyDescent="0.4">
      <c r="A64" s="1" t="s">
        <v>445</v>
      </c>
      <c r="B64" s="1">
        <v>3.4</v>
      </c>
      <c r="C64" s="1" t="s">
        <v>374</v>
      </c>
    </row>
    <row r="65" spans="1:3" x14ac:dyDescent="0.4">
      <c r="A65" s="1" t="s">
        <v>316</v>
      </c>
      <c r="B65" s="1">
        <v>3.5</v>
      </c>
      <c r="C65" s="1" t="s">
        <v>373</v>
      </c>
    </row>
    <row r="66" spans="1:3" x14ac:dyDescent="0.4">
      <c r="A66" s="1" t="s">
        <v>446</v>
      </c>
      <c r="B66" s="1">
        <v>3.5</v>
      </c>
      <c r="C66" s="1" t="s">
        <v>374</v>
      </c>
    </row>
    <row r="67" spans="1:3" x14ac:dyDescent="0.4">
      <c r="A67" s="1" t="s">
        <v>447</v>
      </c>
      <c r="B67" s="1">
        <v>2.9</v>
      </c>
      <c r="C67" s="1" t="s">
        <v>374</v>
      </c>
    </row>
    <row r="68" spans="1:3" x14ac:dyDescent="0.4">
      <c r="A68" s="1" t="s">
        <v>448</v>
      </c>
      <c r="B68" s="1">
        <v>3.7</v>
      </c>
      <c r="C68" s="1" t="s">
        <v>374</v>
      </c>
    </row>
    <row r="69" spans="1:3" x14ac:dyDescent="0.4">
      <c r="A69" s="1" t="s">
        <v>317</v>
      </c>
      <c r="B69" s="1">
        <v>3.3</v>
      </c>
      <c r="C69" s="1" t="s">
        <v>373</v>
      </c>
    </row>
    <row r="70" spans="1:3" x14ac:dyDescent="0.4">
      <c r="A70" s="1" t="s">
        <v>449</v>
      </c>
      <c r="B70" s="1">
        <v>3.9</v>
      </c>
      <c r="C70" s="1" t="s">
        <v>374</v>
      </c>
    </row>
    <row r="71" spans="1:3" x14ac:dyDescent="0.4">
      <c r="A71" s="1" t="s">
        <v>450</v>
      </c>
      <c r="B71" s="1">
        <v>2.9</v>
      </c>
      <c r="C71" s="1" t="s">
        <v>374</v>
      </c>
    </row>
    <row r="72" spans="1:3" x14ac:dyDescent="0.4">
      <c r="A72" s="1" t="s">
        <v>451</v>
      </c>
      <c r="B72" s="1">
        <v>3.3</v>
      </c>
      <c r="C72" s="1" t="s">
        <v>374</v>
      </c>
    </row>
    <row r="73" spans="1:3" x14ac:dyDescent="0.4">
      <c r="A73" s="1" t="s">
        <v>318</v>
      </c>
      <c r="B73" s="1">
        <v>3.4</v>
      </c>
      <c r="C73" s="1" t="s">
        <v>373</v>
      </c>
    </row>
    <row r="74" spans="1:3" x14ac:dyDescent="0.4">
      <c r="A74" s="1" t="s">
        <v>452</v>
      </c>
      <c r="B74" s="1">
        <v>2.9</v>
      </c>
      <c r="C74" s="1" t="s">
        <v>374</v>
      </c>
    </row>
    <row r="75" spans="1:3" x14ac:dyDescent="0.4">
      <c r="A75" s="1" t="s">
        <v>453</v>
      </c>
      <c r="B75" s="1">
        <v>2.8</v>
      </c>
      <c r="C75" s="1" t="s">
        <v>374</v>
      </c>
    </row>
    <row r="76" spans="1:3" x14ac:dyDescent="0.4">
      <c r="A76" s="1" t="s">
        <v>454</v>
      </c>
      <c r="B76" s="1">
        <v>2.9</v>
      </c>
      <c r="C76" s="1" t="s">
        <v>374</v>
      </c>
    </row>
    <row r="77" spans="1:3" x14ac:dyDescent="0.4">
      <c r="A77" s="1" t="s">
        <v>455</v>
      </c>
      <c r="B77" s="1">
        <v>3.6</v>
      </c>
      <c r="C77" s="1" t="s">
        <v>374</v>
      </c>
    </row>
    <row r="78" spans="1:3" x14ac:dyDescent="0.4">
      <c r="A78" s="1" t="s">
        <v>456</v>
      </c>
      <c r="B78" s="1">
        <v>3.3</v>
      </c>
      <c r="C78" s="1" t="s">
        <v>374</v>
      </c>
    </row>
    <row r="79" spans="1:3" x14ac:dyDescent="0.4">
      <c r="A79" s="1" t="s">
        <v>457</v>
      </c>
      <c r="B79" s="1">
        <v>2.5</v>
      </c>
      <c r="C79" s="1" t="s">
        <v>374</v>
      </c>
    </row>
    <row r="80" spans="1:3" x14ac:dyDescent="0.4">
      <c r="A80" s="1" t="s">
        <v>458</v>
      </c>
      <c r="C80" s="1" t="s">
        <v>374</v>
      </c>
    </row>
    <row r="81" spans="1:3" x14ac:dyDescent="0.4">
      <c r="A81" s="1" t="s">
        <v>459</v>
      </c>
      <c r="C81" s="1" t="s">
        <v>374</v>
      </c>
    </row>
    <row r="82" spans="1:3" x14ac:dyDescent="0.4">
      <c r="A82" s="1" t="s">
        <v>460</v>
      </c>
      <c r="C82" s="1" t="s">
        <v>374</v>
      </c>
    </row>
    <row r="83" spans="1:3" x14ac:dyDescent="0.4">
      <c r="A83" s="1" t="s">
        <v>461</v>
      </c>
      <c r="C83" s="1" t="s">
        <v>374</v>
      </c>
    </row>
    <row r="84" spans="1:3" x14ac:dyDescent="0.4">
      <c r="A84" s="1" t="s">
        <v>462</v>
      </c>
      <c r="C84" s="1" t="s">
        <v>374</v>
      </c>
    </row>
    <row r="85" spans="1:3" x14ac:dyDescent="0.4">
      <c r="A85" s="1" t="s">
        <v>463</v>
      </c>
      <c r="C85" s="1" t="s">
        <v>374</v>
      </c>
    </row>
    <row r="86" spans="1:3" x14ac:dyDescent="0.4">
      <c r="A86" s="1" t="s">
        <v>464</v>
      </c>
      <c r="C86" s="1" t="s">
        <v>374</v>
      </c>
    </row>
    <row r="87" spans="1:3" x14ac:dyDescent="0.4">
      <c r="A87" s="1" t="s">
        <v>465</v>
      </c>
      <c r="C87" s="1" t="s">
        <v>374</v>
      </c>
    </row>
    <row r="88" spans="1:3" x14ac:dyDescent="0.4">
      <c r="A88" s="1" t="s">
        <v>466</v>
      </c>
      <c r="C88" s="1" t="s">
        <v>374</v>
      </c>
    </row>
    <row r="89" spans="1:3" x14ac:dyDescent="0.4">
      <c r="A89" s="1" t="s">
        <v>467</v>
      </c>
      <c r="C89" s="1" t="s">
        <v>374</v>
      </c>
    </row>
    <row r="90" spans="1:3" x14ac:dyDescent="0.4">
      <c r="A90" s="1" t="s">
        <v>468</v>
      </c>
      <c r="C90" s="1" t="s">
        <v>374</v>
      </c>
    </row>
    <row r="91" spans="1:3" x14ac:dyDescent="0.4">
      <c r="A91" s="1" t="s">
        <v>469</v>
      </c>
      <c r="C91" s="1" t="s">
        <v>374</v>
      </c>
    </row>
    <row r="92" spans="1:3" x14ac:dyDescent="0.4">
      <c r="A92" s="1" t="s">
        <v>470</v>
      </c>
      <c r="B92" s="1">
        <v>2.5499999999999998</v>
      </c>
      <c r="C92" s="1" t="s">
        <v>375</v>
      </c>
    </row>
    <row r="93" spans="1:3" x14ac:dyDescent="0.4">
      <c r="A93" s="1" t="s">
        <v>471</v>
      </c>
      <c r="B93" s="1">
        <v>2.4260000000000002</v>
      </c>
      <c r="C93" s="1" t="s">
        <v>375</v>
      </c>
    </row>
    <row r="94" spans="1:3" x14ac:dyDescent="0.4">
      <c r="A94" s="1" t="s">
        <v>472</v>
      </c>
      <c r="B94" s="1">
        <v>2.597</v>
      </c>
      <c r="C94" s="1" t="s">
        <v>375</v>
      </c>
    </row>
    <row r="95" spans="1:3" x14ac:dyDescent="0.4">
      <c r="A95" s="1" t="s">
        <v>473</v>
      </c>
      <c r="B95" s="1">
        <v>2.4820000000000002</v>
      </c>
      <c r="C95" s="1" t="s">
        <v>375</v>
      </c>
    </row>
    <row r="96" spans="1:3" x14ac:dyDescent="0.4">
      <c r="A96" s="1" t="s">
        <v>474</v>
      </c>
      <c r="B96" s="1">
        <v>2.8479999999999999</v>
      </c>
      <c r="C96" s="1" t="s">
        <v>375</v>
      </c>
    </row>
    <row r="97" spans="1:3" x14ac:dyDescent="0.4">
      <c r="A97" s="1" t="s">
        <v>475</v>
      </c>
      <c r="B97" s="1">
        <v>2.7610000000000001</v>
      </c>
      <c r="C97" s="1" t="s">
        <v>375</v>
      </c>
    </row>
    <row r="98" spans="1:3" x14ac:dyDescent="0.4">
      <c r="A98" s="1" t="s">
        <v>476</v>
      </c>
      <c r="B98" s="1">
        <v>2.9550000000000001</v>
      </c>
      <c r="C98" s="1" t="s">
        <v>375</v>
      </c>
    </row>
    <row r="99" spans="1:3" x14ac:dyDescent="0.4">
      <c r="A99" s="1" t="s">
        <v>477</v>
      </c>
      <c r="B99" s="1">
        <v>2.5259999999999998</v>
      </c>
      <c r="C99" s="1" t="s">
        <v>375</v>
      </c>
    </row>
    <row r="100" spans="1:3" x14ac:dyDescent="0.4">
      <c r="A100" s="1" t="s">
        <v>478</v>
      </c>
      <c r="B100" s="1">
        <v>2.7080000000000002</v>
      </c>
      <c r="C100" s="1" t="s">
        <v>375</v>
      </c>
    </row>
    <row r="101" spans="1:3" x14ac:dyDescent="0.4">
      <c r="A101" s="1" t="s">
        <v>479</v>
      </c>
      <c r="B101" s="1">
        <v>2.536</v>
      </c>
      <c r="C101" s="1" t="s">
        <v>375</v>
      </c>
    </row>
    <row r="102" spans="1:3" x14ac:dyDescent="0.4">
      <c r="A102" s="1" t="s">
        <v>480</v>
      </c>
      <c r="B102" s="1">
        <v>2.1739999999999999</v>
      </c>
      <c r="C102" s="1" t="s">
        <v>375</v>
      </c>
    </row>
    <row r="103" spans="1:3" x14ac:dyDescent="0.4">
      <c r="A103" s="1" t="s">
        <v>481</v>
      </c>
      <c r="B103" s="1">
        <v>2.5630000000000002</v>
      </c>
      <c r="C103" s="1" t="s">
        <v>375</v>
      </c>
    </row>
    <row r="104" spans="1:3" x14ac:dyDescent="0.4">
      <c r="A104" s="1" t="s">
        <v>320</v>
      </c>
      <c r="B104" s="1">
        <v>2.1</v>
      </c>
      <c r="C104" s="1" t="s">
        <v>375</v>
      </c>
    </row>
    <row r="105" spans="1:3" x14ac:dyDescent="0.4">
      <c r="A105" s="1" t="s">
        <v>321</v>
      </c>
      <c r="B105" s="1">
        <v>2.2000000000000002</v>
      </c>
      <c r="C105" s="1" t="s">
        <v>375</v>
      </c>
    </row>
    <row r="106" spans="1:3" x14ac:dyDescent="0.4">
      <c r="A106" s="1" t="s">
        <v>322</v>
      </c>
      <c r="B106" s="1">
        <v>2.5</v>
      </c>
      <c r="C106" s="1" t="s">
        <v>375</v>
      </c>
    </row>
    <row r="107" spans="1:3" x14ac:dyDescent="0.4">
      <c r="A107" s="1" t="s">
        <v>323</v>
      </c>
      <c r="B107" s="1">
        <v>2.4</v>
      </c>
      <c r="C107" s="1" t="s">
        <v>375</v>
      </c>
    </row>
    <row r="108" spans="1:3" x14ac:dyDescent="0.4">
      <c r="A108" s="1" t="s">
        <v>324</v>
      </c>
      <c r="B108" s="1">
        <v>2.9</v>
      </c>
      <c r="C108" s="1" t="s">
        <v>375</v>
      </c>
    </row>
    <row r="109" spans="1:3" x14ac:dyDescent="0.4">
      <c r="A109" s="1" t="s">
        <v>325</v>
      </c>
      <c r="B109" s="1">
        <v>2.5</v>
      </c>
      <c r="C109" s="1" t="s">
        <v>375</v>
      </c>
    </row>
    <row r="110" spans="1:3" x14ac:dyDescent="0.4">
      <c r="A110" s="1" t="s">
        <v>326</v>
      </c>
      <c r="B110" s="1">
        <v>2.2999999999999998</v>
      </c>
      <c r="C110" s="1" t="s">
        <v>375</v>
      </c>
    </row>
    <row r="111" spans="1:3" x14ac:dyDescent="0.4">
      <c r="A111" s="1" t="s">
        <v>327</v>
      </c>
      <c r="B111" s="1">
        <v>2.2999999999999998</v>
      </c>
      <c r="C111" s="1" t="s">
        <v>375</v>
      </c>
    </row>
    <row r="112" spans="1:3" x14ac:dyDescent="0.4">
      <c r="A112" s="1" t="s">
        <v>328</v>
      </c>
      <c r="B112" s="1">
        <v>2.6</v>
      </c>
      <c r="C112" s="1" t="s">
        <v>375</v>
      </c>
    </row>
    <row r="113" spans="1:3" x14ac:dyDescent="0.4">
      <c r="A113" s="1" t="s">
        <v>329</v>
      </c>
      <c r="B113" s="1">
        <v>2.4</v>
      </c>
      <c r="C113" s="1" t="s">
        <v>375</v>
      </c>
    </row>
    <row r="114" spans="1:3" x14ac:dyDescent="0.4">
      <c r="A114" s="1" t="s">
        <v>330</v>
      </c>
      <c r="B114" s="1">
        <v>2.9</v>
      </c>
      <c r="C114" s="1" t="s">
        <v>375</v>
      </c>
    </row>
    <row r="115" spans="1:3" x14ac:dyDescent="0.4">
      <c r="A115" s="1" t="s">
        <v>331</v>
      </c>
      <c r="B115" s="1">
        <v>2.1</v>
      </c>
      <c r="C115" s="1" t="s">
        <v>375</v>
      </c>
    </row>
    <row r="116" spans="1:3" x14ac:dyDescent="0.4">
      <c r="A116" s="1" t="s">
        <v>332</v>
      </c>
      <c r="B116" s="1">
        <v>2.7</v>
      </c>
      <c r="C116" s="1" t="s">
        <v>375</v>
      </c>
    </row>
    <row r="117" spans="1:3" x14ac:dyDescent="0.4">
      <c r="A117" s="1" t="s">
        <v>333</v>
      </c>
      <c r="B117" s="1">
        <v>2.5</v>
      </c>
      <c r="C117" s="1" t="s">
        <v>375</v>
      </c>
    </row>
    <row r="118" spans="1:3" x14ac:dyDescent="0.4">
      <c r="A118" s="1" t="s">
        <v>334</v>
      </c>
      <c r="B118" s="1">
        <v>2.9</v>
      </c>
      <c r="C118" s="1" t="s">
        <v>375</v>
      </c>
    </row>
    <row r="119" spans="1:3" x14ac:dyDescent="0.4">
      <c r="A119" s="1" t="s">
        <v>335</v>
      </c>
      <c r="B119" s="1">
        <v>2.5</v>
      </c>
      <c r="C119" s="1" t="s">
        <v>375</v>
      </c>
    </row>
    <row r="120" spans="1:3" x14ac:dyDescent="0.4">
      <c r="A120" s="1" t="s">
        <v>336</v>
      </c>
      <c r="B120" s="1">
        <v>2.4</v>
      </c>
      <c r="C120" s="1" t="s">
        <v>375</v>
      </c>
    </row>
    <row r="121" spans="1:3" x14ac:dyDescent="0.4">
      <c r="A121" s="1" t="s">
        <v>337</v>
      </c>
      <c r="B121" s="1">
        <v>2.7</v>
      </c>
      <c r="C121" s="1" t="s">
        <v>375</v>
      </c>
    </row>
    <row r="122" spans="1:3" x14ac:dyDescent="0.4">
      <c r="A122" s="1" t="s">
        <v>338</v>
      </c>
      <c r="B122" s="1">
        <v>2.5</v>
      </c>
      <c r="C122" s="1" t="s">
        <v>375</v>
      </c>
    </row>
    <row r="123" spans="1:3" x14ac:dyDescent="0.4">
      <c r="A123" s="1" t="s">
        <v>339</v>
      </c>
      <c r="B123" s="1">
        <v>3.1</v>
      </c>
      <c r="C123" s="1" t="s">
        <v>375</v>
      </c>
    </row>
    <row r="124" spans="1:3" x14ac:dyDescent="0.4">
      <c r="A124" s="1" t="s">
        <v>340</v>
      </c>
      <c r="B124" s="1">
        <v>3</v>
      </c>
      <c r="C124" s="1" t="s">
        <v>375</v>
      </c>
    </row>
    <row r="125" spans="1:3" x14ac:dyDescent="0.4">
      <c r="A125" s="1" t="s">
        <v>341</v>
      </c>
      <c r="B125" s="1">
        <v>1.9</v>
      </c>
      <c r="C125" s="1" t="s">
        <v>375</v>
      </c>
    </row>
    <row r="126" spans="1:3" x14ac:dyDescent="0.4">
      <c r="A126" s="1" t="s">
        <v>342</v>
      </c>
      <c r="B126" s="1">
        <v>2.9</v>
      </c>
      <c r="C126" s="1" t="s">
        <v>375</v>
      </c>
    </row>
    <row r="127" spans="1:3" x14ac:dyDescent="0.4">
      <c r="A127" s="1" t="s">
        <v>343</v>
      </c>
      <c r="B127" s="1">
        <v>2.9</v>
      </c>
      <c r="C127" s="1" t="s">
        <v>375</v>
      </c>
    </row>
    <row r="128" spans="1:3" x14ac:dyDescent="0.4">
      <c r="A128" s="1" t="s">
        <v>344</v>
      </c>
      <c r="B128" s="1">
        <v>2.6</v>
      </c>
      <c r="C128" s="1" t="s">
        <v>375</v>
      </c>
    </row>
    <row r="129" spans="1:3" x14ac:dyDescent="0.4">
      <c r="A129" s="1" t="s">
        <v>345</v>
      </c>
      <c r="B129" s="1">
        <v>2.4</v>
      </c>
      <c r="C129" s="1" t="s">
        <v>375</v>
      </c>
    </row>
    <row r="130" spans="1:3" x14ac:dyDescent="0.4">
      <c r="A130" s="1" t="s">
        <v>482</v>
      </c>
      <c r="B130" s="1">
        <v>2.5</v>
      </c>
      <c r="C130" s="1" t="s">
        <v>376</v>
      </c>
    </row>
    <row r="131" spans="1:3" x14ac:dyDescent="0.4">
      <c r="A131" s="1" t="s">
        <v>346</v>
      </c>
      <c r="B131" s="1">
        <v>2.2000000000000002</v>
      </c>
      <c r="C131" s="1" t="s">
        <v>375</v>
      </c>
    </row>
    <row r="132" spans="1:3" x14ac:dyDescent="0.4">
      <c r="A132" s="1" t="s">
        <v>483</v>
      </c>
      <c r="B132" s="1">
        <v>2.5</v>
      </c>
      <c r="C132" s="1" t="s">
        <v>376</v>
      </c>
    </row>
    <row r="133" spans="1:3" x14ac:dyDescent="0.4">
      <c r="A133" s="1" t="s">
        <v>484</v>
      </c>
      <c r="B133" s="1">
        <v>2.5</v>
      </c>
      <c r="C133" s="1" t="s">
        <v>376</v>
      </c>
    </row>
    <row r="134" spans="1:3" x14ac:dyDescent="0.4">
      <c r="A134" s="1" t="s">
        <v>485</v>
      </c>
      <c r="B134" s="1">
        <v>2.2999999999999998</v>
      </c>
      <c r="C134" s="1" t="s">
        <v>376</v>
      </c>
    </row>
    <row r="135" spans="1:3" x14ac:dyDescent="0.4">
      <c r="A135" s="1" t="s">
        <v>486</v>
      </c>
      <c r="B135" s="1">
        <v>2.4</v>
      </c>
      <c r="C135" s="1" t="s">
        <v>376</v>
      </c>
    </row>
    <row r="136" spans="1:3" x14ac:dyDescent="0.4">
      <c r="A136" s="1" t="s">
        <v>347</v>
      </c>
      <c r="B136" s="1">
        <v>2.4</v>
      </c>
      <c r="C136" s="1" t="s">
        <v>376</v>
      </c>
    </row>
    <row r="137" spans="1:3" x14ac:dyDescent="0.4">
      <c r="A137" s="1" t="s">
        <v>487</v>
      </c>
      <c r="B137" s="1">
        <v>2.2999999999999998</v>
      </c>
      <c r="C137" s="1" t="s">
        <v>376</v>
      </c>
    </row>
    <row r="138" spans="1:3" x14ac:dyDescent="0.4">
      <c r="A138" s="1" t="s">
        <v>348</v>
      </c>
      <c r="B138" s="1">
        <v>2.6</v>
      </c>
      <c r="C138" s="1" t="s">
        <v>375</v>
      </c>
    </row>
    <row r="139" spans="1:3" x14ac:dyDescent="0.4">
      <c r="A139" s="1" t="s">
        <v>488</v>
      </c>
      <c r="B139" s="1">
        <v>2.6</v>
      </c>
      <c r="C139" s="1" t="s">
        <v>376</v>
      </c>
    </row>
    <row r="140" spans="1:3" x14ac:dyDescent="0.4">
      <c r="A140" s="1" t="s">
        <v>489</v>
      </c>
      <c r="B140" s="1">
        <v>2.5</v>
      </c>
      <c r="C140" s="1" t="s">
        <v>376</v>
      </c>
    </row>
    <row r="141" spans="1:3" x14ac:dyDescent="0.4">
      <c r="A141" s="1" t="s">
        <v>490</v>
      </c>
      <c r="B141" s="1">
        <v>2.9</v>
      </c>
      <c r="C141" s="1" t="s">
        <v>376</v>
      </c>
    </row>
    <row r="142" spans="1:3" x14ac:dyDescent="0.4">
      <c r="A142" s="1" t="s">
        <v>491</v>
      </c>
      <c r="B142" s="1">
        <v>2.4</v>
      </c>
      <c r="C142" s="1" t="s">
        <v>376</v>
      </c>
    </row>
    <row r="143" spans="1:3" x14ac:dyDescent="0.4">
      <c r="A143" s="1" t="s">
        <v>492</v>
      </c>
      <c r="B143" s="1">
        <v>2.2999999999999998</v>
      </c>
      <c r="C143" s="1" t="s">
        <v>376</v>
      </c>
    </row>
    <row r="144" spans="1:3" x14ac:dyDescent="0.4">
      <c r="A144" s="1" t="s">
        <v>493</v>
      </c>
      <c r="B144" s="1">
        <v>2.4</v>
      </c>
      <c r="C144" s="1" t="s">
        <v>376</v>
      </c>
    </row>
    <row r="145" spans="1:3" x14ac:dyDescent="0.4">
      <c r="A145" s="1" t="s">
        <v>494</v>
      </c>
      <c r="B145" s="1">
        <v>2.6</v>
      </c>
      <c r="C145" s="1" t="s">
        <v>376</v>
      </c>
    </row>
    <row r="146" spans="1:3" x14ac:dyDescent="0.4">
      <c r="A146" s="1" t="s">
        <v>495</v>
      </c>
      <c r="B146" s="1">
        <v>2.5</v>
      </c>
      <c r="C146" s="1" t="s">
        <v>376</v>
      </c>
    </row>
    <row r="147" spans="1:3" x14ac:dyDescent="0.4">
      <c r="A147" s="1" t="s">
        <v>496</v>
      </c>
      <c r="B147" s="1">
        <v>2.5</v>
      </c>
      <c r="C147" s="1" t="s">
        <v>376</v>
      </c>
    </row>
    <row r="148" spans="1:3" x14ac:dyDescent="0.4">
      <c r="A148" s="1" t="s">
        <v>497</v>
      </c>
      <c r="B148" s="1">
        <v>2.4</v>
      </c>
      <c r="C148" s="1" t="s">
        <v>376</v>
      </c>
    </row>
    <row r="149" spans="1:3" x14ac:dyDescent="0.4">
      <c r="A149" s="1" t="s">
        <v>498</v>
      </c>
      <c r="B149" s="1">
        <v>2.1</v>
      </c>
      <c r="C149" s="1" t="s">
        <v>376</v>
      </c>
    </row>
    <row r="150" spans="1:3" x14ac:dyDescent="0.4">
      <c r="A150" s="1" t="s">
        <v>349</v>
      </c>
      <c r="B150" s="1">
        <v>2.8</v>
      </c>
      <c r="C150" s="1" t="s">
        <v>375</v>
      </c>
    </row>
    <row r="151" spans="1:3" x14ac:dyDescent="0.4">
      <c r="A151" s="1" t="s">
        <v>499</v>
      </c>
      <c r="B151" s="1">
        <v>2.5</v>
      </c>
      <c r="C151" s="1" t="s">
        <v>376</v>
      </c>
    </row>
    <row r="152" spans="1:3" x14ac:dyDescent="0.4">
      <c r="A152" s="1" t="s">
        <v>350</v>
      </c>
      <c r="B152" s="1">
        <v>2.5</v>
      </c>
      <c r="C152" s="1" t="s">
        <v>375</v>
      </c>
    </row>
    <row r="153" spans="1:3" x14ac:dyDescent="0.4">
      <c r="A153" s="1" t="s">
        <v>500</v>
      </c>
      <c r="B153" s="1">
        <v>2.1</v>
      </c>
      <c r="C153" s="1" t="s">
        <v>376</v>
      </c>
    </row>
    <row r="154" spans="1:3" x14ac:dyDescent="0.4">
      <c r="A154" s="1" t="s">
        <v>351</v>
      </c>
      <c r="B154" s="1">
        <v>2.6</v>
      </c>
      <c r="C154" s="1" t="s">
        <v>375</v>
      </c>
    </row>
    <row r="155" spans="1:3" x14ac:dyDescent="0.4">
      <c r="A155" s="1" t="s">
        <v>352</v>
      </c>
      <c r="B155" s="1">
        <v>2.7</v>
      </c>
      <c r="C155" s="1" t="s">
        <v>375</v>
      </c>
    </row>
    <row r="156" spans="1:3" x14ac:dyDescent="0.4">
      <c r="A156" s="1" t="s">
        <v>353</v>
      </c>
      <c r="B156" s="1">
        <v>2.5</v>
      </c>
      <c r="C156" s="1" t="s">
        <v>375</v>
      </c>
    </row>
    <row r="157" spans="1:3" x14ac:dyDescent="0.4">
      <c r="A157" s="1" t="s">
        <v>501</v>
      </c>
      <c r="B157" s="1">
        <v>2.5</v>
      </c>
      <c r="C157" s="1" t="s">
        <v>376</v>
      </c>
    </row>
    <row r="158" spans="1:3" x14ac:dyDescent="0.4">
      <c r="A158" s="1" t="s">
        <v>502</v>
      </c>
      <c r="B158" s="1">
        <v>2.6</v>
      </c>
      <c r="C158" s="1" t="s">
        <v>376</v>
      </c>
    </row>
    <row r="159" spans="1:3" x14ac:dyDescent="0.4">
      <c r="A159" s="1" t="s">
        <v>503</v>
      </c>
      <c r="B159" s="1">
        <v>2.5</v>
      </c>
      <c r="C159" s="1" t="s">
        <v>376</v>
      </c>
    </row>
    <row r="160" spans="1:3" x14ac:dyDescent="0.4">
      <c r="A160" s="1" t="s">
        <v>504</v>
      </c>
      <c r="B160" s="1">
        <v>2.5</v>
      </c>
      <c r="C160" s="1" t="s">
        <v>376</v>
      </c>
    </row>
    <row r="161" spans="1:3" x14ac:dyDescent="0.4">
      <c r="A161" s="1" t="s">
        <v>505</v>
      </c>
      <c r="B161" s="1">
        <v>2.4</v>
      </c>
      <c r="C161" s="1" t="s">
        <v>376</v>
      </c>
    </row>
    <row r="162" spans="1:3" x14ac:dyDescent="0.4">
      <c r="A162" s="1" t="s">
        <v>506</v>
      </c>
      <c r="B162" s="1">
        <v>2.2000000000000002</v>
      </c>
      <c r="C162" s="1" t="s">
        <v>376</v>
      </c>
    </row>
    <row r="163" spans="1:3" x14ac:dyDescent="0.4">
      <c r="A163" s="1" t="s">
        <v>507</v>
      </c>
      <c r="B163" s="1">
        <v>2.2999999999999998</v>
      </c>
      <c r="C163" s="1" t="s">
        <v>376</v>
      </c>
    </row>
    <row r="164" spans="1:3" x14ac:dyDescent="0.4">
      <c r="A164" s="1" t="s">
        <v>508</v>
      </c>
      <c r="B164" s="1">
        <v>2.4</v>
      </c>
      <c r="C164" s="1" t="s">
        <v>376</v>
      </c>
    </row>
    <row r="165" spans="1:3" x14ac:dyDescent="0.4">
      <c r="A165" s="1" t="s">
        <v>509</v>
      </c>
      <c r="B165" s="1">
        <v>2.2999999999999998</v>
      </c>
      <c r="C165" s="1" t="s">
        <v>376</v>
      </c>
    </row>
    <row r="166" spans="1:3" x14ac:dyDescent="0.4">
      <c r="A166" s="1" t="s">
        <v>510</v>
      </c>
      <c r="B166" s="1">
        <v>2.4</v>
      </c>
      <c r="C166" s="1" t="s">
        <v>376</v>
      </c>
    </row>
    <row r="167" spans="1:3" x14ac:dyDescent="0.4">
      <c r="A167" s="1" t="s">
        <v>511</v>
      </c>
      <c r="B167" s="1">
        <v>2.2999999999999998</v>
      </c>
      <c r="C167" s="1" t="s">
        <v>376</v>
      </c>
    </row>
    <row r="168" spans="1:3" x14ac:dyDescent="0.4">
      <c r="A168" s="1" t="s">
        <v>512</v>
      </c>
      <c r="B168" s="1">
        <v>2.6</v>
      </c>
      <c r="C168" s="1" t="s">
        <v>376</v>
      </c>
    </row>
    <row r="169" spans="1:3" x14ac:dyDescent="0.4">
      <c r="A169" s="1" t="s">
        <v>513</v>
      </c>
      <c r="B169" s="1">
        <v>2.2000000000000002</v>
      </c>
      <c r="C169" s="1" t="s">
        <v>376</v>
      </c>
    </row>
    <row r="170" spans="1:3" x14ac:dyDescent="0.4">
      <c r="A170" s="1" t="s">
        <v>514</v>
      </c>
      <c r="C170" s="1" t="s">
        <v>376</v>
      </c>
    </row>
    <row r="171" spans="1:3" x14ac:dyDescent="0.4">
      <c r="A171" s="1" t="s">
        <v>515</v>
      </c>
      <c r="C171" s="1" t="s">
        <v>376</v>
      </c>
    </row>
    <row r="172" spans="1:3" x14ac:dyDescent="0.4">
      <c r="A172" s="1" t="s">
        <v>516</v>
      </c>
      <c r="C172" s="1" t="s">
        <v>376</v>
      </c>
    </row>
    <row r="173" spans="1:3" x14ac:dyDescent="0.4">
      <c r="A173" s="1" t="s">
        <v>517</v>
      </c>
      <c r="C173" s="1" t="s">
        <v>376</v>
      </c>
    </row>
    <row r="174" spans="1:3" x14ac:dyDescent="0.4">
      <c r="A174" s="1" t="s">
        <v>518</v>
      </c>
      <c r="C174" s="1" t="s">
        <v>376</v>
      </c>
    </row>
    <row r="175" spans="1:3" x14ac:dyDescent="0.4">
      <c r="A175" s="1" t="s">
        <v>519</v>
      </c>
      <c r="C175" s="1" t="s">
        <v>376</v>
      </c>
    </row>
    <row r="176" spans="1:3" x14ac:dyDescent="0.4">
      <c r="A176" s="1" t="s">
        <v>520</v>
      </c>
      <c r="C176" s="1" t="s">
        <v>376</v>
      </c>
    </row>
    <row r="177" spans="1:3" x14ac:dyDescent="0.4">
      <c r="A177" s="1" t="s">
        <v>521</v>
      </c>
      <c r="C177" s="1" t="s">
        <v>376</v>
      </c>
    </row>
    <row r="178" spans="1:3" x14ac:dyDescent="0.4">
      <c r="A178" s="1" t="s">
        <v>522</v>
      </c>
      <c r="C178" s="1" t="s">
        <v>376</v>
      </c>
    </row>
    <row r="179" spans="1:3" x14ac:dyDescent="0.4">
      <c r="A179" s="1" t="s">
        <v>523</v>
      </c>
      <c r="C179" s="1" t="s">
        <v>376</v>
      </c>
    </row>
    <row r="180" spans="1:3" x14ac:dyDescent="0.4">
      <c r="A180" s="1" t="s">
        <v>524</v>
      </c>
      <c r="C180" s="1" t="s">
        <v>376</v>
      </c>
    </row>
    <row r="181" spans="1:3" x14ac:dyDescent="0.4">
      <c r="A181" s="1" t="s">
        <v>525</v>
      </c>
      <c r="C181" s="1" t="s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AD46-5B62-43D5-A788-B6B246C17371}">
  <dimension ref="A1:J151"/>
  <sheetViews>
    <sheetView workbookViewId="0">
      <pane ySplit="1" topLeftCell="A107" activePane="bottomLeft" state="frozen"/>
      <selection pane="bottomLeft" activeCell="D117" sqref="D117"/>
    </sheetView>
  </sheetViews>
  <sheetFormatPr defaultRowHeight="14.6" x14ac:dyDescent="0.4"/>
  <sheetData>
    <row r="1" spans="1:10" s="6" customFormat="1" x14ac:dyDescent="0.4">
      <c r="A1" s="6" t="s">
        <v>366</v>
      </c>
      <c r="B1" s="7" t="s">
        <v>0</v>
      </c>
      <c r="C1" s="7" t="s">
        <v>152</v>
      </c>
      <c r="D1" s="7" t="s">
        <v>372</v>
      </c>
      <c r="E1" s="7" t="s">
        <v>151</v>
      </c>
      <c r="F1" s="7" t="s">
        <v>148</v>
      </c>
      <c r="G1" s="7" t="s">
        <v>354</v>
      </c>
      <c r="H1" s="7" t="s">
        <v>147</v>
      </c>
      <c r="I1" s="7" t="s">
        <v>149</v>
      </c>
      <c r="J1" s="7" t="s">
        <v>150</v>
      </c>
    </row>
    <row r="2" spans="1:10" x14ac:dyDescent="0.4">
      <c r="A2">
        <v>39</v>
      </c>
      <c r="B2" s="1" t="s">
        <v>83</v>
      </c>
      <c r="C2" s="1">
        <v>20210405</v>
      </c>
      <c r="D2" s="1" t="s">
        <v>374</v>
      </c>
      <c r="E2" s="1">
        <v>-10</v>
      </c>
      <c r="F2" s="1" t="str">
        <f t="shared" ref="F2:F33" si="0">LEFT(B2,1)</f>
        <v>D</v>
      </c>
      <c r="G2" s="1" t="str">
        <f t="shared" ref="G2:G33" si="1">F2&amp;"_"&amp;I2&amp;"_"&amp;E2</f>
        <v>D_10_-10</v>
      </c>
      <c r="H2" s="1" t="str">
        <f t="shared" ref="H2:H33" si="2">LEFT(B2,3)</f>
        <v>D39</v>
      </c>
      <c r="I2" s="1" t="str">
        <f t="shared" ref="I2:I33" si="3">RIGHT(B2,2)</f>
        <v>10</v>
      </c>
      <c r="J2" s="1">
        <v>3.42049465525605</v>
      </c>
    </row>
    <row r="3" spans="1:10" x14ac:dyDescent="0.4">
      <c r="A3">
        <v>40</v>
      </c>
      <c r="B3" s="1" t="s">
        <v>84</v>
      </c>
      <c r="C3" s="1">
        <v>20210405</v>
      </c>
      <c r="D3" s="1" t="s">
        <v>374</v>
      </c>
      <c r="E3" s="1">
        <v>-10</v>
      </c>
      <c r="F3" s="1" t="str">
        <f t="shared" si="0"/>
        <v>D</v>
      </c>
      <c r="G3" s="1" t="str">
        <f t="shared" si="1"/>
        <v>D_10_-10</v>
      </c>
      <c r="H3" s="1" t="str">
        <f t="shared" si="2"/>
        <v>D40</v>
      </c>
      <c r="I3" s="1" t="str">
        <f t="shared" si="3"/>
        <v>10</v>
      </c>
      <c r="J3" s="1">
        <v>2.9218223544381798</v>
      </c>
    </row>
    <row r="4" spans="1:10" x14ac:dyDescent="0.4">
      <c r="A4">
        <v>41</v>
      </c>
      <c r="B4" s="1" t="s">
        <v>85</v>
      </c>
      <c r="C4" s="1">
        <v>20210405</v>
      </c>
      <c r="D4" s="1" t="s">
        <v>374</v>
      </c>
      <c r="E4" s="1">
        <v>-10</v>
      </c>
      <c r="F4" s="1" t="str">
        <f t="shared" si="0"/>
        <v>D</v>
      </c>
      <c r="G4" s="1" t="str">
        <f t="shared" si="1"/>
        <v>D_10_-10</v>
      </c>
      <c r="H4" s="1" t="str">
        <f t="shared" si="2"/>
        <v>D41</v>
      </c>
      <c r="I4" s="1" t="str">
        <f t="shared" si="3"/>
        <v>10</v>
      </c>
      <c r="J4" s="1">
        <v>5.9683644519400296</v>
      </c>
    </row>
    <row r="5" spans="1:10" x14ac:dyDescent="0.4">
      <c r="A5">
        <v>47</v>
      </c>
      <c r="B5" s="1" t="s">
        <v>91</v>
      </c>
      <c r="C5" s="1">
        <v>20210405</v>
      </c>
      <c r="D5" s="1" t="s">
        <v>374</v>
      </c>
      <c r="E5" s="1">
        <v>-10</v>
      </c>
      <c r="F5" s="1" t="str">
        <f t="shared" si="0"/>
        <v>D</v>
      </c>
      <c r="G5" s="1" t="str">
        <f t="shared" si="1"/>
        <v>D_10_-10</v>
      </c>
      <c r="H5" s="1" t="str">
        <f t="shared" si="2"/>
        <v>D47</v>
      </c>
      <c r="I5" s="1" t="str">
        <f t="shared" si="3"/>
        <v>10</v>
      </c>
      <c r="J5" s="1">
        <v>6.8978407991452304</v>
      </c>
    </row>
    <row r="6" spans="1:10" x14ac:dyDescent="0.4">
      <c r="A6">
        <v>48</v>
      </c>
      <c r="B6" s="1" t="s">
        <v>92</v>
      </c>
      <c r="C6" s="1">
        <v>20210405</v>
      </c>
      <c r="D6" s="1" t="s">
        <v>374</v>
      </c>
      <c r="E6" s="1">
        <v>-10</v>
      </c>
      <c r="F6" s="1" t="str">
        <f t="shared" si="0"/>
        <v>D</v>
      </c>
      <c r="G6" s="1" t="str">
        <f t="shared" si="1"/>
        <v>D_10_-10</v>
      </c>
      <c r="H6" s="1" t="str">
        <f t="shared" si="2"/>
        <v>D48</v>
      </c>
      <c r="I6" s="1" t="str">
        <f t="shared" si="3"/>
        <v>10</v>
      </c>
      <c r="J6" s="1">
        <v>3.23281732597798</v>
      </c>
    </row>
    <row r="7" spans="1:10" x14ac:dyDescent="0.4">
      <c r="A7">
        <v>49</v>
      </c>
      <c r="B7" s="1" t="s">
        <v>93</v>
      </c>
      <c r="C7" s="1">
        <v>20210405</v>
      </c>
      <c r="D7" s="1" t="s">
        <v>374</v>
      </c>
      <c r="E7" s="1">
        <v>-10</v>
      </c>
      <c r="F7" s="1" t="str">
        <f t="shared" si="0"/>
        <v>D</v>
      </c>
      <c r="G7" s="1" t="str">
        <f t="shared" si="1"/>
        <v>D_10_-10</v>
      </c>
      <c r="H7" s="1" t="str">
        <f t="shared" si="2"/>
        <v>D49</v>
      </c>
      <c r="I7" s="1" t="str">
        <f t="shared" si="3"/>
        <v>10</v>
      </c>
      <c r="J7" s="1">
        <v>3.5408076918428701</v>
      </c>
    </row>
    <row r="8" spans="1:10" x14ac:dyDescent="0.4">
      <c r="A8">
        <v>50</v>
      </c>
      <c r="B8" s="1" t="s">
        <v>94</v>
      </c>
      <c r="C8" s="1">
        <v>20210405</v>
      </c>
      <c r="D8" s="1" t="s">
        <v>374</v>
      </c>
      <c r="E8" s="1">
        <v>-10</v>
      </c>
      <c r="F8" s="1" t="str">
        <f t="shared" si="0"/>
        <v>D</v>
      </c>
      <c r="G8" s="1" t="str">
        <f t="shared" si="1"/>
        <v>D_10_-10</v>
      </c>
      <c r="H8" s="1" t="str">
        <f t="shared" si="2"/>
        <v>D50</v>
      </c>
      <c r="I8" s="1" t="str">
        <f t="shared" si="3"/>
        <v>10</v>
      </c>
      <c r="J8" s="1">
        <v>6.8917622921271997</v>
      </c>
    </row>
    <row r="9" spans="1:10" x14ac:dyDescent="0.4">
      <c r="A9">
        <v>51</v>
      </c>
      <c r="B9" s="1" t="s">
        <v>95</v>
      </c>
      <c r="C9" s="1">
        <v>20210405</v>
      </c>
      <c r="D9" s="1" t="s">
        <v>374</v>
      </c>
      <c r="E9" s="1">
        <v>-10</v>
      </c>
      <c r="F9" s="1" t="str">
        <f t="shared" si="0"/>
        <v>D</v>
      </c>
      <c r="G9" s="1" t="str">
        <f t="shared" si="1"/>
        <v>D_10_-10</v>
      </c>
      <c r="H9" s="1" t="str">
        <f t="shared" si="2"/>
        <v>D51</v>
      </c>
      <c r="I9" s="1" t="str">
        <f t="shared" si="3"/>
        <v>10</v>
      </c>
      <c r="J9" s="1">
        <v>1.1393360194134099</v>
      </c>
    </row>
    <row r="10" spans="1:10" x14ac:dyDescent="0.4">
      <c r="A10">
        <v>52</v>
      </c>
      <c r="B10" s="1" t="s">
        <v>96</v>
      </c>
      <c r="C10" s="1">
        <v>20210405</v>
      </c>
      <c r="D10" s="1" t="s">
        <v>374</v>
      </c>
      <c r="E10" s="1">
        <v>-10</v>
      </c>
      <c r="F10" s="1" t="str">
        <f t="shared" si="0"/>
        <v>D</v>
      </c>
      <c r="G10" s="1" t="str">
        <f t="shared" si="1"/>
        <v>D_10_-10</v>
      </c>
      <c r="H10" s="1" t="str">
        <f t="shared" si="2"/>
        <v>D52</v>
      </c>
      <c r="I10" s="1" t="str">
        <f t="shared" si="3"/>
        <v>10</v>
      </c>
      <c r="J10" s="1">
        <v>3.46976168618784</v>
      </c>
    </row>
    <row r="11" spans="1:10" x14ac:dyDescent="0.4">
      <c r="A11">
        <v>53</v>
      </c>
      <c r="B11" s="1" t="s">
        <v>97</v>
      </c>
      <c r="C11" s="1">
        <v>20210405</v>
      </c>
      <c r="D11" s="1" t="s">
        <v>374</v>
      </c>
      <c r="E11" s="1">
        <v>-10</v>
      </c>
      <c r="F11" s="1" t="str">
        <f t="shared" si="0"/>
        <v>D</v>
      </c>
      <c r="G11" s="1" t="str">
        <f t="shared" si="1"/>
        <v>D_10_-10</v>
      </c>
      <c r="H11" s="1" t="str">
        <f t="shared" si="2"/>
        <v>D53</v>
      </c>
      <c r="I11" s="1" t="str">
        <f t="shared" si="3"/>
        <v>10</v>
      </c>
      <c r="J11" s="1">
        <v>1.79168873082136</v>
      </c>
    </row>
    <row r="12" spans="1:10" x14ac:dyDescent="0.4">
      <c r="A12">
        <v>54</v>
      </c>
      <c r="B12" s="1" t="s">
        <v>98</v>
      </c>
      <c r="C12" s="1">
        <v>20210405</v>
      </c>
      <c r="D12" s="1" t="s">
        <v>374</v>
      </c>
      <c r="E12" s="1">
        <v>-10</v>
      </c>
      <c r="F12" s="1" t="str">
        <f t="shared" si="0"/>
        <v>D</v>
      </c>
      <c r="G12" s="1" t="str">
        <f t="shared" si="1"/>
        <v>D_10_-10</v>
      </c>
      <c r="H12" s="1" t="str">
        <f t="shared" si="2"/>
        <v>D54</v>
      </c>
      <c r="I12" s="1" t="str">
        <f t="shared" si="3"/>
        <v>10</v>
      </c>
      <c r="J12" s="1">
        <v>3.7047578810989998</v>
      </c>
    </row>
    <row r="13" spans="1:10" x14ac:dyDescent="0.4">
      <c r="A13">
        <v>55</v>
      </c>
      <c r="B13" s="1" t="s">
        <v>99</v>
      </c>
      <c r="C13" s="1">
        <v>20210405</v>
      </c>
      <c r="D13" s="1" t="s">
        <v>374</v>
      </c>
      <c r="E13" s="1">
        <v>-10</v>
      </c>
      <c r="F13" s="1" t="str">
        <f t="shared" si="0"/>
        <v>D</v>
      </c>
      <c r="G13" s="1" t="str">
        <f t="shared" si="1"/>
        <v>D_10_-10</v>
      </c>
      <c r="H13" s="1" t="str">
        <f t="shared" si="2"/>
        <v>D55</v>
      </c>
      <c r="I13" s="1" t="str">
        <f t="shared" si="3"/>
        <v>10</v>
      </c>
      <c r="J13" s="1">
        <v>4.8653040197057198</v>
      </c>
    </row>
    <row r="14" spans="1:10" x14ac:dyDescent="0.4">
      <c r="A14">
        <v>56</v>
      </c>
      <c r="B14" s="1" t="s">
        <v>100</v>
      </c>
      <c r="C14" s="1">
        <v>20210405</v>
      </c>
      <c r="D14" s="1" t="s">
        <v>374</v>
      </c>
      <c r="E14" s="1">
        <v>-10</v>
      </c>
      <c r="F14" s="1" t="str">
        <f t="shared" si="0"/>
        <v>D</v>
      </c>
      <c r="G14" s="1" t="str">
        <f t="shared" si="1"/>
        <v>D_10_-10</v>
      </c>
      <c r="H14" s="1" t="str">
        <f t="shared" si="2"/>
        <v>D56</v>
      </c>
      <c r="I14" s="1" t="str">
        <f t="shared" si="3"/>
        <v>10</v>
      </c>
      <c r="J14" s="1">
        <v>2.17170209134258</v>
      </c>
    </row>
    <row r="15" spans="1:10" x14ac:dyDescent="0.4">
      <c r="A15">
        <v>57</v>
      </c>
      <c r="B15" s="1" t="s">
        <v>101</v>
      </c>
      <c r="C15" s="1">
        <v>20210405</v>
      </c>
      <c r="D15" s="1" t="s">
        <v>374</v>
      </c>
      <c r="E15" s="1">
        <v>-10</v>
      </c>
      <c r="F15" s="1" t="str">
        <f t="shared" si="0"/>
        <v>D</v>
      </c>
      <c r="G15" s="1" t="str">
        <f t="shared" si="1"/>
        <v>D_10_-10</v>
      </c>
      <c r="H15" s="1" t="str">
        <f t="shared" si="2"/>
        <v>D57</v>
      </c>
      <c r="I15" s="1" t="str">
        <f t="shared" si="3"/>
        <v>10</v>
      </c>
      <c r="J15" s="1">
        <v>2.0406237930120001</v>
      </c>
    </row>
    <row r="16" spans="1:10" x14ac:dyDescent="0.4">
      <c r="A16">
        <v>58</v>
      </c>
      <c r="B16" s="1" t="s">
        <v>102</v>
      </c>
      <c r="C16" s="1">
        <v>20210405</v>
      </c>
      <c r="D16" s="1" t="s">
        <v>374</v>
      </c>
      <c r="E16" s="1">
        <v>-10</v>
      </c>
      <c r="F16" s="1" t="str">
        <f t="shared" si="0"/>
        <v>D</v>
      </c>
      <c r="G16" s="1" t="str">
        <f t="shared" si="1"/>
        <v>D_10_-10</v>
      </c>
      <c r="H16" s="1" t="str">
        <f t="shared" si="2"/>
        <v>D58</v>
      </c>
      <c r="I16" s="1" t="str">
        <f t="shared" si="3"/>
        <v>10</v>
      </c>
      <c r="J16" s="1">
        <v>2.0020457889715999</v>
      </c>
    </row>
    <row r="17" spans="1:10" x14ac:dyDescent="0.4">
      <c r="A17">
        <v>59</v>
      </c>
      <c r="B17" s="1" t="s">
        <v>103</v>
      </c>
      <c r="C17" s="1">
        <v>20210405</v>
      </c>
      <c r="D17" s="1" t="s">
        <v>374</v>
      </c>
      <c r="E17" s="1">
        <v>-10</v>
      </c>
      <c r="F17" s="1" t="str">
        <f t="shared" si="0"/>
        <v>D</v>
      </c>
      <c r="G17" s="1" t="str">
        <f t="shared" si="1"/>
        <v>D_10_-10</v>
      </c>
      <c r="H17" s="1" t="str">
        <f t="shared" si="2"/>
        <v>D59</v>
      </c>
      <c r="I17" s="1" t="str">
        <f t="shared" si="3"/>
        <v>10</v>
      </c>
      <c r="J17" s="1">
        <v>6.9137229471282096</v>
      </c>
    </row>
    <row r="18" spans="1:10" x14ac:dyDescent="0.4">
      <c r="A18">
        <v>60</v>
      </c>
      <c r="B18" s="1" t="s">
        <v>104</v>
      </c>
      <c r="C18" s="1">
        <v>20210405</v>
      </c>
      <c r="D18" s="1" t="s">
        <v>374</v>
      </c>
      <c r="E18" s="1">
        <v>-10</v>
      </c>
      <c r="F18" s="1" t="str">
        <f t="shared" si="0"/>
        <v>D</v>
      </c>
      <c r="G18" s="1" t="str">
        <f t="shared" si="1"/>
        <v>D_10_-10</v>
      </c>
      <c r="H18" s="1" t="str">
        <f t="shared" si="2"/>
        <v>D60</v>
      </c>
      <c r="I18" s="1" t="str">
        <f t="shared" si="3"/>
        <v>10</v>
      </c>
      <c r="J18" s="1">
        <v>3.4405191774373001</v>
      </c>
    </row>
    <row r="19" spans="1:10" x14ac:dyDescent="0.4">
      <c r="A19">
        <v>61</v>
      </c>
      <c r="B19" s="1" t="s">
        <v>105</v>
      </c>
      <c r="C19" s="1">
        <v>20210405</v>
      </c>
      <c r="D19" s="1" t="s">
        <v>374</v>
      </c>
      <c r="E19" s="1">
        <v>-10</v>
      </c>
      <c r="F19" s="1" t="str">
        <f t="shared" si="0"/>
        <v>D</v>
      </c>
      <c r="G19" s="1" t="str">
        <f t="shared" si="1"/>
        <v>D_10_-10</v>
      </c>
      <c r="H19" s="1" t="str">
        <f t="shared" si="2"/>
        <v>D61</v>
      </c>
      <c r="I19" s="1" t="str">
        <f t="shared" si="3"/>
        <v>10</v>
      </c>
      <c r="J19" s="1">
        <v>2.0636481976278001</v>
      </c>
    </row>
    <row r="20" spans="1:10" x14ac:dyDescent="0.4">
      <c r="A20">
        <v>62</v>
      </c>
      <c r="B20" s="1" t="s">
        <v>106</v>
      </c>
      <c r="C20" s="1">
        <v>20210405</v>
      </c>
      <c r="D20" s="1" t="s">
        <v>374</v>
      </c>
      <c r="E20" s="1">
        <v>-10</v>
      </c>
      <c r="F20" s="1" t="str">
        <f t="shared" si="0"/>
        <v>D</v>
      </c>
      <c r="G20" s="1" t="str">
        <f t="shared" si="1"/>
        <v>D_10_-10</v>
      </c>
      <c r="H20" s="1" t="str">
        <f t="shared" si="2"/>
        <v>D62</v>
      </c>
      <c r="I20" s="1" t="str">
        <f t="shared" si="3"/>
        <v>10</v>
      </c>
      <c r="J20" s="1">
        <v>3.18348975564987</v>
      </c>
    </row>
    <row r="21" spans="1:10" x14ac:dyDescent="0.4">
      <c r="A21">
        <v>63</v>
      </c>
      <c r="B21" s="1" t="s">
        <v>107</v>
      </c>
      <c r="C21" s="1">
        <v>20210405</v>
      </c>
      <c r="D21" s="1" t="s">
        <v>374</v>
      </c>
      <c r="E21" s="1">
        <v>-10</v>
      </c>
      <c r="F21" s="1" t="str">
        <f t="shared" si="0"/>
        <v>D</v>
      </c>
      <c r="G21" s="1" t="str">
        <f t="shared" si="1"/>
        <v>D_10_-10</v>
      </c>
      <c r="H21" s="1" t="str">
        <f t="shared" si="2"/>
        <v>D63</v>
      </c>
      <c r="I21" s="1" t="str">
        <f t="shared" si="3"/>
        <v>10</v>
      </c>
      <c r="J21" s="1">
        <v>3.0133923270089999</v>
      </c>
    </row>
    <row r="22" spans="1:10" x14ac:dyDescent="0.4">
      <c r="A22">
        <v>65</v>
      </c>
      <c r="B22" s="1" t="s">
        <v>108</v>
      </c>
      <c r="C22" s="1">
        <v>20210405</v>
      </c>
      <c r="D22" s="1" t="s">
        <v>374</v>
      </c>
      <c r="E22" s="1">
        <v>-10</v>
      </c>
      <c r="F22" s="1" t="str">
        <f t="shared" si="0"/>
        <v>D</v>
      </c>
      <c r="G22" s="1" t="str">
        <f t="shared" si="1"/>
        <v>D_10_-10</v>
      </c>
      <c r="H22" s="1" t="str">
        <f t="shared" si="2"/>
        <v>D65</v>
      </c>
      <c r="I22" s="1" t="str">
        <f t="shared" si="3"/>
        <v>10</v>
      </c>
      <c r="J22" s="1">
        <v>6.48213791537336</v>
      </c>
    </row>
    <row r="23" spans="1:10" x14ac:dyDescent="0.4">
      <c r="A23">
        <v>66</v>
      </c>
      <c r="B23" s="1" t="s">
        <v>109</v>
      </c>
      <c r="C23" s="1">
        <v>20210405</v>
      </c>
      <c r="D23" s="1" t="s">
        <v>374</v>
      </c>
      <c r="E23" s="1">
        <v>-10</v>
      </c>
      <c r="F23" s="1" t="str">
        <f t="shared" si="0"/>
        <v>D</v>
      </c>
      <c r="G23" s="1" t="str">
        <f t="shared" si="1"/>
        <v>D_10_-10</v>
      </c>
      <c r="H23" s="1" t="str">
        <f t="shared" si="2"/>
        <v>D66</v>
      </c>
      <c r="I23" s="1" t="str">
        <f t="shared" si="3"/>
        <v>10</v>
      </c>
      <c r="J23" s="1">
        <v>4.9934875518866297</v>
      </c>
    </row>
    <row r="24" spans="1:10" x14ac:dyDescent="0.4">
      <c r="A24">
        <v>67</v>
      </c>
      <c r="B24" s="1" t="s">
        <v>110</v>
      </c>
      <c r="C24" s="1">
        <v>20210405</v>
      </c>
      <c r="D24" s="1" t="s">
        <v>374</v>
      </c>
      <c r="E24" s="1">
        <v>-10</v>
      </c>
      <c r="F24" s="1" t="str">
        <f t="shared" si="0"/>
        <v>D</v>
      </c>
      <c r="G24" s="1" t="str">
        <f t="shared" si="1"/>
        <v>D_10_-10</v>
      </c>
      <c r="H24" s="1" t="str">
        <f t="shared" si="2"/>
        <v>D67</v>
      </c>
      <c r="I24" s="1" t="str">
        <f t="shared" si="3"/>
        <v>10</v>
      </c>
      <c r="J24" s="1">
        <v>1.5095301571737401</v>
      </c>
    </row>
    <row r="25" spans="1:10" x14ac:dyDescent="0.4">
      <c r="A25">
        <v>69</v>
      </c>
      <c r="B25" s="1" t="s">
        <v>368</v>
      </c>
      <c r="C25" s="1">
        <v>20210405</v>
      </c>
      <c r="D25" t="s">
        <v>374</v>
      </c>
      <c r="E25" s="1">
        <v>-10</v>
      </c>
      <c r="F25" s="1" t="str">
        <f t="shared" si="0"/>
        <v>D</v>
      </c>
      <c r="G25" s="1" t="str">
        <f t="shared" si="1"/>
        <v>D_10_-10</v>
      </c>
      <c r="H25" s="1" t="str">
        <f t="shared" si="2"/>
        <v>D69</v>
      </c>
      <c r="I25" s="1" t="str">
        <f t="shared" si="3"/>
        <v>10</v>
      </c>
      <c r="J25" s="1">
        <v>3.2577799999999999</v>
      </c>
    </row>
    <row r="26" spans="1:10" x14ac:dyDescent="0.4">
      <c r="A26">
        <v>70</v>
      </c>
      <c r="B26" s="1" t="s">
        <v>112</v>
      </c>
      <c r="C26" s="1">
        <v>20210405</v>
      </c>
      <c r="D26" s="1" t="s">
        <v>374</v>
      </c>
      <c r="E26" s="1">
        <v>-10</v>
      </c>
      <c r="F26" s="1" t="str">
        <f t="shared" si="0"/>
        <v>D</v>
      </c>
      <c r="G26" s="1" t="str">
        <f t="shared" si="1"/>
        <v>D_10_-10</v>
      </c>
      <c r="H26" s="1" t="str">
        <f t="shared" si="2"/>
        <v>D70</v>
      </c>
      <c r="I26" s="1" t="str">
        <f t="shared" si="3"/>
        <v>10</v>
      </c>
      <c r="J26" s="1">
        <v>5.89711187851589</v>
      </c>
    </row>
    <row r="27" spans="1:10" x14ac:dyDescent="0.4">
      <c r="A27">
        <v>71</v>
      </c>
      <c r="B27" s="1" t="s">
        <v>113</v>
      </c>
      <c r="C27" s="1">
        <v>20210405</v>
      </c>
      <c r="D27" s="1" t="s">
        <v>374</v>
      </c>
      <c r="E27" s="1">
        <v>-10</v>
      </c>
      <c r="F27" s="1" t="str">
        <f t="shared" si="0"/>
        <v>D</v>
      </c>
      <c r="G27" s="1" t="str">
        <f t="shared" si="1"/>
        <v>D_10_-10</v>
      </c>
      <c r="H27" s="1" t="str">
        <f t="shared" si="2"/>
        <v>D71</v>
      </c>
      <c r="I27" s="1" t="str">
        <f t="shared" si="3"/>
        <v>10</v>
      </c>
      <c r="J27" s="1">
        <v>13.7453403821478</v>
      </c>
    </row>
    <row r="28" spans="1:10" x14ac:dyDescent="0.4">
      <c r="A28">
        <v>73</v>
      </c>
      <c r="B28" s="1" t="s">
        <v>115</v>
      </c>
      <c r="C28" s="1">
        <v>20210405</v>
      </c>
      <c r="D28" s="1" t="s">
        <v>374</v>
      </c>
      <c r="E28" s="1">
        <v>-10</v>
      </c>
      <c r="F28" s="1" t="str">
        <f t="shared" si="0"/>
        <v>D</v>
      </c>
      <c r="G28" s="1" t="str">
        <f t="shared" si="1"/>
        <v>D_10_-10</v>
      </c>
      <c r="H28" s="1" t="str">
        <f t="shared" si="2"/>
        <v>D73</v>
      </c>
      <c r="I28" s="1" t="str">
        <f t="shared" si="3"/>
        <v>10</v>
      </c>
      <c r="J28" s="1">
        <v>2.2526869489655001</v>
      </c>
    </row>
    <row r="29" spans="1:10" x14ac:dyDescent="0.4">
      <c r="A29">
        <v>74</v>
      </c>
      <c r="B29" s="1" t="s">
        <v>116</v>
      </c>
      <c r="C29" s="1">
        <v>20210405</v>
      </c>
      <c r="D29" s="1" t="s">
        <v>374</v>
      </c>
      <c r="E29" s="1">
        <v>-10</v>
      </c>
      <c r="F29" s="1" t="str">
        <f t="shared" si="0"/>
        <v>D</v>
      </c>
      <c r="G29" s="1" t="str">
        <f t="shared" si="1"/>
        <v>D_10_-10</v>
      </c>
      <c r="H29" s="1" t="str">
        <f t="shared" si="2"/>
        <v>D74</v>
      </c>
      <c r="I29" s="1" t="str">
        <f t="shared" si="3"/>
        <v>10</v>
      </c>
      <c r="J29" s="1">
        <v>8.1152298352663195</v>
      </c>
    </row>
    <row r="30" spans="1:10" x14ac:dyDescent="0.4">
      <c r="A30">
        <v>75</v>
      </c>
      <c r="B30" s="1" t="s">
        <v>117</v>
      </c>
      <c r="C30" s="1">
        <v>20210405</v>
      </c>
      <c r="D30" s="1" t="s">
        <v>374</v>
      </c>
      <c r="E30" s="1">
        <v>-10</v>
      </c>
      <c r="F30" s="1" t="str">
        <f t="shared" si="0"/>
        <v>D</v>
      </c>
      <c r="G30" s="1" t="str">
        <f t="shared" si="1"/>
        <v>D_10_-10</v>
      </c>
      <c r="H30" s="1" t="str">
        <f t="shared" si="2"/>
        <v>D75</v>
      </c>
      <c r="I30" s="1" t="str">
        <f t="shared" si="3"/>
        <v>10</v>
      </c>
      <c r="J30" s="1">
        <v>3.3438034605717899</v>
      </c>
    </row>
    <row r="31" spans="1:10" x14ac:dyDescent="0.4">
      <c r="A31">
        <v>1</v>
      </c>
      <c r="B31" s="1" t="s">
        <v>45</v>
      </c>
      <c r="C31" s="1">
        <v>20210405</v>
      </c>
      <c r="D31" s="1" t="s">
        <v>373</v>
      </c>
      <c r="E31" s="1">
        <v>-10</v>
      </c>
      <c r="F31" s="1" t="str">
        <f t="shared" si="0"/>
        <v>D</v>
      </c>
      <c r="G31" s="1" t="str">
        <f t="shared" si="1"/>
        <v>D_10_-10</v>
      </c>
      <c r="H31" s="1" t="str">
        <f t="shared" si="2"/>
        <v>D01</v>
      </c>
      <c r="I31" s="1" t="str">
        <f t="shared" si="3"/>
        <v>10</v>
      </c>
      <c r="J31" s="1">
        <v>2.2504999679158</v>
      </c>
    </row>
    <row r="32" spans="1:10" x14ac:dyDescent="0.4">
      <c r="A32">
        <v>2</v>
      </c>
      <c r="B32" s="1" t="s">
        <v>46</v>
      </c>
      <c r="C32" s="1">
        <v>20210405</v>
      </c>
      <c r="D32" s="1" t="s">
        <v>373</v>
      </c>
      <c r="E32" s="1">
        <v>-10</v>
      </c>
      <c r="F32" s="1" t="str">
        <f t="shared" si="0"/>
        <v>D</v>
      </c>
      <c r="G32" s="1" t="str">
        <f t="shared" si="1"/>
        <v>D_10_-10</v>
      </c>
      <c r="H32" s="1" t="str">
        <f t="shared" si="2"/>
        <v>D02</v>
      </c>
      <c r="I32" s="1" t="str">
        <f t="shared" si="3"/>
        <v>10</v>
      </c>
      <c r="J32" s="1">
        <v>5.1096812722637397</v>
      </c>
    </row>
    <row r="33" spans="1:10" x14ac:dyDescent="0.4">
      <c r="A33">
        <v>3</v>
      </c>
      <c r="B33" s="1" t="s">
        <v>47</v>
      </c>
      <c r="C33" s="1">
        <v>20210405</v>
      </c>
      <c r="D33" s="1" t="s">
        <v>373</v>
      </c>
      <c r="E33" s="1">
        <v>-10</v>
      </c>
      <c r="F33" s="1" t="str">
        <f t="shared" si="0"/>
        <v>D</v>
      </c>
      <c r="G33" s="1" t="str">
        <f t="shared" si="1"/>
        <v>D_10_-10</v>
      </c>
      <c r="H33" s="1" t="str">
        <f t="shared" si="2"/>
        <v>D03</v>
      </c>
      <c r="I33" s="1" t="str">
        <f t="shared" si="3"/>
        <v>10</v>
      </c>
      <c r="J33" s="1">
        <v>3.8612636433729799</v>
      </c>
    </row>
    <row r="34" spans="1:10" x14ac:dyDescent="0.4">
      <c r="A34">
        <v>4</v>
      </c>
      <c r="B34" s="1" t="s">
        <v>48</v>
      </c>
      <c r="C34" s="1">
        <v>20210405</v>
      </c>
      <c r="D34" s="1" t="s">
        <v>373</v>
      </c>
      <c r="E34" s="1">
        <v>-10</v>
      </c>
      <c r="F34" s="1" t="str">
        <f t="shared" ref="F34:F65" si="4">LEFT(B34,1)</f>
        <v>D</v>
      </c>
      <c r="G34" s="1" t="str">
        <f t="shared" ref="G34:G65" si="5">F34&amp;"_"&amp;I34&amp;"_"&amp;E34</f>
        <v>D_10_-10</v>
      </c>
      <c r="H34" s="1" t="str">
        <f t="shared" ref="H34:H65" si="6">LEFT(B34,3)</f>
        <v>D04</v>
      </c>
      <c r="I34" s="1" t="str">
        <f t="shared" ref="I34:I65" si="7">RIGHT(B34,2)</f>
        <v>10</v>
      </c>
      <c r="J34" s="1">
        <v>8.5004298125924205</v>
      </c>
    </row>
    <row r="35" spans="1:10" x14ac:dyDescent="0.4">
      <c r="A35">
        <v>5</v>
      </c>
      <c r="B35" s="1" t="s">
        <v>49</v>
      </c>
      <c r="C35" s="1">
        <v>20210405</v>
      </c>
      <c r="D35" s="1" t="s">
        <v>373</v>
      </c>
      <c r="E35" s="1">
        <v>-10</v>
      </c>
      <c r="F35" s="1" t="str">
        <f t="shared" si="4"/>
        <v>D</v>
      </c>
      <c r="G35" s="1" t="str">
        <f t="shared" si="5"/>
        <v>D_10_-10</v>
      </c>
      <c r="H35" s="1" t="str">
        <f t="shared" si="6"/>
        <v>D05</v>
      </c>
      <c r="I35" s="1" t="str">
        <f t="shared" si="7"/>
        <v>10</v>
      </c>
      <c r="J35" s="1">
        <v>3.59098846496039</v>
      </c>
    </row>
    <row r="36" spans="1:10" x14ac:dyDescent="0.4">
      <c r="A36">
        <v>6</v>
      </c>
      <c r="B36" s="1" t="s">
        <v>50</v>
      </c>
      <c r="C36" s="1">
        <v>20210405</v>
      </c>
      <c r="D36" s="1" t="s">
        <v>373</v>
      </c>
      <c r="E36" s="1">
        <v>-10</v>
      </c>
      <c r="F36" s="1" t="str">
        <f t="shared" si="4"/>
        <v>D</v>
      </c>
      <c r="G36" s="1" t="str">
        <f t="shared" si="5"/>
        <v>D_10_-10</v>
      </c>
      <c r="H36" s="1" t="str">
        <f t="shared" si="6"/>
        <v>D06</v>
      </c>
      <c r="I36" s="1" t="str">
        <f t="shared" si="7"/>
        <v>10</v>
      </c>
      <c r="J36" s="1">
        <v>3.0779109498944899</v>
      </c>
    </row>
    <row r="37" spans="1:10" x14ac:dyDescent="0.4">
      <c r="A37">
        <v>7</v>
      </c>
      <c r="B37" s="1" t="s">
        <v>51</v>
      </c>
      <c r="C37" s="1">
        <v>20210405</v>
      </c>
      <c r="D37" s="1" t="s">
        <v>373</v>
      </c>
      <c r="E37" s="1">
        <v>-10</v>
      </c>
      <c r="F37" s="1" t="str">
        <f t="shared" si="4"/>
        <v>D</v>
      </c>
      <c r="G37" s="1" t="str">
        <f t="shared" si="5"/>
        <v>D_10_-10</v>
      </c>
      <c r="H37" s="1" t="str">
        <f t="shared" si="6"/>
        <v>D07</v>
      </c>
      <c r="I37" s="1" t="str">
        <f t="shared" si="7"/>
        <v>10</v>
      </c>
      <c r="J37" s="1">
        <v>4.3915676305322799</v>
      </c>
    </row>
    <row r="38" spans="1:10" x14ac:dyDescent="0.4">
      <c r="A38">
        <v>8</v>
      </c>
      <c r="B38" s="1" t="s">
        <v>52</v>
      </c>
      <c r="C38" s="1">
        <v>20210405</v>
      </c>
      <c r="D38" s="1" t="s">
        <v>373</v>
      </c>
      <c r="E38" s="1">
        <v>-10</v>
      </c>
      <c r="F38" s="1" t="str">
        <f t="shared" si="4"/>
        <v>D</v>
      </c>
      <c r="G38" s="1" t="str">
        <f t="shared" si="5"/>
        <v>D_10_-10</v>
      </c>
      <c r="H38" s="1" t="str">
        <f t="shared" si="6"/>
        <v>D08</v>
      </c>
      <c r="I38" s="1" t="str">
        <f t="shared" si="7"/>
        <v>10</v>
      </c>
      <c r="J38" s="1">
        <v>0.40814421625401598</v>
      </c>
    </row>
    <row r="39" spans="1:10" x14ac:dyDescent="0.4">
      <c r="A39">
        <v>9</v>
      </c>
      <c r="B39" s="1" t="s">
        <v>53</v>
      </c>
      <c r="C39" s="1">
        <v>20210405</v>
      </c>
      <c r="D39" s="1" t="s">
        <v>373</v>
      </c>
      <c r="E39" s="1">
        <v>-10</v>
      </c>
      <c r="F39" s="1" t="str">
        <f t="shared" si="4"/>
        <v>D</v>
      </c>
      <c r="G39" s="1" t="str">
        <f t="shared" si="5"/>
        <v>D_10_-10</v>
      </c>
      <c r="H39" s="1" t="str">
        <f t="shared" si="6"/>
        <v>D09</v>
      </c>
      <c r="I39" s="1" t="str">
        <f t="shared" si="7"/>
        <v>10</v>
      </c>
      <c r="J39" s="1">
        <v>5.8298174338596596</v>
      </c>
    </row>
    <row r="40" spans="1:10" x14ac:dyDescent="0.4">
      <c r="A40">
        <v>10</v>
      </c>
      <c r="B40" s="1" t="s">
        <v>54</v>
      </c>
      <c r="C40" s="1">
        <v>20210405</v>
      </c>
      <c r="D40" s="1" t="s">
        <v>373</v>
      </c>
      <c r="E40" s="1">
        <v>-10</v>
      </c>
      <c r="F40" s="1" t="str">
        <f t="shared" si="4"/>
        <v>D</v>
      </c>
      <c r="G40" s="1" t="str">
        <f t="shared" si="5"/>
        <v>D_10_-10</v>
      </c>
      <c r="H40" s="1" t="str">
        <f t="shared" si="6"/>
        <v>D10</v>
      </c>
      <c r="I40" s="1" t="str">
        <f t="shared" si="7"/>
        <v>10</v>
      </c>
      <c r="J40" s="1">
        <v>4.6164886794475102</v>
      </c>
    </row>
    <row r="41" spans="1:10" x14ac:dyDescent="0.4">
      <c r="A41">
        <v>11</v>
      </c>
      <c r="B41" s="1" t="s">
        <v>55</v>
      </c>
      <c r="C41" s="1">
        <v>20210405</v>
      </c>
      <c r="D41" s="1" t="s">
        <v>373</v>
      </c>
      <c r="E41" s="1">
        <v>-10</v>
      </c>
      <c r="F41" s="1" t="str">
        <f t="shared" si="4"/>
        <v>D</v>
      </c>
      <c r="G41" s="1" t="str">
        <f t="shared" si="5"/>
        <v>D_10_-10</v>
      </c>
      <c r="H41" s="1" t="str">
        <f t="shared" si="6"/>
        <v>D11</v>
      </c>
      <c r="I41" s="1" t="str">
        <f t="shared" si="7"/>
        <v>10</v>
      </c>
      <c r="J41" s="1">
        <v>3.6174604468962501</v>
      </c>
    </row>
    <row r="42" spans="1:10" x14ac:dyDescent="0.4">
      <c r="A42">
        <v>12</v>
      </c>
      <c r="B42" s="1" t="s">
        <v>56</v>
      </c>
      <c r="C42" s="1">
        <v>20210405</v>
      </c>
      <c r="D42" s="1" t="s">
        <v>373</v>
      </c>
      <c r="E42" s="1">
        <v>-10</v>
      </c>
      <c r="F42" s="1" t="str">
        <f t="shared" si="4"/>
        <v>D</v>
      </c>
      <c r="G42" s="1" t="str">
        <f t="shared" si="5"/>
        <v>D_10_-10</v>
      </c>
      <c r="H42" s="1" t="str">
        <f t="shared" si="6"/>
        <v>D12</v>
      </c>
      <c r="I42" s="1" t="str">
        <f t="shared" si="7"/>
        <v>10</v>
      </c>
      <c r="J42" s="1">
        <v>1.7119016103372899</v>
      </c>
    </row>
    <row r="43" spans="1:10" x14ac:dyDescent="0.4">
      <c r="A43">
        <v>13</v>
      </c>
      <c r="B43" s="1" t="s">
        <v>57</v>
      </c>
      <c r="C43" s="1">
        <v>20210405</v>
      </c>
      <c r="D43" s="1" t="s">
        <v>373</v>
      </c>
      <c r="E43" s="1">
        <v>-10</v>
      </c>
      <c r="F43" s="1" t="str">
        <f t="shared" si="4"/>
        <v>D</v>
      </c>
      <c r="G43" s="1" t="str">
        <f t="shared" si="5"/>
        <v>D_10_-10</v>
      </c>
      <c r="H43" s="1" t="str">
        <f t="shared" si="6"/>
        <v>D13</v>
      </c>
      <c r="I43" s="1" t="str">
        <f t="shared" si="7"/>
        <v>10</v>
      </c>
      <c r="J43" s="1">
        <v>3.4409596411418901</v>
      </c>
    </row>
    <row r="44" spans="1:10" x14ac:dyDescent="0.4">
      <c r="A44">
        <v>14</v>
      </c>
      <c r="B44" s="1" t="s">
        <v>58</v>
      </c>
      <c r="C44" s="1">
        <v>20210405</v>
      </c>
      <c r="D44" s="1" t="s">
        <v>373</v>
      </c>
      <c r="E44" s="1">
        <v>-10</v>
      </c>
      <c r="F44" s="1" t="str">
        <f t="shared" si="4"/>
        <v>D</v>
      </c>
      <c r="G44" s="1" t="str">
        <f t="shared" si="5"/>
        <v>D_10_-10</v>
      </c>
      <c r="H44" s="1" t="str">
        <f t="shared" si="6"/>
        <v>D14</v>
      </c>
      <c r="I44" s="1" t="str">
        <f t="shared" si="7"/>
        <v>10</v>
      </c>
      <c r="J44" s="1">
        <v>3.48481315585747</v>
      </c>
    </row>
    <row r="45" spans="1:10" x14ac:dyDescent="0.4">
      <c r="A45">
        <v>15</v>
      </c>
      <c r="B45" s="1" t="s">
        <v>59</v>
      </c>
      <c r="C45" s="1">
        <v>20210405</v>
      </c>
      <c r="D45" s="1" t="s">
        <v>373</v>
      </c>
      <c r="E45" s="1">
        <v>-10</v>
      </c>
      <c r="F45" s="1" t="str">
        <f t="shared" si="4"/>
        <v>D</v>
      </c>
      <c r="G45" s="1" t="str">
        <f t="shared" si="5"/>
        <v>D_10_-10</v>
      </c>
      <c r="H45" s="1" t="str">
        <f t="shared" si="6"/>
        <v>D15</v>
      </c>
      <c r="I45" s="1" t="str">
        <f t="shared" si="7"/>
        <v>10</v>
      </c>
      <c r="J45" s="1">
        <v>3.3399459177451298</v>
      </c>
    </row>
    <row r="46" spans="1:10" x14ac:dyDescent="0.4">
      <c r="A46">
        <v>16</v>
      </c>
      <c r="B46" s="1" t="s">
        <v>60</v>
      </c>
      <c r="C46" s="1">
        <v>20210405</v>
      </c>
      <c r="D46" s="1" t="s">
        <v>373</v>
      </c>
      <c r="E46" s="1">
        <v>-10</v>
      </c>
      <c r="F46" s="1" t="str">
        <f t="shared" si="4"/>
        <v>D</v>
      </c>
      <c r="G46" s="1" t="str">
        <f t="shared" si="5"/>
        <v>D_10_-10</v>
      </c>
      <c r="H46" s="1" t="str">
        <f t="shared" si="6"/>
        <v>D16</v>
      </c>
      <c r="I46" s="1" t="str">
        <f t="shared" si="7"/>
        <v>10</v>
      </c>
      <c r="J46" s="1">
        <v>0.92365392588834505</v>
      </c>
    </row>
    <row r="47" spans="1:10" x14ac:dyDescent="0.4">
      <c r="A47">
        <v>17</v>
      </c>
      <c r="B47" s="1" t="s">
        <v>61</v>
      </c>
      <c r="C47" s="1">
        <v>20210405</v>
      </c>
      <c r="D47" s="1" t="s">
        <v>373</v>
      </c>
      <c r="E47" s="1">
        <v>-10</v>
      </c>
      <c r="F47" s="1" t="str">
        <f t="shared" si="4"/>
        <v>D</v>
      </c>
      <c r="G47" s="1" t="str">
        <f t="shared" si="5"/>
        <v>D_10_-10</v>
      </c>
      <c r="H47" s="1" t="str">
        <f t="shared" si="6"/>
        <v>D17</v>
      </c>
      <c r="I47" s="1" t="str">
        <f t="shared" si="7"/>
        <v>10</v>
      </c>
      <c r="J47" s="1">
        <v>2.5607645910301402</v>
      </c>
    </row>
    <row r="48" spans="1:10" x14ac:dyDescent="0.4">
      <c r="A48">
        <v>18</v>
      </c>
      <c r="B48" s="1" t="s">
        <v>62</v>
      </c>
      <c r="C48" s="1">
        <v>20210405</v>
      </c>
      <c r="D48" s="1" t="s">
        <v>373</v>
      </c>
      <c r="E48" s="1">
        <v>-10</v>
      </c>
      <c r="F48" s="1" t="str">
        <f t="shared" si="4"/>
        <v>D</v>
      </c>
      <c r="G48" s="1" t="str">
        <f t="shared" si="5"/>
        <v>D_10_-10</v>
      </c>
      <c r="H48" s="1" t="str">
        <f t="shared" si="6"/>
        <v>D18</v>
      </c>
      <c r="I48" s="1" t="str">
        <f t="shared" si="7"/>
        <v>10</v>
      </c>
      <c r="J48" s="1">
        <v>4.6878193123800402</v>
      </c>
    </row>
    <row r="49" spans="1:10" x14ac:dyDescent="0.4">
      <c r="A49">
        <v>19</v>
      </c>
      <c r="B49" s="1" t="s">
        <v>63</v>
      </c>
      <c r="C49" s="1">
        <v>20210405</v>
      </c>
      <c r="D49" s="1" t="s">
        <v>373</v>
      </c>
      <c r="E49" s="1">
        <v>-10</v>
      </c>
      <c r="F49" s="1" t="str">
        <f t="shared" si="4"/>
        <v>D</v>
      </c>
      <c r="G49" s="1" t="str">
        <f t="shared" si="5"/>
        <v>D_10_-10</v>
      </c>
      <c r="H49" s="1" t="str">
        <f t="shared" si="6"/>
        <v>D19</v>
      </c>
      <c r="I49" s="1" t="str">
        <f t="shared" si="7"/>
        <v>10</v>
      </c>
      <c r="J49" s="1">
        <v>3.92337937237158</v>
      </c>
    </row>
    <row r="50" spans="1:10" x14ac:dyDescent="0.4">
      <c r="A50">
        <v>20</v>
      </c>
      <c r="B50" s="1" t="s">
        <v>64</v>
      </c>
      <c r="C50" s="1">
        <v>20210405</v>
      </c>
      <c r="D50" s="1" t="s">
        <v>373</v>
      </c>
      <c r="E50" s="1">
        <v>-10</v>
      </c>
      <c r="F50" s="1" t="str">
        <f t="shared" si="4"/>
        <v>D</v>
      </c>
      <c r="G50" s="1" t="str">
        <f t="shared" si="5"/>
        <v>D_10_-10</v>
      </c>
      <c r="H50" s="1" t="str">
        <f t="shared" si="6"/>
        <v>D20</v>
      </c>
      <c r="I50" s="1" t="str">
        <f t="shared" si="7"/>
        <v>10</v>
      </c>
      <c r="J50" s="1">
        <v>2.85101341925622</v>
      </c>
    </row>
    <row r="51" spans="1:10" x14ac:dyDescent="0.4">
      <c r="A51">
        <v>21</v>
      </c>
      <c r="B51" s="1" t="s">
        <v>65</v>
      </c>
      <c r="C51" s="1">
        <v>20210405</v>
      </c>
      <c r="D51" s="1" t="s">
        <v>373</v>
      </c>
      <c r="E51" s="1">
        <v>-10</v>
      </c>
      <c r="F51" s="1" t="str">
        <f t="shared" si="4"/>
        <v>D</v>
      </c>
      <c r="G51" s="1" t="str">
        <f t="shared" si="5"/>
        <v>D_10_-10</v>
      </c>
      <c r="H51" s="1" t="str">
        <f t="shared" si="6"/>
        <v>D21</v>
      </c>
      <c r="I51" s="1" t="str">
        <f t="shared" si="7"/>
        <v>10</v>
      </c>
      <c r="J51" s="1">
        <v>4.5996085737000998</v>
      </c>
    </row>
    <row r="52" spans="1:10" x14ac:dyDescent="0.4">
      <c r="A52">
        <v>22</v>
      </c>
      <c r="B52" s="1" t="s">
        <v>66</v>
      </c>
      <c r="C52" s="1">
        <v>20210405</v>
      </c>
      <c r="D52" s="1" t="s">
        <v>373</v>
      </c>
      <c r="E52" s="1">
        <v>-10</v>
      </c>
      <c r="F52" s="1" t="str">
        <f t="shared" si="4"/>
        <v>D</v>
      </c>
      <c r="G52" s="1" t="str">
        <f t="shared" si="5"/>
        <v>D_10_-10</v>
      </c>
      <c r="H52" s="1" t="str">
        <f t="shared" si="6"/>
        <v>D22</v>
      </c>
      <c r="I52" s="1" t="str">
        <f t="shared" si="7"/>
        <v>10</v>
      </c>
      <c r="J52" s="1">
        <v>1.5498969321840299</v>
      </c>
    </row>
    <row r="53" spans="1:10" x14ac:dyDescent="0.4">
      <c r="A53">
        <v>23</v>
      </c>
      <c r="B53" s="1" t="s">
        <v>67</v>
      </c>
      <c r="C53" s="1">
        <v>20210405</v>
      </c>
      <c r="D53" s="1" t="s">
        <v>373</v>
      </c>
      <c r="E53" s="1">
        <v>-10</v>
      </c>
      <c r="F53" s="1" t="str">
        <f t="shared" si="4"/>
        <v>D</v>
      </c>
      <c r="G53" s="1" t="str">
        <f t="shared" si="5"/>
        <v>D_10_-10</v>
      </c>
      <c r="H53" s="1" t="str">
        <f t="shared" si="6"/>
        <v>D23</v>
      </c>
      <c r="I53" s="1" t="str">
        <f t="shared" si="7"/>
        <v>10</v>
      </c>
      <c r="J53" s="1">
        <v>1.5776935866435899</v>
      </c>
    </row>
    <row r="54" spans="1:10" x14ac:dyDescent="0.4">
      <c r="A54">
        <v>24</v>
      </c>
      <c r="B54" s="1" t="s">
        <v>68</v>
      </c>
      <c r="C54" s="1">
        <v>20210405</v>
      </c>
      <c r="D54" s="1" t="s">
        <v>373</v>
      </c>
      <c r="E54" s="1">
        <v>-10</v>
      </c>
      <c r="F54" s="1" t="str">
        <f t="shared" si="4"/>
        <v>D</v>
      </c>
      <c r="G54" s="1" t="str">
        <f t="shared" si="5"/>
        <v>D_10_-10</v>
      </c>
      <c r="H54" s="1" t="str">
        <f t="shared" si="6"/>
        <v>D24</v>
      </c>
      <c r="I54" s="1" t="str">
        <f t="shared" si="7"/>
        <v>10</v>
      </c>
      <c r="J54" s="1">
        <v>1.0258794598427099</v>
      </c>
    </row>
    <row r="55" spans="1:10" x14ac:dyDescent="0.4">
      <c r="A55">
        <v>25</v>
      </c>
      <c r="B55" s="1" t="s">
        <v>69</v>
      </c>
      <c r="C55" s="1">
        <v>20210405</v>
      </c>
      <c r="D55" s="1" t="s">
        <v>373</v>
      </c>
      <c r="E55" s="1">
        <v>-10</v>
      </c>
      <c r="F55" s="1" t="str">
        <f t="shared" si="4"/>
        <v>D</v>
      </c>
      <c r="G55" s="1" t="str">
        <f t="shared" si="5"/>
        <v>D_10_-10</v>
      </c>
      <c r="H55" s="1" t="str">
        <f t="shared" si="6"/>
        <v>D25</v>
      </c>
      <c r="I55" s="1" t="str">
        <f t="shared" si="7"/>
        <v>10</v>
      </c>
      <c r="J55" s="1">
        <v>2.50474398661652</v>
      </c>
    </row>
    <row r="56" spans="1:10" x14ac:dyDescent="0.4">
      <c r="A56">
        <v>26</v>
      </c>
      <c r="B56" s="1" t="s">
        <v>70</v>
      </c>
      <c r="C56" s="1">
        <v>20210405</v>
      </c>
      <c r="D56" s="1" t="s">
        <v>373</v>
      </c>
      <c r="E56" s="1">
        <v>-10</v>
      </c>
      <c r="F56" s="1" t="str">
        <f t="shared" si="4"/>
        <v>D</v>
      </c>
      <c r="G56" s="1" t="str">
        <f t="shared" si="5"/>
        <v>D_10_-10</v>
      </c>
      <c r="H56" s="1" t="str">
        <f t="shared" si="6"/>
        <v>D26</v>
      </c>
      <c r="I56" s="1" t="str">
        <f t="shared" si="7"/>
        <v>10</v>
      </c>
      <c r="J56" s="1">
        <v>1.1727240733272899</v>
      </c>
    </row>
    <row r="57" spans="1:10" x14ac:dyDescent="0.4">
      <c r="A57">
        <v>27</v>
      </c>
      <c r="B57" s="1" t="s">
        <v>71</v>
      </c>
      <c r="C57" s="1">
        <v>20210405</v>
      </c>
      <c r="D57" s="1" t="s">
        <v>373</v>
      </c>
      <c r="E57" s="1">
        <v>-10</v>
      </c>
      <c r="F57" s="1" t="str">
        <f t="shared" si="4"/>
        <v>D</v>
      </c>
      <c r="G57" s="1" t="str">
        <f t="shared" si="5"/>
        <v>D_10_-10</v>
      </c>
      <c r="H57" s="1" t="str">
        <f t="shared" si="6"/>
        <v>D27</v>
      </c>
      <c r="I57" s="1" t="str">
        <f t="shared" si="7"/>
        <v>10</v>
      </c>
      <c r="J57" s="1">
        <v>6.5640447115213201</v>
      </c>
    </row>
    <row r="58" spans="1:10" x14ac:dyDescent="0.4">
      <c r="A58">
        <v>28</v>
      </c>
      <c r="B58" s="1" t="s">
        <v>72</v>
      </c>
      <c r="C58" s="1">
        <v>20210405</v>
      </c>
      <c r="D58" s="1" t="s">
        <v>373</v>
      </c>
      <c r="E58" s="1">
        <v>-10</v>
      </c>
      <c r="F58" s="1" t="str">
        <f t="shared" si="4"/>
        <v>D</v>
      </c>
      <c r="G58" s="1" t="str">
        <f t="shared" si="5"/>
        <v>D_10_-10</v>
      </c>
      <c r="H58" s="1" t="str">
        <f t="shared" si="6"/>
        <v>D28</v>
      </c>
      <c r="I58" s="1" t="str">
        <f t="shared" si="7"/>
        <v>10</v>
      </c>
      <c r="J58" s="1">
        <v>2.4595886832739202</v>
      </c>
    </row>
    <row r="59" spans="1:10" x14ac:dyDescent="0.4">
      <c r="A59">
        <v>29</v>
      </c>
      <c r="B59" s="1" t="s">
        <v>73</v>
      </c>
      <c r="C59" s="1">
        <v>20210405</v>
      </c>
      <c r="D59" s="1" t="s">
        <v>373</v>
      </c>
      <c r="E59" s="1">
        <v>-10</v>
      </c>
      <c r="F59" s="1" t="str">
        <f t="shared" si="4"/>
        <v>D</v>
      </c>
      <c r="G59" s="1" t="str">
        <f t="shared" si="5"/>
        <v>D_10_-10</v>
      </c>
      <c r="H59" s="1" t="str">
        <f t="shared" si="6"/>
        <v>D29</v>
      </c>
      <c r="I59" s="1" t="str">
        <f t="shared" si="7"/>
        <v>10</v>
      </c>
      <c r="J59" s="1">
        <v>5.5810021066565101</v>
      </c>
    </row>
    <row r="60" spans="1:10" x14ac:dyDescent="0.4">
      <c r="A60">
        <v>30</v>
      </c>
      <c r="B60" s="1" t="s">
        <v>74</v>
      </c>
      <c r="C60" s="1">
        <v>20210405</v>
      </c>
      <c r="D60" s="1" t="s">
        <v>373</v>
      </c>
      <c r="E60" s="1">
        <v>-10</v>
      </c>
      <c r="F60" s="1" t="str">
        <f t="shared" si="4"/>
        <v>D</v>
      </c>
      <c r="G60" s="1" t="str">
        <f t="shared" si="5"/>
        <v>D_10_-10</v>
      </c>
      <c r="H60" s="1" t="str">
        <f t="shared" si="6"/>
        <v>D30</v>
      </c>
      <c r="I60" s="1" t="str">
        <f t="shared" si="7"/>
        <v>10</v>
      </c>
      <c r="J60" s="1">
        <v>3.48849389109313</v>
      </c>
    </row>
    <row r="61" spans="1:10" x14ac:dyDescent="0.4">
      <c r="A61">
        <v>31</v>
      </c>
      <c r="B61" s="1" t="s">
        <v>75</v>
      </c>
      <c r="C61" s="1">
        <v>20210405</v>
      </c>
      <c r="D61" s="1" t="s">
        <v>373</v>
      </c>
      <c r="E61" s="1">
        <v>-10</v>
      </c>
      <c r="F61" s="1" t="str">
        <f t="shared" si="4"/>
        <v>D</v>
      </c>
      <c r="G61" s="1" t="str">
        <f t="shared" si="5"/>
        <v>D_10_-10</v>
      </c>
      <c r="H61" s="1" t="str">
        <f t="shared" si="6"/>
        <v>D31</v>
      </c>
      <c r="I61" s="1" t="str">
        <f t="shared" si="7"/>
        <v>10</v>
      </c>
      <c r="J61" s="1">
        <v>1.8861533845396801</v>
      </c>
    </row>
    <row r="62" spans="1:10" x14ac:dyDescent="0.4">
      <c r="A62">
        <v>32</v>
      </c>
      <c r="B62" s="1" t="s">
        <v>76</v>
      </c>
      <c r="C62" s="1">
        <v>20210405</v>
      </c>
      <c r="D62" s="1" t="s">
        <v>373</v>
      </c>
      <c r="E62" s="1">
        <v>-10</v>
      </c>
      <c r="F62" s="1" t="str">
        <f t="shared" si="4"/>
        <v>D</v>
      </c>
      <c r="G62" s="1" t="str">
        <f t="shared" si="5"/>
        <v>D_10_-10</v>
      </c>
      <c r="H62" s="1" t="str">
        <f t="shared" si="6"/>
        <v>D32</v>
      </c>
      <c r="I62" s="1" t="str">
        <f t="shared" si="7"/>
        <v>10</v>
      </c>
      <c r="J62" s="1">
        <v>3.58117207627373</v>
      </c>
    </row>
    <row r="63" spans="1:10" x14ac:dyDescent="0.4">
      <c r="A63">
        <v>33</v>
      </c>
      <c r="B63" s="1" t="s">
        <v>77</v>
      </c>
      <c r="C63" s="1">
        <v>20210405</v>
      </c>
      <c r="D63" s="1" t="s">
        <v>373</v>
      </c>
      <c r="E63" s="1">
        <v>-10</v>
      </c>
      <c r="F63" s="1" t="str">
        <f t="shared" si="4"/>
        <v>D</v>
      </c>
      <c r="G63" s="1" t="str">
        <f t="shared" si="5"/>
        <v>D_10_-10</v>
      </c>
      <c r="H63" s="1" t="str">
        <f t="shared" si="6"/>
        <v>D33</v>
      </c>
      <c r="I63" s="1" t="str">
        <f t="shared" si="7"/>
        <v>10</v>
      </c>
      <c r="J63" s="1">
        <v>2.2260462993446</v>
      </c>
    </row>
    <row r="64" spans="1:10" x14ac:dyDescent="0.4">
      <c r="A64">
        <v>34</v>
      </c>
      <c r="B64" s="1" t="s">
        <v>78</v>
      </c>
      <c r="C64" s="1">
        <v>20210405</v>
      </c>
      <c r="D64" s="1" t="s">
        <v>373</v>
      </c>
      <c r="E64" s="1">
        <v>-10</v>
      </c>
      <c r="F64" s="1" t="str">
        <f t="shared" si="4"/>
        <v>D</v>
      </c>
      <c r="G64" s="1" t="str">
        <f t="shared" si="5"/>
        <v>D_10_-10</v>
      </c>
      <c r="H64" s="1" t="str">
        <f t="shared" si="6"/>
        <v>D34</v>
      </c>
      <c r="I64" s="1" t="str">
        <f t="shared" si="7"/>
        <v>10</v>
      </c>
      <c r="J64" s="1">
        <v>0.187162939573113</v>
      </c>
    </row>
    <row r="65" spans="1:10" x14ac:dyDescent="0.4">
      <c r="A65">
        <v>35</v>
      </c>
      <c r="B65" s="1" t="s">
        <v>79</v>
      </c>
      <c r="C65" s="1">
        <v>20210405</v>
      </c>
      <c r="D65" s="1" t="s">
        <v>373</v>
      </c>
      <c r="E65" s="1">
        <v>-10</v>
      </c>
      <c r="F65" s="1" t="str">
        <f t="shared" si="4"/>
        <v>D</v>
      </c>
      <c r="G65" s="1" t="str">
        <f t="shared" si="5"/>
        <v>D_10_-10</v>
      </c>
      <c r="H65" s="1" t="str">
        <f t="shared" si="6"/>
        <v>D35</v>
      </c>
      <c r="I65" s="1" t="str">
        <f t="shared" si="7"/>
        <v>10</v>
      </c>
      <c r="J65" s="1">
        <v>3.20101784387316</v>
      </c>
    </row>
    <row r="66" spans="1:10" x14ac:dyDescent="0.4">
      <c r="A66">
        <v>36</v>
      </c>
      <c r="B66" s="1" t="s">
        <v>80</v>
      </c>
      <c r="C66" s="1">
        <v>20210405</v>
      </c>
      <c r="D66" s="1" t="s">
        <v>373</v>
      </c>
      <c r="E66" s="1">
        <v>-10</v>
      </c>
      <c r="F66" s="1" t="str">
        <f t="shared" ref="F66:F97" si="8">LEFT(B66,1)</f>
        <v>D</v>
      </c>
      <c r="G66" s="1" t="str">
        <f t="shared" ref="G66:G97" si="9">F66&amp;"_"&amp;I66&amp;"_"&amp;E66</f>
        <v>D_10_-10</v>
      </c>
      <c r="H66" s="1" t="str">
        <f t="shared" ref="H66:H97" si="10">LEFT(B66,3)</f>
        <v>D36</v>
      </c>
      <c r="I66" s="1" t="str">
        <f t="shared" ref="I66:I97" si="11">RIGHT(B66,2)</f>
        <v>10</v>
      </c>
      <c r="J66" s="1">
        <v>2.7420731587639602</v>
      </c>
    </row>
    <row r="67" spans="1:10" x14ac:dyDescent="0.4">
      <c r="A67">
        <v>37</v>
      </c>
      <c r="B67" s="1" t="s">
        <v>81</v>
      </c>
      <c r="C67" s="1">
        <v>20210405</v>
      </c>
      <c r="D67" s="1" t="s">
        <v>373</v>
      </c>
      <c r="E67" s="1">
        <v>-10</v>
      </c>
      <c r="F67" s="1" t="str">
        <f t="shared" si="8"/>
        <v>D</v>
      </c>
      <c r="G67" s="1" t="str">
        <f t="shared" si="9"/>
        <v>D_10_-10</v>
      </c>
      <c r="H67" s="1" t="str">
        <f t="shared" si="10"/>
        <v>D37</v>
      </c>
      <c r="I67" s="1" t="str">
        <f t="shared" si="11"/>
        <v>10</v>
      </c>
      <c r="J67" s="1">
        <v>2.3068674123330801</v>
      </c>
    </row>
    <row r="68" spans="1:10" x14ac:dyDescent="0.4">
      <c r="A68">
        <v>38</v>
      </c>
      <c r="B68" s="1" t="s">
        <v>82</v>
      </c>
      <c r="C68" s="1">
        <v>20210405</v>
      </c>
      <c r="D68" s="1" t="s">
        <v>373</v>
      </c>
      <c r="E68" s="1">
        <v>-10</v>
      </c>
      <c r="F68" s="1" t="str">
        <f t="shared" si="8"/>
        <v>D</v>
      </c>
      <c r="G68" s="1" t="str">
        <f t="shared" si="9"/>
        <v>D_10_-10</v>
      </c>
      <c r="H68" s="1" t="str">
        <f t="shared" si="10"/>
        <v>D38</v>
      </c>
      <c r="I68" s="1" t="str">
        <f t="shared" si="11"/>
        <v>10</v>
      </c>
      <c r="J68" s="1">
        <v>5.0293452870540101</v>
      </c>
    </row>
    <row r="69" spans="1:10" x14ac:dyDescent="0.4">
      <c r="A69">
        <v>42</v>
      </c>
      <c r="B69" s="1" t="s">
        <v>86</v>
      </c>
      <c r="C69" s="1">
        <v>20210405</v>
      </c>
      <c r="D69" s="1" t="s">
        <v>373</v>
      </c>
      <c r="E69" s="1">
        <v>-10</v>
      </c>
      <c r="F69" s="1" t="str">
        <f t="shared" si="8"/>
        <v>D</v>
      </c>
      <c r="G69" s="1" t="str">
        <f t="shared" si="9"/>
        <v>D_10_-10</v>
      </c>
      <c r="H69" s="1" t="str">
        <f t="shared" si="10"/>
        <v>D42</v>
      </c>
      <c r="I69" s="1" t="str">
        <f t="shared" si="11"/>
        <v>10</v>
      </c>
      <c r="J69" s="1">
        <v>2.3155183875318199</v>
      </c>
    </row>
    <row r="70" spans="1:10" x14ac:dyDescent="0.4">
      <c r="A70">
        <v>43</v>
      </c>
      <c r="B70" s="1" t="s">
        <v>87</v>
      </c>
      <c r="C70" s="1">
        <v>20210405</v>
      </c>
      <c r="D70" s="1" t="s">
        <v>373</v>
      </c>
      <c r="E70" s="1">
        <v>-10</v>
      </c>
      <c r="F70" s="1" t="str">
        <f t="shared" si="8"/>
        <v>D</v>
      </c>
      <c r="G70" s="1" t="str">
        <f t="shared" si="9"/>
        <v>D_10_-10</v>
      </c>
      <c r="H70" s="1" t="str">
        <f t="shared" si="10"/>
        <v>D43</v>
      </c>
      <c r="I70" s="1" t="str">
        <f t="shared" si="11"/>
        <v>10</v>
      </c>
      <c r="J70" s="1">
        <v>3.5305455756239299</v>
      </c>
    </row>
    <row r="71" spans="1:10" x14ac:dyDescent="0.4">
      <c r="A71">
        <v>44</v>
      </c>
      <c r="B71" s="1" t="s">
        <v>88</v>
      </c>
      <c r="C71" s="1">
        <v>20210405</v>
      </c>
      <c r="D71" s="1" t="s">
        <v>373</v>
      </c>
      <c r="E71" s="1">
        <v>-10</v>
      </c>
      <c r="F71" s="1" t="str">
        <f t="shared" si="8"/>
        <v>D</v>
      </c>
      <c r="G71" s="1" t="str">
        <f t="shared" si="9"/>
        <v>D_10_-10</v>
      </c>
      <c r="H71" s="1" t="str">
        <f t="shared" si="10"/>
        <v>D44</v>
      </c>
      <c r="I71" s="1" t="str">
        <f t="shared" si="11"/>
        <v>10</v>
      </c>
      <c r="J71" s="1">
        <v>3.7259774494984299</v>
      </c>
    </row>
    <row r="72" spans="1:10" x14ac:dyDescent="0.4">
      <c r="A72">
        <v>45</v>
      </c>
      <c r="B72" s="1" t="s">
        <v>89</v>
      </c>
      <c r="C72" s="1">
        <v>20210405</v>
      </c>
      <c r="D72" s="1" t="s">
        <v>373</v>
      </c>
      <c r="E72" s="1">
        <v>-10</v>
      </c>
      <c r="F72" s="1" t="str">
        <f t="shared" si="8"/>
        <v>D</v>
      </c>
      <c r="G72" s="1" t="str">
        <f t="shared" si="9"/>
        <v>D_10_-10</v>
      </c>
      <c r="H72" s="1" t="str">
        <f t="shared" si="10"/>
        <v>D45</v>
      </c>
      <c r="I72" s="1" t="str">
        <f t="shared" si="11"/>
        <v>10</v>
      </c>
      <c r="J72" s="1">
        <v>7.1110805942582003</v>
      </c>
    </row>
    <row r="73" spans="1:10" x14ac:dyDescent="0.4">
      <c r="A73">
        <v>46</v>
      </c>
      <c r="B73" s="1" t="s">
        <v>90</v>
      </c>
      <c r="C73" s="1">
        <v>20210405</v>
      </c>
      <c r="D73" s="1" t="s">
        <v>373</v>
      </c>
      <c r="E73" s="1">
        <v>-10</v>
      </c>
      <c r="F73" s="1" t="str">
        <f t="shared" si="8"/>
        <v>D</v>
      </c>
      <c r="G73" s="1" t="str">
        <f t="shared" si="9"/>
        <v>D_10_-10</v>
      </c>
      <c r="H73" s="1" t="str">
        <f t="shared" si="10"/>
        <v>D46</v>
      </c>
      <c r="I73" s="1" t="str">
        <f t="shared" si="11"/>
        <v>10</v>
      </c>
      <c r="J73" s="1">
        <v>1.5803600732463099</v>
      </c>
    </row>
    <row r="74" spans="1:10" x14ac:dyDescent="0.4">
      <c r="A74">
        <v>64</v>
      </c>
      <c r="B74" s="1" t="s">
        <v>367</v>
      </c>
      <c r="C74" s="1">
        <v>20210405</v>
      </c>
      <c r="D74" s="1" t="s">
        <v>373</v>
      </c>
      <c r="E74" s="1">
        <v>-10</v>
      </c>
      <c r="F74" s="1" t="str">
        <f t="shared" si="8"/>
        <v>D</v>
      </c>
      <c r="G74" s="1" t="str">
        <f t="shared" si="9"/>
        <v>D_10_-10</v>
      </c>
      <c r="H74" s="1" t="str">
        <f t="shared" si="10"/>
        <v>D64</v>
      </c>
      <c r="I74" s="1" t="str">
        <f t="shared" si="11"/>
        <v>10</v>
      </c>
      <c r="J74" s="1">
        <v>4.51234</v>
      </c>
    </row>
    <row r="75" spans="1:10" x14ac:dyDescent="0.4">
      <c r="A75">
        <v>68</v>
      </c>
      <c r="B75" s="1" t="s">
        <v>111</v>
      </c>
      <c r="C75" s="1">
        <v>20210405</v>
      </c>
      <c r="D75" s="1" t="s">
        <v>373</v>
      </c>
      <c r="E75" s="1">
        <v>-10</v>
      </c>
      <c r="F75" s="1" t="str">
        <f t="shared" si="8"/>
        <v>D</v>
      </c>
      <c r="G75" s="1" t="str">
        <f t="shared" si="9"/>
        <v>D_10_-10</v>
      </c>
      <c r="H75" s="1" t="str">
        <f t="shared" si="10"/>
        <v>D68</v>
      </c>
      <c r="I75" s="1" t="str">
        <f t="shared" si="11"/>
        <v>10</v>
      </c>
      <c r="J75" s="1">
        <v>4.2499276841766704</v>
      </c>
    </row>
    <row r="76" spans="1:10" x14ac:dyDescent="0.4">
      <c r="A76">
        <v>72</v>
      </c>
      <c r="B76" s="1" t="s">
        <v>114</v>
      </c>
      <c r="C76" s="1">
        <v>20210405</v>
      </c>
      <c r="D76" s="1" t="s">
        <v>373</v>
      </c>
      <c r="E76" s="1">
        <v>-10</v>
      </c>
      <c r="F76" s="1" t="str">
        <f t="shared" si="8"/>
        <v>D</v>
      </c>
      <c r="G76" s="1" t="str">
        <f t="shared" si="9"/>
        <v>D_10_-10</v>
      </c>
      <c r="H76" s="1" t="str">
        <f t="shared" si="10"/>
        <v>D72</v>
      </c>
      <c r="I76" s="1" t="str">
        <f t="shared" si="11"/>
        <v>10</v>
      </c>
      <c r="J76" s="1">
        <v>1.16784853984279</v>
      </c>
    </row>
    <row r="77" spans="1:10" x14ac:dyDescent="0.4">
      <c r="A77">
        <v>39</v>
      </c>
      <c r="B77" s="1" t="s">
        <v>30</v>
      </c>
      <c r="C77" s="1">
        <v>20210405</v>
      </c>
      <c r="D77" s="1" t="s">
        <v>376</v>
      </c>
      <c r="E77" s="1">
        <v>-10</v>
      </c>
      <c r="F77" s="1" t="str">
        <f t="shared" si="8"/>
        <v>T</v>
      </c>
      <c r="G77" s="1" t="str">
        <f t="shared" si="9"/>
        <v>T_10_-10</v>
      </c>
      <c r="H77" s="1" t="str">
        <f t="shared" si="10"/>
        <v>T39</v>
      </c>
      <c r="I77" s="1" t="str">
        <f t="shared" si="11"/>
        <v>10</v>
      </c>
      <c r="J77" s="1">
        <v>6.1118522684180903</v>
      </c>
    </row>
    <row r="78" spans="1:10" x14ac:dyDescent="0.4">
      <c r="A78">
        <v>41</v>
      </c>
      <c r="B78" s="1" t="s">
        <v>31</v>
      </c>
      <c r="C78" s="1">
        <v>20210405</v>
      </c>
      <c r="D78" s="1" t="s">
        <v>376</v>
      </c>
      <c r="E78" s="1">
        <v>-10</v>
      </c>
      <c r="F78" s="1" t="str">
        <f t="shared" si="8"/>
        <v>T</v>
      </c>
      <c r="G78" s="1" t="str">
        <f t="shared" si="9"/>
        <v>T_10_-10</v>
      </c>
      <c r="H78" s="1" t="str">
        <f t="shared" si="10"/>
        <v>T41</v>
      </c>
      <c r="I78" s="1" t="str">
        <f t="shared" si="11"/>
        <v>10</v>
      </c>
      <c r="J78" s="1">
        <v>2.89454061806379</v>
      </c>
    </row>
    <row r="79" spans="1:10" x14ac:dyDescent="0.4">
      <c r="A79">
        <v>42</v>
      </c>
      <c r="B79" s="1" t="s">
        <v>32</v>
      </c>
      <c r="C79" s="1">
        <v>20210405</v>
      </c>
      <c r="D79" s="1" t="s">
        <v>376</v>
      </c>
      <c r="E79" s="1">
        <v>-10</v>
      </c>
      <c r="F79" s="1" t="str">
        <f t="shared" si="8"/>
        <v>T</v>
      </c>
      <c r="G79" s="1" t="str">
        <f t="shared" si="9"/>
        <v>T_10_-10</v>
      </c>
      <c r="H79" s="1" t="str">
        <f t="shared" si="10"/>
        <v>T42</v>
      </c>
      <c r="I79" s="1" t="str">
        <f t="shared" si="11"/>
        <v>10</v>
      </c>
      <c r="J79" s="1">
        <v>4.8051162909168301</v>
      </c>
    </row>
    <row r="80" spans="1:10" x14ac:dyDescent="0.4">
      <c r="A80">
        <v>43</v>
      </c>
      <c r="B80" s="1" t="s">
        <v>33</v>
      </c>
      <c r="C80" s="1">
        <v>20210405</v>
      </c>
      <c r="D80" s="1" t="s">
        <v>376</v>
      </c>
      <c r="E80" s="1">
        <v>-10</v>
      </c>
      <c r="F80" s="1" t="str">
        <f t="shared" si="8"/>
        <v>T</v>
      </c>
      <c r="G80" s="1" t="str">
        <f t="shared" si="9"/>
        <v>T_10_-10</v>
      </c>
      <c r="H80" s="1" t="str">
        <f t="shared" si="10"/>
        <v>T43</v>
      </c>
      <c r="I80" s="1" t="str">
        <f t="shared" si="11"/>
        <v>10</v>
      </c>
      <c r="J80" s="1">
        <v>4.7599231887123796</v>
      </c>
    </row>
    <row r="81" spans="1:10" x14ac:dyDescent="0.4">
      <c r="A81">
        <v>44</v>
      </c>
      <c r="B81" s="1" t="s">
        <v>34</v>
      </c>
      <c r="C81" s="1">
        <v>20210405</v>
      </c>
      <c r="D81" s="1" t="s">
        <v>376</v>
      </c>
      <c r="E81" s="1">
        <v>-10</v>
      </c>
      <c r="F81" s="1" t="str">
        <f t="shared" si="8"/>
        <v>T</v>
      </c>
      <c r="G81" s="1" t="str">
        <f t="shared" si="9"/>
        <v>T_10_-10</v>
      </c>
      <c r="H81" s="1" t="str">
        <f t="shared" si="10"/>
        <v>T44</v>
      </c>
      <c r="I81" s="1" t="str">
        <f t="shared" si="11"/>
        <v>10</v>
      </c>
      <c r="J81" s="1">
        <v>3.2306465929350501</v>
      </c>
    </row>
    <row r="82" spans="1:10" x14ac:dyDescent="0.4">
      <c r="A82">
        <v>45</v>
      </c>
      <c r="B82" s="1" t="s">
        <v>35</v>
      </c>
      <c r="C82" s="1">
        <v>20210405</v>
      </c>
      <c r="D82" s="1" t="s">
        <v>376</v>
      </c>
      <c r="E82" s="1">
        <v>-10</v>
      </c>
      <c r="F82" s="1" t="str">
        <f t="shared" si="8"/>
        <v>T</v>
      </c>
      <c r="G82" s="1" t="str">
        <f t="shared" si="9"/>
        <v>T_10_-10</v>
      </c>
      <c r="H82" s="1" t="str">
        <f t="shared" si="10"/>
        <v>T45</v>
      </c>
      <c r="I82" s="1" t="str">
        <f t="shared" si="11"/>
        <v>10</v>
      </c>
      <c r="J82" s="1">
        <v>3.5158165373919701</v>
      </c>
    </row>
    <row r="83" spans="1:10" x14ac:dyDescent="0.4">
      <c r="A83">
        <v>46</v>
      </c>
      <c r="B83" s="1" t="s">
        <v>36</v>
      </c>
      <c r="C83" s="1">
        <v>20210405</v>
      </c>
      <c r="D83" s="1" t="s">
        <v>376</v>
      </c>
      <c r="E83" s="1">
        <v>-10</v>
      </c>
      <c r="F83" s="1" t="str">
        <f t="shared" si="8"/>
        <v>T</v>
      </c>
      <c r="G83" s="1" t="str">
        <f t="shared" si="9"/>
        <v>T_10_-10</v>
      </c>
      <c r="H83" s="1" t="str">
        <f t="shared" si="10"/>
        <v>T46</v>
      </c>
      <c r="I83" s="1" t="str">
        <f t="shared" si="11"/>
        <v>10</v>
      </c>
      <c r="J83" s="1">
        <v>11.8305750531005</v>
      </c>
    </row>
    <row r="84" spans="1:10" x14ac:dyDescent="0.4">
      <c r="A84">
        <v>48</v>
      </c>
      <c r="B84" s="1" t="s">
        <v>37</v>
      </c>
      <c r="C84" s="1">
        <v>20210405</v>
      </c>
      <c r="D84" s="1" t="s">
        <v>376</v>
      </c>
      <c r="E84" s="1">
        <v>-10</v>
      </c>
      <c r="F84" s="1" t="str">
        <f t="shared" si="8"/>
        <v>T</v>
      </c>
      <c r="G84" s="1" t="str">
        <f t="shared" si="9"/>
        <v>T_10_-10</v>
      </c>
      <c r="H84" s="1" t="str">
        <f t="shared" si="10"/>
        <v>T48</v>
      </c>
      <c r="I84" s="1" t="str">
        <f t="shared" si="11"/>
        <v>10</v>
      </c>
      <c r="J84" s="1">
        <v>1.4842102306466201</v>
      </c>
    </row>
    <row r="85" spans="1:10" x14ac:dyDescent="0.4">
      <c r="A85">
        <v>49</v>
      </c>
      <c r="B85" s="1" t="s">
        <v>38</v>
      </c>
      <c r="C85" s="1">
        <v>20210405</v>
      </c>
      <c r="D85" s="1" t="s">
        <v>376</v>
      </c>
      <c r="E85" s="1">
        <v>-10</v>
      </c>
      <c r="F85" s="1" t="str">
        <f t="shared" si="8"/>
        <v>T</v>
      </c>
      <c r="G85" s="1" t="str">
        <f t="shared" si="9"/>
        <v>T_10_-10</v>
      </c>
      <c r="H85" s="1" t="str">
        <f t="shared" si="10"/>
        <v>T49</v>
      </c>
      <c r="I85" s="1" t="str">
        <f t="shared" si="11"/>
        <v>10</v>
      </c>
      <c r="J85" s="1">
        <v>3.03635630274943</v>
      </c>
    </row>
    <row r="86" spans="1:10" x14ac:dyDescent="0.4">
      <c r="A86">
        <v>50</v>
      </c>
      <c r="B86" s="1" t="s">
        <v>39</v>
      </c>
      <c r="C86" s="1">
        <v>20210405</v>
      </c>
      <c r="D86" s="1" t="s">
        <v>376</v>
      </c>
      <c r="E86" s="1">
        <v>-10</v>
      </c>
      <c r="F86" s="1" t="str">
        <f t="shared" si="8"/>
        <v>T</v>
      </c>
      <c r="G86" s="1" t="str">
        <f t="shared" si="9"/>
        <v>T_10_-10</v>
      </c>
      <c r="H86" s="1" t="str">
        <f t="shared" si="10"/>
        <v>T50</v>
      </c>
      <c r="I86" s="1" t="str">
        <f t="shared" si="11"/>
        <v>10</v>
      </c>
      <c r="J86" s="1">
        <v>2.8688533815878299</v>
      </c>
    </row>
    <row r="87" spans="1:10" x14ac:dyDescent="0.4">
      <c r="A87">
        <v>51</v>
      </c>
      <c r="B87" s="1" t="s">
        <v>40</v>
      </c>
      <c r="C87" s="1">
        <v>20210405</v>
      </c>
      <c r="D87" s="1" t="s">
        <v>376</v>
      </c>
      <c r="E87" s="1">
        <v>-10</v>
      </c>
      <c r="F87" s="1" t="str">
        <f t="shared" si="8"/>
        <v>T</v>
      </c>
      <c r="G87" s="1" t="str">
        <f t="shared" si="9"/>
        <v>T_10_-10</v>
      </c>
      <c r="H87" s="1" t="str">
        <f t="shared" si="10"/>
        <v>T51</v>
      </c>
      <c r="I87" s="1" t="str">
        <f t="shared" si="11"/>
        <v>10</v>
      </c>
      <c r="J87" s="1">
        <v>4.2899265615806703</v>
      </c>
    </row>
    <row r="88" spans="1:10" x14ac:dyDescent="0.4">
      <c r="A88">
        <v>52</v>
      </c>
      <c r="B88" s="1" t="s">
        <v>128</v>
      </c>
      <c r="C88" s="1">
        <v>20210405</v>
      </c>
      <c r="D88" s="1" t="s">
        <v>376</v>
      </c>
      <c r="E88" s="1">
        <v>-10</v>
      </c>
      <c r="F88" s="1" t="str">
        <f t="shared" si="8"/>
        <v>T</v>
      </c>
      <c r="G88" s="1" t="str">
        <f t="shared" si="9"/>
        <v>T_10_-10</v>
      </c>
      <c r="H88" s="1" t="str">
        <f t="shared" si="10"/>
        <v>T52</v>
      </c>
      <c r="I88" s="1" t="str">
        <f t="shared" si="11"/>
        <v>10</v>
      </c>
      <c r="J88" s="1">
        <v>3.2571894302699902</v>
      </c>
    </row>
    <row r="89" spans="1:10" x14ac:dyDescent="0.4">
      <c r="A89">
        <v>53</v>
      </c>
      <c r="B89" s="1" t="s">
        <v>41</v>
      </c>
      <c r="C89" s="1">
        <v>20210405</v>
      </c>
      <c r="D89" s="1" t="s">
        <v>376</v>
      </c>
      <c r="E89" s="1">
        <v>-10</v>
      </c>
      <c r="F89" s="1" t="str">
        <f t="shared" si="8"/>
        <v>T</v>
      </c>
      <c r="G89" s="1" t="str">
        <f t="shared" si="9"/>
        <v>T_10_-10</v>
      </c>
      <c r="H89" s="1" t="str">
        <f t="shared" si="10"/>
        <v>T53</v>
      </c>
      <c r="I89" s="1" t="str">
        <f t="shared" si="11"/>
        <v>10</v>
      </c>
      <c r="J89" s="1">
        <v>3.7565259885343498</v>
      </c>
    </row>
    <row r="90" spans="1:10" x14ac:dyDescent="0.4">
      <c r="A90">
        <v>54</v>
      </c>
      <c r="B90" s="1" t="s">
        <v>42</v>
      </c>
      <c r="C90" s="1">
        <v>20210405</v>
      </c>
      <c r="D90" s="1" t="s">
        <v>376</v>
      </c>
      <c r="E90" s="1">
        <v>-10</v>
      </c>
      <c r="F90" s="1" t="str">
        <f t="shared" si="8"/>
        <v>T</v>
      </c>
      <c r="G90" s="1" t="str">
        <f t="shared" si="9"/>
        <v>T_10_-10</v>
      </c>
      <c r="H90" s="1" t="str">
        <f t="shared" si="10"/>
        <v>T54</v>
      </c>
      <c r="I90" s="1" t="str">
        <f t="shared" si="11"/>
        <v>10</v>
      </c>
      <c r="J90" s="1">
        <v>5.8793049763917802</v>
      </c>
    </row>
    <row r="91" spans="1:10" x14ac:dyDescent="0.4">
      <c r="A91">
        <v>55</v>
      </c>
      <c r="B91" s="1" t="s">
        <v>43</v>
      </c>
      <c r="C91" s="1">
        <v>20210405</v>
      </c>
      <c r="D91" s="1" t="s">
        <v>376</v>
      </c>
      <c r="E91" s="1">
        <v>-10</v>
      </c>
      <c r="F91" s="1" t="str">
        <f t="shared" si="8"/>
        <v>T</v>
      </c>
      <c r="G91" s="1" t="str">
        <f t="shared" si="9"/>
        <v>T_10_-10</v>
      </c>
      <c r="H91" s="1" t="str">
        <f t="shared" si="10"/>
        <v>T55</v>
      </c>
      <c r="I91" s="1" t="str">
        <f t="shared" si="11"/>
        <v>10</v>
      </c>
      <c r="J91" s="1">
        <v>2.0775766554191901</v>
      </c>
    </row>
    <row r="92" spans="1:10" x14ac:dyDescent="0.4">
      <c r="A92">
        <v>56</v>
      </c>
      <c r="B92" s="1" t="s">
        <v>44</v>
      </c>
      <c r="C92" s="1">
        <v>20210405</v>
      </c>
      <c r="D92" s="1" t="s">
        <v>376</v>
      </c>
      <c r="E92" s="1">
        <v>-10</v>
      </c>
      <c r="F92" s="1" t="str">
        <f t="shared" si="8"/>
        <v>T</v>
      </c>
      <c r="G92" s="1" t="str">
        <f t="shared" si="9"/>
        <v>T_10_-10</v>
      </c>
      <c r="H92" s="1" t="str">
        <f t="shared" si="10"/>
        <v>T56</v>
      </c>
      <c r="I92" s="1" t="str">
        <f t="shared" si="11"/>
        <v>10</v>
      </c>
      <c r="J92" s="1">
        <v>1.44272339076235</v>
      </c>
    </row>
    <row r="93" spans="1:10" x14ac:dyDescent="0.4">
      <c r="A93">
        <v>57</v>
      </c>
      <c r="B93" s="1" t="s">
        <v>129</v>
      </c>
      <c r="C93" s="1">
        <v>20210405</v>
      </c>
      <c r="D93" s="1" t="s">
        <v>376</v>
      </c>
      <c r="E93" s="1">
        <v>-10</v>
      </c>
      <c r="F93" s="1" t="str">
        <f t="shared" si="8"/>
        <v>T</v>
      </c>
      <c r="G93" s="1" t="str">
        <f t="shared" si="9"/>
        <v>T_10_-10</v>
      </c>
      <c r="H93" s="1" t="str">
        <f t="shared" si="10"/>
        <v>T57</v>
      </c>
      <c r="I93" s="1" t="str">
        <f t="shared" si="11"/>
        <v>10</v>
      </c>
      <c r="J93" s="1">
        <v>4.2390049672600298</v>
      </c>
    </row>
    <row r="94" spans="1:10" x14ac:dyDescent="0.4">
      <c r="A94">
        <v>58</v>
      </c>
      <c r="B94" s="1" t="s">
        <v>130</v>
      </c>
      <c r="C94" s="1">
        <v>20210405</v>
      </c>
      <c r="D94" s="1" t="s">
        <v>376</v>
      </c>
      <c r="E94" s="1">
        <v>-10</v>
      </c>
      <c r="F94" s="1" t="str">
        <f t="shared" si="8"/>
        <v>T</v>
      </c>
      <c r="G94" s="1" t="str">
        <f t="shared" si="9"/>
        <v>T_10_-10</v>
      </c>
      <c r="H94" s="1" t="str">
        <f t="shared" si="10"/>
        <v>T58</v>
      </c>
      <c r="I94" s="1" t="str">
        <f t="shared" si="11"/>
        <v>10</v>
      </c>
      <c r="J94" s="1">
        <v>2.4123617356680702</v>
      </c>
    </row>
    <row r="95" spans="1:10" x14ac:dyDescent="0.4">
      <c r="A95">
        <v>60</v>
      </c>
      <c r="B95" s="1" t="s">
        <v>132</v>
      </c>
      <c r="C95" s="1">
        <v>20210405</v>
      </c>
      <c r="D95" s="1" t="s">
        <v>376</v>
      </c>
      <c r="E95" s="1">
        <v>-10</v>
      </c>
      <c r="F95" s="1" t="str">
        <f t="shared" si="8"/>
        <v>T</v>
      </c>
      <c r="G95" s="1" t="str">
        <f t="shared" si="9"/>
        <v>T_10_-10</v>
      </c>
      <c r="H95" s="1" t="str">
        <f t="shared" si="10"/>
        <v>T60</v>
      </c>
      <c r="I95" s="1" t="str">
        <f t="shared" si="11"/>
        <v>10</v>
      </c>
      <c r="J95" s="1">
        <v>6.0595654760298299</v>
      </c>
    </row>
    <row r="96" spans="1:10" x14ac:dyDescent="0.4">
      <c r="A96">
        <v>62</v>
      </c>
      <c r="B96" s="1" t="s">
        <v>134</v>
      </c>
      <c r="C96" s="1">
        <v>20210405</v>
      </c>
      <c r="D96" s="1" t="s">
        <v>376</v>
      </c>
      <c r="E96" s="1">
        <v>-10</v>
      </c>
      <c r="F96" s="1" t="str">
        <f t="shared" si="8"/>
        <v>T</v>
      </c>
      <c r="G96" s="1" t="str">
        <f t="shared" si="9"/>
        <v>T_10_-10</v>
      </c>
      <c r="H96" s="1" t="str">
        <f t="shared" si="10"/>
        <v>T62</v>
      </c>
      <c r="I96" s="1" t="str">
        <f t="shared" si="11"/>
        <v>10</v>
      </c>
      <c r="J96" s="1">
        <v>2.8955815002489702</v>
      </c>
    </row>
    <row r="97" spans="1:10" x14ac:dyDescent="0.4">
      <c r="A97">
        <v>66</v>
      </c>
      <c r="B97" s="1" t="s">
        <v>138</v>
      </c>
      <c r="C97" s="1">
        <v>20210405</v>
      </c>
      <c r="D97" s="1" t="s">
        <v>376</v>
      </c>
      <c r="E97" s="1">
        <v>-10</v>
      </c>
      <c r="F97" s="1" t="str">
        <f t="shared" si="8"/>
        <v>T</v>
      </c>
      <c r="G97" s="1" t="str">
        <f t="shared" si="9"/>
        <v>T_10_-10</v>
      </c>
      <c r="H97" s="1" t="str">
        <f t="shared" si="10"/>
        <v>T66</v>
      </c>
      <c r="I97" s="1" t="str">
        <f t="shared" si="11"/>
        <v>10</v>
      </c>
      <c r="J97" s="1">
        <v>3.8503613329395399</v>
      </c>
    </row>
    <row r="98" spans="1:10" x14ac:dyDescent="0.4">
      <c r="A98">
        <v>67</v>
      </c>
      <c r="B98" s="1" t="s">
        <v>139</v>
      </c>
      <c r="C98" s="1">
        <v>20210405</v>
      </c>
      <c r="D98" s="1" t="s">
        <v>376</v>
      </c>
      <c r="E98" s="1">
        <v>-10</v>
      </c>
      <c r="F98" s="1" t="str">
        <f t="shared" ref="F98:F129" si="12">LEFT(B98,1)</f>
        <v>T</v>
      </c>
      <c r="G98" s="1" t="str">
        <f t="shared" ref="G98:G129" si="13">F98&amp;"_"&amp;I98&amp;"_"&amp;E98</f>
        <v>T_10_-10</v>
      </c>
      <c r="H98" s="1" t="str">
        <f t="shared" ref="H98:H129" si="14">LEFT(B98,3)</f>
        <v>T67</v>
      </c>
      <c r="I98" s="1" t="str">
        <f t="shared" ref="I98:I129" si="15">RIGHT(B98,2)</f>
        <v>10</v>
      </c>
      <c r="J98" s="1">
        <v>6.8141841565245</v>
      </c>
    </row>
    <row r="99" spans="1:10" x14ac:dyDescent="0.4">
      <c r="A99">
        <v>68</v>
      </c>
      <c r="B99" s="1" t="s">
        <v>140</v>
      </c>
      <c r="C99" s="1">
        <v>20210405</v>
      </c>
      <c r="D99" s="1" t="s">
        <v>376</v>
      </c>
      <c r="E99" s="1">
        <v>-10</v>
      </c>
      <c r="F99" s="1" t="str">
        <f t="shared" si="12"/>
        <v>T</v>
      </c>
      <c r="G99" s="1" t="str">
        <f t="shared" si="13"/>
        <v>T_10_-10</v>
      </c>
      <c r="H99" s="1" t="str">
        <f t="shared" si="14"/>
        <v>T68</v>
      </c>
      <c r="I99" s="1" t="str">
        <f t="shared" si="15"/>
        <v>10</v>
      </c>
      <c r="J99" s="1">
        <v>6.5191714780527796</v>
      </c>
    </row>
    <row r="100" spans="1:10" x14ac:dyDescent="0.4">
      <c r="A100">
        <v>69</v>
      </c>
      <c r="B100" s="1" t="s">
        <v>141</v>
      </c>
      <c r="C100" s="1">
        <v>20210405</v>
      </c>
      <c r="D100" s="1" t="s">
        <v>376</v>
      </c>
      <c r="E100" s="1">
        <v>-10</v>
      </c>
      <c r="F100" s="1" t="str">
        <f t="shared" si="12"/>
        <v>T</v>
      </c>
      <c r="G100" s="1" t="str">
        <f t="shared" si="13"/>
        <v>T_10_-10</v>
      </c>
      <c r="H100" s="1" t="str">
        <f t="shared" si="14"/>
        <v>T69</v>
      </c>
      <c r="I100" s="1" t="str">
        <f t="shared" si="15"/>
        <v>10</v>
      </c>
      <c r="J100" s="1">
        <v>3.8145469930915401</v>
      </c>
    </row>
    <row r="101" spans="1:10" x14ac:dyDescent="0.4">
      <c r="A101">
        <v>70</v>
      </c>
      <c r="B101" s="1" t="s">
        <v>142</v>
      </c>
      <c r="C101" s="1">
        <v>20210405</v>
      </c>
      <c r="D101" s="1" t="s">
        <v>376</v>
      </c>
      <c r="E101" s="1">
        <v>-10</v>
      </c>
      <c r="F101" s="1" t="str">
        <f t="shared" si="12"/>
        <v>T</v>
      </c>
      <c r="G101" s="1" t="str">
        <f t="shared" si="13"/>
        <v>T_10_-10</v>
      </c>
      <c r="H101" s="1" t="str">
        <f t="shared" si="14"/>
        <v>T70</v>
      </c>
      <c r="I101" s="1" t="str">
        <f t="shared" si="15"/>
        <v>10</v>
      </c>
      <c r="J101" s="1">
        <v>6.8194611471383801</v>
      </c>
    </row>
    <row r="102" spans="1:10" x14ac:dyDescent="0.4">
      <c r="A102">
        <v>71</v>
      </c>
      <c r="B102" s="1" t="s">
        <v>370</v>
      </c>
      <c r="C102" s="1">
        <v>20210405</v>
      </c>
      <c r="D102" s="1" t="s">
        <v>376</v>
      </c>
      <c r="E102" s="1">
        <v>-10</v>
      </c>
      <c r="F102" s="1" t="str">
        <f t="shared" si="12"/>
        <v>T</v>
      </c>
      <c r="G102" s="1" t="str">
        <f t="shared" si="13"/>
        <v>T_10_-10</v>
      </c>
      <c r="H102" s="1" t="str">
        <f t="shared" si="14"/>
        <v>T71</v>
      </c>
      <c r="I102" s="1" t="str">
        <f t="shared" si="15"/>
        <v>10</v>
      </c>
      <c r="J102" s="1">
        <v>8.2541340000000005</v>
      </c>
    </row>
    <row r="103" spans="1:10" x14ac:dyDescent="0.4">
      <c r="A103">
        <v>72</v>
      </c>
      <c r="B103" s="1" t="s">
        <v>143</v>
      </c>
      <c r="C103" s="1">
        <v>20210405</v>
      </c>
      <c r="D103" s="1" t="s">
        <v>376</v>
      </c>
      <c r="E103" s="1">
        <v>-10</v>
      </c>
      <c r="F103" s="1" t="str">
        <f t="shared" si="12"/>
        <v>T</v>
      </c>
      <c r="G103" s="1" t="str">
        <f t="shared" si="13"/>
        <v>T_10_-10</v>
      </c>
      <c r="H103" s="1" t="str">
        <f t="shared" si="14"/>
        <v>T72</v>
      </c>
      <c r="I103" s="1" t="str">
        <f t="shared" si="15"/>
        <v>10</v>
      </c>
      <c r="J103" s="1">
        <v>3.4703027910545599</v>
      </c>
    </row>
    <row r="104" spans="1:10" x14ac:dyDescent="0.4">
      <c r="A104">
        <v>73</v>
      </c>
      <c r="B104" s="1" t="s">
        <v>144</v>
      </c>
      <c r="C104" s="1">
        <v>20210405</v>
      </c>
      <c r="D104" s="1" t="s">
        <v>376</v>
      </c>
      <c r="E104" s="1">
        <v>-10</v>
      </c>
      <c r="F104" s="1" t="str">
        <f t="shared" si="12"/>
        <v>T</v>
      </c>
      <c r="G104" s="1" t="str">
        <f t="shared" si="13"/>
        <v>T_10_-10</v>
      </c>
      <c r="H104" s="1" t="str">
        <f t="shared" si="14"/>
        <v>T73</v>
      </c>
      <c r="I104" s="1" t="str">
        <f t="shared" si="15"/>
        <v>10</v>
      </c>
      <c r="J104" s="1">
        <v>6.0957245543601202</v>
      </c>
    </row>
    <row r="105" spans="1:10" x14ac:dyDescent="0.4">
      <c r="A105">
        <v>74</v>
      </c>
      <c r="B105" s="1" t="s">
        <v>145</v>
      </c>
      <c r="C105" s="1">
        <v>20210405</v>
      </c>
      <c r="D105" s="1" t="s">
        <v>376</v>
      </c>
      <c r="E105" s="1">
        <v>-10</v>
      </c>
      <c r="F105" s="1" t="str">
        <f t="shared" si="12"/>
        <v>T</v>
      </c>
      <c r="G105" s="1" t="str">
        <f t="shared" si="13"/>
        <v>T_10_-10</v>
      </c>
      <c r="H105" s="1" t="str">
        <f t="shared" si="14"/>
        <v>T74</v>
      </c>
      <c r="I105" s="1" t="str">
        <f t="shared" si="15"/>
        <v>10</v>
      </c>
      <c r="J105" s="1">
        <v>3.79984121776346</v>
      </c>
    </row>
    <row r="106" spans="1:10" x14ac:dyDescent="0.4">
      <c r="A106">
        <v>75</v>
      </c>
      <c r="B106" s="1" t="s">
        <v>146</v>
      </c>
      <c r="C106" s="1">
        <v>20210405</v>
      </c>
      <c r="D106" s="1" t="s">
        <v>376</v>
      </c>
      <c r="E106" s="1">
        <v>-10</v>
      </c>
      <c r="F106" s="1" t="str">
        <f t="shared" si="12"/>
        <v>T</v>
      </c>
      <c r="G106" s="1" t="str">
        <f t="shared" si="13"/>
        <v>T_10_-10</v>
      </c>
      <c r="H106" s="1" t="str">
        <f t="shared" si="14"/>
        <v>T75</v>
      </c>
      <c r="I106" s="1" t="str">
        <f t="shared" si="15"/>
        <v>10</v>
      </c>
      <c r="J106" s="1">
        <v>5.2451705016906098</v>
      </c>
    </row>
    <row r="107" spans="1:10" x14ac:dyDescent="0.4">
      <c r="A107">
        <v>1</v>
      </c>
      <c r="B107" s="1" t="s">
        <v>1</v>
      </c>
      <c r="C107" s="1">
        <v>20210405</v>
      </c>
      <c r="D107" s="1" t="s">
        <v>375</v>
      </c>
      <c r="E107" s="1">
        <v>-10</v>
      </c>
      <c r="F107" s="1" t="str">
        <f t="shared" si="12"/>
        <v>T</v>
      </c>
      <c r="G107" s="1" t="str">
        <f t="shared" si="13"/>
        <v>T_10_-10</v>
      </c>
      <c r="H107" s="1" t="str">
        <f t="shared" si="14"/>
        <v>T01</v>
      </c>
      <c r="I107" s="1" t="str">
        <f t="shared" si="15"/>
        <v>10</v>
      </c>
      <c r="J107" s="1">
        <v>2.38738308360263</v>
      </c>
    </row>
    <row r="108" spans="1:10" x14ac:dyDescent="0.4">
      <c r="A108">
        <v>2</v>
      </c>
      <c r="B108" s="1" t="s">
        <v>2</v>
      </c>
      <c r="C108" s="1">
        <v>20210405</v>
      </c>
      <c r="D108" s="1" t="s">
        <v>375</v>
      </c>
      <c r="E108" s="1">
        <v>-10</v>
      </c>
      <c r="F108" s="1" t="str">
        <f t="shared" si="12"/>
        <v>T</v>
      </c>
      <c r="G108" s="1" t="str">
        <f t="shared" si="13"/>
        <v>T_10_-10</v>
      </c>
      <c r="H108" s="1" t="str">
        <f t="shared" si="14"/>
        <v>T02</v>
      </c>
      <c r="I108" s="1" t="str">
        <f t="shared" si="15"/>
        <v>10</v>
      </c>
      <c r="J108" s="1">
        <v>6.8910385119676798</v>
      </c>
    </row>
    <row r="109" spans="1:10" x14ac:dyDescent="0.4">
      <c r="A109">
        <v>3</v>
      </c>
      <c r="B109" s="1" t="s">
        <v>3</v>
      </c>
      <c r="C109" s="1">
        <v>20210405</v>
      </c>
      <c r="D109" s="1" t="s">
        <v>375</v>
      </c>
      <c r="E109" s="1">
        <v>-10</v>
      </c>
      <c r="F109" s="1" t="str">
        <f t="shared" si="12"/>
        <v>T</v>
      </c>
      <c r="G109" s="1" t="str">
        <f t="shared" si="13"/>
        <v>T_10_-10</v>
      </c>
      <c r="H109" s="1" t="str">
        <f t="shared" si="14"/>
        <v>T03</v>
      </c>
      <c r="I109" s="1" t="str">
        <f t="shared" si="15"/>
        <v>10</v>
      </c>
      <c r="J109" s="1">
        <v>4.2968829741141699</v>
      </c>
    </row>
    <row r="110" spans="1:10" x14ac:dyDescent="0.4">
      <c r="A110">
        <v>4</v>
      </c>
      <c r="B110" s="1" t="s">
        <v>4</v>
      </c>
      <c r="C110" s="1">
        <v>20210405</v>
      </c>
      <c r="D110" s="1" t="s">
        <v>375</v>
      </c>
      <c r="E110" s="1">
        <v>-10</v>
      </c>
      <c r="F110" s="1" t="str">
        <f t="shared" si="12"/>
        <v>T</v>
      </c>
      <c r="G110" s="1" t="str">
        <f t="shared" si="13"/>
        <v>T_10_-10</v>
      </c>
      <c r="H110" s="1" t="str">
        <f t="shared" si="14"/>
        <v>T04</v>
      </c>
      <c r="I110" s="1" t="str">
        <f t="shared" si="15"/>
        <v>10</v>
      </c>
      <c r="J110" s="1">
        <v>3.16260184448049</v>
      </c>
    </row>
    <row r="111" spans="1:10" x14ac:dyDescent="0.4">
      <c r="A111">
        <v>5</v>
      </c>
      <c r="B111" s="1" t="s">
        <v>118</v>
      </c>
      <c r="C111" s="1">
        <v>20210405</v>
      </c>
      <c r="D111" s="1" t="s">
        <v>375</v>
      </c>
      <c r="E111" s="1">
        <v>-10</v>
      </c>
      <c r="F111" s="1" t="str">
        <f t="shared" si="12"/>
        <v>T</v>
      </c>
      <c r="G111" s="1" t="str">
        <f t="shared" si="13"/>
        <v>T_10_-10</v>
      </c>
      <c r="H111" s="1" t="str">
        <f t="shared" si="14"/>
        <v>T05</v>
      </c>
      <c r="I111" s="1" t="str">
        <f t="shared" si="15"/>
        <v>10</v>
      </c>
      <c r="J111" s="1">
        <v>3.1392473093346198</v>
      </c>
    </row>
    <row r="112" spans="1:10" x14ac:dyDescent="0.4">
      <c r="A112">
        <v>6</v>
      </c>
      <c r="B112" s="1" t="s">
        <v>119</v>
      </c>
      <c r="C112" s="1">
        <v>20210405</v>
      </c>
      <c r="D112" s="1" t="s">
        <v>375</v>
      </c>
      <c r="E112" s="1">
        <v>-10</v>
      </c>
      <c r="F112" s="1" t="str">
        <f t="shared" si="12"/>
        <v>T</v>
      </c>
      <c r="G112" s="1" t="str">
        <f t="shared" si="13"/>
        <v>T_10_-10</v>
      </c>
      <c r="H112" s="1" t="str">
        <f t="shared" si="14"/>
        <v>T06</v>
      </c>
      <c r="I112" s="1" t="str">
        <f t="shared" si="15"/>
        <v>10</v>
      </c>
      <c r="J112" s="1">
        <v>0.32940163998830502</v>
      </c>
    </row>
    <row r="113" spans="1:10" x14ac:dyDescent="0.4">
      <c r="A113">
        <v>7</v>
      </c>
      <c r="B113" s="1" t="s">
        <v>5</v>
      </c>
      <c r="C113" s="1">
        <v>20210405</v>
      </c>
      <c r="D113" s="1" t="s">
        <v>375</v>
      </c>
      <c r="E113" s="1">
        <v>-10</v>
      </c>
      <c r="F113" s="1" t="str">
        <f t="shared" si="12"/>
        <v>T</v>
      </c>
      <c r="G113" s="1" t="str">
        <f t="shared" si="13"/>
        <v>T_10_-10</v>
      </c>
      <c r="H113" s="1" t="str">
        <f t="shared" si="14"/>
        <v>T07</v>
      </c>
      <c r="I113" s="1" t="str">
        <f t="shared" si="15"/>
        <v>10</v>
      </c>
      <c r="J113" s="1">
        <v>8.70158089910848</v>
      </c>
    </row>
    <row r="114" spans="1:10" x14ac:dyDescent="0.4">
      <c r="A114">
        <v>8</v>
      </c>
      <c r="B114" s="1" t="s">
        <v>120</v>
      </c>
      <c r="C114" s="1">
        <v>20210405</v>
      </c>
      <c r="D114" s="1" t="s">
        <v>375</v>
      </c>
      <c r="E114" s="1">
        <v>-10</v>
      </c>
      <c r="F114" s="1" t="str">
        <f t="shared" si="12"/>
        <v>T</v>
      </c>
      <c r="G114" s="1" t="str">
        <f t="shared" si="13"/>
        <v>T_10_-10</v>
      </c>
      <c r="H114" s="1" t="str">
        <f t="shared" si="14"/>
        <v>T08</v>
      </c>
      <c r="I114" s="1" t="str">
        <f t="shared" si="15"/>
        <v>10</v>
      </c>
      <c r="J114" s="1">
        <v>2.2799839721968702</v>
      </c>
    </row>
    <row r="115" spans="1:10" x14ac:dyDescent="0.4">
      <c r="A115">
        <v>9</v>
      </c>
      <c r="B115" s="1" t="s">
        <v>6</v>
      </c>
      <c r="C115" s="1">
        <v>20210405</v>
      </c>
      <c r="D115" s="1" t="s">
        <v>375</v>
      </c>
      <c r="E115" s="1">
        <v>-10</v>
      </c>
      <c r="F115" s="1" t="str">
        <f t="shared" si="12"/>
        <v>T</v>
      </c>
      <c r="G115" s="1" t="str">
        <f t="shared" si="13"/>
        <v>T_10_-10</v>
      </c>
      <c r="H115" s="1" t="str">
        <f t="shared" si="14"/>
        <v>T09</v>
      </c>
      <c r="I115" s="1" t="str">
        <f t="shared" si="15"/>
        <v>10</v>
      </c>
      <c r="J115" s="1">
        <v>4.24801372843939</v>
      </c>
    </row>
    <row r="116" spans="1:10" x14ac:dyDescent="0.4">
      <c r="A116">
        <v>10</v>
      </c>
      <c r="B116" s="1" t="s">
        <v>7</v>
      </c>
      <c r="C116" s="1">
        <v>20210405</v>
      </c>
      <c r="D116" s="1" t="s">
        <v>375</v>
      </c>
      <c r="E116" s="1">
        <v>-10</v>
      </c>
      <c r="F116" s="1" t="str">
        <f t="shared" si="12"/>
        <v>T</v>
      </c>
      <c r="G116" s="1" t="str">
        <f t="shared" si="13"/>
        <v>T_10_-10</v>
      </c>
      <c r="H116" s="1" t="str">
        <f t="shared" si="14"/>
        <v>T10</v>
      </c>
      <c r="I116" s="1" t="str">
        <f t="shared" si="15"/>
        <v>10</v>
      </c>
      <c r="J116" s="1">
        <v>9.7537970389845992</v>
      </c>
    </row>
    <row r="117" spans="1:10" x14ac:dyDescent="0.4">
      <c r="A117">
        <v>11</v>
      </c>
      <c r="B117" s="1" t="s">
        <v>369</v>
      </c>
      <c r="C117" s="1">
        <v>20210405</v>
      </c>
      <c r="D117" t="s">
        <v>375</v>
      </c>
      <c r="E117" s="1">
        <v>-10</v>
      </c>
      <c r="F117" s="1" t="str">
        <f t="shared" si="12"/>
        <v>T</v>
      </c>
      <c r="G117" s="1" t="str">
        <f t="shared" si="13"/>
        <v>T_10_-10</v>
      </c>
      <c r="H117" s="1" t="str">
        <f t="shared" si="14"/>
        <v>T11</v>
      </c>
      <c r="I117" s="1" t="str">
        <f t="shared" si="15"/>
        <v>10</v>
      </c>
      <c r="J117" s="1">
        <v>8.55471</v>
      </c>
    </row>
    <row r="118" spans="1:10" x14ac:dyDescent="0.4">
      <c r="A118">
        <v>12</v>
      </c>
      <c r="B118" s="1" t="s">
        <v>8</v>
      </c>
      <c r="C118" s="1">
        <v>20210405</v>
      </c>
      <c r="D118" s="1" t="s">
        <v>375</v>
      </c>
      <c r="E118" s="1">
        <v>-10</v>
      </c>
      <c r="F118" s="1" t="str">
        <f t="shared" si="12"/>
        <v>T</v>
      </c>
      <c r="G118" s="1" t="str">
        <f t="shared" si="13"/>
        <v>T_10_-10</v>
      </c>
      <c r="H118" s="1" t="str">
        <f t="shared" si="14"/>
        <v>T12</v>
      </c>
      <c r="I118" s="1" t="str">
        <f t="shared" si="15"/>
        <v>10</v>
      </c>
      <c r="J118" s="1">
        <v>9.77011963368426</v>
      </c>
    </row>
    <row r="119" spans="1:10" x14ac:dyDescent="0.4">
      <c r="A119">
        <v>13</v>
      </c>
      <c r="B119" s="1" t="s">
        <v>121</v>
      </c>
      <c r="C119" s="1">
        <v>20210405</v>
      </c>
      <c r="D119" s="1" t="s">
        <v>375</v>
      </c>
      <c r="E119" s="1">
        <v>-10</v>
      </c>
      <c r="F119" s="1" t="str">
        <f t="shared" si="12"/>
        <v>T</v>
      </c>
      <c r="G119" s="1" t="str">
        <f t="shared" si="13"/>
        <v>T_10_-10</v>
      </c>
      <c r="H119" s="1" t="str">
        <f t="shared" si="14"/>
        <v>T13</v>
      </c>
      <c r="I119" s="1" t="str">
        <f t="shared" si="15"/>
        <v>10</v>
      </c>
      <c r="J119" s="1">
        <v>5.8228393853135003</v>
      </c>
    </row>
    <row r="120" spans="1:10" x14ac:dyDescent="0.4">
      <c r="A120">
        <v>14</v>
      </c>
      <c r="B120" s="1" t="s">
        <v>9</v>
      </c>
      <c r="C120" s="1">
        <v>20210405</v>
      </c>
      <c r="D120" s="1" t="s">
        <v>375</v>
      </c>
      <c r="E120" s="1">
        <v>-10</v>
      </c>
      <c r="F120" s="1" t="str">
        <f t="shared" si="12"/>
        <v>T</v>
      </c>
      <c r="G120" s="1" t="str">
        <f t="shared" si="13"/>
        <v>T_10_-10</v>
      </c>
      <c r="H120" s="1" t="str">
        <f t="shared" si="14"/>
        <v>T14</v>
      </c>
      <c r="I120" s="1" t="str">
        <f t="shared" si="15"/>
        <v>10</v>
      </c>
      <c r="J120" s="1">
        <v>6.8973582847186199</v>
      </c>
    </row>
    <row r="121" spans="1:10" x14ac:dyDescent="0.4">
      <c r="A121">
        <v>15</v>
      </c>
      <c r="B121" s="1" t="s">
        <v>10</v>
      </c>
      <c r="C121" s="1">
        <v>20210405</v>
      </c>
      <c r="D121" s="1" t="s">
        <v>375</v>
      </c>
      <c r="E121" s="1">
        <v>-10</v>
      </c>
      <c r="F121" s="1" t="str">
        <f t="shared" si="12"/>
        <v>T</v>
      </c>
      <c r="G121" s="1" t="str">
        <f t="shared" si="13"/>
        <v>T_10_-10</v>
      </c>
      <c r="H121" s="1" t="str">
        <f t="shared" si="14"/>
        <v>T15</v>
      </c>
      <c r="I121" s="1" t="str">
        <f t="shared" si="15"/>
        <v>10</v>
      </c>
      <c r="J121" s="1">
        <v>12.364041614673701</v>
      </c>
    </row>
    <row r="122" spans="1:10" x14ac:dyDescent="0.4">
      <c r="A122">
        <v>16</v>
      </c>
      <c r="B122" s="1" t="s">
        <v>11</v>
      </c>
      <c r="C122" s="1">
        <v>20210405</v>
      </c>
      <c r="D122" s="1" t="s">
        <v>375</v>
      </c>
      <c r="E122" s="1">
        <v>-10</v>
      </c>
      <c r="F122" s="1" t="str">
        <f t="shared" si="12"/>
        <v>T</v>
      </c>
      <c r="G122" s="1" t="str">
        <f t="shared" si="13"/>
        <v>T_10_-10</v>
      </c>
      <c r="H122" s="1" t="str">
        <f t="shared" si="14"/>
        <v>T16</v>
      </c>
      <c r="I122" s="1" t="str">
        <f t="shared" si="15"/>
        <v>10</v>
      </c>
      <c r="J122" s="1">
        <v>3.1710377232465099</v>
      </c>
    </row>
    <row r="123" spans="1:10" x14ac:dyDescent="0.4">
      <c r="A123">
        <v>17</v>
      </c>
      <c r="B123" s="1" t="s">
        <v>12</v>
      </c>
      <c r="C123" s="1">
        <v>20210405</v>
      </c>
      <c r="D123" s="1" t="s">
        <v>375</v>
      </c>
      <c r="E123" s="1">
        <v>-10</v>
      </c>
      <c r="F123" s="1" t="str">
        <f t="shared" si="12"/>
        <v>T</v>
      </c>
      <c r="G123" s="1" t="str">
        <f t="shared" si="13"/>
        <v>T_10_-10</v>
      </c>
      <c r="H123" s="1" t="str">
        <f t="shared" si="14"/>
        <v>T17</v>
      </c>
      <c r="I123" s="1" t="str">
        <f t="shared" si="15"/>
        <v>10</v>
      </c>
      <c r="J123" s="1">
        <v>10.992759258316401</v>
      </c>
    </row>
    <row r="124" spans="1:10" x14ac:dyDescent="0.4">
      <c r="A124">
        <v>18</v>
      </c>
      <c r="B124" s="1" t="s">
        <v>122</v>
      </c>
      <c r="C124" s="1">
        <v>20210405</v>
      </c>
      <c r="D124" s="1" t="s">
        <v>375</v>
      </c>
      <c r="E124" s="1">
        <v>-10</v>
      </c>
      <c r="F124" s="1" t="str">
        <f t="shared" si="12"/>
        <v>T</v>
      </c>
      <c r="G124" s="1" t="str">
        <f t="shared" si="13"/>
        <v>T_10_-10</v>
      </c>
      <c r="H124" s="1" t="str">
        <f t="shared" si="14"/>
        <v>T18</v>
      </c>
      <c r="I124" s="1" t="str">
        <f t="shared" si="15"/>
        <v>10</v>
      </c>
      <c r="J124" s="1">
        <v>6.4158323393185102</v>
      </c>
    </row>
    <row r="125" spans="1:10" x14ac:dyDescent="0.4">
      <c r="A125">
        <v>19</v>
      </c>
      <c r="B125" s="1" t="s">
        <v>13</v>
      </c>
      <c r="C125" s="1">
        <v>20210405</v>
      </c>
      <c r="D125" s="1" t="s">
        <v>375</v>
      </c>
      <c r="E125" s="1">
        <v>-10</v>
      </c>
      <c r="F125" s="1" t="str">
        <f t="shared" si="12"/>
        <v>T</v>
      </c>
      <c r="G125" s="1" t="str">
        <f t="shared" si="13"/>
        <v>T_10_-10</v>
      </c>
      <c r="H125" s="1" t="str">
        <f t="shared" si="14"/>
        <v>T19</v>
      </c>
      <c r="I125" s="1" t="str">
        <f t="shared" si="15"/>
        <v>10</v>
      </c>
      <c r="J125" s="1">
        <v>6.5697389933740702</v>
      </c>
    </row>
    <row r="126" spans="1:10" x14ac:dyDescent="0.4">
      <c r="A126">
        <v>20</v>
      </c>
      <c r="B126" s="1" t="s">
        <v>123</v>
      </c>
      <c r="C126" s="1">
        <v>20210405</v>
      </c>
      <c r="D126" s="1" t="s">
        <v>375</v>
      </c>
      <c r="E126" s="1">
        <v>-10</v>
      </c>
      <c r="F126" s="1" t="str">
        <f t="shared" si="12"/>
        <v>T</v>
      </c>
      <c r="G126" s="1" t="str">
        <f t="shared" si="13"/>
        <v>T_10_-10</v>
      </c>
      <c r="H126" s="1" t="str">
        <f t="shared" si="14"/>
        <v>T20</v>
      </c>
      <c r="I126" s="1" t="str">
        <f t="shared" si="15"/>
        <v>10</v>
      </c>
      <c r="J126" s="1">
        <v>1.53906857036276</v>
      </c>
    </row>
    <row r="127" spans="1:10" x14ac:dyDescent="0.4">
      <c r="A127">
        <v>21</v>
      </c>
      <c r="B127" s="1" t="s">
        <v>14</v>
      </c>
      <c r="C127" s="1">
        <v>20210405</v>
      </c>
      <c r="D127" s="1" t="s">
        <v>375</v>
      </c>
      <c r="E127" s="1">
        <v>-10</v>
      </c>
      <c r="F127" s="1" t="str">
        <f t="shared" si="12"/>
        <v>T</v>
      </c>
      <c r="G127" s="1" t="str">
        <f t="shared" si="13"/>
        <v>T_10_-10</v>
      </c>
      <c r="H127" s="1" t="str">
        <f t="shared" si="14"/>
        <v>T21</v>
      </c>
      <c r="I127" s="1" t="str">
        <f t="shared" si="15"/>
        <v>10</v>
      </c>
      <c r="J127" s="1">
        <v>6.7576573963295896</v>
      </c>
    </row>
    <row r="128" spans="1:10" x14ac:dyDescent="0.4">
      <c r="A128">
        <v>22</v>
      </c>
      <c r="B128" s="1" t="s">
        <v>15</v>
      </c>
      <c r="C128" s="1">
        <v>20210405</v>
      </c>
      <c r="D128" s="1" t="s">
        <v>375</v>
      </c>
      <c r="E128" s="1">
        <v>-10</v>
      </c>
      <c r="F128" s="1" t="str">
        <f t="shared" si="12"/>
        <v>T</v>
      </c>
      <c r="G128" s="1" t="str">
        <f t="shared" si="13"/>
        <v>T_10_-10</v>
      </c>
      <c r="H128" s="1" t="str">
        <f t="shared" si="14"/>
        <v>T22</v>
      </c>
      <c r="I128" s="1" t="str">
        <f t="shared" si="15"/>
        <v>10</v>
      </c>
      <c r="J128" s="1">
        <v>5.6643084322529402</v>
      </c>
    </row>
    <row r="129" spans="1:10" x14ac:dyDescent="0.4">
      <c r="A129">
        <v>23</v>
      </c>
      <c r="B129" s="1" t="s">
        <v>124</v>
      </c>
      <c r="C129" s="1">
        <v>20210405</v>
      </c>
      <c r="D129" s="1" t="s">
        <v>375</v>
      </c>
      <c r="E129" s="1">
        <v>-10</v>
      </c>
      <c r="F129" s="1" t="str">
        <f t="shared" si="12"/>
        <v>T</v>
      </c>
      <c r="G129" s="1" t="str">
        <f t="shared" si="13"/>
        <v>T_10_-10</v>
      </c>
      <c r="H129" s="1" t="str">
        <f t="shared" si="14"/>
        <v>T23</v>
      </c>
      <c r="I129" s="1" t="str">
        <f t="shared" si="15"/>
        <v>10</v>
      </c>
      <c r="J129" s="1">
        <v>1.88777365060082</v>
      </c>
    </row>
    <row r="130" spans="1:10" x14ac:dyDescent="0.4">
      <c r="A130">
        <v>24</v>
      </c>
      <c r="B130" s="1" t="s">
        <v>16</v>
      </c>
      <c r="C130" s="1">
        <v>20210405</v>
      </c>
      <c r="D130" s="1" t="s">
        <v>375</v>
      </c>
      <c r="E130" s="1">
        <v>-10</v>
      </c>
      <c r="F130" s="1" t="str">
        <f t="shared" ref="F130:F151" si="16">LEFT(B130,1)</f>
        <v>T</v>
      </c>
      <c r="G130" s="1" t="str">
        <f t="shared" ref="G130:G151" si="17">F130&amp;"_"&amp;I130&amp;"_"&amp;E130</f>
        <v>T_10_-10</v>
      </c>
      <c r="H130" s="1" t="str">
        <f t="shared" ref="H130:H151" si="18">LEFT(B130,3)</f>
        <v>T24</v>
      </c>
      <c r="I130" s="1" t="str">
        <f t="shared" ref="I130:I151" si="19">RIGHT(B130,2)</f>
        <v>10</v>
      </c>
      <c r="J130" s="1">
        <v>3.0649691461448998</v>
      </c>
    </row>
    <row r="131" spans="1:10" x14ac:dyDescent="0.4">
      <c r="A131">
        <v>25</v>
      </c>
      <c r="B131" s="1" t="s">
        <v>17</v>
      </c>
      <c r="C131" s="1">
        <v>20210405</v>
      </c>
      <c r="D131" s="1" t="s">
        <v>375</v>
      </c>
      <c r="E131" s="1">
        <v>-10</v>
      </c>
      <c r="F131" s="1" t="str">
        <f t="shared" si="16"/>
        <v>T</v>
      </c>
      <c r="G131" s="1" t="str">
        <f t="shared" si="17"/>
        <v>T_10_-10</v>
      </c>
      <c r="H131" s="1" t="str">
        <f t="shared" si="18"/>
        <v>T25</v>
      </c>
      <c r="I131" s="1" t="str">
        <f t="shared" si="19"/>
        <v>10</v>
      </c>
      <c r="J131" s="1">
        <v>3.9972206649476298</v>
      </c>
    </row>
    <row r="132" spans="1:10" x14ac:dyDescent="0.4">
      <c r="A132">
        <v>26</v>
      </c>
      <c r="B132" s="1" t="s">
        <v>18</v>
      </c>
      <c r="C132" s="1">
        <v>20210405</v>
      </c>
      <c r="D132" s="1" t="s">
        <v>375</v>
      </c>
      <c r="E132" s="1">
        <v>-10</v>
      </c>
      <c r="F132" s="1" t="str">
        <f t="shared" si="16"/>
        <v>T</v>
      </c>
      <c r="G132" s="1" t="str">
        <f t="shared" si="17"/>
        <v>T_10_-10</v>
      </c>
      <c r="H132" s="1" t="str">
        <f t="shared" si="18"/>
        <v>T26</v>
      </c>
      <c r="I132" s="1" t="str">
        <f t="shared" si="19"/>
        <v>10</v>
      </c>
      <c r="J132" s="1">
        <v>4.9226561028215201</v>
      </c>
    </row>
    <row r="133" spans="1:10" x14ac:dyDescent="0.4">
      <c r="A133">
        <v>27</v>
      </c>
      <c r="B133" s="1" t="s">
        <v>19</v>
      </c>
      <c r="C133" s="1">
        <v>20210405</v>
      </c>
      <c r="D133" s="1" t="s">
        <v>375</v>
      </c>
      <c r="E133" s="1">
        <v>-10</v>
      </c>
      <c r="F133" s="1" t="str">
        <f t="shared" si="16"/>
        <v>T</v>
      </c>
      <c r="G133" s="1" t="str">
        <f t="shared" si="17"/>
        <v>T_10_-10</v>
      </c>
      <c r="H133" s="1" t="str">
        <f t="shared" si="18"/>
        <v>T27</v>
      </c>
      <c r="I133" s="1" t="str">
        <f t="shared" si="19"/>
        <v>10</v>
      </c>
      <c r="J133" s="1">
        <v>1.6586537258585301</v>
      </c>
    </row>
    <row r="134" spans="1:10" x14ac:dyDescent="0.4">
      <c r="A134">
        <v>28</v>
      </c>
      <c r="B134" s="1" t="s">
        <v>20</v>
      </c>
      <c r="C134" s="1">
        <v>20210405</v>
      </c>
      <c r="D134" s="1" t="s">
        <v>375</v>
      </c>
      <c r="E134" s="1">
        <v>-10</v>
      </c>
      <c r="F134" s="1" t="str">
        <f t="shared" si="16"/>
        <v>T</v>
      </c>
      <c r="G134" s="1" t="str">
        <f t="shared" si="17"/>
        <v>T_10_-10</v>
      </c>
      <c r="H134" s="1" t="str">
        <f t="shared" si="18"/>
        <v>T28</v>
      </c>
      <c r="I134" s="1" t="str">
        <f t="shared" si="19"/>
        <v>10</v>
      </c>
      <c r="J134" s="1">
        <v>7.0578333973500698</v>
      </c>
    </row>
    <row r="135" spans="1:10" x14ac:dyDescent="0.4">
      <c r="A135">
        <v>29</v>
      </c>
      <c r="B135" s="1" t="s">
        <v>125</v>
      </c>
      <c r="C135" s="1">
        <v>20210405</v>
      </c>
      <c r="D135" s="1" t="s">
        <v>375</v>
      </c>
      <c r="E135" s="1">
        <v>-10</v>
      </c>
      <c r="F135" s="1" t="str">
        <f t="shared" si="16"/>
        <v>T</v>
      </c>
      <c r="G135" s="1" t="str">
        <f t="shared" si="17"/>
        <v>T_10_-10</v>
      </c>
      <c r="H135" s="1" t="str">
        <f t="shared" si="18"/>
        <v>T29</v>
      </c>
      <c r="I135" s="1" t="str">
        <f t="shared" si="19"/>
        <v>10</v>
      </c>
      <c r="J135" s="1">
        <v>4.35208443018763</v>
      </c>
    </row>
    <row r="136" spans="1:10" x14ac:dyDescent="0.4">
      <c r="A136">
        <v>30</v>
      </c>
      <c r="B136" s="1" t="s">
        <v>21</v>
      </c>
      <c r="C136" s="1">
        <v>20210405</v>
      </c>
      <c r="D136" s="1" t="s">
        <v>375</v>
      </c>
      <c r="E136" s="1">
        <v>-10</v>
      </c>
      <c r="F136" s="1" t="str">
        <f t="shared" si="16"/>
        <v>T</v>
      </c>
      <c r="G136" s="1" t="str">
        <f t="shared" si="17"/>
        <v>T_10_-10</v>
      </c>
      <c r="H136" s="1" t="str">
        <f t="shared" si="18"/>
        <v>T30</v>
      </c>
      <c r="I136" s="1" t="str">
        <f t="shared" si="19"/>
        <v>10</v>
      </c>
      <c r="J136" s="1">
        <v>3.4467155660561302</v>
      </c>
    </row>
    <row r="137" spans="1:10" x14ac:dyDescent="0.4">
      <c r="A137">
        <v>31</v>
      </c>
      <c r="B137" s="1" t="s">
        <v>22</v>
      </c>
      <c r="C137" s="1">
        <v>20210405</v>
      </c>
      <c r="D137" s="1" t="s">
        <v>375</v>
      </c>
      <c r="E137" s="1">
        <v>-10</v>
      </c>
      <c r="F137" s="1" t="str">
        <f t="shared" si="16"/>
        <v>T</v>
      </c>
      <c r="G137" s="1" t="str">
        <f t="shared" si="17"/>
        <v>T_10_-10</v>
      </c>
      <c r="H137" s="1" t="str">
        <f t="shared" si="18"/>
        <v>T31</v>
      </c>
      <c r="I137" s="1" t="str">
        <f t="shared" si="19"/>
        <v>10</v>
      </c>
      <c r="J137" s="1">
        <v>2.25863951694362</v>
      </c>
    </row>
    <row r="138" spans="1:10" x14ac:dyDescent="0.4">
      <c r="A138">
        <v>32</v>
      </c>
      <c r="B138" s="1" t="s">
        <v>23</v>
      </c>
      <c r="C138" s="1">
        <v>20210405</v>
      </c>
      <c r="D138" s="1" t="s">
        <v>375</v>
      </c>
      <c r="E138" s="1">
        <v>-10</v>
      </c>
      <c r="F138" s="1" t="str">
        <f t="shared" si="16"/>
        <v>T</v>
      </c>
      <c r="G138" s="1" t="str">
        <f t="shared" si="17"/>
        <v>T_10_-10</v>
      </c>
      <c r="H138" s="1" t="str">
        <f t="shared" si="18"/>
        <v>T32</v>
      </c>
      <c r="I138" s="1" t="str">
        <f t="shared" si="19"/>
        <v>10</v>
      </c>
      <c r="J138" s="1">
        <v>4.3265542211225902</v>
      </c>
    </row>
    <row r="139" spans="1:10" x14ac:dyDescent="0.4">
      <c r="A139">
        <v>33</v>
      </c>
      <c r="B139" s="1" t="s">
        <v>24</v>
      </c>
      <c r="C139" s="1">
        <v>20210405</v>
      </c>
      <c r="D139" s="1" t="s">
        <v>375</v>
      </c>
      <c r="E139" s="1">
        <v>-10</v>
      </c>
      <c r="F139" s="1" t="str">
        <f t="shared" si="16"/>
        <v>T</v>
      </c>
      <c r="G139" s="1" t="str">
        <f t="shared" si="17"/>
        <v>T_10_-10</v>
      </c>
      <c r="H139" s="1" t="str">
        <f t="shared" si="18"/>
        <v>T33</v>
      </c>
      <c r="I139" s="1" t="str">
        <f t="shared" si="19"/>
        <v>10</v>
      </c>
      <c r="J139" s="1">
        <v>4.5602016427465601</v>
      </c>
    </row>
    <row r="140" spans="1:10" x14ac:dyDescent="0.4">
      <c r="A140">
        <v>34</v>
      </c>
      <c r="B140" s="1" t="s">
        <v>25</v>
      </c>
      <c r="C140" s="1">
        <v>20210405</v>
      </c>
      <c r="D140" s="1" t="s">
        <v>375</v>
      </c>
      <c r="E140" s="1">
        <v>-10</v>
      </c>
      <c r="F140" s="1" t="str">
        <f t="shared" si="16"/>
        <v>T</v>
      </c>
      <c r="G140" s="1" t="str">
        <f t="shared" si="17"/>
        <v>T_10_-10</v>
      </c>
      <c r="H140" s="1" t="str">
        <f t="shared" si="18"/>
        <v>T34</v>
      </c>
      <c r="I140" s="1" t="str">
        <f t="shared" si="19"/>
        <v>10</v>
      </c>
      <c r="J140" s="1">
        <v>6.7909323820469503</v>
      </c>
    </row>
    <row r="141" spans="1:10" x14ac:dyDescent="0.4">
      <c r="A141">
        <v>35</v>
      </c>
      <c r="B141" s="1" t="s">
        <v>26</v>
      </c>
      <c r="C141" s="1">
        <v>20210405</v>
      </c>
      <c r="D141" s="1" t="s">
        <v>375</v>
      </c>
      <c r="E141" s="1">
        <v>-10</v>
      </c>
      <c r="F141" s="1" t="str">
        <f t="shared" si="16"/>
        <v>T</v>
      </c>
      <c r="G141" s="1" t="str">
        <f t="shared" si="17"/>
        <v>T_10_-10</v>
      </c>
      <c r="H141" s="1" t="str">
        <f t="shared" si="18"/>
        <v>T35</v>
      </c>
      <c r="I141" s="1" t="str">
        <f t="shared" si="19"/>
        <v>10</v>
      </c>
      <c r="J141" s="1">
        <v>5.8083427607409703</v>
      </c>
    </row>
    <row r="142" spans="1:10" x14ac:dyDescent="0.4">
      <c r="A142">
        <v>36</v>
      </c>
      <c r="B142" s="1" t="s">
        <v>27</v>
      </c>
      <c r="C142" s="1">
        <v>20210405</v>
      </c>
      <c r="D142" s="1" t="s">
        <v>375</v>
      </c>
      <c r="E142" s="1">
        <v>-10</v>
      </c>
      <c r="F142" s="1" t="str">
        <f t="shared" si="16"/>
        <v>T</v>
      </c>
      <c r="G142" s="1" t="str">
        <f t="shared" si="17"/>
        <v>T_10_-10</v>
      </c>
      <c r="H142" s="1" t="str">
        <f t="shared" si="18"/>
        <v>T36</v>
      </c>
      <c r="I142" s="1" t="str">
        <f t="shared" si="19"/>
        <v>10</v>
      </c>
      <c r="J142" s="1">
        <v>6.2536005201722</v>
      </c>
    </row>
    <row r="143" spans="1:10" x14ac:dyDescent="0.4">
      <c r="A143">
        <v>37</v>
      </c>
      <c r="B143" s="1" t="s">
        <v>28</v>
      </c>
      <c r="C143" s="1">
        <v>20210405</v>
      </c>
      <c r="D143" s="1" t="s">
        <v>375</v>
      </c>
      <c r="E143" s="1">
        <v>-10</v>
      </c>
      <c r="F143" s="1" t="str">
        <f t="shared" si="16"/>
        <v>T</v>
      </c>
      <c r="G143" s="1" t="str">
        <f t="shared" si="17"/>
        <v>T_10_-10</v>
      </c>
      <c r="H143" s="1" t="str">
        <f t="shared" si="18"/>
        <v>T37</v>
      </c>
      <c r="I143" s="1" t="str">
        <f t="shared" si="19"/>
        <v>10</v>
      </c>
      <c r="J143" s="1">
        <v>8.5885669160029998</v>
      </c>
    </row>
    <row r="144" spans="1:10" x14ac:dyDescent="0.4">
      <c r="A144">
        <v>38</v>
      </c>
      <c r="B144" s="1" t="s">
        <v>29</v>
      </c>
      <c r="C144" s="1">
        <v>20210405</v>
      </c>
      <c r="D144" s="1" t="s">
        <v>375</v>
      </c>
      <c r="E144" s="1">
        <v>-10</v>
      </c>
      <c r="F144" s="1" t="str">
        <f t="shared" si="16"/>
        <v>T</v>
      </c>
      <c r="G144" s="1" t="str">
        <f t="shared" si="17"/>
        <v>T_10_-10</v>
      </c>
      <c r="H144" s="1" t="str">
        <f t="shared" si="18"/>
        <v>T38</v>
      </c>
      <c r="I144" s="1" t="str">
        <f t="shared" si="19"/>
        <v>10</v>
      </c>
      <c r="J144" s="1">
        <v>3.3241077331031801</v>
      </c>
    </row>
    <row r="145" spans="1:10" x14ac:dyDescent="0.4">
      <c r="A145">
        <v>40</v>
      </c>
      <c r="B145" s="1" t="s">
        <v>126</v>
      </c>
      <c r="C145" s="1">
        <v>20210405</v>
      </c>
      <c r="D145" s="1" t="s">
        <v>375</v>
      </c>
      <c r="E145" s="1">
        <v>-10</v>
      </c>
      <c r="F145" s="1" t="str">
        <f t="shared" si="16"/>
        <v>T</v>
      </c>
      <c r="G145" s="1" t="str">
        <f t="shared" si="17"/>
        <v>T_10_-10</v>
      </c>
      <c r="H145" s="1" t="str">
        <f t="shared" si="18"/>
        <v>T40</v>
      </c>
      <c r="I145" s="1" t="str">
        <f t="shared" si="19"/>
        <v>10</v>
      </c>
      <c r="J145" s="1">
        <v>3.31538029701795</v>
      </c>
    </row>
    <row r="146" spans="1:10" x14ac:dyDescent="0.4">
      <c r="A146">
        <v>47</v>
      </c>
      <c r="B146" s="1" t="s">
        <v>127</v>
      </c>
      <c r="C146" s="1">
        <v>20210405</v>
      </c>
      <c r="D146" s="1" t="s">
        <v>375</v>
      </c>
      <c r="E146" s="1">
        <v>-10</v>
      </c>
      <c r="F146" s="1" t="str">
        <f t="shared" si="16"/>
        <v>T</v>
      </c>
      <c r="G146" s="1" t="str">
        <f t="shared" si="17"/>
        <v>T_10_-10</v>
      </c>
      <c r="H146" s="1" t="str">
        <f t="shared" si="18"/>
        <v>T47</v>
      </c>
      <c r="I146" s="1" t="str">
        <f t="shared" si="19"/>
        <v>10</v>
      </c>
      <c r="J146" s="1">
        <v>7.9663327829497304</v>
      </c>
    </row>
    <row r="147" spans="1:10" x14ac:dyDescent="0.4">
      <c r="A147">
        <v>59</v>
      </c>
      <c r="B147" s="1" t="s">
        <v>131</v>
      </c>
      <c r="C147" s="1">
        <v>20210405</v>
      </c>
      <c r="D147" s="1" t="s">
        <v>375</v>
      </c>
      <c r="E147" s="1">
        <v>-10</v>
      </c>
      <c r="F147" s="1" t="str">
        <f t="shared" si="16"/>
        <v>T</v>
      </c>
      <c r="G147" s="1" t="str">
        <f t="shared" si="17"/>
        <v>T_10_-10</v>
      </c>
      <c r="H147" s="1" t="str">
        <f t="shared" si="18"/>
        <v>T59</v>
      </c>
      <c r="I147" s="1" t="str">
        <f t="shared" si="19"/>
        <v>10</v>
      </c>
      <c r="J147" s="1">
        <v>5.1415293101839596</v>
      </c>
    </row>
    <row r="148" spans="1:10" x14ac:dyDescent="0.4">
      <c r="A148">
        <v>61</v>
      </c>
      <c r="B148" s="1" t="s">
        <v>133</v>
      </c>
      <c r="C148" s="1">
        <v>20210405</v>
      </c>
      <c r="D148" s="1" t="s">
        <v>375</v>
      </c>
      <c r="E148" s="1">
        <v>-10</v>
      </c>
      <c r="F148" s="1" t="str">
        <f t="shared" si="16"/>
        <v>T</v>
      </c>
      <c r="G148" s="1" t="str">
        <f t="shared" si="17"/>
        <v>T_10_-10</v>
      </c>
      <c r="H148" s="1" t="str">
        <f t="shared" si="18"/>
        <v>T61</v>
      </c>
      <c r="I148" s="1" t="str">
        <f t="shared" si="19"/>
        <v>10</v>
      </c>
      <c r="J148" s="1">
        <v>1.34834840458456</v>
      </c>
    </row>
    <row r="149" spans="1:10" x14ac:dyDescent="0.4">
      <c r="A149">
        <v>63</v>
      </c>
      <c r="B149" s="1" t="s">
        <v>135</v>
      </c>
      <c r="C149" s="1">
        <v>20210405</v>
      </c>
      <c r="D149" s="1" t="s">
        <v>375</v>
      </c>
      <c r="E149" s="1">
        <v>-10</v>
      </c>
      <c r="F149" s="1" t="str">
        <f t="shared" si="16"/>
        <v>T</v>
      </c>
      <c r="G149" s="1" t="str">
        <f t="shared" si="17"/>
        <v>T_10_-10</v>
      </c>
      <c r="H149" s="1" t="str">
        <f t="shared" si="18"/>
        <v>T63</v>
      </c>
      <c r="I149" s="1" t="str">
        <f t="shared" si="19"/>
        <v>10</v>
      </c>
      <c r="J149" s="1">
        <v>2.8173483171548201</v>
      </c>
    </row>
    <row r="150" spans="1:10" x14ac:dyDescent="0.4">
      <c r="A150">
        <v>64</v>
      </c>
      <c r="B150" s="1" t="s">
        <v>136</v>
      </c>
      <c r="C150" s="1">
        <v>20210405</v>
      </c>
      <c r="D150" s="1" t="s">
        <v>375</v>
      </c>
      <c r="E150" s="1">
        <v>-10</v>
      </c>
      <c r="F150" s="1" t="str">
        <f t="shared" si="16"/>
        <v>T</v>
      </c>
      <c r="G150" s="1" t="str">
        <f t="shared" si="17"/>
        <v>T_10_-10</v>
      </c>
      <c r="H150" s="1" t="str">
        <f t="shared" si="18"/>
        <v>T64</v>
      </c>
      <c r="I150" s="1" t="str">
        <f t="shared" si="19"/>
        <v>10</v>
      </c>
      <c r="J150" s="1">
        <v>5.1467228545245103</v>
      </c>
    </row>
    <row r="151" spans="1:10" x14ac:dyDescent="0.4">
      <c r="A151">
        <v>65</v>
      </c>
      <c r="B151" s="1" t="s">
        <v>137</v>
      </c>
      <c r="C151" s="1">
        <v>20210405</v>
      </c>
      <c r="D151" s="1" t="s">
        <v>375</v>
      </c>
      <c r="E151" s="1">
        <v>-10</v>
      </c>
      <c r="F151" s="1" t="str">
        <f t="shared" si="16"/>
        <v>T</v>
      </c>
      <c r="G151" s="1" t="str">
        <f t="shared" si="17"/>
        <v>T_10_-10</v>
      </c>
      <c r="H151" s="1" t="str">
        <f t="shared" si="18"/>
        <v>T65</v>
      </c>
      <c r="I151" s="1" t="str">
        <f t="shared" si="19"/>
        <v>10</v>
      </c>
      <c r="J151" s="1">
        <v>6.0809913938445002</v>
      </c>
    </row>
  </sheetData>
  <sortState xmlns:xlrd2="http://schemas.microsoft.com/office/spreadsheetml/2017/richdata2" ref="A2:J151">
    <sortCondition ref="D2:D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C499-C044-450C-9CB0-ED8867083FF9}">
  <dimension ref="A1:J157"/>
  <sheetViews>
    <sheetView zoomScaleNormal="100" workbookViewId="0">
      <pane ySplit="1" topLeftCell="A86" activePane="bottomLeft" state="frozen"/>
      <selection pane="bottomLeft" activeCell="A80" sqref="A80:J111"/>
    </sheetView>
  </sheetViews>
  <sheetFormatPr defaultRowHeight="14.6" x14ac:dyDescent="0.4"/>
  <cols>
    <col min="4" max="4" width="9.23046875" style="1"/>
    <col min="9" max="9" width="9.23046875" style="1"/>
  </cols>
  <sheetData>
    <row r="1" spans="1:10" s="6" customFormat="1" x14ac:dyDescent="0.4">
      <c r="A1" s="6" t="s">
        <v>366</v>
      </c>
      <c r="B1" s="7" t="s">
        <v>0</v>
      </c>
      <c r="C1" s="7" t="s">
        <v>152</v>
      </c>
      <c r="D1" s="7" t="s">
        <v>372</v>
      </c>
      <c r="E1" s="7" t="s">
        <v>151</v>
      </c>
      <c r="F1" s="7" t="s">
        <v>148</v>
      </c>
      <c r="G1" s="7" t="s">
        <v>354</v>
      </c>
      <c r="H1" s="7" t="s">
        <v>147</v>
      </c>
      <c r="I1" s="7" t="s">
        <v>149</v>
      </c>
      <c r="J1" s="7" t="s">
        <v>150</v>
      </c>
    </row>
    <row r="2" spans="1:10" x14ac:dyDescent="0.4">
      <c r="A2">
        <v>39</v>
      </c>
      <c r="B2" s="1" t="s">
        <v>83</v>
      </c>
      <c r="C2" s="1">
        <v>20210419</v>
      </c>
      <c r="D2" s="1" t="s">
        <v>374</v>
      </c>
      <c r="E2" s="1">
        <v>1</v>
      </c>
      <c r="F2" s="1" t="str">
        <f t="shared" ref="F2:F33" si="0">LEFT(B2,1)</f>
        <v>D</v>
      </c>
      <c r="G2" s="1" t="str">
        <f t="shared" ref="G2:G33" si="1">F2&amp;"_"&amp;I2&amp;"_"&amp;E2</f>
        <v>D_10_1</v>
      </c>
      <c r="H2" s="1" t="str">
        <f t="shared" ref="H2:H33" si="2">LEFT(B2,3)</f>
        <v>D39</v>
      </c>
      <c r="I2" s="1">
        <v>10</v>
      </c>
      <c r="J2" s="1">
        <v>26.249551440070999</v>
      </c>
    </row>
    <row r="3" spans="1:10" x14ac:dyDescent="0.4">
      <c r="A3">
        <v>40</v>
      </c>
      <c r="B3" s="1" t="s">
        <v>84</v>
      </c>
      <c r="C3" s="1">
        <v>20210419</v>
      </c>
      <c r="D3" s="1" t="s">
        <v>374</v>
      </c>
      <c r="E3" s="1">
        <v>1</v>
      </c>
      <c r="F3" s="1" t="str">
        <f t="shared" si="0"/>
        <v>D</v>
      </c>
      <c r="G3" s="1" t="str">
        <f t="shared" si="1"/>
        <v>D_10_1</v>
      </c>
      <c r="H3" s="1" t="str">
        <f t="shared" si="2"/>
        <v>D40</v>
      </c>
      <c r="I3" s="1">
        <v>10</v>
      </c>
      <c r="J3" s="1">
        <v>4.5231919999999999</v>
      </c>
    </row>
    <row r="4" spans="1:10" x14ac:dyDescent="0.4">
      <c r="A4">
        <v>41</v>
      </c>
      <c r="B4" s="1" t="s">
        <v>153</v>
      </c>
      <c r="C4" s="1">
        <v>20210419</v>
      </c>
      <c r="D4" s="1" t="s">
        <v>374</v>
      </c>
      <c r="E4" s="1">
        <v>1</v>
      </c>
      <c r="F4" s="1" t="str">
        <f t="shared" si="0"/>
        <v>D</v>
      </c>
      <c r="G4" s="1" t="str">
        <f t="shared" si="1"/>
        <v>D_10_1</v>
      </c>
      <c r="H4" s="1" t="str">
        <f t="shared" si="2"/>
        <v>D41</v>
      </c>
      <c r="I4" s="1">
        <v>10</v>
      </c>
      <c r="J4" s="1">
        <v>8.8269788409807006</v>
      </c>
    </row>
    <row r="5" spans="1:10" x14ac:dyDescent="0.4">
      <c r="A5">
        <v>47</v>
      </c>
      <c r="B5" s="1" t="s">
        <v>154</v>
      </c>
      <c r="C5" s="1">
        <v>20210419</v>
      </c>
      <c r="D5" s="1" t="s">
        <v>374</v>
      </c>
      <c r="E5" s="1">
        <v>1</v>
      </c>
      <c r="F5" s="1" t="str">
        <f t="shared" si="0"/>
        <v>D</v>
      </c>
      <c r="G5" s="1" t="str">
        <f t="shared" si="1"/>
        <v>D_10_1</v>
      </c>
      <c r="H5" s="1" t="str">
        <f t="shared" si="2"/>
        <v>D47</v>
      </c>
      <c r="I5" s="1">
        <v>10</v>
      </c>
      <c r="J5" s="1">
        <v>4.8152139862460004</v>
      </c>
    </row>
    <row r="6" spans="1:10" x14ac:dyDescent="0.4">
      <c r="A6">
        <v>48</v>
      </c>
      <c r="B6" s="1" t="s">
        <v>155</v>
      </c>
      <c r="C6" s="1">
        <v>20210419</v>
      </c>
      <c r="D6" s="1" t="s">
        <v>374</v>
      </c>
      <c r="E6" s="1">
        <v>1</v>
      </c>
      <c r="F6" s="1" t="str">
        <f t="shared" si="0"/>
        <v>D</v>
      </c>
      <c r="G6" s="1" t="str">
        <f t="shared" si="1"/>
        <v>D_10_1</v>
      </c>
      <c r="H6" s="1" t="str">
        <f t="shared" si="2"/>
        <v>D48</v>
      </c>
      <c r="I6" s="1">
        <v>10</v>
      </c>
      <c r="J6" s="1">
        <v>5.9533788217080996</v>
      </c>
    </row>
    <row r="7" spans="1:10" x14ac:dyDescent="0.4">
      <c r="A7">
        <v>49</v>
      </c>
      <c r="B7" s="1" t="s">
        <v>379</v>
      </c>
      <c r="C7" s="1">
        <v>20210419</v>
      </c>
      <c r="D7" s="1" t="s">
        <v>374</v>
      </c>
      <c r="E7" s="1">
        <v>1</v>
      </c>
      <c r="F7" s="1" t="str">
        <f t="shared" si="0"/>
        <v>D</v>
      </c>
      <c r="G7" s="1" t="str">
        <f t="shared" si="1"/>
        <v>D_10_1</v>
      </c>
      <c r="H7" s="1" t="str">
        <f t="shared" si="2"/>
        <v>D49</v>
      </c>
      <c r="I7" s="1">
        <v>10</v>
      </c>
      <c r="J7" s="1">
        <v>2.4471180000000001</v>
      </c>
    </row>
    <row r="8" spans="1:10" x14ac:dyDescent="0.4">
      <c r="A8">
        <v>50</v>
      </c>
      <c r="B8" s="1" t="s">
        <v>387</v>
      </c>
      <c r="C8" s="1">
        <v>20210419</v>
      </c>
      <c r="D8" s="1" t="s">
        <v>374</v>
      </c>
      <c r="E8" s="1">
        <v>1</v>
      </c>
      <c r="F8" s="1" t="str">
        <f t="shared" si="0"/>
        <v>D</v>
      </c>
      <c r="G8" s="1" t="str">
        <f t="shared" si="1"/>
        <v>D_10_1</v>
      </c>
      <c r="H8" s="1" t="str">
        <f t="shared" si="2"/>
        <v>D50</v>
      </c>
      <c r="I8" s="1">
        <v>10</v>
      </c>
      <c r="J8" s="1">
        <v>5.6741789999999996</v>
      </c>
    </row>
    <row r="9" spans="1:10" x14ac:dyDescent="0.4">
      <c r="A9">
        <v>51</v>
      </c>
      <c r="B9" s="1" t="s">
        <v>386</v>
      </c>
      <c r="C9" s="1">
        <v>20210419</v>
      </c>
      <c r="D9" s="1" t="s">
        <v>374</v>
      </c>
      <c r="E9" s="1">
        <v>1</v>
      </c>
      <c r="F9" s="1" t="str">
        <f t="shared" si="0"/>
        <v>D</v>
      </c>
      <c r="G9" s="1" t="str">
        <f t="shared" si="1"/>
        <v>D_10_1</v>
      </c>
      <c r="H9" s="1" t="str">
        <f t="shared" si="2"/>
        <v>D51</v>
      </c>
      <c r="I9" s="1">
        <v>10</v>
      </c>
      <c r="J9" s="1">
        <v>11.445130000000001</v>
      </c>
    </row>
    <row r="10" spans="1:10" x14ac:dyDescent="0.4">
      <c r="A10">
        <v>52</v>
      </c>
      <c r="B10" s="1" t="s">
        <v>385</v>
      </c>
      <c r="C10" s="1">
        <v>20210419</v>
      </c>
      <c r="D10" s="1" t="s">
        <v>374</v>
      </c>
      <c r="E10" s="1">
        <v>1</v>
      </c>
      <c r="F10" s="1" t="str">
        <f t="shared" si="0"/>
        <v>D</v>
      </c>
      <c r="G10" s="1" t="str">
        <f t="shared" si="1"/>
        <v>D_10_1</v>
      </c>
      <c r="H10" s="1" t="str">
        <f t="shared" si="2"/>
        <v>D52</v>
      </c>
      <c r="I10" s="1">
        <v>10</v>
      </c>
      <c r="J10" s="1">
        <v>8.3871350000000007</v>
      </c>
    </row>
    <row r="11" spans="1:10" x14ac:dyDescent="0.4">
      <c r="A11">
        <v>53</v>
      </c>
      <c r="B11" s="1" t="s">
        <v>156</v>
      </c>
      <c r="C11" s="1">
        <v>20210419</v>
      </c>
      <c r="D11" s="1" t="s">
        <v>374</v>
      </c>
      <c r="E11" s="1">
        <v>1</v>
      </c>
      <c r="F11" s="1" t="str">
        <f t="shared" si="0"/>
        <v>D</v>
      </c>
      <c r="G11" s="1" t="str">
        <f t="shared" si="1"/>
        <v>D_10_1</v>
      </c>
      <c r="H11" s="1" t="str">
        <f t="shared" si="2"/>
        <v>D53</v>
      </c>
      <c r="I11" s="1">
        <v>10</v>
      </c>
      <c r="J11" s="1">
        <v>4.0434808140829004</v>
      </c>
    </row>
    <row r="12" spans="1:10" x14ac:dyDescent="0.4">
      <c r="A12">
        <v>54</v>
      </c>
      <c r="B12" s="1" t="s">
        <v>384</v>
      </c>
      <c r="C12" s="1">
        <v>20210419</v>
      </c>
      <c r="D12" s="1" t="s">
        <v>374</v>
      </c>
      <c r="E12" s="1">
        <v>1</v>
      </c>
      <c r="F12" s="1" t="str">
        <f t="shared" si="0"/>
        <v>D</v>
      </c>
      <c r="G12" s="1" t="str">
        <f t="shared" si="1"/>
        <v>D_10_1</v>
      </c>
      <c r="H12" s="1" t="str">
        <f t="shared" si="2"/>
        <v>D54</v>
      </c>
      <c r="I12" s="1">
        <v>10</v>
      </c>
      <c r="J12" s="1">
        <v>6.5184509999999998</v>
      </c>
    </row>
    <row r="13" spans="1:10" x14ac:dyDescent="0.4">
      <c r="A13">
        <v>55</v>
      </c>
      <c r="B13" s="1" t="s">
        <v>383</v>
      </c>
      <c r="C13" s="1">
        <v>20210419</v>
      </c>
      <c r="D13" s="1" t="s">
        <v>374</v>
      </c>
      <c r="E13" s="1">
        <v>1</v>
      </c>
      <c r="F13" s="1" t="str">
        <f t="shared" si="0"/>
        <v>D</v>
      </c>
      <c r="G13" s="1" t="str">
        <f t="shared" si="1"/>
        <v>D_10_1</v>
      </c>
      <c r="H13" s="1" t="str">
        <f t="shared" si="2"/>
        <v>D55</v>
      </c>
      <c r="I13" s="1">
        <v>10</v>
      </c>
      <c r="J13" s="1">
        <v>7.6621449999999998</v>
      </c>
    </row>
    <row r="14" spans="1:10" x14ac:dyDescent="0.4">
      <c r="A14">
        <v>56</v>
      </c>
      <c r="B14" s="1" t="s">
        <v>382</v>
      </c>
      <c r="C14" s="1">
        <v>20210419</v>
      </c>
      <c r="D14" s="1" t="s">
        <v>374</v>
      </c>
      <c r="E14" s="1">
        <v>1</v>
      </c>
      <c r="F14" s="1" t="str">
        <f t="shared" si="0"/>
        <v>D</v>
      </c>
      <c r="G14" s="1" t="str">
        <f t="shared" si="1"/>
        <v>D_10_1</v>
      </c>
      <c r="H14" s="1" t="str">
        <f t="shared" si="2"/>
        <v>D56</v>
      </c>
      <c r="I14" s="1">
        <v>10</v>
      </c>
      <c r="J14" s="1">
        <v>3.6871350000000001</v>
      </c>
    </row>
    <row r="15" spans="1:10" x14ac:dyDescent="0.4">
      <c r="A15">
        <v>57</v>
      </c>
      <c r="B15" s="1" t="s">
        <v>381</v>
      </c>
      <c r="C15" s="1">
        <v>20210419</v>
      </c>
      <c r="D15" s="1" t="s">
        <v>374</v>
      </c>
      <c r="E15" s="1">
        <v>1</v>
      </c>
      <c r="F15" s="1" t="str">
        <f t="shared" si="0"/>
        <v>D</v>
      </c>
      <c r="G15" s="1" t="str">
        <f t="shared" si="1"/>
        <v>D_10_1</v>
      </c>
      <c r="H15" s="1" t="str">
        <f t="shared" si="2"/>
        <v>D57</v>
      </c>
      <c r="I15" s="1">
        <v>10</v>
      </c>
      <c r="J15" s="1">
        <v>4.597512</v>
      </c>
    </row>
    <row r="16" spans="1:10" x14ac:dyDescent="0.4">
      <c r="A16">
        <v>58</v>
      </c>
      <c r="B16" s="1" t="s">
        <v>380</v>
      </c>
      <c r="C16" s="1">
        <v>20210419</v>
      </c>
      <c r="D16" s="1" t="s">
        <v>374</v>
      </c>
      <c r="E16" s="1">
        <v>1</v>
      </c>
      <c r="F16" s="1" t="str">
        <f t="shared" si="0"/>
        <v>D</v>
      </c>
      <c r="G16" s="1" t="str">
        <f t="shared" si="1"/>
        <v>D_10_1</v>
      </c>
      <c r="H16" s="1" t="str">
        <f t="shared" si="2"/>
        <v>D58</v>
      </c>
      <c r="I16" s="1">
        <v>10</v>
      </c>
      <c r="J16" s="1">
        <v>4.2168729999999996</v>
      </c>
    </row>
    <row r="17" spans="1:10" x14ac:dyDescent="0.4">
      <c r="A17">
        <v>59</v>
      </c>
      <c r="B17" s="1" t="s">
        <v>157</v>
      </c>
      <c r="C17" s="1">
        <v>20210419</v>
      </c>
      <c r="D17" s="1" t="s">
        <v>374</v>
      </c>
      <c r="E17" s="1">
        <v>1</v>
      </c>
      <c r="F17" s="1" t="str">
        <f t="shared" si="0"/>
        <v>D</v>
      </c>
      <c r="G17" s="1" t="str">
        <f t="shared" si="1"/>
        <v>D_10_1</v>
      </c>
      <c r="H17" s="1" t="str">
        <f t="shared" si="2"/>
        <v>D59</v>
      </c>
      <c r="I17" s="1">
        <v>10</v>
      </c>
      <c r="J17" s="1">
        <v>4.2002369852111201</v>
      </c>
    </row>
    <row r="18" spans="1:10" x14ac:dyDescent="0.4">
      <c r="A18">
        <v>60</v>
      </c>
      <c r="B18" s="1" t="s">
        <v>158</v>
      </c>
      <c r="C18" s="1">
        <v>20210419</v>
      </c>
      <c r="D18" s="1" t="s">
        <v>374</v>
      </c>
      <c r="E18" s="1">
        <v>1</v>
      </c>
      <c r="F18" s="1" t="str">
        <f t="shared" si="0"/>
        <v>D</v>
      </c>
      <c r="G18" s="1" t="str">
        <f t="shared" si="1"/>
        <v>D_10_1</v>
      </c>
      <c r="H18" s="1" t="str">
        <f t="shared" si="2"/>
        <v>D60</v>
      </c>
      <c r="I18" s="1">
        <v>10</v>
      </c>
      <c r="J18" s="1">
        <v>13.956445195926101</v>
      </c>
    </row>
    <row r="19" spans="1:10" x14ac:dyDescent="0.4">
      <c r="A19">
        <v>61</v>
      </c>
      <c r="B19" s="1" t="s">
        <v>159</v>
      </c>
      <c r="C19" s="1">
        <v>20210419</v>
      </c>
      <c r="D19" s="1" t="s">
        <v>374</v>
      </c>
      <c r="E19" s="1">
        <v>1</v>
      </c>
      <c r="F19" s="1" t="str">
        <f t="shared" si="0"/>
        <v>D</v>
      </c>
      <c r="G19" s="1" t="str">
        <f t="shared" si="1"/>
        <v>D_10_1</v>
      </c>
      <c r="H19" s="1" t="str">
        <f t="shared" si="2"/>
        <v>D61</v>
      </c>
      <c r="I19" s="1">
        <v>10</v>
      </c>
      <c r="J19" s="1">
        <v>4.2170047247163298</v>
      </c>
    </row>
    <row r="20" spans="1:10" x14ac:dyDescent="0.4">
      <c r="A20">
        <v>62</v>
      </c>
      <c r="B20" s="1" t="s">
        <v>160</v>
      </c>
      <c r="C20" s="1">
        <v>20210419</v>
      </c>
      <c r="D20" s="1" t="s">
        <v>374</v>
      </c>
      <c r="E20" s="1">
        <v>1</v>
      </c>
      <c r="F20" s="1" t="str">
        <f t="shared" si="0"/>
        <v>D</v>
      </c>
      <c r="G20" s="1" t="str">
        <f t="shared" si="1"/>
        <v>D_10_1</v>
      </c>
      <c r="H20" s="1" t="str">
        <f t="shared" si="2"/>
        <v>D62</v>
      </c>
      <c r="I20" s="1">
        <v>10</v>
      </c>
      <c r="J20" s="1">
        <v>3.9798854450827399</v>
      </c>
    </row>
    <row r="21" spans="1:10" x14ac:dyDescent="0.4">
      <c r="A21">
        <v>63</v>
      </c>
      <c r="B21" s="1" t="s">
        <v>161</v>
      </c>
      <c r="C21" s="1">
        <v>20210419</v>
      </c>
      <c r="D21" s="1" t="s">
        <v>374</v>
      </c>
      <c r="E21" s="1">
        <v>1</v>
      </c>
      <c r="F21" s="1" t="str">
        <f t="shared" si="0"/>
        <v>D</v>
      </c>
      <c r="G21" s="1" t="str">
        <f t="shared" si="1"/>
        <v>D_10_1</v>
      </c>
      <c r="H21" s="1" t="str">
        <f t="shared" si="2"/>
        <v>D63</v>
      </c>
      <c r="I21" s="1">
        <v>10</v>
      </c>
      <c r="J21" s="1">
        <v>3.8095484541153</v>
      </c>
    </row>
    <row r="22" spans="1:10" x14ac:dyDescent="0.4">
      <c r="A22">
        <v>65</v>
      </c>
      <c r="B22" s="1" t="s">
        <v>388</v>
      </c>
      <c r="C22" s="1">
        <v>20210419</v>
      </c>
      <c r="D22" s="1" t="s">
        <v>374</v>
      </c>
      <c r="E22" s="1">
        <v>1</v>
      </c>
      <c r="F22" s="1" t="str">
        <f t="shared" si="0"/>
        <v>D</v>
      </c>
      <c r="G22" s="1" t="str">
        <f t="shared" si="1"/>
        <v>D_10_1</v>
      </c>
      <c r="H22" s="1" t="str">
        <f t="shared" si="2"/>
        <v>D65</v>
      </c>
      <c r="I22" s="1">
        <v>10</v>
      </c>
      <c r="J22" s="1">
        <v>2.4866780999999998</v>
      </c>
    </row>
    <row r="23" spans="1:10" x14ac:dyDescent="0.4">
      <c r="A23">
        <v>66</v>
      </c>
      <c r="B23" s="1" t="s">
        <v>162</v>
      </c>
      <c r="C23" s="1">
        <v>20210419</v>
      </c>
      <c r="D23" s="1" t="s">
        <v>374</v>
      </c>
      <c r="E23" s="1">
        <v>1</v>
      </c>
      <c r="F23" s="1" t="str">
        <f t="shared" si="0"/>
        <v>D</v>
      </c>
      <c r="G23" s="1" t="str">
        <f t="shared" si="1"/>
        <v>D_10_1</v>
      </c>
      <c r="H23" s="1" t="str">
        <f t="shared" si="2"/>
        <v>D66</v>
      </c>
      <c r="I23" s="1">
        <v>10</v>
      </c>
      <c r="J23" s="1">
        <v>4.7095953042051502</v>
      </c>
    </row>
    <row r="24" spans="1:10" x14ac:dyDescent="0.4">
      <c r="A24">
        <v>67</v>
      </c>
      <c r="B24" s="1" t="s">
        <v>163</v>
      </c>
      <c r="C24" s="1">
        <v>20210419</v>
      </c>
      <c r="D24" s="1" t="s">
        <v>374</v>
      </c>
      <c r="E24" s="1">
        <v>1</v>
      </c>
      <c r="F24" s="1" t="str">
        <f t="shared" si="0"/>
        <v>D</v>
      </c>
      <c r="G24" s="1" t="str">
        <f t="shared" si="1"/>
        <v>D_10_1</v>
      </c>
      <c r="H24" s="1" t="str">
        <f t="shared" si="2"/>
        <v>D67</v>
      </c>
      <c r="I24" s="1">
        <v>10</v>
      </c>
      <c r="J24" s="1">
        <v>2.3732642914030699</v>
      </c>
    </row>
    <row r="25" spans="1:10" x14ac:dyDescent="0.4">
      <c r="A25">
        <v>69</v>
      </c>
      <c r="B25" s="1" t="s">
        <v>164</v>
      </c>
      <c r="C25" s="1">
        <v>20210419</v>
      </c>
      <c r="D25" s="1" t="s">
        <v>374</v>
      </c>
      <c r="E25" s="1">
        <v>1</v>
      </c>
      <c r="F25" s="1" t="str">
        <f t="shared" si="0"/>
        <v>D</v>
      </c>
      <c r="G25" s="1" t="str">
        <f t="shared" si="1"/>
        <v>D_10_1</v>
      </c>
      <c r="H25" s="1" t="str">
        <f t="shared" si="2"/>
        <v>D69</v>
      </c>
      <c r="I25" s="1">
        <v>10</v>
      </c>
      <c r="J25" s="1">
        <v>17.857122698706899</v>
      </c>
    </row>
    <row r="26" spans="1:10" x14ac:dyDescent="0.4">
      <c r="A26">
        <v>70</v>
      </c>
      <c r="B26" s="1" t="s">
        <v>165</v>
      </c>
      <c r="C26" s="1">
        <v>20210419</v>
      </c>
      <c r="D26" s="1" t="s">
        <v>374</v>
      </c>
      <c r="E26" s="1">
        <v>1</v>
      </c>
      <c r="F26" s="1" t="str">
        <f t="shared" si="0"/>
        <v>D</v>
      </c>
      <c r="G26" s="1" t="str">
        <f t="shared" si="1"/>
        <v>D_10_1</v>
      </c>
      <c r="H26" s="1" t="str">
        <f t="shared" si="2"/>
        <v>D70</v>
      </c>
      <c r="I26" s="1">
        <v>10</v>
      </c>
      <c r="J26" s="1">
        <v>0.84819473888578001</v>
      </c>
    </row>
    <row r="27" spans="1:10" x14ac:dyDescent="0.4">
      <c r="A27">
        <v>71</v>
      </c>
      <c r="B27" s="1" t="s">
        <v>166</v>
      </c>
      <c r="C27" s="1">
        <v>20210419</v>
      </c>
      <c r="D27" s="1" t="s">
        <v>374</v>
      </c>
      <c r="E27" s="1">
        <v>1</v>
      </c>
      <c r="F27" s="1" t="str">
        <f t="shared" si="0"/>
        <v>D</v>
      </c>
      <c r="G27" s="1" t="str">
        <f t="shared" si="1"/>
        <v>D_10_1</v>
      </c>
      <c r="H27" s="1" t="str">
        <f t="shared" si="2"/>
        <v>D71</v>
      </c>
      <c r="I27" s="1">
        <v>10</v>
      </c>
      <c r="J27" s="1">
        <v>2.3415352384899402</v>
      </c>
    </row>
    <row r="28" spans="1:10" x14ac:dyDescent="0.4">
      <c r="A28">
        <v>73</v>
      </c>
      <c r="B28" s="1" t="s">
        <v>167</v>
      </c>
      <c r="C28" s="1">
        <v>20210419</v>
      </c>
      <c r="D28" s="1" t="s">
        <v>374</v>
      </c>
      <c r="E28" s="1">
        <v>1</v>
      </c>
      <c r="F28" s="1" t="str">
        <f t="shared" si="0"/>
        <v>D</v>
      </c>
      <c r="G28" s="1" t="str">
        <f t="shared" si="1"/>
        <v>D_10_1</v>
      </c>
      <c r="H28" s="1" t="str">
        <f t="shared" si="2"/>
        <v>D73</v>
      </c>
      <c r="I28" s="1">
        <v>10</v>
      </c>
      <c r="J28" s="1">
        <v>14.2840651890491</v>
      </c>
    </row>
    <row r="29" spans="1:10" x14ac:dyDescent="0.4">
      <c r="A29">
        <v>74</v>
      </c>
      <c r="B29" s="1" t="s">
        <v>168</v>
      </c>
      <c r="C29" s="1">
        <v>20210419</v>
      </c>
      <c r="D29" s="1" t="s">
        <v>374</v>
      </c>
      <c r="E29" s="1">
        <v>1</v>
      </c>
      <c r="F29" s="1" t="str">
        <f t="shared" si="0"/>
        <v>D</v>
      </c>
      <c r="G29" s="1" t="str">
        <f t="shared" si="1"/>
        <v>D_10_1</v>
      </c>
      <c r="H29" s="1" t="str">
        <f t="shared" si="2"/>
        <v>D74</v>
      </c>
      <c r="I29" s="1">
        <v>10</v>
      </c>
      <c r="J29" s="1">
        <v>7.3191178087468503</v>
      </c>
    </row>
    <row r="30" spans="1:10" x14ac:dyDescent="0.4">
      <c r="A30">
        <v>75</v>
      </c>
      <c r="B30" s="1" t="s">
        <v>169</v>
      </c>
      <c r="C30" s="1">
        <v>20210419</v>
      </c>
      <c r="D30" s="1" t="s">
        <v>374</v>
      </c>
      <c r="E30" s="1">
        <v>1</v>
      </c>
      <c r="F30" s="1" t="str">
        <f t="shared" si="0"/>
        <v>D</v>
      </c>
      <c r="G30" s="1" t="str">
        <f t="shared" si="1"/>
        <v>D_10_1</v>
      </c>
      <c r="H30" s="1" t="str">
        <f t="shared" si="2"/>
        <v>D75</v>
      </c>
      <c r="I30" s="1">
        <v>10</v>
      </c>
      <c r="J30" s="1">
        <v>11.915238572989701</v>
      </c>
    </row>
    <row r="31" spans="1:10" x14ac:dyDescent="0.4">
      <c r="A31">
        <v>76</v>
      </c>
      <c r="B31" s="1" t="s">
        <v>170</v>
      </c>
      <c r="C31" s="1">
        <v>20210419</v>
      </c>
      <c r="D31" s="1" t="s">
        <v>374</v>
      </c>
      <c r="E31" s="1">
        <v>1</v>
      </c>
      <c r="F31" s="1" t="str">
        <f t="shared" si="0"/>
        <v>D</v>
      </c>
      <c r="G31" s="1" t="str">
        <f t="shared" si="1"/>
        <v>D_10_1</v>
      </c>
      <c r="H31" s="1" t="str">
        <f t="shared" si="2"/>
        <v>D76</v>
      </c>
      <c r="I31" s="1">
        <v>10</v>
      </c>
      <c r="J31" s="1">
        <v>2.4384590637791299</v>
      </c>
    </row>
    <row r="32" spans="1:10" x14ac:dyDescent="0.4">
      <c r="A32">
        <v>77</v>
      </c>
      <c r="B32" s="1" t="s">
        <v>171</v>
      </c>
      <c r="C32" s="1">
        <v>20210419</v>
      </c>
      <c r="D32" s="1" t="s">
        <v>374</v>
      </c>
      <c r="E32" s="1">
        <v>1</v>
      </c>
      <c r="F32" s="1" t="str">
        <f t="shared" si="0"/>
        <v>D</v>
      </c>
      <c r="G32" s="1" t="str">
        <f t="shared" si="1"/>
        <v>D_10_1</v>
      </c>
      <c r="H32" s="1" t="str">
        <f t="shared" si="2"/>
        <v>D77</v>
      </c>
      <c r="I32" s="1">
        <v>10</v>
      </c>
      <c r="J32" s="1">
        <v>22.826700564898399</v>
      </c>
    </row>
    <row r="33" spans="1:10" x14ac:dyDescent="0.4">
      <c r="A33">
        <v>78</v>
      </c>
      <c r="B33" s="1" t="s">
        <v>172</v>
      </c>
      <c r="C33" s="1">
        <v>20210419</v>
      </c>
      <c r="D33" s="1" t="s">
        <v>374</v>
      </c>
      <c r="E33" s="1">
        <v>1</v>
      </c>
      <c r="F33" s="1" t="str">
        <f t="shared" si="0"/>
        <v>D</v>
      </c>
      <c r="G33" s="1" t="str">
        <f t="shared" si="1"/>
        <v>D_10_1</v>
      </c>
      <c r="H33" s="1" t="str">
        <f t="shared" si="2"/>
        <v>D78</v>
      </c>
      <c r="I33" s="1">
        <v>10</v>
      </c>
      <c r="J33" s="1">
        <v>12.8503213086643</v>
      </c>
    </row>
    <row r="34" spans="1:10" x14ac:dyDescent="0.4">
      <c r="A34">
        <v>1</v>
      </c>
      <c r="B34" s="1" t="s">
        <v>173</v>
      </c>
      <c r="C34" s="1">
        <v>20210419</v>
      </c>
      <c r="D34" s="1" t="s">
        <v>373</v>
      </c>
      <c r="E34" s="1">
        <v>1</v>
      </c>
      <c r="F34" s="1" t="str">
        <f t="shared" ref="F34:F65" si="3">LEFT(B34,1)</f>
        <v>D</v>
      </c>
      <c r="G34" s="1" t="str">
        <f t="shared" ref="G34:G65" si="4">F34&amp;"_"&amp;I34&amp;"_"&amp;E34</f>
        <v>D_30_1</v>
      </c>
      <c r="H34" s="1" t="str">
        <f t="shared" ref="H34:H65" si="5">LEFT(B34,3)</f>
        <v>D01</v>
      </c>
      <c r="I34" s="1" t="s">
        <v>285</v>
      </c>
      <c r="J34" s="1">
        <v>14.7327774471384</v>
      </c>
    </row>
    <row r="35" spans="1:10" x14ac:dyDescent="0.4">
      <c r="A35">
        <v>2</v>
      </c>
      <c r="B35" s="1" t="s">
        <v>174</v>
      </c>
      <c r="C35" s="1">
        <v>20210419</v>
      </c>
      <c r="D35" s="1" t="s">
        <v>373</v>
      </c>
      <c r="E35" s="1">
        <v>1</v>
      </c>
      <c r="F35" s="1" t="str">
        <f t="shared" si="3"/>
        <v>D</v>
      </c>
      <c r="G35" s="1" t="str">
        <f t="shared" si="4"/>
        <v>D_30_1</v>
      </c>
      <c r="H35" s="1" t="str">
        <f t="shared" si="5"/>
        <v>D02</v>
      </c>
      <c r="I35" s="1" t="s">
        <v>285</v>
      </c>
      <c r="J35" s="1">
        <v>7.5320250078451103</v>
      </c>
    </row>
    <row r="36" spans="1:10" x14ac:dyDescent="0.4">
      <c r="A36">
        <v>3</v>
      </c>
      <c r="B36" s="1" t="s">
        <v>175</v>
      </c>
      <c r="C36" s="1">
        <v>20210419</v>
      </c>
      <c r="D36" s="1" t="s">
        <v>373</v>
      </c>
      <c r="E36" s="1">
        <v>1</v>
      </c>
      <c r="F36" s="1" t="str">
        <f t="shared" si="3"/>
        <v>D</v>
      </c>
      <c r="G36" s="1" t="str">
        <f t="shared" si="4"/>
        <v>D_30_1</v>
      </c>
      <c r="H36" s="1" t="str">
        <f t="shared" si="5"/>
        <v>D03</v>
      </c>
      <c r="I36" s="1" t="s">
        <v>285</v>
      </c>
      <c r="J36" s="1">
        <v>49.199006925533901</v>
      </c>
    </row>
    <row r="37" spans="1:10" x14ac:dyDescent="0.4">
      <c r="A37">
        <v>4</v>
      </c>
      <c r="B37" s="1" t="s">
        <v>176</v>
      </c>
      <c r="C37" s="1">
        <v>20210419</v>
      </c>
      <c r="D37" s="1" t="s">
        <v>373</v>
      </c>
      <c r="E37" s="1">
        <v>1</v>
      </c>
      <c r="F37" s="1" t="str">
        <f t="shared" si="3"/>
        <v>D</v>
      </c>
      <c r="G37" s="1" t="str">
        <f t="shared" si="4"/>
        <v>D_30_1</v>
      </c>
      <c r="H37" s="1" t="str">
        <f t="shared" si="5"/>
        <v>D04</v>
      </c>
      <c r="I37" s="1" t="s">
        <v>285</v>
      </c>
      <c r="J37" s="1">
        <v>39.591352756034198</v>
      </c>
    </row>
    <row r="38" spans="1:10" x14ac:dyDescent="0.4">
      <c r="A38">
        <v>5</v>
      </c>
      <c r="B38" s="1" t="s">
        <v>177</v>
      </c>
      <c r="C38" s="1">
        <v>20210419</v>
      </c>
      <c r="D38" s="1" t="s">
        <v>373</v>
      </c>
      <c r="E38" s="1">
        <v>1</v>
      </c>
      <c r="F38" s="1" t="str">
        <f t="shared" si="3"/>
        <v>D</v>
      </c>
      <c r="G38" s="1" t="str">
        <f t="shared" si="4"/>
        <v>D_30_1</v>
      </c>
      <c r="H38" s="1" t="str">
        <f t="shared" si="5"/>
        <v>D05</v>
      </c>
      <c r="I38" s="1" t="s">
        <v>285</v>
      </c>
      <c r="J38" s="1">
        <v>45.449999906130301</v>
      </c>
    </row>
    <row r="39" spans="1:10" x14ac:dyDescent="0.4">
      <c r="A39">
        <v>6</v>
      </c>
      <c r="B39" s="1" t="s">
        <v>377</v>
      </c>
      <c r="C39" s="1">
        <v>20210419</v>
      </c>
      <c r="D39" s="1" t="s">
        <v>373</v>
      </c>
      <c r="E39" s="1">
        <v>1</v>
      </c>
      <c r="F39" s="1" t="str">
        <f t="shared" si="3"/>
        <v>D</v>
      </c>
      <c r="G39" s="1" t="str">
        <f t="shared" si="4"/>
        <v>D_30_1</v>
      </c>
      <c r="H39" s="1" t="str">
        <f t="shared" si="5"/>
        <v>D06</v>
      </c>
      <c r="I39" s="1">
        <v>30</v>
      </c>
      <c r="J39" s="1">
        <v>17.477409999999999</v>
      </c>
    </row>
    <row r="40" spans="1:10" x14ac:dyDescent="0.4">
      <c r="A40">
        <v>7</v>
      </c>
      <c r="B40" s="1" t="s">
        <v>178</v>
      </c>
      <c r="C40" s="1">
        <v>20210419</v>
      </c>
      <c r="D40" s="1" t="s">
        <v>373</v>
      </c>
      <c r="E40" s="1">
        <v>1</v>
      </c>
      <c r="F40" s="1" t="str">
        <f t="shared" si="3"/>
        <v>D</v>
      </c>
      <c r="G40" s="1" t="str">
        <f t="shared" si="4"/>
        <v>D_30_1</v>
      </c>
      <c r="H40" s="1" t="str">
        <f t="shared" si="5"/>
        <v>D07</v>
      </c>
      <c r="I40" s="1" t="s">
        <v>285</v>
      </c>
      <c r="J40" s="1">
        <v>14.7782717234836</v>
      </c>
    </row>
    <row r="41" spans="1:10" x14ac:dyDescent="0.4">
      <c r="A41">
        <v>8</v>
      </c>
      <c r="B41" s="1" t="s">
        <v>179</v>
      </c>
      <c r="C41" s="1">
        <v>20210419</v>
      </c>
      <c r="D41" s="1" t="s">
        <v>373</v>
      </c>
      <c r="E41" s="1">
        <v>1</v>
      </c>
      <c r="F41" s="1" t="str">
        <f t="shared" si="3"/>
        <v>D</v>
      </c>
      <c r="G41" s="1" t="str">
        <f t="shared" si="4"/>
        <v>D_30_1</v>
      </c>
      <c r="H41" s="1" t="str">
        <f t="shared" si="5"/>
        <v>D08</v>
      </c>
      <c r="I41" s="1" t="s">
        <v>285</v>
      </c>
      <c r="J41" s="1">
        <v>37.044277681155101</v>
      </c>
    </row>
    <row r="42" spans="1:10" x14ac:dyDescent="0.4">
      <c r="A42">
        <v>9</v>
      </c>
      <c r="B42" s="1" t="s">
        <v>180</v>
      </c>
      <c r="C42" s="1">
        <v>20210419</v>
      </c>
      <c r="D42" s="1" t="s">
        <v>373</v>
      </c>
      <c r="E42" s="1">
        <v>1</v>
      </c>
      <c r="F42" s="1" t="str">
        <f t="shared" si="3"/>
        <v>D</v>
      </c>
      <c r="G42" s="1" t="str">
        <f t="shared" si="4"/>
        <v>D_30_1</v>
      </c>
      <c r="H42" s="1" t="str">
        <f t="shared" si="5"/>
        <v>D09</v>
      </c>
      <c r="I42" s="1" t="s">
        <v>285</v>
      </c>
      <c r="J42" s="1">
        <v>11.2799584940334</v>
      </c>
    </row>
    <row r="43" spans="1:10" x14ac:dyDescent="0.4">
      <c r="A43">
        <v>10</v>
      </c>
      <c r="B43" s="1" t="s">
        <v>181</v>
      </c>
      <c r="C43" s="1">
        <v>20210419</v>
      </c>
      <c r="D43" s="1" t="s">
        <v>373</v>
      </c>
      <c r="E43" s="1">
        <v>1</v>
      </c>
      <c r="F43" s="1" t="str">
        <f t="shared" si="3"/>
        <v>D</v>
      </c>
      <c r="G43" s="1" t="str">
        <f t="shared" si="4"/>
        <v>D_30_1</v>
      </c>
      <c r="H43" s="1" t="str">
        <f t="shared" si="5"/>
        <v>D10</v>
      </c>
      <c r="I43" s="1" t="s">
        <v>285</v>
      </c>
      <c r="J43" s="1">
        <v>13.6437108564655</v>
      </c>
    </row>
    <row r="44" spans="1:10" x14ac:dyDescent="0.4">
      <c r="A44">
        <v>11</v>
      </c>
      <c r="B44" s="1" t="s">
        <v>182</v>
      </c>
      <c r="C44" s="1">
        <v>20210419</v>
      </c>
      <c r="D44" s="1" t="s">
        <v>373</v>
      </c>
      <c r="E44" s="1">
        <v>1</v>
      </c>
      <c r="F44" s="1" t="str">
        <f t="shared" si="3"/>
        <v>D</v>
      </c>
      <c r="G44" s="1" t="str">
        <f t="shared" si="4"/>
        <v>D_30_1</v>
      </c>
      <c r="H44" s="1" t="str">
        <f t="shared" si="5"/>
        <v>D11</v>
      </c>
      <c r="I44" s="1" t="s">
        <v>285</v>
      </c>
      <c r="J44" s="1">
        <v>4.4400910023740296</v>
      </c>
    </row>
    <row r="45" spans="1:10" x14ac:dyDescent="0.4">
      <c r="A45">
        <v>12</v>
      </c>
      <c r="B45" s="1" t="s">
        <v>183</v>
      </c>
      <c r="C45" s="1">
        <v>20210419</v>
      </c>
      <c r="D45" s="1" t="s">
        <v>373</v>
      </c>
      <c r="E45" s="1">
        <v>1</v>
      </c>
      <c r="F45" s="1" t="str">
        <f t="shared" si="3"/>
        <v>D</v>
      </c>
      <c r="G45" s="1" t="str">
        <f t="shared" si="4"/>
        <v>D_30_1</v>
      </c>
      <c r="H45" s="1" t="str">
        <f t="shared" si="5"/>
        <v>D12</v>
      </c>
      <c r="I45" s="1" t="s">
        <v>285</v>
      </c>
      <c r="J45" s="1">
        <v>20.124559860376898</v>
      </c>
    </row>
    <row r="46" spans="1:10" x14ac:dyDescent="0.4">
      <c r="A46">
        <v>13</v>
      </c>
      <c r="B46" s="1" t="s">
        <v>184</v>
      </c>
      <c r="C46" s="1">
        <v>20210419</v>
      </c>
      <c r="D46" s="1" t="s">
        <v>373</v>
      </c>
      <c r="E46" s="1">
        <v>1</v>
      </c>
      <c r="F46" s="1" t="str">
        <f t="shared" si="3"/>
        <v>D</v>
      </c>
      <c r="G46" s="1" t="str">
        <f t="shared" si="4"/>
        <v>D_30_1</v>
      </c>
      <c r="H46" s="1" t="str">
        <f t="shared" si="5"/>
        <v>D13</v>
      </c>
      <c r="I46" s="1" t="s">
        <v>285</v>
      </c>
      <c r="J46" s="1">
        <v>14.496670898503501</v>
      </c>
    </row>
    <row r="47" spans="1:10" x14ac:dyDescent="0.4">
      <c r="A47">
        <v>14</v>
      </c>
      <c r="B47" s="1" t="s">
        <v>185</v>
      </c>
      <c r="C47" s="1">
        <v>20210419</v>
      </c>
      <c r="D47" s="1" t="s">
        <v>373</v>
      </c>
      <c r="E47" s="1">
        <v>1</v>
      </c>
      <c r="F47" s="1" t="str">
        <f t="shared" si="3"/>
        <v>D</v>
      </c>
      <c r="G47" s="1" t="str">
        <f t="shared" si="4"/>
        <v>D_30_1</v>
      </c>
      <c r="H47" s="1" t="str">
        <f t="shared" si="5"/>
        <v>D14</v>
      </c>
      <c r="I47" s="1" t="s">
        <v>285</v>
      </c>
      <c r="J47" s="1">
        <v>12.640631152079701</v>
      </c>
    </row>
    <row r="48" spans="1:10" x14ac:dyDescent="0.4">
      <c r="A48">
        <v>15</v>
      </c>
      <c r="B48" s="1" t="s">
        <v>186</v>
      </c>
      <c r="C48" s="1">
        <v>20210419</v>
      </c>
      <c r="D48" s="1" t="s">
        <v>373</v>
      </c>
      <c r="E48" s="1">
        <v>1</v>
      </c>
      <c r="F48" s="1" t="str">
        <f t="shared" si="3"/>
        <v>D</v>
      </c>
      <c r="G48" s="1" t="str">
        <f t="shared" si="4"/>
        <v>D_30_1</v>
      </c>
      <c r="H48" s="1" t="str">
        <f t="shared" si="5"/>
        <v>D15</v>
      </c>
      <c r="I48" s="1" t="s">
        <v>285</v>
      </c>
      <c r="J48" s="1">
        <v>16.587683393495901</v>
      </c>
    </row>
    <row r="49" spans="1:10" x14ac:dyDescent="0.4">
      <c r="A49">
        <v>16</v>
      </c>
      <c r="B49" s="1" t="s">
        <v>187</v>
      </c>
      <c r="C49" s="1">
        <v>20210419</v>
      </c>
      <c r="D49" s="1" t="s">
        <v>373</v>
      </c>
      <c r="E49" s="1">
        <v>1</v>
      </c>
      <c r="F49" s="1" t="str">
        <f t="shared" si="3"/>
        <v>D</v>
      </c>
      <c r="G49" s="1" t="str">
        <f t="shared" si="4"/>
        <v>D_30_1</v>
      </c>
      <c r="H49" s="1" t="str">
        <f t="shared" si="5"/>
        <v>D16</v>
      </c>
      <c r="I49" s="1" t="s">
        <v>285</v>
      </c>
      <c r="J49" s="1">
        <v>16.044764507636099</v>
      </c>
    </row>
    <row r="50" spans="1:10" x14ac:dyDescent="0.4">
      <c r="A50">
        <v>17</v>
      </c>
      <c r="B50" s="1" t="s">
        <v>188</v>
      </c>
      <c r="C50" s="1">
        <v>20210419</v>
      </c>
      <c r="D50" s="1" t="s">
        <v>373</v>
      </c>
      <c r="E50" s="1">
        <v>1</v>
      </c>
      <c r="F50" s="1" t="str">
        <f t="shared" si="3"/>
        <v>D</v>
      </c>
      <c r="G50" s="1" t="str">
        <f t="shared" si="4"/>
        <v>D_30_1</v>
      </c>
      <c r="H50" s="1" t="str">
        <f t="shared" si="5"/>
        <v>D17</v>
      </c>
      <c r="I50" s="1" t="s">
        <v>285</v>
      </c>
      <c r="J50" s="1">
        <v>22.455365694440601</v>
      </c>
    </row>
    <row r="51" spans="1:10" x14ac:dyDescent="0.4">
      <c r="A51">
        <v>18</v>
      </c>
      <c r="B51" s="1" t="s">
        <v>189</v>
      </c>
      <c r="C51" s="1">
        <v>20210419</v>
      </c>
      <c r="D51" s="1" t="s">
        <v>373</v>
      </c>
      <c r="E51" s="1">
        <v>1</v>
      </c>
      <c r="F51" s="1" t="str">
        <f t="shared" si="3"/>
        <v>D</v>
      </c>
      <c r="G51" s="1" t="str">
        <f t="shared" si="4"/>
        <v>D_30_1</v>
      </c>
      <c r="H51" s="1" t="str">
        <f t="shared" si="5"/>
        <v>D18</v>
      </c>
      <c r="I51" s="1" t="s">
        <v>285</v>
      </c>
      <c r="J51" s="1">
        <v>21.503036696846401</v>
      </c>
    </row>
    <row r="52" spans="1:10" x14ac:dyDescent="0.4">
      <c r="A52">
        <v>19</v>
      </c>
      <c r="B52" s="1" t="s">
        <v>190</v>
      </c>
      <c r="C52" s="1">
        <v>20210419</v>
      </c>
      <c r="D52" s="1" t="s">
        <v>373</v>
      </c>
      <c r="E52" s="1">
        <v>1</v>
      </c>
      <c r="F52" s="1" t="str">
        <f t="shared" si="3"/>
        <v>D</v>
      </c>
      <c r="G52" s="1" t="str">
        <f t="shared" si="4"/>
        <v>D_30_1</v>
      </c>
      <c r="H52" s="1" t="str">
        <f t="shared" si="5"/>
        <v>D19</v>
      </c>
      <c r="I52" s="1" t="s">
        <v>285</v>
      </c>
      <c r="J52" s="1">
        <v>21.291608175240199</v>
      </c>
    </row>
    <row r="53" spans="1:10" x14ac:dyDescent="0.4">
      <c r="A53">
        <v>20</v>
      </c>
      <c r="B53" s="1" t="s">
        <v>191</v>
      </c>
      <c r="C53" s="1">
        <v>20210419</v>
      </c>
      <c r="D53" s="1" t="s">
        <v>373</v>
      </c>
      <c r="E53" s="1">
        <v>1</v>
      </c>
      <c r="F53" s="1" t="str">
        <f t="shared" si="3"/>
        <v>D</v>
      </c>
      <c r="G53" s="1" t="str">
        <f t="shared" si="4"/>
        <v>D_30_1</v>
      </c>
      <c r="H53" s="1" t="str">
        <f t="shared" si="5"/>
        <v>D20</v>
      </c>
      <c r="I53" s="1" t="s">
        <v>285</v>
      </c>
      <c r="J53" s="1">
        <v>46.004553659128803</v>
      </c>
    </row>
    <row r="54" spans="1:10" x14ac:dyDescent="0.4">
      <c r="A54">
        <v>21</v>
      </c>
      <c r="B54" s="1" t="s">
        <v>192</v>
      </c>
      <c r="C54" s="1">
        <v>20210419</v>
      </c>
      <c r="D54" s="1" t="s">
        <v>373</v>
      </c>
      <c r="E54" s="1">
        <v>1</v>
      </c>
      <c r="F54" s="1" t="str">
        <f t="shared" si="3"/>
        <v>D</v>
      </c>
      <c r="G54" s="1" t="str">
        <f t="shared" si="4"/>
        <v>D_30_1</v>
      </c>
      <c r="H54" s="1" t="str">
        <f t="shared" si="5"/>
        <v>D21</v>
      </c>
      <c r="I54" s="1" t="s">
        <v>285</v>
      </c>
      <c r="J54" s="1">
        <v>27.3272033039947</v>
      </c>
    </row>
    <row r="55" spans="1:10" x14ac:dyDescent="0.4">
      <c r="A55">
        <v>22</v>
      </c>
      <c r="B55" s="1" t="s">
        <v>193</v>
      </c>
      <c r="C55" s="1">
        <v>20210419</v>
      </c>
      <c r="D55" s="1" t="s">
        <v>373</v>
      </c>
      <c r="E55" s="1">
        <v>1</v>
      </c>
      <c r="F55" s="1" t="str">
        <f t="shared" si="3"/>
        <v>D</v>
      </c>
      <c r="G55" s="1" t="str">
        <f t="shared" si="4"/>
        <v>D_30_1</v>
      </c>
      <c r="H55" s="1" t="str">
        <f t="shared" si="5"/>
        <v>D22</v>
      </c>
      <c r="I55" s="1" t="s">
        <v>285</v>
      </c>
      <c r="J55" s="1">
        <v>31.0052278643401</v>
      </c>
    </row>
    <row r="56" spans="1:10" x14ac:dyDescent="0.4">
      <c r="A56">
        <v>23</v>
      </c>
      <c r="B56" s="1" t="s">
        <v>194</v>
      </c>
      <c r="C56" s="1">
        <v>20210419</v>
      </c>
      <c r="D56" s="1" t="s">
        <v>373</v>
      </c>
      <c r="E56" s="1">
        <v>1</v>
      </c>
      <c r="F56" s="1" t="str">
        <f t="shared" si="3"/>
        <v>D</v>
      </c>
      <c r="G56" s="1" t="str">
        <f t="shared" si="4"/>
        <v>D_30_1</v>
      </c>
      <c r="H56" s="1" t="str">
        <f t="shared" si="5"/>
        <v>D23</v>
      </c>
      <c r="I56" s="1" t="s">
        <v>285</v>
      </c>
      <c r="J56" s="1">
        <v>20.7498249447275</v>
      </c>
    </row>
    <row r="57" spans="1:10" x14ac:dyDescent="0.4">
      <c r="A57">
        <v>24</v>
      </c>
      <c r="B57" s="1" t="s">
        <v>195</v>
      </c>
      <c r="C57" s="1">
        <v>20210419</v>
      </c>
      <c r="D57" s="1" t="s">
        <v>373</v>
      </c>
      <c r="E57" s="1">
        <v>1</v>
      </c>
      <c r="F57" s="1" t="str">
        <f t="shared" si="3"/>
        <v>D</v>
      </c>
      <c r="G57" s="1" t="str">
        <f t="shared" si="4"/>
        <v>D_30_1</v>
      </c>
      <c r="H57" s="1" t="str">
        <f t="shared" si="5"/>
        <v>D24</v>
      </c>
      <c r="I57" s="1" t="s">
        <v>285</v>
      </c>
      <c r="J57" s="1">
        <v>25.530614858748699</v>
      </c>
    </row>
    <row r="58" spans="1:10" x14ac:dyDescent="0.4">
      <c r="A58">
        <v>25</v>
      </c>
      <c r="B58" s="1" t="s">
        <v>196</v>
      </c>
      <c r="C58" s="1">
        <v>20210419</v>
      </c>
      <c r="D58" s="1" t="s">
        <v>373</v>
      </c>
      <c r="E58" s="1">
        <v>1</v>
      </c>
      <c r="F58" s="1" t="str">
        <f t="shared" si="3"/>
        <v>D</v>
      </c>
      <c r="G58" s="1" t="str">
        <f t="shared" si="4"/>
        <v>D_30_1</v>
      </c>
      <c r="H58" s="1" t="str">
        <f t="shared" si="5"/>
        <v>D25</v>
      </c>
      <c r="I58" s="1" t="s">
        <v>285</v>
      </c>
      <c r="J58" s="1">
        <v>18.710419117526602</v>
      </c>
    </row>
    <row r="59" spans="1:10" x14ac:dyDescent="0.4">
      <c r="A59">
        <v>26</v>
      </c>
      <c r="B59" s="1" t="s">
        <v>197</v>
      </c>
      <c r="C59" s="1">
        <v>20210419</v>
      </c>
      <c r="D59" s="1" t="s">
        <v>373</v>
      </c>
      <c r="E59" s="1">
        <v>1</v>
      </c>
      <c r="F59" s="1" t="str">
        <f t="shared" si="3"/>
        <v>D</v>
      </c>
      <c r="G59" s="1" t="str">
        <f t="shared" si="4"/>
        <v>D_30_1</v>
      </c>
      <c r="H59" s="1" t="str">
        <f t="shared" si="5"/>
        <v>D26</v>
      </c>
      <c r="I59" s="1" t="s">
        <v>285</v>
      </c>
      <c r="J59" s="1">
        <v>28.142821795389601</v>
      </c>
    </row>
    <row r="60" spans="1:10" x14ac:dyDescent="0.4">
      <c r="A60">
        <v>27</v>
      </c>
      <c r="B60" s="1" t="s">
        <v>198</v>
      </c>
      <c r="C60" s="1">
        <v>20210419</v>
      </c>
      <c r="D60" s="1" t="s">
        <v>373</v>
      </c>
      <c r="E60" s="1">
        <v>1</v>
      </c>
      <c r="F60" s="1" t="str">
        <f t="shared" si="3"/>
        <v>D</v>
      </c>
      <c r="G60" s="1" t="str">
        <f t="shared" si="4"/>
        <v>D_30_1</v>
      </c>
      <c r="H60" s="1" t="str">
        <f t="shared" si="5"/>
        <v>D27</v>
      </c>
      <c r="I60" s="1" t="s">
        <v>285</v>
      </c>
      <c r="J60" s="1">
        <v>20.121517365345699</v>
      </c>
    </row>
    <row r="61" spans="1:10" x14ac:dyDescent="0.4">
      <c r="A61">
        <v>28</v>
      </c>
      <c r="B61" s="1" t="s">
        <v>199</v>
      </c>
      <c r="C61" s="1">
        <v>20210419</v>
      </c>
      <c r="D61" s="1" t="s">
        <v>373</v>
      </c>
      <c r="E61" s="1">
        <v>1</v>
      </c>
      <c r="F61" s="1" t="str">
        <f t="shared" si="3"/>
        <v>D</v>
      </c>
      <c r="G61" s="1" t="str">
        <f t="shared" si="4"/>
        <v>D_30_1</v>
      </c>
      <c r="H61" s="1" t="str">
        <f t="shared" si="5"/>
        <v>D28</v>
      </c>
      <c r="I61" s="1" t="s">
        <v>285</v>
      </c>
      <c r="J61" s="1">
        <v>18.316288142666799</v>
      </c>
    </row>
    <row r="62" spans="1:10" x14ac:dyDescent="0.4">
      <c r="A62">
        <v>29</v>
      </c>
      <c r="B62" s="1" t="s">
        <v>200</v>
      </c>
      <c r="C62" s="1">
        <v>20210419</v>
      </c>
      <c r="D62" s="1" t="s">
        <v>373</v>
      </c>
      <c r="E62" s="1">
        <v>1</v>
      </c>
      <c r="F62" s="1" t="str">
        <f t="shared" si="3"/>
        <v>D</v>
      </c>
      <c r="G62" s="1" t="str">
        <f t="shared" si="4"/>
        <v>D_30_1</v>
      </c>
      <c r="H62" s="1" t="str">
        <f t="shared" si="5"/>
        <v>D29</v>
      </c>
      <c r="I62" s="1" t="s">
        <v>285</v>
      </c>
      <c r="J62" s="1">
        <v>12.3405831739099</v>
      </c>
    </row>
    <row r="63" spans="1:10" x14ac:dyDescent="0.4">
      <c r="A63">
        <v>30</v>
      </c>
      <c r="B63" s="1" t="s">
        <v>201</v>
      </c>
      <c r="C63" s="1">
        <v>20210419</v>
      </c>
      <c r="D63" s="1" t="s">
        <v>373</v>
      </c>
      <c r="E63" s="1">
        <v>1</v>
      </c>
      <c r="F63" s="1" t="str">
        <f t="shared" si="3"/>
        <v>D</v>
      </c>
      <c r="G63" s="1" t="str">
        <f t="shared" si="4"/>
        <v>D_30_1</v>
      </c>
      <c r="H63" s="1" t="str">
        <f t="shared" si="5"/>
        <v>D30</v>
      </c>
      <c r="I63" s="1" t="s">
        <v>285</v>
      </c>
      <c r="J63" s="1">
        <v>23.449625499110599</v>
      </c>
    </row>
    <row r="64" spans="1:10" x14ac:dyDescent="0.4">
      <c r="A64">
        <v>31</v>
      </c>
      <c r="B64" s="1" t="s">
        <v>202</v>
      </c>
      <c r="C64" s="1">
        <v>20210419</v>
      </c>
      <c r="D64" s="1" t="s">
        <v>373</v>
      </c>
      <c r="E64" s="1">
        <v>1</v>
      </c>
      <c r="F64" s="1" t="str">
        <f t="shared" si="3"/>
        <v>D</v>
      </c>
      <c r="G64" s="1" t="str">
        <f t="shared" si="4"/>
        <v>D_30_1</v>
      </c>
      <c r="H64" s="1" t="str">
        <f t="shared" si="5"/>
        <v>D31</v>
      </c>
      <c r="I64" s="1" t="s">
        <v>285</v>
      </c>
      <c r="J64" s="1">
        <v>26.763827956413898</v>
      </c>
    </row>
    <row r="65" spans="1:10" x14ac:dyDescent="0.4">
      <c r="A65">
        <v>32</v>
      </c>
      <c r="B65" s="1" t="s">
        <v>203</v>
      </c>
      <c r="C65" s="1">
        <v>20210419</v>
      </c>
      <c r="D65" s="1" t="s">
        <v>373</v>
      </c>
      <c r="E65" s="1">
        <v>1</v>
      </c>
      <c r="F65" s="1" t="str">
        <f t="shared" si="3"/>
        <v>D</v>
      </c>
      <c r="G65" s="1" t="str">
        <f t="shared" si="4"/>
        <v>D_30_1</v>
      </c>
      <c r="H65" s="1" t="str">
        <f t="shared" si="5"/>
        <v>D32</v>
      </c>
      <c r="I65" s="1" t="s">
        <v>285</v>
      </c>
      <c r="J65" s="1">
        <v>21.552374237829898</v>
      </c>
    </row>
    <row r="66" spans="1:10" x14ac:dyDescent="0.4">
      <c r="A66">
        <v>33</v>
      </c>
      <c r="B66" s="1" t="s">
        <v>204</v>
      </c>
      <c r="C66" s="1">
        <v>20210419</v>
      </c>
      <c r="D66" s="1" t="s">
        <v>373</v>
      </c>
      <c r="E66" s="1">
        <v>1</v>
      </c>
      <c r="F66" s="1" t="str">
        <f t="shared" ref="F66:F97" si="6">LEFT(B66,1)</f>
        <v>D</v>
      </c>
      <c r="G66" s="1" t="str">
        <f t="shared" ref="G66:G97" si="7">F66&amp;"_"&amp;I66&amp;"_"&amp;E66</f>
        <v>D_30_1</v>
      </c>
      <c r="H66" s="1" t="str">
        <f t="shared" ref="H66:H97" si="8">LEFT(B66,3)</f>
        <v>D33</v>
      </c>
      <c r="I66" s="1" t="s">
        <v>285</v>
      </c>
      <c r="J66" s="1">
        <v>29.820115412168899</v>
      </c>
    </row>
    <row r="67" spans="1:10" x14ac:dyDescent="0.4">
      <c r="A67">
        <v>34</v>
      </c>
      <c r="B67" s="1" t="s">
        <v>205</v>
      </c>
      <c r="C67" s="1">
        <v>20210419</v>
      </c>
      <c r="D67" s="1" t="s">
        <v>373</v>
      </c>
      <c r="E67" s="1">
        <v>1</v>
      </c>
      <c r="F67" s="1" t="str">
        <f t="shared" si="6"/>
        <v>D</v>
      </c>
      <c r="G67" s="1" t="str">
        <f t="shared" si="7"/>
        <v>D_30_1</v>
      </c>
      <c r="H67" s="1" t="str">
        <f t="shared" si="8"/>
        <v>D34</v>
      </c>
      <c r="I67" s="1" t="s">
        <v>285</v>
      </c>
      <c r="J67" s="1">
        <v>23.223880027715399</v>
      </c>
    </row>
    <row r="68" spans="1:10" x14ac:dyDescent="0.4">
      <c r="A68">
        <v>35</v>
      </c>
      <c r="B68" s="1" t="s">
        <v>206</v>
      </c>
      <c r="C68" s="1">
        <v>20210419</v>
      </c>
      <c r="D68" s="1" t="s">
        <v>373</v>
      </c>
      <c r="E68" s="1">
        <v>1</v>
      </c>
      <c r="F68" s="1" t="str">
        <f t="shared" si="6"/>
        <v>D</v>
      </c>
      <c r="G68" s="1" t="str">
        <f t="shared" si="7"/>
        <v>D_30_1</v>
      </c>
      <c r="H68" s="1" t="str">
        <f t="shared" si="8"/>
        <v>D35</v>
      </c>
      <c r="I68" s="1" t="s">
        <v>285</v>
      </c>
      <c r="J68" s="1">
        <v>20.129778975910501</v>
      </c>
    </row>
    <row r="69" spans="1:10" x14ac:dyDescent="0.4">
      <c r="A69">
        <v>36</v>
      </c>
      <c r="B69" s="1" t="s">
        <v>207</v>
      </c>
      <c r="C69" s="1">
        <v>20210419</v>
      </c>
      <c r="D69" s="1" t="s">
        <v>373</v>
      </c>
      <c r="E69" s="1">
        <v>1</v>
      </c>
      <c r="F69" s="1" t="str">
        <f t="shared" si="6"/>
        <v>D</v>
      </c>
      <c r="G69" s="1" t="str">
        <f t="shared" si="7"/>
        <v>D_30_1</v>
      </c>
      <c r="H69" s="1" t="str">
        <f t="shared" si="8"/>
        <v>D36</v>
      </c>
      <c r="I69" s="1" t="s">
        <v>285</v>
      </c>
      <c r="J69" s="1">
        <v>17.704931329878299</v>
      </c>
    </row>
    <row r="70" spans="1:10" x14ac:dyDescent="0.4">
      <c r="A70">
        <v>37</v>
      </c>
      <c r="B70" s="1" t="s">
        <v>208</v>
      </c>
      <c r="C70" s="1">
        <v>20210419</v>
      </c>
      <c r="D70" s="1" t="s">
        <v>373</v>
      </c>
      <c r="E70" s="1">
        <v>1</v>
      </c>
      <c r="F70" s="1" t="str">
        <f t="shared" si="6"/>
        <v>D</v>
      </c>
      <c r="G70" s="1" t="str">
        <f t="shared" si="7"/>
        <v>D_30_1</v>
      </c>
      <c r="H70" s="1" t="str">
        <f t="shared" si="8"/>
        <v>D37</v>
      </c>
      <c r="I70" s="1" t="s">
        <v>285</v>
      </c>
      <c r="J70" s="1">
        <v>22.582167923391498</v>
      </c>
    </row>
    <row r="71" spans="1:10" x14ac:dyDescent="0.4">
      <c r="A71">
        <v>38</v>
      </c>
      <c r="B71" s="1" t="s">
        <v>209</v>
      </c>
      <c r="C71" s="1">
        <v>20210419</v>
      </c>
      <c r="D71" s="1" t="s">
        <v>373</v>
      </c>
      <c r="E71" s="1">
        <v>1</v>
      </c>
      <c r="F71" s="1" t="str">
        <f t="shared" si="6"/>
        <v>D</v>
      </c>
      <c r="G71" s="1" t="str">
        <f t="shared" si="7"/>
        <v>D_30_1</v>
      </c>
      <c r="H71" s="1" t="str">
        <f t="shared" si="8"/>
        <v>D38</v>
      </c>
      <c r="I71" s="1" t="s">
        <v>285</v>
      </c>
      <c r="J71" s="1">
        <v>16.833130432307101</v>
      </c>
    </row>
    <row r="72" spans="1:10" x14ac:dyDescent="0.4">
      <c r="A72">
        <v>42</v>
      </c>
      <c r="B72" s="1" t="s">
        <v>211</v>
      </c>
      <c r="C72" s="1">
        <v>20210419</v>
      </c>
      <c r="D72" s="1" t="s">
        <v>373</v>
      </c>
      <c r="E72" s="1">
        <v>1</v>
      </c>
      <c r="F72" s="1" t="str">
        <f t="shared" si="6"/>
        <v>D</v>
      </c>
      <c r="G72" s="1" t="str">
        <f t="shared" si="7"/>
        <v>D_30_1</v>
      </c>
      <c r="H72" s="1" t="str">
        <f t="shared" si="8"/>
        <v>D42</v>
      </c>
      <c r="I72" s="1" t="s">
        <v>285</v>
      </c>
      <c r="J72" s="1">
        <v>24.517118015077099</v>
      </c>
    </row>
    <row r="73" spans="1:10" x14ac:dyDescent="0.4">
      <c r="A73">
        <v>43</v>
      </c>
      <c r="B73" s="1" t="s">
        <v>212</v>
      </c>
      <c r="C73" s="1">
        <v>20210419</v>
      </c>
      <c r="D73" s="1" t="s">
        <v>373</v>
      </c>
      <c r="E73" s="1">
        <v>1</v>
      </c>
      <c r="F73" s="1" t="str">
        <f t="shared" si="6"/>
        <v>D</v>
      </c>
      <c r="G73" s="1" t="str">
        <f t="shared" si="7"/>
        <v>D_30_1</v>
      </c>
      <c r="H73" s="1" t="str">
        <f t="shared" si="8"/>
        <v>D43</v>
      </c>
      <c r="I73" s="1" t="s">
        <v>285</v>
      </c>
      <c r="J73" s="1">
        <v>49.044881374191903</v>
      </c>
    </row>
    <row r="74" spans="1:10" x14ac:dyDescent="0.4">
      <c r="A74">
        <v>44</v>
      </c>
      <c r="B74" s="1" t="s">
        <v>213</v>
      </c>
      <c r="C74" s="1">
        <v>20210419</v>
      </c>
      <c r="D74" s="1" t="s">
        <v>373</v>
      </c>
      <c r="E74" s="1">
        <v>1</v>
      </c>
      <c r="F74" s="1" t="str">
        <f t="shared" si="6"/>
        <v>D</v>
      </c>
      <c r="G74" s="1" t="str">
        <f t="shared" si="7"/>
        <v>D_30_1</v>
      </c>
      <c r="H74" s="1" t="str">
        <f t="shared" si="8"/>
        <v>D44</v>
      </c>
      <c r="I74" s="1" t="s">
        <v>285</v>
      </c>
      <c r="J74" s="1">
        <v>37.085832031399697</v>
      </c>
    </row>
    <row r="75" spans="1:10" x14ac:dyDescent="0.4">
      <c r="A75">
        <v>45</v>
      </c>
      <c r="B75" s="1" t="s">
        <v>214</v>
      </c>
      <c r="C75" s="1">
        <v>20210419</v>
      </c>
      <c r="D75" s="1" t="s">
        <v>373</v>
      </c>
      <c r="E75" s="1">
        <v>1</v>
      </c>
      <c r="F75" s="1" t="str">
        <f t="shared" si="6"/>
        <v>D</v>
      </c>
      <c r="G75" s="1" t="str">
        <f t="shared" si="7"/>
        <v>D_30_1</v>
      </c>
      <c r="H75" s="1" t="str">
        <f t="shared" si="8"/>
        <v>D45</v>
      </c>
      <c r="I75" s="1" t="s">
        <v>285</v>
      </c>
      <c r="J75" s="1">
        <v>50.6553019995673</v>
      </c>
    </row>
    <row r="76" spans="1:10" x14ac:dyDescent="0.4">
      <c r="A76">
        <v>46</v>
      </c>
      <c r="B76" s="1" t="s">
        <v>378</v>
      </c>
      <c r="C76" s="1">
        <v>20210419</v>
      </c>
      <c r="D76" s="1" t="s">
        <v>373</v>
      </c>
      <c r="E76" s="1">
        <v>1</v>
      </c>
      <c r="F76" s="1" t="str">
        <f t="shared" si="6"/>
        <v>D</v>
      </c>
      <c r="G76" s="1" t="str">
        <f t="shared" si="7"/>
        <v>D_30_1</v>
      </c>
      <c r="H76" s="1" t="str">
        <f t="shared" si="8"/>
        <v>D46</v>
      </c>
      <c r="I76" s="1">
        <v>30</v>
      </c>
      <c r="J76" s="1">
        <v>25.142109999999999</v>
      </c>
    </row>
    <row r="77" spans="1:10" x14ac:dyDescent="0.4">
      <c r="A77">
        <v>64</v>
      </c>
      <c r="B77" s="1" t="s">
        <v>215</v>
      </c>
      <c r="C77" s="1">
        <v>20210419</v>
      </c>
      <c r="D77" s="1" t="s">
        <v>373</v>
      </c>
      <c r="E77" s="1">
        <v>1</v>
      </c>
      <c r="F77" s="1" t="str">
        <f t="shared" si="6"/>
        <v>D</v>
      </c>
      <c r="G77" s="1" t="str">
        <f t="shared" si="7"/>
        <v>D_30_1</v>
      </c>
      <c r="H77" s="1" t="str">
        <f t="shared" si="8"/>
        <v>D64</v>
      </c>
      <c r="I77" s="1" t="s">
        <v>285</v>
      </c>
      <c r="J77" s="1">
        <v>50.365685523094299</v>
      </c>
    </row>
    <row r="78" spans="1:10" x14ac:dyDescent="0.4">
      <c r="A78">
        <v>68</v>
      </c>
      <c r="B78" s="1" t="s">
        <v>216</v>
      </c>
      <c r="C78" s="1">
        <v>20210419</v>
      </c>
      <c r="D78" s="1" t="s">
        <v>373</v>
      </c>
      <c r="E78" s="1">
        <v>1</v>
      </c>
      <c r="F78" s="1" t="str">
        <f t="shared" si="6"/>
        <v>D</v>
      </c>
      <c r="G78" s="1" t="str">
        <f t="shared" si="7"/>
        <v>D_30_1</v>
      </c>
      <c r="H78" s="1" t="str">
        <f t="shared" si="8"/>
        <v>D68</v>
      </c>
      <c r="I78" s="1" t="s">
        <v>285</v>
      </c>
      <c r="J78" s="1">
        <v>42.649292710416603</v>
      </c>
    </row>
    <row r="79" spans="1:10" x14ac:dyDescent="0.4">
      <c r="A79">
        <v>72</v>
      </c>
      <c r="B79" s="1" t="s">
        <v>217</v>
      </c>
      <c r="C79" s="1">
        <v>20210419</v>
      </c>
      <c r="D79" s="1" t="s">
        <v>373</v>
      </c>
      <c r="E79" s="1">
        <v>1</v>
      </c>
      <c r="F79" s="1" t="str">
        <f t="shared" si="6"/>
        <v>D</v>
      </c>
      <c r="G79" s="1" t="str">
        <f t="shared" si="7"/>
        <v>D_30_1</v>
      </c>
      <c r="H79" s="1" t="str">
        <f t="shared" si="8"/>
        <v>D72</v>
      </c>
      <c r="I79" s="1" t="s">
        <v>285</v>
      </c>
      <c r="J79" s="1">
        <v>23.181389366844002</v>
      </c>
    </row>
    <row r="80" spans="1:10" x14ac:dyDescent="0.4">
      <c r="A80">
        <v>39</v>
      </c>
      <c r="B80" s="1" t="s">
        <v>389</v>
      </c>
      <c r="C80" s="1">
        <v>20210419</v>
      </c>
      <c r="D80" s="1" t="s">
        <v>376</v>
      </c>
      <c r="E80" s="1">
        <v>1</v>
      </c>
      <c r="F80" s="1" t="str">
        <f t="shared" si="6"/>
        <v>T</v>
      </c>
      <c r="G80" s="1" t="str">
        <f t="shared" si="7"/>
        <v>T_10_1</v>
      </c>
      <c r="H80" s="1" t="str">
        <f t="shared" si="8"/>
        <v>T39</v>
      </c>
      <c r="I80" s="1">
        <v>10</v>
      </c>
      <c r="J80" s="1">
        <v>8.4714621000000001</v>
      </c>
    </row>
    <row r="81" spans="1:10" x14ac:dyDescent="0.4">
      <c r="A81">
        <v>41</v>
      </c>
      <c r="B81" s="1" t="s">
        <v>390</v>
      </c>
      <c r="C81" s="1">
        <v>20210419</v>
      </c>
      <c r="D81" s="1" t="s">
        <v>376</v>
      </c>
      <c r="E81" s="1">
        <v>1</v>
      </c>
      <c r="F81" s="1" t="str">
        <f t="shared" si="6"/>
        <v>T</v>
      </c>
      <c r="G81" s="1" t="str">
        <f t="shared" si="7"/>
        <v>T_10_1</v>
      </c>
      <c r="H81" s="1" t="str">
        <f t="shared" si="8"/>
        <v>T41</v>
      </c>
      <c r="I81" s="1">
        <v>10</v>
      </c>
      <c r="J81" s="1">
        <v>6.4357489000000001</v>
      </c>
    </row>
    <row r="82" spans="1:10" x14ac:dyDescent="0.4">
      <c r="A82">
        <v>42</v>
      </c>
      <c r="B82" s="1" t="s">
        <v>391</v>
      </c>
      <c r="C82" s="1">
        <v>20210419</v>
      </c>
      <c r="D82" s="1" t="s">
        <v>376</v>
      </c>
      <c r="E82" s="1">
        <v>1</v>
      </c>
      <c r="F82" s="1" t="str">
        <f t="shared" si="6"/>
        <v>T</v>
      </c>
      <c r="G82" s="1" t="str">
        <f t="shared" si="7"/>
        <v>T_10_1</v>
      </c>
      <c r="H82" s="1" t="str">
        <f t="shared" si="8"/>
        <v>T42</v>
      </c>
      <c r="I82" s="1">
        <v>10</v>
      </c>
      <c r="J82" s="1">
        <v>5.4571709999999998</v>
      </c>
    </row>
    <row r="83" spans="1:10" x14ac:dyDescent="0.4">
      <c r="A83">
        <v>43</v>
      </c>
      <c r="B83" s="1" t="s">
        <v>392</v>
      </c>
      <c r="C83" s="1">
        <v>20210419</v>
      </c>
      <c r="D83" s="1" t="s">
        <v>376</v>
      </c>
      <c r="E83" s="1">
        <v>1</v>
      </c>
      <c r="F83" s="1" t="str">
        <f t="shared" si="6"/>
        <v>T</v>
      </c>
      <c r="G83" s="1" t="str">
        <f t="shared" si="7"/>
        <v>T_10_1</v>
      </c>
      <c r="H83" s="1" t="str">
        <f t="shared" si="8"/>
        <v>T43</v>
      </c>
      <c r="I83" s="1">
        <v>10</v>
      </c>
      <c r="J83" s="1">
        <v>8.4148440000000004</v>
      </c>
    </row>
    <row r="84" spans="1:10" x14ac:dyDescent="0.4">
      <c r="A84">
        <v>44</v>
      </c>
      <c r="B84" s="1" t="s">
        <v>393</v>
      </c>
      <c r="C84" s="1">
        <v>20210419</v>
      </c>
      <c r="D84" s="1" t="s">
        <v>376</v>
      </c>
      <c r="E84" s="1">
        <v>1</v>
      </c>
      <c r="F84" s="1" t="str">
        <f t="shared" si="6"/>
        <v>T</v>
      </c>
      <c r="G84" s="1" t="str">
        <f t="shared" si="7"/>
        <v>T_10_1</v>
      </c>
      <c r="H84" s="1" t="str">
        <f t="shared" si="8"/>
        <v>T44</v>
      </c>
      <c r="I84" s="1">
        <v>10</v>
      </c>
      <c r="J84" s="1">
        <v>6.9571310000000004</v>
      </c>
    </row>
    <row r="85" spans="1:10" x14ac:dyDescent="0.4">
      <c r="A85">
        <v>46</v>
      </c>
      <c r="B85" s="1" t="s">
        <v>394</v>
      </c>
      <c r="C85" s="1">
        <v>20210419</v>
      </c>
      <c r="D85" s="1" t="s">
        <v>376</v>
      </c>
      <c r="E85" s="1">
        <v>1</v>
      </c>
      <c r="F85" s="1" t="str">
        <f t="shared" si="6"/>
        <v>T</v>
      </c>
      <c r="G85" s="1" t="str">
        <f t="shared" si="7"/>
        <v>T_10_1</v>
      </c>
      <c r="H85" s="1" t="str">
        <f t="shared" si="8"/>
        <v>T46</v>
      </c>
      <c r="I85" s="1">
        <v>10</v>
      </c>
      <c r="J85" s="1">
        <v>9.1157892999999994</v>
      </c>
    </row>
    <row r="86" spans="1:10" x14ac:dyDescent="0.4">
      <c r="A86">
        <v>48</v>
      </c>
      <c r="B86" s="1" t="s">
        <v>395</v>
      </c>
      <c r="C86" s="1">
        <v>20210419</v>
      </c>
      <c r="D86" s="1" t="s">
        <v>376</v>
      </c>
      <c r="E86" s="1">
        <v>1</v>
      </c>
      <c r="F86" s="1" t="str">
        <f t="shared" si="6"/>
        <v>T</v>
      </c>
      <c r="G86" s="1" t="str">
        <f t="shared" si="7"/>
        <v>T_10_1</v>
      </c>
      <c r="H86" s="1" t="str">
        <f t="shared" si="8"/>
        <v>T48</v>
      </c>
      <c r="I86" s="1">
        <v>10</v>
      </c>
      <c r="J86" s="1">
        <v>6.1477539999999999</v>
      </c>
    </row>
    <row r="87" spans="1:10" x14ac:dyDescent="0.4">
      <c r="A87">
        <v>49</v>
      </c>
      <c r="B87" s="1" t="s">
        <v>218</v>
      </c>
      <c r="C87" s="1">
        <v>20210419</v>
      </c>
      <c r="D87" s="1" t="s">
        <v>376</v>
      </c>
      <c r="E87" s="1">
        <v>1</v>
      </c>
      <c r="F87" s="1" t="str">
        <f t="shared" si="6"/>
        <v>T</v>
      </c>
      <c r="G87" s="1" t="str">
        <f t="shared" si="7"/>
        <v>T_10_1</v>
      </c>
      <c r="H87" s="1" t="str">
        <f t="shared" si="8"/>
        <v>T49</v>
      </c>
      <c r="I87" s="1">
        <v>10</v>
      </c>
      <c r="J87" s="1">
        <v>8.3251175395713002</v>
      </c>
    </row>
    <row r="88" spans="1:10" x14ac:dyDescent="0.4">
      <c r="A88">
        <v>50</v>
      </c>
      <c r="B88" s="1" t="s">
        <v>396</v>
      </c>
      <c r="C88" s="1">
        <v>20210419</v>
      </c>
      <c r="D88" s="1" t="s">
        <v>376</v>
      </c>
      <c r="E88" s="1">
        <v>1</v>
      </c>
      <c r="F88" s="1" t="str">
        <f t="shared" si="6"/>
        <v>T</v>
      </c>
      <c r="G88" s="1" t="str">
        <f t="shared" si="7"/>
        <v>T_10_1</v>
      </c>
      <c r="H88" s="1" t="str">
        <f t="shared" si="8"/>
        <v>T50</v>
      </c>
      <c r="I88" s="1">
        <v>10</v>
      </c>
      <c r="J88" s="1">
        <v>3.6871139999999998</v>
      </c>
    </row>
    <row r="89" spans="1:10" x14ac:dyDescent="0.4">
      <c r="A89">
        <v>51</v>
      </c>
      <c r="B89" s="1" t="s">
        <v>397</v>
      </c>
      <c r="C89" s="1">
        <v>20210419</v>
      </c>
      <c r="D89" s="1" t="s">
        <v>376</v>
      </c>
      <c r="E89" s="1">
        <v>1</v>
      </c>
      <c r="F89" s="1" t="str">
        <f t="shared" si="6"/>
        <v>T</v>
      </c>
      <c r="G89" s="1" t="str">
        <f t="shared" si="7"/>
        <v>T_10_1</v>
      </c>
      <c r="H89" s="1" t="str">
        <f t="shared" si="8"/>
        <v>T51</v>
      </c>
      <c r="I89" s="1">
        <v>10</v>
      </c>
      <c r="J89" s="1">
        <v>8.3278459999999992</v>
      </c>
    </row>
    <row r="90" spans="1:10" x14ac:dyDescent="0.4">
      <c r="A90">
        <v>52</v>
      </c>
      <c r="B90" s="1" t="s">
        <v>398</v>
      </c>
      <c r="C90" s="1">
        <v>20210419</v>
      </c>
      <c r="D90" s="1" t="s">
        <v>376</v>
      </c>
      <c r="E90" s="1">
        <v>1</v>
      </c>
      <c r="F90" s="1" t="str">
        <f t="shared" si="6"/>
        <v>T</v>
      </c>
      <c r="G90" s="1" t="str">
        <f t="shared" si="7"/>
        <v>T_10_1</v>
      </c>
      <c r="H90" s="1" t="str">
        <f t="shared" si="8"/>
        <v>T52</v>
      </c>
      <c r="I90" s="1">
        <v>10</v>
      </c>
      <c r="J90" s="1">
        <v>6.5170240000000002</v>
      </c>
    </row>
    <row r="91" spans="1:10" x14ac:dyDescent="0.4">
      <c r="A91">
        <v>53</v>
      </c>
      <c r="B91" s="1" t="s">
        <v>219</v>
      </c>
      <c r="C91" s="1">
        <v>20210419</v>
      </c>
      <c r="D91" s="1" t="s">
        <v>376</v>
      </c>
      <c r="E91" s="1">
        <v>1</v>
      </c>
      <c r="F91" s="1" t="str">
        <f t="shared" si="6"/>
        <v>T</v>
      </c>
      <c r="G91" s="1" t="str">
        <f t="shared" si="7"/>
        <v>T_10_1</v>
      </c>
      <c r="H91" s="1" t="str">
        <f t="shared" si="8"/>
        <v>T53</v>
      </c>
      <c r="I91" s="1">
        <v>10</v>
      </c>
      <c r="J91" s="1">
        <v>23.596238874814599</v>
      </c>
    </row>
    <row r="92" spans="1:10" x14ac:dyDescent="0.4">
      <c r="A92">
        <v>54</v>
      </c>
      <c r="B92" s="1" t="s">
        <v>399</v>
      </c>
      <c r="C92" s="1">
        <v>20210419</v>
      </c>
      <c r="D92" s="1" t="s">
        <v>376</v>
      </c>
      <c r="E92" s="1">
        <v>1</v>
      </c>
      <c r="F92" s="1" t="str">
        <f t="shared" si="6"/>
        <v>T</v>
      </c>
      <c r="G92" s="1" t="str">
        <f t="shared" si="7"/>
        <v>T_10_1</v>
      </c>
      <c r="H92" s="1" t="str">
        <f t="shared" si="8"/>
        <v>T54</v>
      </c>
      <c r="I92" s="1">
        <v>10</v>
      </c>
      <c r="J92" s="1">
        <v>9.8874150000000007</v>
      </c>
    </row>
    <row r="93" spans="1:10" x14ac:dyDescent="0.4">
      <c r="A93">
        <v>55</v>
      </c>
      <c r="B93" s="1" t="s">
        <v>220</v>
      </c>
      <c r="C93" s="1">
        <v>20210419</v>
      </c>
      <c r="D93" s="1" t="s">
        <v>376</v>
      </c>
      <c r="E93" s="1">
        <v>1</v>
      </c>
      <c r="F93" s="1" t="str">
        <f t="shared" si="6"/>
        <v>T</v>
      </c>
      <c r="G93" s="1" t="str">
        <f t="shared" si="7"/>
        <v>T_10_1</v>
      </c>
      <c r="H93" s="1" t="str">
        <f t="shared" si="8"/>
        <v>T55</v>
      </c>
      <c r="I93" s="1">
        <v>10</v>
      </c>
      <c r="J93" s="1">
        <v>17.0232826764984</v>
      </c>
    </row>
    <row r="94" spans="1:10" x14ac:dyDescent="0.4">
      <c r="A94">
        <v>56</v>
      </c>
      <c r="B94" s="1" t="s">
        <v>221</v>
      </c>
      <c r="C94" s="1">
        <v>20210419</v>
      </c>
      <c r="D94" s="1" t="s">
        <v>376</v>
      </c>
      <c r="E94" s="1">
        <v>1</v>
      </c>
      <c r="F94" s="1" t="str">
        <f t="shared" si="6"/>
        <v>T</v>
      </c>
      <c r="G94" s="1" t="str">
        <f t="shared" si="7"/>
        <v>T_10_1</v>
      </c>
      <c r="H94" s="1" t="str">
        <f t="shared" si="8"/>
        <v>T56</v>
      </c>
      <c r="I94" s="1">
        <v>10</v>
      </c>
      <c r="J94" s="1">
        <v>20.510130305404299</v>
      </c>
    </row>
    <row r="95" spans="1:10" x14ac:dyDescent="0.4">
      <c r="A95">
        <v>57</v>
      </c>
      <c r="B95" s="1" t="s">
        <v>222</v>
      </c>
      <c r="C95" s="1">
        <v>20210419</v>
      </c>
      <c r="D95" s="1" t="s">
        <v>376</v>
      </c>
      <c r="E95" s="1">
        <v>1</v>
      </c>
      <c r="F95" s="1" t="str">
        <f t="shared" si="6"/>
        <v>T</v>
      </c>
      <c r="G95" s="1" t="str">
        <f t="shared" si="7"/>
        <v>T_10_1</v>
      </c>
      <c r="H95" s="1" t="str">
        <f t="shared" si="8"/>
        <v>T57</v>
      </c>
      <c r="I95" s="1">
        <v>10</v>
      </c>
      <c r="J95" s="1">
        <v>39.4643852920683</v>
      </c>
    </row>
    <row r="96" spans="1:10" x14ac:dyDescent="0.4">
      <c r="A96">
        <v>58</v>
      </c>
      <c r="B96" s="1" t="s">
        <v>223</v>
      </c>
      <c r="C96" s="1">
        <v>20210419</v>
      </c>
      <c r="D96" s="1" t="s">
        <v>376</v>
      </c>
      <c r="E96" s="1">
        <v>1</v>
      </c>
      <c r="F96" s="1" t="str">
        <f t="shared" si="6"/>
        <v>T</v>
      </c>
      <c r="G96" s="1" t="str">
        <f t="shared" si="7"/>
        <v>T_10_1</v>
      </c>
      <c r="H96" s="1" t="str">
        <f t="shared" si="8"/>
        <v>T58</v>
      </c>
      <c r="I96" s="1">
        <v>10</v>
      </c>
      <c r="J96" s="1">
        <v>23.044322520643401</v>
      </c>
    </row>
    <row r="97" spans="1:10" x14ac:dyDescent="0.4">
      <c r="A97">
        <v>60</v>
      </c>
      <c r="B97" s="1" t="s">
        <v>400</v>
      </c>
      <c r="C97" s="1">
        <v>20210419</v>
      </c>
      <c r="D97" s="1" t="s">
        <v>376</v>
      </c>
      <c r="E97" s="1">
        <v>1</v>
      </c>
      <c r="F97" s="1" t="str">
        <f t="shared" si="6"/>
        <v>T</v>
      </c>
      <c r="G97" s="1" t="str">
        <f t="shared" si="7"/>
        <v>T_10_1</v>
      </c>
      <c r="H97" s="1" t="str">
        <f t="shared" si="8"/>
        <v>T60</v>
      </c>
      <c r="I97" s="1">
        <v>10</v>
      </c>
      <c r="J97" s="1">
        <v>12.664709999999999</v>
      </c>
    </row>
    <row r="98" spans="1:10" x14ac:dyDescent="0.4">
      <c r="A98">
        <v>62</v>
      </c>
      <c r="B98" s="1" t="s">
        <v>224</v>
      </c>
      <c r="C98" s="1">
        <v>20210419</v>
      </c>
      <c r="D98" s="1" t="s">
        <v>376</v>
      </c>
      <c r="E98" s="1">
        <v>1</v>
      </c>
      <c r="F98" s="1" t="str">
        <f t="shared" ref="F98:F129" si="9">LEFT(B98,1)</f>
        <v>T</v>
      </c>
      <c r="G98" s="1" t="str">
        <f t="shared" ref="G98:G129" si="10">F98&amp;"_"&amp;I98&amp;"_"&amp;E98</f>
        <v>T_10_1</v>
      </c>
      <c r="H98" s="1" t="str">
        <f t="shared" ref="H98:H129" si="11">LEFT(B98,3)</f>
        <v>T62</v>
      </c>
      <c r="I98" s="1">
        <v>10</v>
      </c>
      <c r="J98" s="1">
        <v>31.1806068499553</v>
      </c>
    </row>
    <row r="99" spans="1:10" x14ac:dyDescent="0.4">
      <c r="A99">
        <v>66</v>
      </c>
      <c r="B99" s="1" t="s">
        <v>225</v>
      </c>
      <c r="C99" s="1">
        <v>20210419</v>
      </c>
      <c r="D99" s="1" t="s">
        <v>376</v>
      </c>
      <c r="E99" s="1">
        <v>1</v>
      </c>
      <c r="F99" s="1" t="str">
        <f t="shared" si="9"/>
        <v>T</v>
      </c>
      <c r="G99" s="1" t="str">
        <f t="shared" si="10"/>
        <v>T_10_1</v>
      </c>
      <c r="H99" s="1" t="str">
        <f t="shared" si="11"/>
        <v>T66</v>
      </c>
      <c r="I99" s="1">
        <v>10</v>
      </c>
      <c r="J99" s="1">
        <v>16.058515385964899</v>
      </c>
    </row>
    <row r="100" spans="1:10" x14ac:dyDescent="0.4">
      <c r="A100">
        <v>67</v>
      </c>
      <c r="B100" s="1" t="s">
        <v>226</v>
      </c>
      <c r="C100" s="1">
        <v>20210419</v>
      </c>
      <c r="D100" s="1" t="s">
        <v>376</v>
      </c>
      <c r="E100" s="1">
        <v>1</v>
      </c>
      <c r="F100" s="1" t="str">
        <f t="shared" si="9"/>
        <v>T</v>
      </c>
      <c r="G100" s="1" t="str">
        <f t="shared" si="10"/>
        <v>T_10_1</v>
      </c>
      <c r="H100" s="1" t="str">
        <f t="shared" si="11"/>
        <v>T67</v>
      </c>
      <c r="I100" s="1">
        <v>10</v>
      </c>
      <c r="J100" s="1">
        <v>16.804433831194501</v>
      </c>
    </row>
    <row r="101" spans="1:10" x14ac:dyDescent="0.4">
      <c r="A101">
        <v>68</v>
      </c>
      <c r="B101" s="1" t="s">
        <v>227</v>
      </c>
      <c r="C101" s="1">
        <v>20210419</v>
      </c>
      <c r="D101" s="1" t="s">
        <v>376</v>
      </c>
      <c r="E101" s="1">
        <v>1</v>
      </c>
      <c r="F101" s="1" t="str">
        <f t="shared" si="9"/>
        <v>T</v>
      </c>
      <c r="G101" s="1" t="str">
        <f t="shared" si="10"/>
        <v>T_10_1</v>
      </c>
      <c r="H101" s="1" t="str">
        <f t="shared" si="11"/>
        <v>T68</v>
      </c>
      <c r="I101" s="1">
        <v>10</v>
      </c>
      <c r="J101" s="1">
        <v>31.845109241514098</v>
      </c>
    </row>
    <row r="102" spans="1:10" x14ac:dyDescent="0.4">
      <c r="A102">
        <v>69</v>
      </c>
      <c r="B102" s="1" t="s">
        <v>228</v>
      </c>
      <c r="C102" s="1">
        <v>20210419</v>
      </c>
      <c r="D102" s="1" t="s">
        <v>376</v>
      </c>
      <c r="E102" s="1">
        <v>1</v>
      </c>
      <c r="F102" s="1" t="str">
        <f t="shared" si="9"/>
        <v>T</v>
      </c>
      <c r="G102" s="1" t="str">
        <f t="shared" si="10"/>
        <v>T_10_1</v>
      </c>
      <c r="H102" s="1" t="str">
        <f t="shared" si="11"/>
        <v>T69</v>
      </c>
      <c r="I102" s="1">
        <v>10</v>
      </c>
      <c r="J102" s="1">
        <v>0.129077615180336</v>
      </c>
    </row>
    <row r="103" spans="1:10" x14ac:dyDescent="0.4">
      <c r="A103">
        <v>70</v>
      </c>
      <c r="B103" s="1" t="s">
        <v>229</v>
      </c>
      <c r="C103" s="1">
        <v>20210419</v>
      </c>
      <c r="D103" s="1" t="s">
        <v>376</v>
      </c>
      <c r="E103" s="1">
        <v>1</v>
      </c>
      <c r="F103" s="1" t="str">
        <f t="shared" si="9"/>
        <v>T</v>
      </c>
      <c r="G103" s="1" t="str">
        <f t="shared" si="10"/>
        <v>T_10_1</v>
      </c>
      <c r="H103" s="1" t="str">
        <f t="shared" si="11"/>
        <v>T70</v>
      </c>
      <c r="I103" s="1">
        <v>10</v>
      </c>
      <c r="J103" s="1">
        <v>2.5649042117624701</v>
      </c>
    </row>
    <row r="104" spans="1:10" x14ac:dyDescent="0.4">
      <c r="A104">
        <v>71</v>
      </c>
      <c r="B104" s="1" t="s">
        <v>230</v>
      </c>
      <c r="C104" s="1">
        <v>20210419</v>
      </c>
      <c r="D104" s="1" t="s">
        <v>376</v>
      </c>
      <c r="E104" s="1">
        <v>1</v>
      </c>
      <c r="F104" s="1" t="str">
        <f t="shared" si="9"/>
        <v>T</v>
      </c>
      <c r="G104" s="1" t="str">
        <f t="shared" si="10"/>
        <v>T_10_1</v>
      </c>
      <c r="H104" s="1" t="str">
        <f t="shared" si="11"/>
        <v>T71</v>
      </c>
      <c r="I104" s="1">
        <v>10</v>
      </c>
      <c r="J104" s="1">
        <v>9.0849080222795404</v>
      </c>
    </row>
    <row r="105" spans="1:10" x14ac:dyDescent="0.4">
      <c r="A105">
        <v>72</v>
      </c>
      <c r="B105" s="1" t="s">
        <v>231</v>
      </c>
      <c r="C105" s="1">
        <v>20210419</v>
      </c>
      <c r="D105" s="1" t="s">
        <v>376</v>
      </c>
      <c r="E105" s="1">
        <v>1</v>
      </c>
      <c r="F105" s="1" t="str">
        <f t="shared" si="9"/>
        <v>T</v>
      </c>
      <c r="G105" s="1" t="str">
        <f t="shared" si="10"/>
        <v>T_10_1</v>
      </c>
      <c r="H105" s="1" t="str">
        <f t="shared" si="11"/>
        <v>T72</v>
      </c>
      <c r="I105" s="1">
        <v>10</v>
      </c>
      <c r="J105" s="1">
        <v>2.3892261836151598</v>
      </c>
    </row>
    <row r="106" spans="1:10" x14ac:dyDescent="0.4">
      <c r="A106">
        <v>73</v>
      </c>
      <c r="B106" s="1" t="s">
        <v>232</v>
      </c>
      <c r="C106" s="1">
        <v>20210419</v>
      </c>
      <c r="D106" s="1" t="s">
        <v>376</v>
      </c>
      <c r="E106" s="1">
        <v>1</v>
      </c>
      <c r="F106" s="1" t="str">
        <f t="shared" si="9"/>
        <v>T</v>
      </c>
      <c r="G106" s="1" t="str">
        <f t="shared" si="10"/>
        <v>T_10_1</v>
      </c>
      <c r="H106" s="1" t="str">
        <f t="shared" si="11"/>
        <v>T73</v>
      </c>
      <c r="I106" s="1">
        <v>10</v>
      </c>
      <c r="J106" s="1">
        <v>18.948993722238999</v>
      </c>
    </row>
    <row r="107" spans="1:10" x14ac:dyDescent="0.4">
      <c r="A107">
        <v>74</v>
      </c>
      <c r="B107" s="1" t="s">
        <v>233</v>
      </c>
      <c r="C107" s="1">
        <v>20210419</v>
      </c>
      <c r="D107" s="1" t="s">
        <v>376</v>
      </c>
      <c r="E107" s="1">
        <v>1</v>
      </c>
      <c r="F107" s="1" t="str">
        <f t="shared" si="9"/>
        <v>T</v>
      </c>
      <c r="G107" s="1" t="str">
        <f t="shared" si="10"/>
        <v>T_10_1</v>
      </c>
      <c r="H107" s="1" t="str">
        <f t="shared" si="11"/>
        <v>T74</v>
      </c>
      <c r="I107" s="1">
        <v>10</v>
      </c>
      <c r="J107" s="1">
        <v>1.10306160034671</v>
      </c>
    </row>
    <row r="108" spans="1:10" x14ac:dyDescent="0.4">
      <c r="A108">
        <v>75</v>
      </c>
      <c r="B108" s="1" t="s">
        <v>234</v>
      </c>
      <c r="C108" s="1">
        <v>20210419</v>
      </c>
      <c r="D108" s="1" t="s">
        <v>376</v>
      </c>
      <c r="E108" s="1">
        <v>1</v>
      </c>
      <c r="F108" s="1" t="str">
        <f t="shared" si="9"/>
        <v>T</v>
      </c>
      <c r="G108" s="1" t="str">
        <f t="shared" si="10"/>
        <v>T_10_1</v>
      </c>
      <c r="H108" s="1" t="str">
        <f t="shared" si="11"/>
        <v>T75</v>
      </c>
      <c r="I108" s="1">
        <v>10</v>
      </c>
      <c r="J108" s="1">
        <v>9.0765755860473103</v>
      </c>
    </row>
    <row r="109" spans="1:10" x14ac:dyDescent="0.4">
      <c r="A109">
        <v>76</v>
      </c>
      <c r="B109" s="1" t="s">
        <v>235</v>
      </c>
      <c r="C109" s="1">
        <v>20210419</v>
      </c>
      <c r="D109" s="1" t="s">
        <v>376</v>
      </c>
      <c r="E109" s="1">
        <v>1</v>
      </c>
      <c r="F109" s="1" t="str">
        <f t="shared" si="9"/>
        <v>T</v>
      </c>
      <c r="G109" s="1" t="str">
        <f t="shared" si="10"/>
        <v>T_10_1</v>
      </c>
      <c r="H109" s="1" t="str">
        <f t="shared" si="11"/>
        <v>T76</v>
      </c>
      <c r="I109" s="1">
        <v>10</v>
      </c>
      <c r="J109" s="1">
        <v>17.165473250885199</v>
      </c>
    </row>
    <row r="110" spans="1:10" x14ac:dyDescent="0.4">
      <c r="A110">
        <v>77</v>
      </c>
      <c r="B110" s="1" t="s">
        <v>236</v>
      </c>
      <c r="C110" s="1">
        <v>20210419</v>
      </c>
      <c r="D110" s="1" t="s">
        <v>376</v>
      </c>
      <c r="E110" s="1">
        <v>1</v>
      </c>
      <c r="F110" s="1" t="str">
        <f t="shared" si="9"/>
        <v>T</v>
      </c>
      <c r="G110" s="1" t="str">
        <f t="shared" si="10"/>
        <v>T_10_1</v>
      </c>
      <c r="H110" s="1" t="str">
        <f t="shared" si="11"/>
        <v>T77</v>
      </c>
      <c r="I110" s="1">
        <v>10</v>
      </c>
      <c r="J110" s="1">
        <v>4.9107533435624999</v>
      </c>
    </row>
    <row r="111" spans="1:10" x14ac:dyDescent="0.4">
      <c r="A111">
        <v>78</v>
      </c>
      <c r="B111" s="1" t="s">
        <v>237</v>
      </c>
      <c r="C111" s="1">
        <v>20210419</v>
      </c>
      <c r="D111" s="1" t="s">
        <v>376</v>
      </c>
      <c r="E111" s="1">
        <v>1</v>
      </c>
      <c r="F111" s="1" t="str">
        <f t="shared" si="9"/>
        <v>T</v>
      </c>
      <c r="G111" s="1" t="str">
        <f t="shared" si="10"/>
        <v>T_10_1</v>
      </c>
      <c r="H111" s="1" t="str">
        <f t="shared" si="11"/>
        <v>T78</v>
      </c>
      <c r="I111" s="1">
        <v>10</v>
      </c>
      <c r="J111" s="1">
        <v>9.2718711837927099</v>
      </c>
    </row>
    <row r="112" spans="1:10" x14ac:dyDescent="0.4">
      <c r="A112">
        <v>1</v>
      </c>
      <c r="B112" s="1" t="s">
        <v>238</v>
      </c>
      <c r="C112" s="1">
        <v>20210419</v>
      </c>
      <c r="D112" s="1" t="s">
        <v>375</v>
      </c>
      <c r="E112" s="1">
        <v>1</v>
      </c>
      <c r="F112" s="1" t="str">
        <f t="shared" si="9"/>
        <v>T</v>
      </c>
      <c r="G112" s="1" t="str">
        <f t="shared" si="10"/>
        <v>T_30_1</v>
      </c>
      <c r="H112" s="1" t="str">
        <f t="shared" si="11"/>
        <v>T01</v>
      </c>
      <c r="I112" s="1">
        <v>30</v>
      </c>
      <c r="J112" s="1">
        <v>34.381117087422602</v>
      </c>
    </row>
    <row r="113" spans="1:10" x14ac:dyDescent="0.4">
      <c r="A113">
        <v>2</v>
      </c>
      <c r="B113" s="1" t="s">
        <v>239</v>
      </c>
      <c r="C113" s="1">
        <v>20210419</v>
      </c>
      <c r="D113" s="1" t="s">
        <v>375</v>
      </c>
      <c r="E113" s="1">
        <v>1</v>
      </c>
      <c r="F113" s="1" t="str">
        <f t="shared" si="9"/>
        <v>T</v>
      </c>
      <c r="G113" s="1" t="str">
        <f t="shared" si="10"/>
        <v>T_30_1</v>
      </c>
      <c r="H113" s="1" t="str">
        <f t="shared" si="11"/>
        <v>T02</v>
      </c>
      <c r="I113" s="1" t="s">
        <v>285</v>
      </c>
      <c r="J113" s="1">
        <v>24.545955733767698</v>
      </c>
    </row>
    <row r="114" spans="1:10" x14ac:dyDescent="0.4">
      <c r="A114">
        <v>3</v>
      </c>
      <c r="B114" s="1" t="s">
        <v>240</v>
      </c>
      <c r="C114" s="1">
        <v>20210419</v>
      </c>
      <c r="D114" s="1" t="s">
        <v>375</v>
      </c>
      <c r="E114" s="1">
        <v>1</v>
      </c>
      <c r="F114" s="1" t="str">
        <f t="shared" si="9"/>
        <v>T</v>
      </c>
      <c r="G114" s="1" t="str">
        <f t="shared" si="10"/>
        <v>T_30_1</v>
      </c>
      <c r="H114" s="1" t="str">
        <f t="shared" si="11"/>
        <v>T03</v>
      </c>
      <c r="I114" s="1" t="s">
        <v>285</v>
      </c>
      <c r="J114" s="1">
        <v>24.763138646473902</v>
      </c>
    </row>
    <row r="115" spans="1:10" x14ac:dyDescent="0.4">
      <c r="A115">
        <v>4</v>
      </c>
      <c r="B115" s="1" t="s">
        <v>241</v>
      </c>
      <c r="C115" s="1">
        <v>20210419</v>
      </c>
      <c r="D115" s="1" t="s">
        <v>375</v>
      </c>
      <c r="E115" s="1">
        <v>1</v>
      </c>
      <c r="F115" s="1" t="str">
        <f t="shared" si="9"/>
        <v>T</v>
      </c>
      <c r="G115" s="1" t="str">
        <f t="shared" si="10"/>
        <v>T_30_1</v>
      </c>
      <c r="H115" s="1" t="str">
        <f t="shared" si="11"/>
        <v>T04</v>
      </c>
      <c r="I115" s="1" t="s">
        <v>285</v>
      </c>
      <c r="J115" s="1">
        <v>17.203772238842699</v>
      </c>
    </row>
    <row r="116" spans="1:10" x14ac:dyDescent="0.4">
      <c r="A116">
        <v>5</v>
      </c>
      <c r="B116" s="1" t="s">
        <v>242</v>
      </c>
      <c r="C116" s="1">
        <v>20210419</v>
      </c>
      <c r="D116" s="1" t="s">
        <v>375</v>
      </c>
      <c r="E116" s="1">
        <v>1</v>
      </c>
      <c r="F116" s="1" t="str">
        <f t="shared" si="9"/>
        <v>T</v>
      </c>
      <c r="G116" s="1" t="str">
        <f t="shared" si="10"/>
        <v>T_30_1</v>
      </c>
      <c r="H116" s="1" t="str">
        <f t="shared" si="11"/>
        <v>T05</v>
      </c>
      <c r="I116" s="1" t="s">
        <v>285</v>
      </c>
      <c r="J116" s="1">
        <v>22.900857302807999</v>
      </c>
    </row>
    <row r="117" spans="1:10" x14ac:dyDescent="0.4">
      <c r="A117">
        <v>6</v>
      </c>
      <c r="B117" s="1" t="s">
        <v>243</v>
      </c>
      <c r="C117" s="1">
        <v>20210419</v>
      </c>
      <c r="D117" s="1" t="s">
        <v>375</v>
      </c>
      <c r="E117" s="1">
        <v>1</v>
      </c>
      <c r="F117" s="1" t="str">
        <f t="shared" si="9"/>
        <v>T</v>
      </c>
      <c r="G117" s="1" t="str">
        <f t="shared" si="10"/>
        <v>T_30_1</v>
      </c>
      <c r="H117" s="1" t="str">
        <f t="shared" si="11"/>
        <v>T06</v>
      </c>
      <c r="I117" s="1" t="s">
        <v>285</v>
      </c>
      <c r="J117" s="1">
        <v>14.8815979668233</v>
      </c>
    </row>
    <row r="118" spans="1:10" x14ac:dyDescent="0.4">
      <c r="A118">
        <v>7</v>
      </c>
      <c r="B118" s="1" t="s">
        <v>244</v>
      </c>
      <c r="C118" s="1">
        <v>20210419</v>
      </c>
      <c r="D118" s="1" t="s">
        <v>375</v>
      </c>
      <c r="E118" s="1">
        <v>1</v>
      </c>
      <c r="F118" s="1" t="str">
        <f t="shared" si="9"/>
        <v>T</v>
      </c>
      <c r="G118" s="1" t="str">
        <f t="shared" si="10"/>
        <v>T_30_1</v>
      </c>
      <c r="H118" s="1" t="str">
        <f t="shared" si="11"/>
        <v>T07</v>
      </c>
      <c r="I118" s="1" t="s">
        <v>285</v>
      </c>
      <c r="J118" s="1">
        <v>24.639596946136901</v>
      </c>
    </row>
    <row r="119" spans="1:10" x14ac:dyDescent="0.4">
      <c r="A119">
        <v>8</v>
      </c>
      <c r="B119" s="1" t="s">
        <v>245</v>
      </c>
      <c r="C119" s="1">
        <v>20210419</v>
      </c>
      <c r="D119" s="1" t="s">
        <v>375</v>
      </c>
      <c r="E119" s="1">
        <v>1</v>
      </c>
      <c r="F119" s="1" t="str">
        <f t="shared" si="9"/>
        <v>T</v>
      </c>
      <c r="G119" s="1" t="str">
        <f t="shared" si="10"/>
        <v>T_30_1</v>
      </c>
      <c r="H119" s="1" t="str">
        <f t="shared" si="11"/>
        <v>T08</v>
      </c>
      <c r="I119" s="1" t="s">
        <v>285</v>
      </c>
      <c r="J119" s="1">
        <v>26.9943507279398</v>
      </c>
    </row>
    <row r="120" spans="1:10" x14ac:dyDescent="0.4">
      <c r="A120">
        <v>9</v>
      </c>
      <c r="B120" s="1" t="s">
        <v>246</v>
      </c>
      <c r="C120" s="1">
        <v>20210419</v>
      </c>
      <c r="D120" s="1" t="s">
        <v>375</v>
      </c>
      <c r="E120" s="1">
        <v>1</v>
      </c>
      <c r="F120" s="1" t="str">
        <f t="shared" si="9"/>
        <v>T</v>
      </c>
      <c r="G120" s="1" t="str">
        <f t="shared" si="10"/>
        <v>T_30_1</v>
      </c>
      <c r="H120" s="1" t="str">
        <f t="shared" si="11"/>
        <v>T09</v>
      </c>
      <c r="I120" s="1" t="s">
        <v>285</v>
      </c>
      <c r="J120" s="1">
        <v>22.194375284138101</v>
      </c>
    </row>
    <row r="121" spans="1:10" x14ac:dyDescent="0.4">
      <c r="A121">
        <v>10</v>
      </c>
      <c r="B121" s="1" t="s">
        <v>247</v>
      </c>
      <c r="C121" s="1">
        <v>20210419</v>
      </c>
      <c r="D121" s="1" t="s">
        <v>375</v>
      </c>
      <c r="E121" s="1">
        <v>1</v>
      </c>
      <c r="F121" s="1" t="str">
        <f t="shared" si="9"/>
        <v>T</v>
      </c>
      <c r="G121" s="1" t="str">
        <f t="shared" si="10"/>
        <v>T_30_1</v>
      </c>
      <c r="H121" s="1" t="str">
        <f t="shared" si="11"/>
        <v>T10</v>
      </c>
      <c r="I121" s="1" t="s">
        <v>285</v>
      </c>
      <c r="J121" s="1">
        <v>22.8056272084089</v>
      </c>
    </row>
    <row r="122" spans="1:10" x14ac:dyDescent="0.4">
      <c r="A122">
        <v>11</v>
      </c>
      <c r="B122" s="1" t="s">
        <v>248</v>
      </c>
      <c r="C122" s="1">
        <v>20210419</v>
      </c>
      <c r="D122" s="1" t="s">
        <v>375</v>
      </c>
      <c r="E122" s="1">
        <v>1</v>
      </c>
      <c r="F122" s="1" t="str">
        <f t="shared" si="9"/>
        <v>T</v>
      </c>
      <c r="G122" s="1" t="str">
        <f t="shared" si="10"/>
        <v>T_30_1</v>
      </c>
      <c r="H122" s="1" t="str">
        <f t="shared" si="11"/>
        <v>T11</v>
      </c>
      <c r="I122" s="1" t="s">
        <v>285</v>
      </c>
      <c r="J122" s="1">
        <v>23.098631219066998</v>
      </c>
    </row>
    <row r="123" spans="1:10" x14ac:dyDescent="0.4">
      <c r="A123">
        <v>12</v>
      </c>
      <c r="B123" s="1" t="s">
        <v>249</v>
      </c>
      <c r="C123" s="1">
        <v>20210419</v>
      </c>
      <c r="D123" s="1" t="s">
        <v>375</v>
      </c>
      <c r="E123" s="1">
        <v>1</v>
      </c>
      <c r="F123" s="1" t="str">
        <f t="shared" si="9"/>
        <v>T</v>
      </c>
      <c r="G123" s="1" t="str">
        <f t="shared" si="10"/>
        <v>T_30_1</v>
      </c>
      <c r="H123" s="1" t="str">
        <f t="shared" si="11"/>
        <v>T12</v>
      </c>
      <c r="I123" s="1" t="s">
        <v>285</v>
      </c>
      <c r="J123" s="1">
        <v>31.157907702079001</v>
      </c>
    </row>
    <row r="124" spans="1:10" x14ac:dyDescent="0.4">
      <c r="A124">
        <v>13</v>
      </c>
      <c r="B124" s="1" t="s">
        <v>250</v>
      </c>
      <c r="C124" s="1">
        <v>20210419</v>
      </c>
      <c r="D124" s="1" t="s">
        <v>375</v>
      </c>
      <c r="E124" s="1">
        <v>1</v>
      </c>
      <c r="F124" s="1" t="str">
        <f t="shared" si="9"/>
        <v>T</v>
      </c>
      <c r="G124" s="1" t="str">
        <f t="shared" si="10"/>
        <v>T_30_1</v>
      </c>
      <c r="H124" s="1" t="str">
        <f t="shared" si="11"/>
        <v>T13</v>
      </c>
      <c r="I124" s="1" t="s">
        <v>285</v>
      </c>
      <c r="J124" s="1">
        <v>27.583905853754398</v>
      </c>
    </row>
    <row r="125" spans="1:10" x14ac:dyDescent="0.4">
      <c r="A125">
        <v>14</v>
      </c>
      <c r="B125" s="1" t="s">
        <v>251</v>
      </c>
      <c r="C125" s="1">
        <v>20210419</v>
      </c>
      <c r="D125" s="1" t="s">
        <v>375</v>
      </c>
      <c r="E125" s="1">
        <v>1</v>
      </c>
      <c r="F125" s="1" t="str">
        <f t="shared" si="9"/>
        <v>T</v>
      </c>
      <c r="G125" s="1" t="str">
        <f t="shared" si="10"/>
        <v>T_30_1</v>
      </c>
      <c r="H125" s="1" t="str">
        <f t="shared" si="11"/>
        <v>T14</v>
      </c>
      <c r="I125" s="1" t="s">
        <v>285</v>
      </c>
      <c r="J125" s="1">
        <v>28.720307695778899</v>
      </c>
    </row>
    <row r="126" spans="1:10" x14ac:dyDescent="0.4">
      <c r="A126">
        <v>15</v>
      </c>
      <c r="B126" s="1" t="s">
        <v>252</v>
      </c>
      <c r="C126" s="1">
        <v>20210419</v>
      </c>
      <c r="D126" s="1" t="s">
        <v>375</v>
      </c>
      <c r="E126" s="1">
        <v>1</v>
      </c>
      <c r="F126" s="1" t="str">
        <f t="shared" si="9"/>
        <v>T</v>
      </c>
      <c r="G126" s="1" t="str">
        <f t="shared" si="10"/>
        <v>T_30_1</v>
      </c>
      <c r="H126" s="1" t="str">
        <f t="shared" si="11"/>
        <v>T15</v>
      </c>
      <c r="I126" s="1" t="s">
        <v>285</v>
      </c>
      <c r="J126" s="1">
        <v>23.928907045937699</v>
      </c>
    </row>
    <row r="127" spans="1:10" x14ac:dyDescent="0.4">
      <c r="A127">
        <v>16</v>
      </c>
      <c r="B127" s="1" t="s">
        <v>253</v>
      </c>
      <c r="C127" s="1">
        <v>20210419</v>
      </c>
      <c r="D127" s="1" t="s">
        <v>375</v>
      </c>
      <c r="E127" s="1">
        <v>1</v>
      </c>
      <c r="F127" s="1" t="str">
        <f t="shared" si="9"/>
        <v>T</v>
      </c>
      <c r="G127" s="1" t="str">
        <f t="shared" si="10"/>
        <v>T_30_1</v>
      </c>
      <c r="H127" s="1" t="str">
        <f t="shared" si="11"/>
        <v>T16</v>
      </c>
      <c r="I127" s="1" t="s">
        <v>285</v>
      </c>
      <c r="J127" s="1">
        <v>27.040244566343201</v>
      </c>
    </row>
    <row r="128" spans="1:10" x14ac:dyDescent="0.4">
      <c r="A128">
        <v>17</v>
      </c>
      <c r="B128" s="1" t="s">
        <v>254</v>
      </c>
      <c r="C128" s="1">
        <v>20210419</v>
      </c>
      <c r="D128" s="1" t="s">
        <v>375</v>
      </c>
      <c r="E128" s="1">
        <v>1</v>
      </c>
      <c r="F128" s="1" t="str">
        <f t="shared" si="9"/>
        <v>T</v>
      </c>
      <c r="G128" s="1" t="str">
        <f t="shared" si="10"/>
        <v>T_30_1</v>
      </c>
      <c r="H128" s="1" t="str">
        <f t="shared" si="11"/>
        <v>T17</v>
      </c>
      <c r="I128" s="1" t="s">
        <v>285</v>
      </c>
      <c r="J128" s="1">
        <v>31.283795428978401</v>
      </c>
    </row>
    <row r="129" spans="1:10" x14ac:dyDescent="0.4">
      <c r="A129">
        <v>18</v>
      </c>
      <c r="B129" s="1" t="s">
        <v>255</v>
      </c>
      <c r="C129" s="1">
        <v>20210419</v>
      </c>
      <c r="D129" s="1" t="s">
        <v>375</v>
      </c>
      <c r="E129" s="1">
        <v>1</v>
      </c>
      <c r="F129" s="1" t="str">
        <f t="shared" si="9"/>
        <v>T</v>
      </c>
      <c r="G129" s="1" t="str">
        <f t="shared" si="10"/>
        <v>T_30_1</v>
      </c>
      <c r="H129" s="1" t="str">
        <f t="shared" si="11"/>
        <v>T18</v>
      </c>
      <c r="I129" s="1" t="s">
        <v>285</v>
      </c>
      <c r="J129" s="1">
        <v>25.127156429438902</v>
      </c>
    </row>
    <row r="130" spans="1:10" x14ac:dyDescent="0.4">
      <c r="A130">
        <v>19</v>
      </c>
      <c r="B130" s="1" t="s">
        <v>256</v>
      </c>
      <c r="C130" s="1">
        <v>20210419</v>
      </c>
      <c r="D130" s="1" t="s">
        <v>375</v>
      </c>
      <c r="E130" s="1">
        <v>1</v>
      </c>
      <c r="F130" s="1" t="str">
        <f t="shared" ref="F130:F157" si="12">LEFT(B130,1)</f>
        <v>T</v>
      </c>
      <c r="G130" s="1" t="str">
        <f t="shared" ref="G130:G157" si="13">F130&amp;"_"&amp;I130&amp;"_"&amp;E130</f>
        <v>T_30_1</v>
      </c>
      <c r="H130" s="1" t="str">
        <f t="shared" ref="H130:H157" si="14">LEFT(B130,3)</f>
        <v>T19</v>
      </c>
      <c r="I130" s="1" t="s">
        <v>285</v>
      </c>
      <c r="J130" s="1">
        <v>29.1292351020994</v>
      </c>
    </row>
    <row r="131" spans="1:10" x14ac:dyDescent="0.4">
      <c r="A131">
        <v>20</v>
      </c>
      <c r="B131" s="1" t="s">
        <v>257</v>
      </c>
      <c r="C131" s="1">
        <v>20210419</v>
      </c>
      <c r="D131" s="1" t="s">
        <v>375</v>
      </c>
      <c r="E131" s="1">
        <v>1</v>
      </c>
      <c r="F131" s="1" t="str">
        <f t="shared" si="12"/>
        <v>T</v>
      </c>
      <c r="G131" s="1" t="str">
        <f t="shared" si="13"/>
        <v>T_30_1</v>
      </c>
      <c r="H131" s="1" t="str">
        <f t="shared" si="14"/>
        <v>T20</v>
      </c>
      <c r="I131" s="1" t="s">
        <v>285</v>
      </c>
      <c r="J131" s="1">
        <v>29.1286574621946</v>
      </c>
    </row>
    <row r="132" spans="1:10" x14ac:dyDescent="0.4">
      <c r="A132">
        <v>21</v>
      </c>
      <c r="B132" s="1" t="s">
        <v>258</v>
      </c>
      <c r="C132" s="1">
        <v>20210419</v>
      </c>
      <c r="D132" s="1" t="s">
        <v>375</v>
      </c>
      <c r="E132" s="1">
        <v>1</v>
      </c>
      <c r="F132" s="1" t="str">
        <f t="shared" si="12"/>
        <v>T</v>
      </c>
      <c r="G132" s="1" t="str">
        <f t="shared" si="13"/>
        <v>T_30_1</v>
      </c>
      <c r="H132" s="1" t="str">
        <f t="shared" si="14"/>
        <v>T21</v>
      </c>
      <c r="I132" s="1" t="s">
        <v>285</v>
      </c>
      <c r="J132" s="1">
        <v>43.987761482405404</v>
      </c>
    </row>
    <row r="133" spans="1:10" x14ac:dyDescent="0.4">
      <c r="A133">
        <v>22</v>
      </c>
      <c r="B133" s="1" t="s">
        <v>259</v>
      </c>
      <c r="C133" s="1">
        <v>20210419</v>
      </c>
      <c r="D133" s="1" t="s">
        <v>375</v>
      </c>
      <c r="E133" s="1">
        <v>1</v>
      </c>
      <c r="F133" s="1" t="str">
        <f t="shared" si="12"/>
        <v>T</v>
      </c>
      <c r="G133" s="1" t="str">
        <f t="shared" si="13"/>
        <v>T_30_1</v>
      </c>
      <c r="H133" s="1" t="str">
        <f t="shared" si="14"/>
        <v>T22</v>
      </c>
      <c r="I133" s="1" t="s">
        <v>285</v>
      </c>
      <c r="J133" s="1">
        <v>51.189055242819002</v>
      </c>
    </row>
    <row r="134" spans="1:10" x14ac:dyDescent="0.4">
      <c r="A134">
        <v>23</v>
      </c>
      <c r="B134" s="1" t="s">
        <v>260</v>
      </c>
      <c r="C134" s="1">
        <v>20210419</v>
      </c>
      <c r="D134" s="1" t="s">
        <v>375</v>
      </c>
      <c r="E134" s="1">
        <v>1</v>
      </c>
      <c r="F134" s="1" t="str">
        <f t="shared" si="12"/>
        <v>T</v>
      </c>
      <c r="G134" s="1" t="str">
        <f t="shared" si="13"/>
        <v>T_30_1</v>
      </c>
      <c r="H134" s="1" t="str">
        <f t="shared" si="14"/>
        <v>T23</v>
      </c>
      <c r="I134" s="1" t="s">
        <v>285</v>
      </c>
      <c r="J134" s="1">
        <v>48.788523316565097</v>
      </c>
    </row>
    <row r="135" spans="1:10" x14ac:dyDescent="0.4">
      <c r="A135">
        <v>24</v>
      </c>
      <c r="B135" s="1" t="s">
        <v>261</v>
      </c>
      <c r="C135" s="1">
        <v>20210419</v>
      </c>
      <c r="D135" s="1" t="s">
        <v>375</v>
      </c>
      <c r="E135" s="1">
        <v>1</v>
      </c>
      <c r="F135" s="1" t="str">
        <f t="shared" si="12"/>
        <v>T</v>
      </c>
      <c r="G135" s="1" t="str">
        <f t="shared" si="13"/>
        <v>T_30_1</v>
      </c>
      <c r="H135" s="1" t="str">
        <f t="shared" si="14"/>
        <v>T24</v>
      </c>
      <c r="I135" s="1" t="s">
        <v>285</v>
      </c>
      <c r="J135" s="1">
        <v>34.400726899277899</v>
      </c>
    </row>
    <row r="136" spans="1:10" x14ac:dyDescent="0.4">
      <c r="A136">
        <v>25</v>
      </c>
      <c r="B136" s="1" t="s">
        <v>262</v>
      </c>
      <c r="C136" s="1">
        <v>20210419</v>
      </c>
      <c r="D136" s="1" t="s">
        <v>375</v>
      </c>
      <c r="E136" s="1">
        <v>1</v>
      </c>
      <c r="F136" s="1" t="str">
        <f t="shared" si="12"/>
        <v>T</v>
      </c>
      <c r="G136" s="1" t="str">
        <f t="shared" si="13"/>
        <v>T_30_1</v>
      </c>
      <c r="H136" s="1" t="str">
        <f t="shared" si="14"/>
        <v>T25</v>
      </c>
      <c r="I136" s="1" t="s">
        <v>285</v>
      </c>
      <c r="J136" s="1">
        <v>50.468883771195401</v>
      </c>
    </row>
    <row r="137" spans="1:10" x14ac:dyDescent="0.4">
      <c r="A137">
        <v>26</v>
      </c>
      <c r="B137" s="1" t="s">
        <v>263</v>
      </c>
      <c r="C137" s="1">
        <v>20210419</v>
      </c>
      <c r="D137" s="1" t="s">
        <v>375</v>
      </c>
      <c r="E137" s="1">
        <v>1</v>
      </c>
      <c r="F137" s="1" t="str">
        <f t="shared" si="12"/>
        <v>T</v>
      </c>
      <c r="G137" s="1" t="str">
        <f t="shared" si="13"/>
        <v>T_30_1</v>
      </c>
      <c r="H137" s="1" t="str">
        <f t="shared" si="14"/>
        <v>T26</v>
      </c>
      <c r="I137" s="1" t="s">
        <v>285</v>
      </c>
      <c r="J137" s="1">
        <v>43.709270329466001</v>
      </c>
    </row>
    <row r="138" spans="1:10" x14ac:dyDescent="0.4">
      <c r="A138">
        <v>27</v>
      </c>
      <c r="B138" s="1" t="s">
        <v>264</v>
      </c>
      <c r="C138" s="1">
        <v>20210419</v>
      </c>
      <c r="D138" s="1" t="s">
        <v>375</v>
      </c>
      <c r="E138" s="1">
        <v>1</v>
      </c>
      <c r="F138" s="1" t="str">
        <f t="shared" si="12"/>
        <v>T</v>
      </c>
      <c r="G138" s="1" t="str">
        <f t="shared" si="13"/>
        <v>T_30_1</v>
      </c>
      <c r="H138" s="1" t="str">
        <f t="shared" si="14"/>
        <v>T27</v>
      </c>
      <c r="I138" s="1" t="s">
        <v>285</v>
      </c>
      <c r="J138" s="1">
        <v>55.047152022240603</v>
      </c>
    </row>
    <row r="139" spans="1:10" x14ac:dyDescent="0.4">
      <c r="A139">
        <v>28</v>
      </c>
      <c r="B139" s="1" t="s">
        <v>265</v>
      </c>
      <c r="C139" s="1">
        <v>20210419</v>
      </c>
      <c r="D139" s="1" t="s">
        <v>375</v>
      </c>
      <c r="E139" s="1">
        <v>1</v>
      </c>
      <c r="F139" s="1" t="str">
        <f t="shared" si="12"/>
        <v>T</v>
      </c>
      <c r="G139" s="1" t="str">
        <f t="shared" si="13"/>
        <v>T_30_1</v>
      </c>
      <c r="H139" s="1" t="str">
        <f t="shared" si="14"/>
        <v>T28</v>
      </c>
      <c r="I139" s="1" t="s">
        <v>285</v>
      </c>
      <c r="J139" s="1">
        <v>29.174886472030899</v>
      </c>
    </row>
    <row r="140" spans="1:10" x14ac:dyDescent="0.4">
      <c r="A140">
        <v>29</v>
      </c>
      <c r="B140" s="1" t="s">
        <v>266</v>
      </c>
      <c r="C140" s="1">
        <v>20210419</v>
      </c>
      <c r="D140" s="1" t="s">
        <v>375</v>
      </c>
      <c r="E140" s="1">
        <v>1</v>
      </c>
      <c r="F140" s="1" t="str">
        <f t="shared" si="12"/>
        <v>T</v>
      </c>
      <c r="G140" s="1" t="str">
        <f t="shared" si="13"/>
        <v>T_30_1</v>
      </c>
      <c r="H140" s="1" t="str">
        <f t="shared" si="14"/>
        <v>T29</v>
      </c>
      <c r="I140" s="1" t="s">
        <v>285</v>
      </c>
      <c r="J140" s="1">
        <v>44.327991411358902</v>
      </c>
    </row>
    <row r="141" spans="1:10" x14ac:dyDescent="0.4">
      <c r="A141">
        <v>30</v>
      </c>
      <c r="B141" s="1" t="s">
        <v>267</v>
      </c>
      <c r="C141" s="1">
        <v>20210419</v>
      </c>
      <c r="D141" s="1" t="s">
        <v>375</v>
      </c>
      <c r="E141" s="1">
        <v>1</v>
      </c>
      <c r="F141" s="1" t="str">
        <f t="shared" si="12"/>
        <v>T</v>
      </c>
      <c r="G141" s="1" t="str">
        <f t="shared" si="13"/>
        <v>T_30_1</v>
      </c>
      <c r="H141" s="1" t="str">
        <f t="shared" si="14"/>
        <v>T30</v>
      </c>
      <c r="I141" s="1" t="s">
        <v>285</v>
      </c>
      <c r="J141" s="1">
        <v>47.776428000867199</v>
      </c>
    </row>
    <row r="142" spans="1:10" x14ac:dyDescent="0.4">
      <c r="A142">
        <v>31</v>
      </c>
      <c r="B142" s="1" t="s">
        <v>268</v>
      </c>
      <c r="C142" s="1">
        <v>20210419</v>
      </c>
      <c r="D142" s="1" t="s">
        <v>375</v>
      </c>
      <c r="E142" s="1">
        <v>1</v>
      </c>
      <c r="F142" s="1" t="str">
        <f t="shared" si="12"/>
        <v>T</v>
      </c>
      <c r="G142" s="1" t="str">
        <f t="shared" si="13"/>
        <v>T_30_1</v>
      </c>
      <c r="H142" s="1" t="str">
        <f t="shared" si="14"/>
        <v>T31</v>
      </c>
      <c r="I142" s="1" t="s">
        <v>285</v>
      </c>
      <c r="J142" s="1">
        <v>55.354665789169999</v>
      </c>
    </row>
    <row r="143" spans="1:10" x14ac:dyDescent="0.4">
      <c r="A143">
        <v>32</v>
      </c>
      <c r="B143" s="1" t="s">
        <v>269</v>
      </c>
      <c r="C143" s="1">
        <v>20210419</v>
      </c>
      <c r="D143" s="1" t="s">
        <v>375</v>
      </c>
      <c r="E143" s="1">
        <v>1</v>
      </c>
      <c r="F143" s="1" t="str">
        <f t="shared" si="12"/>
        <v>T</v>
      </c>
      <c r="G143" s="1" t="str">
        <f t="shared" si="13"/>
        <v>T_30_1</v>
      </c>
      <c r="H143" s="1" t="str">
        <f t="shared" si="14"/>
        <v>T32</v>
      </c>
      <c r="I143" s="1" t="s">
        <v>285</v>
      </c>
      <c r="J143" s="1">
        <v>64.871485795087693</v>
      </c>
    </row>
    <row r="144" spans="1:10" x14ac:dyDescent="0.4">
      <c r="A144">
        <v>33</v>
      </c>
      <c r="B144" s="1" t="s">
        <v>270</v>
      </c>
      <c r="C144" s="1">
        <v>20210419</v>
      </c>
      <c r="D144" s="1" t="s">
        <v>375</v>
      </c>
      <c r="E144" s="1">
        <v>1</v>
      </c>
      <c r="F144" s="1" t="str">
        <f t="shared" si="12"/>
        <v>T</v>
      </c>
      <c r="G144" s="1" t="str">
        <f t="shared" si="13"/>
        <v>T_30_1</v>
      </c>
      <c r="H144" s="1" t="str">
        <f t="shared" si="14"/>
        <v>T33</v>
      </c>
      <c r="I144" s="1" t="s">
        <v>285</v>
      </c>
      <c r="J144" s="1">
        <v>59.356973938632898</v>
      </c>
    </row>
    <row r="145" spans="1:10" x14ac:dyDescent="0.4">
      <c r="A145">
        <v>34</v>
      </c>
      <c r="B145" s="1" t="s">
        <v>271</v>
      </c>
      <c r="C145" s="1">
        <v>20210419</v>
      </c>
      <c r="D145" s="1" t="s">
        <v>375</v>
      </c>
      <c r="E145" s="1">
        <v>1</v>
      </c>
      <c r="F145" s="1" t="str">
        <f t="shared" si="12"/>
        <v>T</v>
      </c>
      <c r="G145" s="1" t="str">
        <f t="shared" si="13"/>
        <v>T_30_1</v>
      </c>
      <c r="H145" s="1" t="str">
        <f t="shared" si="14"/>
        <v>T34</v>
      </c>
      <c r="I145" s="1" t="s">
        <v>285</v>
      </c>
      <c r="J145" s="1">
        <v>53.453657343362103</v>
      </c>
    </row>
    <row r="146" spans="1:10" x14ac:dyDescent="0.4">
      <c r="A146">
        <v>35</v>
      </c>
      <c r="B146" s="1" t="s">
        <v>272</v>
      </c>
      <c r="C146" s="1">
        <v>20210419</v>
      </c>
      <c r="D146" s="1" t="s">
        <v>375</v>
      </c>
      <c r="E146" s="1">
        <v>1</v>
      </c>
      <c r="F146" s="1" t="str">
        <f t="shared" si="12"/>
        <v>T</v>
      </c>
      <c r="G146" s="1" t="str">
        <f t="shared" si="13"/>
        <v>T_30_1</v>
      </c>
      <c r="H146" s="1" t="str">
        <f t="shared" si="14"/>
        <v>T35</v>
      </c>
      <c r="I146" s="1" t="s">
        <v>285</v>
      </c>
      <c r="J146" s="1">
        <v>56.530051686127301</v>
      </c>
    </row>
    <row r="147" spans="1:10" x14ac:dyDescent="0.4">
      <c r="A147">
        <v>36</v>
      </c>
      <c r="B147" s="1" t="s">
        <v>273</v>
      </c>
      <c r="C147" s="1">
        <v>20210419</v>
      </c>
      <c r="D147" s="1" t="s">
        <v>375</v>
      </c>
      <c r="E147" s="1">
        <v>1</v>
      </c>
      <c r="F147" s="1" t="str">
        <f t="shared" si="12"/>
        <v>T</v>
      </c>
      <c r="G147" s="1" t="str">
        <f t="shared" si="13"/>
        <v>T_30_1</v>
      </c>
      <c r="H147" s="1" t="str">
        <f t="shared" si="14"/>
        <v>T36</v>
      </c>
      <c r="I147" s="1" t="s">
        <v>285</v>
      </c>
      <c r="J147" s="1">
        <v>55.558022116024802</v>
      </c>
    </row>
    <row r="148" spans="1:10" x14ac:dyDescent="0.4">
      <c r="A148">
        <v>37</v>
      </c>
      <c r="B148" s="1" t="s">
        <v>274</v>
      </c>
      <c r="C148" s="1">
        <v>20210419</v>
      </c>
      <c r="D148" s="1" t="s">
        <v>375</v>
      </c>
      <c r="E148" s="1">
        <v>1</v>
      </c>
      <c r="F148" s="1" t="str">
        <f t="shared" si="12"/>
        <v>T</v>
      </c>
      <c r="G148" s="1" t="str">
        <f t="shared" si="13"/>
        <v>T_30_1</v>
      </c>
      <c r="H148" s="1" t="str">
        <f t="shared" si="14"/>
        <v>T37</v>
      </c>
      <c r="I148" s="1" t="s">
        <v>285</v>
      </c>
      <c r="J148" s="1">
        <v>57.020469222037804</v>
      </c>
    </row>
    <row r="149" spans="1:10" x14ac:dyDescent="0.4">
      <c r="A149">
        <v>38</v>
      </c>
      <c r="B149" s="1" t="s">
        <v>275</v>
      </c>
      <c r="C149" s="1">
        <v>20210419</v>
      </c>
      <c r="D149" s="1" t="s">
        <v>375</v>
      </c>
      <c r="E149" s="1">
        <v>1</v>
      </c>
      <c r="F149" s="1" t="str">
        <f t="shared" si="12"/>
        <v>T</v>
      </c>
      <c r="G149" s="1" t="str">
        <f t="shared" si="13"/>
        <v>T_30_1</v>
      </c>
      <c r="H149" s="1" t="str">
        <f t="shared" si="14"/>
        <v>T38</v>
      </c>
      <c r="I149" s="1" t="s">
        <v>285</v>
      </c>
      <c r="J149" s="1">
        <v>63.668779801434397</v>
      </c>
    </row>
    <row r="150" spans="1:10" x14ac:dyDescent="0.4">
      <c r="A150">
        <v>40</v>
      </c>
      <c r="B150" s="1" t="s">
        <v>276</v>
      </c>
      <c r="C150" s="1">
        <v>20210419</v>
      </c>
      <c r="D150" s="1" t="s">
        <v>375</v>
      </c>
      <c r="E150" s="1">
        <v>1</v>
      </c>
      <c r="F150" s="1" t="str">
        <f t="shared" si="12"/>
        <v>T</v>
      </c>
      <c r="G150" s="1" t="str">
        <f t="shared" si="13"/>
        <v>T_30_1</v>
      </c>
      <c r="H150" s="1" t="str">
        <f t="shared" si="14"/>
        <v>T40</v>
      </c>
      <c r="I150" s="1" t="s">
        <v>285</v>
      </c>
      <c r="J150" s="1">
        <v>51.375776774485701</v>
      </c>
    </row>
    <row r="151" spans="1:10" x14ac:dyDescent="0.4">
      <c r="A151">
        <v>45</v>
      </c>
      <c r="B151" s="1" t="s">
        <v>277</v>
      </c>
      <c r="C151" s="1">
        <v>20210419</v>
      </c>
      <c r="D151" s="1" t="s">
        <v>375</v>
      </c>
      <c r="E151" s="1">
        <v>1</v>
      </c>
      <c r="F151" s="1" t="str">
        <f t="shared" si="12"/>
        <v>T</v>
      </c>
      <c r="G151" s="1" t="str">
        <f t="shared" si="13"/>
        <v>T_30_1</v>
      </c>
      <c r="H151" s="1" t="str">
        <f t="shared" si="14"/>
        <v>T45</v>
      </c>
      <c r="I151" s="1" t="s">
        <v>285</v>
      </c>
      <c r="J151" s="1">
        <v>51.766754357399698</v>
      </c>
    </row>
    <row r="152" spans="1:10" x14ac:dyDescent="0.4">
      <c r="A152">
        <v>47</v>
      </c>
      <c r="B152" s="1" t="s">
        <v>278</v>
      </c>
      <c r="C152" s="1">
        <v>20210419</v>
      </c>
      <c r="D152" s="1" t="s">
        <v>375</v>
      </c>
      <c r="E152" s="1">
        <v>1</v>
      </c>
      <c r="F152" s="1" t="str">
        <f t="shared" si="12"/>
        <v>T</v>
      </c>
      <c r="G152" s="1" t="str">
        <f t="shared" si="13"/>
        <v>T_30_1</v>
      </c>
      <c r="H152" s="1" t="str">
        <f t="shared" si="14"/>
        <v>T47</v>
      </c>
      <c r="I152" s="1" t="s">
        <v>285</v>
      </c>
      <c r="J152" s="1">
        <v>44.541416742299297</v>
      </c>
    </row>
    <row r="153" spans="1:10" x14ac:dyDescent="0.4">
      <c r="A153">
        <v>59</v>
      </c>
      <c r="B153" s="1" t="s">
        <v>279</v>
      </c>
      <c r="C153" s="1">
        <v>20210419</v>
      </c>
      <c r="D153" s="1" t="s">
        <v>375</v>
      </c>
      <c r="E153" s="1">
        <v>1</v>
      </c>
      <c r="F153" s="1" t="str">
        <f t="shared" si="12"/>
        <v>T</v>
      </c>
      <c r="G153" s="1" t="str">
        <f t="shared" si="13"/>
        <v>T_30_1</v>
      </c>
      <c r="H153" s="1" t="str">
        <f t="shared" si="14"/>
        <v>T59</v>
      </c>
      <c r="I153" s="1" t="s">
        <v>285</v>
      </c>
      <c r="J153" s="1">
        <v>65.353617412072097</v>
      </c>
    </row>
    <row r="154" spans="1:10" x14ac:dyDescent="0.4">
      <c r="A154">
        <v>61</v>
      </c>
      <c r="B154" s="1" t="s">
        <v>280</v>
      </c>
      <c r="C154" s="1">
        <v>20210419</v>
      </c>
      <c r="D154" s="1" t="s">
        <v>375</v>
      </c>
      <c r="E154" s="1">
        <v>1</v>
      </c>
      <c r="F154" s="1" t="str">
        <f t="shared" si="12"/>
        <v>T</v>
      </c>
      <c r="G154" s="1" t="str">
        <f t="shared" si="13"/>
        <v>T_30_1</v>
      </c>
      <c r="H154" s="1" t="str">
        <f t="shared" si="14"/>
        <v>T61</v>
      </c>
      <c r="I154" s="1" t="s">
        <v>285</v>
      </c>
      <c r="J154" s="1">
        <v>52.364525977686696</v>
      </c>
    </row>
    <row r="155" spans="1:10" x14ac:dyDescent="0.4">
      <c r="A155">
        <v>63</v>
      </c>
      <c r="B155" s="1" t="s">
        <v>281</v>
      </c>
      <c r="C155" s="1">
        <v>20210419</v>
      </c>
      <c r="D155" s="1" t="s">
        <v>375</v>
      </c>
      <c r="E155" s="1">
        <v>1</v>
      </c>
      <c r="F155" s="1" t="str">
        <f t="shared" si="12"/>
        <v>T</v>
      </c>
      <c r="G155" s="1" t="str">
        <f t="shared" si="13"/>
        <v>T_30_1</v>
      </c>
      <c r="H155" s="1" t="str">
        <f t="shared" si="14"/>
        <v>T63</v>
      </c>
      <c r="I155" s="1" t="s">
        <v>285</v>
      </c>
      <c r="J155" s="1">
        <v>15.3926119689021</v>
      </c>
    </row>
    <row r="156" spans="1:10" x14ac:dyDescent="0.4">
      <c r="A156">
        <v>64</v>
      </c>
      <c r="B156" s="1" t="s">
        <v>282</v>
      </c>
      <c r="C156" s="1">
        <v>20210419</v>
      </c>
      <c r="D156" s="1" t="s">
        <v>375</v>
      </c>
      <c r="E156" s="1">
        <v>1</v>
      </c>
      <c r="F156" s="1" t="str">
        <f t="shared" si="12"/>
        <v>T</v>
      </c>
      <c r="G156" s="1" t="str">
        <f t="shared" si="13"/>
        <v>T_30_1</v>
      </c>
      <c r="H156" s="1" t="str">
        <f t="shared" si="14"/>
        <v>T64</v>
      </c>
      <c r="I156" s="1" t="s">
        <v>285</v>
      </c>
      <c r="J156" s="1">
        <v>40.439617732928603</v>
      </c>
    </row>
    <row r="157" spans="1:10" x14ac:dyDescent="0.4">
      <c r="A157">
        <v>65</v>
      </c>
      <c r="B157" s="1" t="s">
        <v>283</v>
      </c>
      <c r="C157" s="1">
        <v>20210419</v>
      </c>
      <c r="D157" s="1" t="s">
        <v>375</v>
      </c>
      <c r="E157" s="1">
        <v>1</v>
      </c>
      <c r="F157" s="1" t="str">
        <f t="shared" si="12"/>
        <v>T</v>
      </c>
      <c r="G157" s="1" t="str">
        <f t="shared" si="13"/>
        <v>T_30_1</v>
      </c>
      <c r="H157" s="1" t="str">
        <f t="shared" si="14"/>
        <v>T65</v>
      </c>
      <c r="I157" s="1" t="s">
        <v>285</v>
      </c>
      <c r="J157" s="1">
        <v>40.839232927920399</v>
      </c>
    </row>
  </sheetData>
  <sortState xmlns:xlrd2="http://schemas.microsoft.com/office/spreadsheetml/2017/richdata2" ref="A2:J157">
    <sortCondition ref="D2:D157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D61D-9C25-4699-8CC9-E16FBBB09F22}">
  <dimension ref="A1:J132"/>
  <sheetViews>
    <sheetView zoomScaleNormal="100" workbookViewId="0">
      <pane ySplit="1" topLeftCell="A125" activePane="bottomLeft" state="frozen"/>
      <selection pane="bottomLeft" activeCell="L22" sqref="L22"/>
    </sheetView>
  </sheetViews>
  <sheetFormatPr defaultRowHeight="14.6" x14ac:dyDescent="0.4"/>
  <cols>
    <col min="1" max="9" width="9.23046875" style="1"/>
    <col min="10" max="10" width="12.15234375" style="1" customWidth="1"/>
  </cols>
  <sheetData>
    <row r="1" spans="1:10" s="6" customFormat="1" x14ac:dyDescent="0.4">
      <c r="A1" s="7" t="s">
        <v>366</v>
      </c>
      <c r="B1" s="7" t="s">
        <v>0</v>
      </c>
      <c r="C1" s="7" t="s">
        <v>152</v>
      </c>
      <c r="D1" s="7" t="s">
        <v>372</v>
      </c>
      <c r="E1" s="7" t="s">
        <v>151</v>
      </c>
      <c r="F1" s="7" t="s">
        <v>148</v>
      </c>
      <c r="G1" s="7" t="s">
        <v>354</v>
      </c>
      <c r="H1" s="7" t="s">
        <v>147</v>
      </c>
      <c r="I1" s="7" t="s">
        <v>149</v>
      </c>
      <c r="J1" s="7" t="s">
        <v>150</v>
      </c>
    </row>
    <row r="2" spans="1:10" x14ac:dyDescent="0.4">
      <c r="A2" s="1">
        <v>39</v>
      </c>
      <c r="B2" s="1" t="s">
        <v>210</v>
      </c>
      <c r="C2" s="1">
        <v>20210423</v>
      </c>
      <c r="D2" s="1" t="s">
        <v>374</v>
      </c>
      <c r="E2" s="1">
        <v>5</v>
      </c>
      <c r="F2" s="1" t="s">
        <v>284</v>
      </c>
      <c r="G2" s="1" t="s">
        <v>401</v>
      </c>
      <c r="H2" s="1" t="s">
        <v>311</v>
      </c>
      <c r="I2" s="1" t="s">
        <v>285</v>
      </c>
      <c r="J2" s="1">
        <v>34.5125559061605</v>
      </c>
    </row>
    <row r="3" spans="1:10" x14ac:dyDescent="0.4">
      <c r="A3" s="1">
        <v>40</v>
      </c>
      <c r="B3" s="1" t="s">
        <v>84</v>
      </c>
      <c r="C3" s="1">
        <v>20210423</v>
      </c>
      <c r="D3" s="1" t="s">
        <v>374</v>
      </c>
    </row>
    <row r="4" spans="1:10" x14ac:dyDescent="0.4">
      <c r="A4" s="1">
        <v>41</v>
      </c>
      <c r="B4" s="1" t="s">
        <v>153</v>
      </c>
      <c r="C4" s="1">
        <v>20210423</v>
      </c>
      <c r="D4" s="1" t="s">
        <v>374</v>
      </c>
    </row>
    <row r="5" spans="1:10" x14ac:dyDescent="0.4">
      <c r="A5" s="1">
        <v>47</v>
      </c>
      <c r="B5" s="1" t="s">
        <v>154</v>
      </c>
      <c r="C5" s="1">
        <v>20210423</v>
      </c>
      <c r="D5" s="1" t="s">
        <v>374</v>
      </c>
    </row>
    <row r="6" spans="1:10" x14ac:dyDescent="0.4">
      <c r="A6" s="1">
        <v>48</v>
      </c>
      <c r="B6" s="1" t="s">
        <v>155</v>
      </c>
      <c r="C6" s="1">
        <v>20210423</v>
      </c>
      <c r="D6" s="1" t="s">
        <v>374</v>
      </c>
    </row>
    <row r="7" spans="1:10" x14ac:dyDescent="0.4">
      <c r="A7" s="1">
        <v>49</v>
      </c>
      <c r="B7" s="1" t="s">
        <v>379</v>
      </c>
      <c r="C7" s="1">
        <v>20210423</v>
      </c>
      <c r="D7" s="1" t="s">
        <v>374</v>
      </c>
    </row>
    <row r="8" spans="1:10" x14ac:dyDescent="0.4">
      <c r="A8" s="1">
        <v>50</v>
      </c>
      <c r="B8" s="1" t="s">
        <v>387</v>
      </c>
      <c r="C8" s="1">
        <v>20210423</v>
      </c>
      <c r="D8" s="1" t="s">
        <v>374</v>
      </c>
    </row>
    <row r="9" spans="1:10" x14ac:dyDescent="0.4">
      <c r="A9" s="1">
        <v>51</v>
      </c>
      <c r="B9" s="1" t="s">
        <v>386</v>
      </c>
      <c r="C9" s="1">
        <v>20210423</v>
      </c>
      <c r="D9" s="1" t="s">
        <v>374</v>
      </c>
    </row>
    <row r="10" spans="1:10" x14ac:dyDescent="0.4">
      <c r="A10" s="1">
        <v>52</v>
      </c>
      <c r="B10" s="1" t="s">
        <v>385</v>
      </c>
      <c r="C10" s="1">
        <v>20210423</v>
      </c>
      <c r="D10" s="1" t="s">
        <v>374</v>
      </c>
    </row>
    <row r="11" spans="1:10" x14ac:dyDescent="0.4">
      <c r="A11" s="1">
        <v>53</v>
      </c>
      <c r="B11" s="1" t="s">
        <v>156</v>
      </c>
      <c r="C11" s="1">
        <v>20210423</v>
      </c>
      <c r="D11" s="1" t="s">
        <v>374</v>
      </c>
    </row>
    <row r="12" spans="1:10" x14ac:dyDescent="0.4">
      <c r="A12" s="1">
        <v>54</v>
      </c>
      <c r="B12" s="1" t="s">
        <v>384</v>
      </c>
      <c r="C12" s="1">
        <v>20210423</v>
      </c>
      <c r="D12" s="1" t="s">
        <v>374</v>
      </c>
    </row>
    <row r="13" spans="1:10" x14ac:dyDescent="0.4">
      <c r="A13" s="1">
        <v>55</v>
      </c>
      <c r="B13" s="1" t="s">
        <v>383</v>
      </c>
      <c r="C13" s="1">
        <v>20210423</v>
      </c>
      <c r="D13" s="1" t="s">
        <v>374</v>
      </c>
    </row>
    <row r="14" spans="1:10" x14ac:dyDescent="0.4">
      <c r="A14" s="1">
        <v>56</v>
      </c>
      <c r="B14" s="1" t="s">
        <v>382</v>
      </c>
      <c r="C14" s="1">
        <v>20210423</v>
      </c>
      <c r="D14" s="1" t="s">
        <v>374</v>
      </c>
    </row>
    <row r="15" spans="1:10" x14ac:dyDescent="0.4">
      <c r="A15" s="1">
        <v>57</v>
      </c>
      <c r="B15" s="1" t="s">
        <v>381</v>
      </c>
      <c r="C15" s="1">
        <v>20210423</v>
      </c>
      <c r="D15" s="1" t="s">
        <v>374</v>
      </c>
    </row>
    <row r="16" spans="1:10" x14ac:dyDescent="0.4">
      <c r="A16" s="1">
        <v>58</v>
      </c>
      <c r="B16" s="1" t="s">
        <v>380</v>
      </c>
      <c r="C16" s="1">
        <v>20210423</v>
      </c>
      <c r="D16" s="1" t="s">
        <v>374</v>
      </c>
    </row>
    <row r="17" spans="1:10" x14ac:dyDescent="0.4">
      <c r="A17" s="1">
        <v>59</v>
      </c>
      <c r="B17" s="1" t="s">
        <v>157</v>
      </c>
      <c r="C17" s="1">
        <v>20210423</v>
      </c>
      <c r="D17" s="1" t="s">
        <v>374</v>
      </c>
    </row>
    <row r="18" spans="1:10" x14ac:dyDescent="0.4">
      <c r="A18" s="1">
        <v>60</v>
      </c>
      <c r="B18" s="1" t="s">
        <v>158</v>
      </c>
      <c r="C18" s="1">
        <v>20210423</v>
      </c>
      <c r="D18" s="1" t="s">
        <v>374</v>
      </c>
    </row>
    <row r="19" spans="1:10" x14ac:dyDescent="0.4">
      <c r="A19" s="1">
        <v>61</v>
      </c>
      <c r="B19" s="1" t="s">
        <v>159</v>
      </c>
      <c r="C19" s="1">
        <v>20210423</v>
      </c>
      <c r="D19" s="1" t="s">
        <v>374</v>
      </c>
    </row>
    <row r="20" spans="1:10" x14ac:dyDescent="0.4">
      <c r="A20" s="1">
        <v>62</v>
      </c>
      <c r="B20" s="1" t="s">
        <v>160</v>
      </c>
      <c r="C20" s="1">
        <v>20210423</v>
      </c>
      <c r="D20" s="1" t="s">
        <v>374</v>
      </c>
    </row>
    <row r="21" spans="1:10" x14ac:dyDescent="0.4">
      <c r="A21" s="1">
        <v>63</v>
      </c>
      <c r="B21" s="1" t="s">
        <v>161</v>
      </c>
      <c r="C21" s="1">
        <v>20210423</v>
      </c>
      <c r="D21" s="1" t="s">
        <v>374</v>
      </c>
    </row>
    <row r="22" spans="1:10" x14ac:dyDescent="0.4">
      <c r="A22" s="1">
        <v>65</v>
      </c>
      <c r="B22" s="1" t="s">
        <v>388</v>
      </c>
      <c r="C22" s="1">
        <v>20210423</v>
      </c>
      <c r="D22" s="1" t="s">
        <v>374</v>
      </c>
    </row>
    <row r="23" spans="1:10" x14ac:dyDescent="0.4">
      <c r="A23" s="1">
        <v>66</v>
      </c>
      <c r="B23" s="1" t="s">
        <v>162</v>
      </c>
      <c r="C23" s="1">
        <v>20210423</v>
      </c>
      <c r="D23" s="1" t="s">
        <v>374</v>
      </c>
    </row>
    <row r="24" spans="1:10" x14ac:dyDescent="0.4">
      <c r="A24" s="1">
        <v>67</v>
      </c>
      <c r="B24" s="1" t="s">
        <v>163</v>
      </c>
      <c r="C24" s="1">
        <v>20210423</v>
      </c>
      <c r="D24" s="1" t="s">
        <v>374</v>
      </c>
    </row>
    <row r="25" spans="1:10" x14ac:dyDescent="0.4">
      <c r="A25" s="1">
        <v>69</v>
      </c>
      <c r="B25" s="1" t="s">
        <v>164</v>
      </c>
      <c r="C25" s="1">
        <v>20210423</v>
      </c>
      <c r="D25" s="1" t="s">
        <v>374</v>
      </c>
    </row>
    <row r="26" spans="1:10" x14ac:dyDescent="0.4">
      <c r="A26" s="1">
        <v>70</v>
      </c>
      <c r="B26" s="1" t="s">
        <v>165</v>
      </c>
      <c r="C26" s="1">
        <v>20210423</v>
      </c>
      <c r="D26" s="1" t="s">
        <v>374</v>
      </c>
    </row>
    <row r="27" spans="1:10" x14ac:dyDescent="0.4">
      <c r="A27" s="1">
        <v>71</v>
      </c>
      <c r="B27" s="1" t="s">
        <v>166</v>
      </c>
      <c r="C27" s="1">
        <v>20210423</v>
      </c>
      <c r="D27" s="1" t="s">
        <v>374</v>
      </c>
    </row>
    <row r="28" spans="1:10" x14ac:dyDescent="0.4">
      <c r="A28" s="1">
        <v>73</v>
      </c>
      <c r="B28" s="1" t="s">
        <v>167</v>
      </c>
      <c r="C28" s="1">
        <v>20210423</v>
      </c>
      <c r="D28" s="1" t="s">
        <v>374</v>
      </c>
      <c r="E28" s="1">
        <v>5</v>
      </c>
      <c r="F28" s="1" t="str">
        <f t="shared" ref="F28:F33" si="0">LEFT(B28,1)</f>
        <v>D</v>
      </c>
      <c r="G28" s="1" t="str">
        <f t="shared" ref="G28:G33" si="1">F28&amp;"_"&amp;I28&amp;"_"&amp;E28</f>
        <v>D_10_5</v>
      </c>
      <c r="H28" s="1" t="str">
        <f t="shared" ref="H28:H33" si="2">LEFT(B28,3)</f>
        <v>D73</v>
      </c>
      <c r="I28" s="1">
        <v>10</v>
      </c>
      <c r="J28" s="1">
        <v>14.2840651890491</v>
      </c>
    </row>
    <row r="29" spans="1:10" x14ac:dyDescent="0.4">
      <c r="A29" s="1">
        <v>74</v>
      </c>
      <c r="B29" s="1" t="s">
        <v>168</v>
      </c>
      <c r="C29" s="1">
        <v>20210423</v>
      </c>
      <c r="D29" s="1" t="s">
        <v>374</v>
      </c>
      <c r="E29" s="1">
        <v>5</v>
      </c>
      <c r="F29" s="1" t="str">
        <f t="shared" si="0"/>
        <v>D</v>
      </c>
      <c r="G29" s="1" t="str">
        <f t="shared" si="1"/>
        <v>D_10_5</v>
      </c>
      <c r="H29" s="1" t="str">
        <f t="shared" si="2"/>
        <v>D74</v>
      </c>
      <c r="I29" s="1">
        <v>10</v>
      </c>
      <c r="J29" s="1">
        <v>7.3191178087468503</v>
      </c>
    </row>
    <row r="30" spans="1:10" x14ac:dyDescent="0.4">
      <c r="A30" s="1">
        <v>75</v>
      </c>
      <c r="B30" s="1" t="s">
        <v>169</v>
      </c>
      <c r="C30" s="1">
        <v>20210423</v>
      </c>
      <c r="D30" s="1" t="s">
        <v>374</v>
      </c>
      <c r="E30" s="1">
        <v>5</v>
      </c>
      <c r="F30" s="1" t="str">
        <f t="shared" si="0"/>
        <v>D</v>
      </c>
      <c r="G30" s="1" t="str">
        <f t="shared" si="1"/>
        <v>D_10_5</v>
      </c>
      <c r="H30" s="1" t="str">
        <f t="shared" si="2"/>
        <v>D75</v>
      </c>
      <c r="I30" s="1">
        <v>10</v>
      </c>
      <c r="J30" s="1">
        <v>11.915238572989701</v>
      </c>
    </row>
    <row r="31" spans="1:10" x14ac:dyDescent="0.4">
      <c r="A31" s="1">
        <v>76</v>
      </c>
      <c r="B31" s="1" t="s">
        <v>170</v>
      </c>
      <c r="C31" s="1">
        <v>20210423</v>
      </c>
      <c r="D31" s="1" t="s">
        <v>374</v>
      </c>
      <c r="E31" s="1">
        <v>5</v>
      </c>
      <c r="F31" s="1" t="str">
        <f t="shared" si="0"/>
        <v>D</v>
      </c>
      <c r="G31" s="1" t="str">
        <f t="shared" si="1"/>
        <v>D_10_5</v>
      </c>
      <c r="H31" s="1" t="str">
        <f t="shared" si="2"/>
        <v>D76</v>
      </c>
      <c r="I31" s="1">
        <v>10</v>
      </c>
      <c r="J31" s="1">
        <v>2.4384590637791299</v>
      </c>
    </row>
    <row r="32" spans="1:10" x14ac:dyDescent="0.4">
      <c r="A32" s="1">
        <v>77</v>
      </c>
      <c r="B32" s="1" t="s">
        <v>171</v>
      </c>
      <c r="C32" s="1">
        <v>20210423</v>
      </c>
      <c r="D32" s="1" t="s">
        <v>374</v>
      </c>
      <c r="E32" s="1">
        <v>5</v>
      </c>
      <c r="F32" s="1" t="str">
        <f t="shared" si="0"/>
        <v>D</v>
      </c>
      <c r="G32" s="1" t="str">
        <f t="shared" si="1"/>
        <v>D_10_5</v>
      </c>
      <c r="H32" s="1" t="str">
        <f t="shared" si="2"/>
        <v>D77</v>
      </c>
      <c r="I32" s="1">
        <v>10</v>
      </c>
      <c r="J32" s="1">
        <v>22.826700564898399</v>
      </c>
    </row>
    <row r="33" spans="1:10" x14ac:dyDescent="0.4">
      <c r="A33" s="1">
        <v>78</v>
      </c>
      <c r="B33" s="1" t="s">
        <v>172</v>
      </c>
      <c r="C33" s="1">
        <v>20210423</v>
      </c>
      <c r="D33" s="1" t="s">
        <v>374</v>
      </c>
      <c r="E33" s="1">
        <v>5</v>
      </c>
      <c r="F33" s="1" t="str">
        <f t="shared" si="0"/>
        <v>D</v>
      </c>
      <c r="G33" s="1" t="str">
        <f t="shared" si="1"/>
        <v>D_10_5</v>
      </c>
      <c r="H33" s="1" t="str">
        <f t="shared" si="2"/>
        <v>D78</v>
      </c>
      <c r="I33" s="1">
        <v>10</v>
      </c>
      <c r="J33" s="1">
        <v>12.8503213086643</v>
      </c>
    </row>
    <row r="34" spans="1:10" x14ac:dyDescent="0.4">
      <c r="A34" s="1">
        <v>14</v>
      </c>
      <c r="B34" s="1" t="s">
        <v>185</v>
      </c>
      <c r="C34" s="1">
        <v>20210423</v>
      </c>
      <c r="D34" s="1" t="s">
        <v>373</v>
      </c>
      <c r="E34" s="1">
        <v>5</v>
      </c>
      <c r="F34" s="1" t="s">
        <v>284</v>
      </c>
      <c r="G34" s="1" t="s">
        <v>401</v>
      </c>
      <c r="H34" s="1" t="s">
        <v>286</v>
      </c>
      <c r="I34" s="1" t="s">
        <v>285</v>
      </c>
      <c r="J34" s="1">
        <v>25.932485585729399</v>
      </c>
    </row>
    <row r="35" spans="1:10" x14ac:dyDescent="0.4">
      <c r="A35" s="1">
        <v>15</v>
      </c>
      <c r="B35" s="1" t="s">
        <v>186</v>
      </c>
      <c r="C35" s="1">
        <v>20210423</v>
      </c>
      <c r="D35" s="1" t="s">
        <v>373</v>
      </c>
      <c r="E35" s="1">
        <v>5</v>
      </c>
      <c r="F35" s="1" t="s">
        <v>284</v>
      </c>
      <c r="G35" s="1" t="s">
        <v>401</v>
      </c>
      <c r="H35" s="1" t="s">
        <v>287</v>
      </c>
      <c r="I35" s="1" t="s">
        <v>285</v>
      </c>
      <c r="J35" s="1">
        <v>14.982241092558199</v>
      </c>
    </row>
    <row r="36" spans="1:10" x14ac:dyDescent="0.4">
      <c r="A36" s="1">
        <v>16</v>
      </c>
      <c r="B36" s="1" t="s">
        <v>187</v>
      </c>
      <c r="C36" s="1">
        <v>20210423</v>
      </c>
      <c r="D36" s="1" t="s">
        <v>373</v>
      </c>
      <c r="E36" s="1">
        <v>5</v>
      </c>
      <c r="F36" s="1" t="s">
        <v>284</v>
      </c>
      <c r="G36" s="1" t="s">
        <v>401</v>
      </c>
      <c r="H36" s="1" t="s">
        <v>288</v>
      </c>
      <c r="I36" s="1" t="s">
        <v>285</v>
      </c>
      <c r="J36" s="1">
        <v>37.626728896628599</v>
      </c>
    </row>
    <row r="37" spans="1:10" x14ac:dyDescent="0.4">
      <c r="A37" s="1">
        <v>17</v>
      </c>
      <c r="B37" s="1" t="s">
        <v>188</v>
      </c>
      <c r="C37" s="1">
        <v>20210423</v>
      </c>
      <c r="D37" s="1" t="s">
        <v>373</v>
      </c>
      <c r="E37" s="1">
        <v>5</v>
      </c>
      <c r="F37" s="1" t="s">
        <v>284</v>
      </c>
      <c r="G37" s="1" t="s">
        <v>401</v>
      </c>
      <c r="H37" s="1" t="s">
        <v>289</v>
      </c>
      <c r="I37" s="1" t="s">
        <v>285</v>
      </c>
      <c r="J37" s="1">
        <v>25.321579474732101</v>
      </c>
    </row>
    <row r="38" spans="1:10" x14ac:dyDescent="0.4">
      <c r="A38" s="1">
        <v>18</v>
      </c>
      <c r="B38" s="1" t="s">
        <v>189</v>
      </c>
      <c r="C38" s="1">
        <v>20210423</v>
      </c>
      <c r="D38" s="1" t="s">
        <v>373</v>
      </c>
      <c r="E38" s="1">
        <v>5</v>
      </c>
      <c r="F38" s="1" t="s">
        <v>284</v>
      </c>
      <c r="G38" s="1" t="s">
        <v>401</v>
      </c>
      <c r="H38" s="1" t="s">
        <v>290</v>
      </c>
      <c r="I38" s="1" t="s">
        <v>285</v>
      </c>
      <c r="J38" s="1">
        <v>12.4243098508644</v>
      </c>
    </row>
    <row r="39" spans="1:10" x14ac:dyDescent="0.4">
      <c r="A39" s="1">
        <v>19</v>
      </c>
      <c r="B39" s="1" t="s">
        <v>190</v>
      </c>
      <c r="C39" s="1">
        <v>20210423</v>
      </c>
      <c r="D39" s="1" t="s">
        <v>373</v>
      </c>
      <c r="E39" s="1">
        <v>5</v>
      </c>
      <c r="F39" s="1" t="s">
        <v>284</v>
      </c>
      <c r="G39" s="1" t="s">
        <v>401</v>
      </c>
      <c r="H39" s="1" t="s">
        <v>291</v>
      </c>
      <c r="I39" s="1" t="s">
        <v>285</v>
      </c>
      <c r="J39" s="1">
        <v>34.194525919917098</v>
      </c>
    </row>
    <row r="40" spans="1:10" x14ac:dyDescent="0.4">
      <c r="A40" s="1">
        <v>20</v>
      </c>
      <c r="B40" s="1" t="s">
        <v>191</v>
      </c>
      <c r="C40" s="1">
        <v>20210423</v>
      </c>
      <c r="D40" s="1" t="s">
        <v>373</v>
      </c>
      <c r="E40" s="1">
        <v>5</v>
      </c>
      <c r="F40" s="1" t="s">
        <v>284</v>
      </c>
      <c r="G40" s="1" t="s">
        <v>401</v>
      </c>
      <c r="H40" s="1" t="s">
        <v>292</v>
      </c>
      <c r="I40" s="1" t="s">
        <v>285</v>
      </c>
      <c r="J40" s="1">
        <v>31.3197602842484</v>
      </c>
    </row>
    <row r="41" spans="1:10" x14ac:dyDescent="0.4">
      <c r="A41" s="1">
        <v>21</v>
      </c>
      <c r="B41" s="1" t="s">
        <v>192</v>
      </c>
      <c r="C41" s="1">
        <v>20210423</v>
      </c>
      <c r="D41" s="1" t="s">
        <v>373</v>
      </c>
      <c r="E41" s="1">
        <v>5</v>
      </c>
      <c r="F41" s="1" t="s">
        <v>284</v>
      </c>
      <c r="G41" s="1" t="s">
        <v>401</v>
      </c>
      <c r="H41" s="1" t="s">
        <v>293</v>
      </c>
      <c r="I41" s="1" t="s">
        <v>285</v>
      </c>
      <c r="J41" s="1">
        <v>37.259903761915197</v>
      </c>
    </row>
    <row r="42" spans="1:10" x14ac:dyDescent="0.4">
      <c r="A42" s="1">
        <v>22</v>
      </c>
      <c r="B42" s="1" t="s">
        <v>193</v>
      </c>
      <c r="C42" s="1">
        <v>20210423</v>
      </c>
      <c r="D42" s="1" t="s">
        <v>373</v>
      </c>
      <c r="E42" s="1">
        <v>5</v>
      </c>
      <c r="F42" s="1" t="s">
        <v>284</v>
      </c>
      <c r="G42" s="1" t="s">
        <v>401</v>
      </c>
      <c r="H42" s="1" t="s">
        <v>294</v>
      </c>
      <c r="I42" s="1" t="s">
        <v>285</v>
      </c>
      <c r="J42" s="1">
        <v>41.562473352057197</v>
      </c>
    </row>
    <row r="43" spans="1:10" x14ac:dyDescent="0.4">
      <c r="A43" s="1">
        <v>23</v>
      </c>
      <c r="B43" s="1" t="s">
        <v>194</v>
      </c>
      <c r="C43" s="1">
        <v>20210423</v>
      </c>
      <c r="D43" s="1" t="s">
        <v>373</v>
      </c>
      <c r="E43" s="1">
        <v>5</v>
      </c>
      <c r="F43" s="1" t="s">
        <v>284</v>
      </c>
      <c r="G43" s="1" t="s">
        <v>401</v>
      </c>
      <c r="H43" s="1" t="s">
        <v>295</v>
      </c>
      <c r="I43" s="1" t="s">
        <v>285</v>
      </c>
      <c r="J43" s="1">
        <v>37.982996717284799</v>
      </c>
    </row>
    <row r="44" spans="1:10" x14ac:dyDescent="0.4">
      <c r="A44" s="1">
        <v>24</v>
      </c>
      <c r="B44" s="1" t="s">
        <v>195</v>
      </c>
      <c r="C44" s="1">
        <v>20210423</v>
      </c>
      <c r="D44" s="1" t="s">
        <v>373</v>
      </c>
      <c r="E44" s="1">
        <v>5</v>
      </c>
      <c r="F44" s="1" t="s">
        <v>284</v>
      </c>
      <c r="G44" s="1" t="s">
        <v>401</v>
      </c>
      <c r="H44" s="1" t="s">
        <v>296</v>
      </c>
      <c r="I44" s="1" t="s">
        <v>285</v>
      </c>
      <c r="J44" s="1">
        <v>34.154771330064001</v>
      </c>
    </row>
    <row r="45" spans="1:10" x14ac:dyDescent="0.4">
      <c r="A45" s="1">
        <v>25</v>
      </c>
      <c r="B45" s="1" t="s">
        <v>196</v>
      </c>
      <c r="C45" s="1">
        <v>20210423</v>
      </c>
      <c r="D45" s="1" t="s">
        <v>373</v>
      </c>
      <c r="E45" s="1">
        <v>5</v>
      </c>
      <c r="F45" s="1" t="s">
        <v>284</v>
      </c>
      <c r="G45" s="1" t="s">
        <v>401</v>
      </c>
      <c r="H45" s="1" t="s">
        <v>297</v>
      </c>
      <c r="I45" s="1" t="s">
        <v>285</v>
      </c>
      <c r="J45" s="1">
        <v>33.405354971562602</v>
      </c>
    </row>
    <row r="46" spans="1:10" x14ac:dyDescent="0.4">
      <c r="A46" s="1">
        <v>26</v>
      </c>
      <c r="B46" s="1" t="s">
        <v>197</v>
      </c>
      <c r="C46" s="1">
        <v>20210423</v>
      </c>
      <c r="D46" s="1" t="s">
        <v>373</v>
      </c>
      <c r="E46" s="1">
        <v>5</v>
      </c>
      <c r="F46" s="1" t="s">
        <v>284</v>
      </c>
      <c r="G46" s="1" t="s">
        <v>401</v>
      </c>
      <c r="H46" s="1" t="s">
        <v>298</v>
      </c>
      <c r="I46" s="1" t="s">
        <v>285</v>
      </c>
      <c r="J46" s="1">
        <v>39.508418456125199</v>
      </c>
    </row>
    <row r="47" spans="1:10" x14ac:dyDescent="0.4">
      <c r="A47" s="1">
        <v>27</v>
      </c>
      <c r="B47" s="1" t="s">
        <v>198</v>
      </c>
      <c r="C47" s="1">
        <v>20210423</v>
      </c>
      <c r="D47" s="1" t="s">
        <v>373</v>
      </c>
      <c r="E47" s="1">
        <v>5</v>
      </c>
      <c r="F47" s="1" t="s">
        <v>284</v>
      </c>
      <c r="G47" s="1" t="s">
        <v>401</v>
      </c>
      <c r="H47" s="1" t="s">
        <v>299</v>
      </c>
      <c r="I47" s="1" t="s">
        <v>285</v>
      </c>
      <c r="J47" s="1">
        <v>40.485567814899298</v>
      </c>
    </row>
    <row r="48" spans="1:10" x14ac:dyDescent="0.4">
      <c r="A48" s="1">
        <v>28</v>
      </c>
      <c r="B48" s="1" t="s">
        <v>199</v>
      </c>
      <c r="C48" s="1">
        <v>20210423</v>
      </c>
      <c r="D48" s="1" t="s">
        <v>373</v>
      </c>
      <c r="E48" s="1">
        <v>5</v>
      </c>
      <c r="F48" s="1" t="s">
        <v>284</v>
      </c>
      <c r="G48" s="1" t="s">
        <v>401</v>
      </c>
      <c r="H48" s="1" t="s">
        <v>300</v>
      </c>
      <c r="I48" s="1" t="s">
        <v>285</v>
      </c>
      <c r="J48" s="1">
        <v>32.6243323736119</v>
      </c>
    </row>
    <row r="49" spans="1:10" x14ac:dyDescent="0.4">
      <c r="A49" s="1">
        <v>29</v>
      </c>
      <c r="B49" s="1" t="s">
        <v>200</v>
      </c>
      <c r="C49" s="1">
        <v>20210423</v>
      </c>
      <c r="D49" s="1" t="s">
        <v>373</v>
      </c>
      <c r="E49" s="1">
        <v>5</v>
      </c>
      <c r="F49" s="1" t="s">
        <v>284</v>
      </c>
      <c r="G49" s="1" t="s">
        <v>401</v>
      </c>
      <c r="H49" s="1" t="s">
        <v>301</v>
      </c>
      <c r="I49" s="1" t="s">
        <v>285</v>
      </c>
      <c r="J49" s="1">
        <v>41.885748682712197</v>
      </c>
    </row>
    <row r="50" spans="1:10" x14ac:dyDescent="0.4">
      <c r="A50" s="1">
        <v>30</v>
      </c>
      <c r="B50" s="1" t="s">
        <v>201</v>
      </c>
      <c r="C50" s="1">
        <v>20210423</v>
      </c>
      <c r="D50" s="1" t="s">
        <v>373</v>
      </c>
      <c r="E50" s="1">
        <v>5</v>
      </c>
      <c r="F50" s="1" t="s">
        <v>284</v>
      </c>
      <c r="G50" s="1" t="s">
        <v>401</v>
      </c>
      <c r="H50" s="1" t="s">
        <v>302</v>
      </c>
      <c r="I50" s="1" t="s">
        <v>285</v>
      </c>
      <c r="J50" s="1">
        <v>35.011785974980803</v>
      </c>
    </row>
    <row r="51" spans="1:10" x14ac:dyDescent="0.4">
      <c r="A51" s="1">
        <v>31</v>
      </c>
      <c r="B51" s="1" t="s">
        <v>202</v>
      </c>
      <c r="C51" s="1">
        <v>20210423</v>
      </c>
      <c r="D51" s="1" t="s">
        <v>373</v>
      </c>
      <c r="E51" s="1">
        <v>5</v>
      </c>
      <c r="F51" s="1" t="s">
        <v>284</v>
      </c>
      <c r="G51" s="1" t="s">
        <v>401</v>
      </c>
      <c r="H51" s="1" t="s">
        <v>303</v>
      </c>
      <c r="I51" s="1" t="s">
        <v>285</v>
      </c>
      <c r="J51" s="1">
        <v>32.921110146196199</v>
      </c>
    </row>
    <row r="52" spans="1:10" x14ac:dyDescent="0.4">
      <c r="A52" s="1">
        <v>32</v>
      </c>
      <c r="B52" s="1" t="s">
        <v>203</v>
      </c>
      <c r="C52" s="1">
        <v>20210423</v>
      </c>
      <c r="D52" s="1" t="s">
        <v>373</v>
      </c>
      <c r="E52" s="1">
        <v>5</v>
      </c>
      <c r="F52" s="1" t="s">
        <v>284</v>
      </c>
      <c r="G52" s="1" t="s">
        <v>401</v>
      </c>
      <c r="H52" s="1" t="s">
        <v>304</v>
      </c>
      <c r="I52" s="1" t="s">
        <v>285</v>
      </c>
      <c r="J52" s="1">
        <v>36.620094539772701</v>
      </c>
    </row>
    <row r="53" spans="1:10" x14ac:dyDescent="0.4">
      <c r="A53" s="1">
        <v>33</v>
      </c>
      <c r="B53" s="1" t="s">
        <v>204</v>
      </c>
      <c r="C53" s="1">
        <v>20210423</v>
      </c>
      <c r="D53" s="1" t="s">
        <v>373</v>
      </c>
      <c r="E53" s="1">
        <v>5</v>
      </c>
      <c r="F53" s="1" t="s">
        <v>284</v>
      </c>
      <c r="G53" s="1" t="s">
        <v>401</v>
      </c>
      <c r="H53" s="1" t="s">
        <v>305</v>
      </c>
      <c r="I53" s="1" t="s">
        <v>285</v>
      </c>
      <c r="J53" s="1">
        <v>19.497357065552301</v>
      </c>
    </row>
    <row r="54" spans="1:10" x14ac:dyDescent="0.4">
      <c r="A54" s="1">
        <v>34</v>
      </c>
      <c r="B54" s="1" t="s">
        <v>205</v>
      </c>
      <c r="C54" s="1">
        <v>20210423</v>
      </c>
      <c r="D54" s="1" t="s">
        <v>373</v>
      </c>
      <c r="E54" s="1">
        <v>5</v>
      </c>
      <c r="F54" s="1" t="s">
        <v>284</v>
      </c>
      <c r="G54" s="1" t="s">
        <v>401</v>
      </c>
      <c r="H54" s="1" t="s">
        <v>306</v>
      </c>
      <c r="I54" s="1" t="s">
        <v>285</v>
      </c>
      <c r="J54" s="1">
        <v>18.9149336250664</v>
      </c>
    </row>
    <row r="55" spans="1:10" x14ac:dyDescent="0.4">
      <c r="A55" s="1">
        <v>35</v>
      </c>
      <c r="B55" s="1" t="s">
        <v>206</v>
      </c>
      <c r="C55" s="1">
        <v>20210423</v>
      </c>
      <c r="D55" s="1" t="s">
        <v>373</v>
      </c>
      <c r="E55" s="1">
        <v>5</v>
      </c>
      <c r="F55" s="1" t="s">
        <v>284</v>
      </c>
      <c r="G55" s="1" t="s">
        <v>401</v>
      </c>
      <c r="H55" s="1" t="s">
        <v>307</v>
      </c>
      <c r="I55" s="1" t="s">
        <v>285</v>
      </c>
      <c r="J55" s="1">
        <v>32.237689159253897</v>
      </c>
    </row>
    <row r="56" spans="1:10" x14ac:dyDescent="0.4">
      <c r="A56" s="1">
        <v>36</v>
      </c>
      <c r="B56" s="1" t="s">
        <v>207</v>
      </c>
      <c r="C56" s="1">
        <v>20210423</v>
      </c>
      <c r="D56" s="1" t="s">
        <v>373</v>
      </c>
      <c r="E56" s="1">
        <v>5</v>
      </c>
      <c r="F56" s="1" t="s">
        <v>284</v>
      </c>
      <c r="G56" s="1" t="s">
        <v>401</v>
      </c>
      <c r="H56" s="1" t="s">
        <v>308</v>
      </c>
      <c r="I56" s="1" t="s">
        <v>285</v>
      </c>
      <c r="J56" s="1">
        <v>34.091020851333901</v>
      </c>
    </row>
    <row r="57" spans="1:10" x14ac:dyDescent="0.4">
      <c r="A57" s="1">
        <v>37</v>
      </c>
      <c r="B57" s="1" t="s">
        <v>208</v>
      </c>
      <c r="C57" s="1">
        <v>20210423</v>
      </c>
      <c r="D57" s="1" t="s">
        <v>373</v>
      </c>
      <c r="E57" s="1">
        <v>5</v>
      </c>
      <c r="F57" s="1" t="s">
        <v>284</v>
      </c>
      <c r="G57" s="1" t="s">
        <v>401</v>
      </c>
      <c r="H57" s="1" t="s">
        <v>309</v>
      </c>
      <c r="I57" s="1" t="s">
        <v>285</v>
      </c>
      <c r="J57" s="1">
        <v>31.3625758452098</v>
      </c>
    </row>
    <row r="58" spans="1:10" x14ac:dyDescent="0.4">
      <c r="A58" s="1">
        <v>38</v>
      </c>
      <c r="B58" s="1" t="s">
        <v>209</v>
      </c>
      <c r="C58" s="1">
        <v>20210423</v>
      </c>
      <c r="D58" s="1" t="s">
        <v>373</v>
      </c>
      <c r="E58" s="1">
        <v>5</v>
      </c>
      <c r="F58" s="1" t="s">
        <v>284</v>
      </c>
      <c r="G58" s="1" t="s">
        <v>401</v>
      </c>
      <c r="H58" s="1" t="s">
        <v>310</v>
      </c>
      <c r="I58" s="1" t="s">
        <v>285</v>
      </c>
      <c r="J58" s="1">
        <v>30.018392785374999</v>
      </c>
    </row>
    <row r="59" spans="1:10" x14ac:dyDescent="0.4">
      <c r="A59" s="1">
        <v>42</v>
      </c>
      <c r="B59" s="1" t="s">
        <v>211</v>
      </c>
      <c r="C59" s="1">
        <v>20210423</v>
      </c>
      <c r="D59" s="1" t="s">
        <v>373</v>
      </c>
      <c r="E59" s="1">
        <v>5</v>
      </c>
      <c r="F59" s="1" t="s">
        <v>284</v>
      </c>
      <c r="G59" s="1" t="s">
        <v>401</v>
      </c>
      <c r="H59" s="1" t="s">
        <v>312</v>
      </c>
      <c r="I59" s="1" t="s">
        <v>285</v>
      </c>
      <c r="J59" s="1">
        <v>32.7528039298425</v>
      </c>
    </row>
    <row r="60" spans="1:10" x14ac:dyDescent="0.4">
      <c r="A60" s="1">
        <v>43</v>
      </c>
      <c r="B60" s="1" t="s">
        <v>212</v>
      </c>
      <c r="C60" s="1">
        <v>20210423</v>
      </c>
      <c r="D60" s="1" t="s">
        <v>373</v>
      </c>
      <c r="E60" s="1">
        <v>5</v>
      </c>
      <c r="F60" s="1" t="s">
        <v>284</v>
      </c>
      <c r="G60" s="1" t="s">
        <v>401</v>
      </c>
      <c r="H60" s="1" t="s">
        <v>313</v>
      </c>
      <c r="I60" s="1" t="s">
        <v>285</v>
      </c>
      <c r="J60" s="1">
        <v>33.263355473828398</v>
      </c>
    </row>
    <row r="61" spans="1:10" x14ac:dyDescent="0.4">
      <c r="A61" s="1">
        <v>44</v>
      </c>
      <c r="B61" s="1" t="s">
        <v>213</v>
      </c>
      <c r="C61" s="1">
        <v>20210423</v>
      </c>
      <c r="D61" s="1" t="s">
        <v>373</v>
      </c>
      <c r="E61" s="1">
        <v>5</v>
      </c>
      <c r="F61" s="1" t="s">
        <v>284</v>
      </c>
      <c r="G61" s="1" t="s">
        <v>401</v>
      </c>
      <c r="H61" s="1" t="s">
        <v>314</v>
      </c>
      <c r="I61" s="1" t="s">
        <v>285</v>
      </c>
      <c r="J61" s="1">
        <v>53.918126698481501</v>
      </c>
    </row>
    <row r="62" spans="1:10" x14ac:dyDescent="0.4">
      <c r="A62" s="1">
        <v>45</v>
      </c>
      <c r="B62" s="1" t="s">
        <v>214</v>
      </c>
      <c r="C62" s="1">
        <v>20210423</v>
      </c>
      <c r="D62" s="1" t="s">
        <v>373</v>
      </c>
      <c r="E62" s="1">
        <v>5</v>
      </c>
      <c r="F62" s="1" t="s">
        <v>284</v>
      </c>
      <c r="G62" s="1" t="s">
        <v>401</v>
      </c>
      <c r="H62" s="1" t="s">
        <v>315</v>
      </c>
      <c r="I62" s="1" t="s">
        <v>285</v>
      </c>
      <c r="J62" s="1">
        <v>33.274512190232997</v>
      </c>
    </row>
    <row r="63" spans="1:10" x14ac:dyDescent="0.4">
      <c r="A63" s="1">
        <v>46</v>
      </c>
      <c r="B63" s="1" t="s">
        <v>378</v>
      </c>
      <c r="C63" s="1">
        <v>20210423</v>
      </c>
      <c r="D63" s="1" t="s">
        <v>373</v>
      </c>
    </row>
    <row r="64" spans="1:10" x14ac:dyDescent="0.4">
      <c r="A64" s="1">
        <v>64</v>
      </c>
      <c r="B64" s="1" t="s">
        <v>215</v>
      </c>
      <c r="C64" s="1">
        <v>20210423</v>
      </c>
      <c r="D64" s="1" t="s">
        <v>373</v>
      </c>
      <c r="E64" s="1">
        <v>5</v>
      </c>
      <c r="F64" s="1" t="s">
        <v>284</v>
      </c>
      <c r="G64" s="1" t="s">
        <v>401</v>
      </c>
      <c r="H64" s="1" t="s">
        <v>316</v>
      </c>
      <c r="I64" s="1" t="s">
        <v>285</v>
      </c>
      <c r="J64" s="1">
        <v>33.652873310739203</v>
      </c>
    </row>
    <row r="65" spans="1:10" x14ac:dyDescent="0.4">
      <c r="A65" s="1">
        <v>68</v>
      </c>
      <c r="B65" s="1" t="s">
        <v>216</v>
      </c>
      <c r="C65" s="1">
        <v>20210423</v>
      </c>
      <c r="D65" s="1" t="s">
        <v>373</v>
      </c>
      <c r="E65" s="1">
        <v>5</v>
      </c>
      <c r="F65" s="1" t="s">
        <v>284</v>
      </c>
      <c r="G65" s="1" t="s">
        <v>401</v>
      </c>
      <c r="H65" s="1" t="s">
        <v>317</v>
      </c>
      <c r="I65" s="1" t="s">
        <v>285</v>
      </c>
      <c r="J65" s="1">
        <v>35.390903595126503</v>
      </c>
    </row>
    <row r="66" spans="1:10" x14ac:dyDescent="0.4">
      <c r="A66" s="1">
        <v>72</v>
      </c>
      <c r="B66" s="1" t="s">
        <v>217</v>
      </c>
      <c r="C66" s="1">
        <v>20210423</v>
      </c>
      <c r="D66" s="1" t="s">
        <v>373</v>
      </c>
      <c r="E66" s="1">
        <v>5</v>
      </c>
      <c r="F66" s="1" t="s">
        <v>284</v>
      </c>
      <c r="G66" s="1" t="s">
        <v>401</v>
      </c>
      <c r="H66" s="1" t="s">
        <v>318</v>
      </c>
      <c r="I66" s="1" t="s">
        <v>285</v>
      </c>
      <c r="J66" s="1">
        <v>38.320370145735701</v>
      </c>
    </row>
    <row r="67" spans="1:10" x14ac:dyDescent="0.4">
      <c r="A67" s="1">
        <v>39</v>
      </c>
      <c r="B67" s="1" t="s">
        <v>389</v>
      </c>
      <c r="C67" s="1">
        <v>20210423</v>
      </c>
      <c r="D67" s="1" t="s">
        <v>376</v>
      </c>
    </row>
    <row r="68" spans="1:10" x14ac:dyDescent="0.4">
      <c r="A68" s="1">
        <v>41</v>
      </c>
      <c r="B68" s="1" t="s">
        <v>390</v>
      </c>
      <c r="C68" s="1">
        <v>20210423</v>
      </c>
      <c r="D68" s="1" t="s">
        <v>376</v>
      </c>
    </row>
    <row r="69" spans="1:10" x14ac:dyDescent="0.4">
      <c r="A69" s="1">
        <v>42</v>
      </c>
      <c r="B69" s="1" t="s">
        <v>391</v>
      </c>
      <c r="C69" s="1">
        <v>20210423</v>
      </c>
      <c r="D69" s="1" t="s">
        <v>376</v>
      </c>
    </row>
    <row r="70" spans="1:10" x14ac:dyDescent="0.4">
      <c r="A70" s="1">
        <v>43</v>
      </c>
      <c r="B70" s="1" t="s">
        <v>392</v>
      </c>
      <c r="C70" s="1">
        <v>20210423</v>
      </c>
      <c r="D70" s="1" t="s">
        <v>376</v>
      </c>
    </row>
    <row r="71" spans="1:10" x14ac:dyDescent="0.4">
      <c r="A71" s="1">
        <v>44</v>
      </c>
      <c r="B71" s="1" t="s">
        <v>393</v>
      </c>
      <c r="C71" s="1">
        <v>20210423</v>
      </c>
      <c r="D71" s="1" t="s">
        <v>376</v>
      </c>
    </row>
    <row r="72" spans="1:10" x14ac:dyDescent="0.4">
      <c r="A72" s="1">
        <v>46</v>
      </c>
      <c r="B72" s="1" t="s">
        <v>394</v>
      </c>
      <c r="C72" s="1">
        <v>20210423</v>
      </c>
      <c r="D72" s="1" t="s">
        <v>376</v>
      </c>
    </row>
    <row r="73" spans="1:10" x14ac:dyDescent="0.4">
      <c r="A73" s="1">
        <v>48</v>
      </c>
      <c r="B73" s="1" t="s">
        <v>395</v>
      </c>
      <c r="C73" s="1">
        <v>20210423</v>
      </c>
      <c r="D73" s="1" t="s">
        <v>376</v>
      </c>
    </row>
    <row r="74" spans="1:10" x14ac:dyDescent="0.4">
      <c r="A74" s="1">
        <v>49</v>
      </c>
      <c r="B74" s="1" t="s">
        <v>218</v>
      </c>
      <c r="C74" s="1">
        <v>20210423</v>
      </c>
      <c r="D74" s="1" t="s">
        <v>376</v>
      </c>
    </row>
    <row r="75" spans="1:10" x14ac:dyDescent="0.4">
      <c r="A75" s="1">
        <v>50</v>
      </c>
      <c r="B75" s="1" t="s">
        <v>396</v>
      </c>
      <c r="C75" s="1">
        <v>20210423</v>
      </c>
      <c r="D75" s="1" t="s">
        <v>376</v>
      </c>
    </row>
    <row r="76" spans="1:10" x14ac:dyDescent="0.4">
      <c r="A76" s="1">
        <v>51</v>
      </c>
      <c r="B76" s="1" t="s">
        <v>397</v>
      </c>
      <c r="C76" s="1">
        <v>20210423</v>
      </c>
      <c r="D76" s="1" t="s">
        <v>376</v>
      </c>
    </row>
    <row r="77" spans="1:10" x14ac:dyDescent="0.4">
      <c r="A77" s="1">
        <v>52</v>
      </c>
      <c r="B77" s="1" t="s">
        <v>398</v>
      </c>
      <c r="C77" s="1">
        <v>20210423</v>
      </c>
      <c r="D77" s="1" t="s">
        <v>376</v>
      </c>
    </row>
    <row r="78" spans="1:10" x14ac:dyDescent="0.4">
      <c r="A78" s="1">
        <v>53</v>
      </c>
      <c r="B78" s="1" t="s">
        <v>219</v>
      </c>
      <c r="C78" s="1">
        <v>20210423</v>
      </c>
      <c r="D78" s="1" t="s">
        <v>376</v>
      </c>
    </row>
    <row r="79" spans="1:10" x14ac:dyDescent="0.4">
      <c r="A79" s="1">
        <v>54</v>
      </c>
      <c r="B79" s="1" t="s">
        <v>399</v>
      </c>
      <c r="C79" s="1">
        <v>20210423</v>
      </c>
      <c r="D79" s="1" t="s">
        <v>376</v>
      </c>
    </row>
    <row r="80" spans="1:10" x14ac:dyDescent="0.4">
      <c r="A80" s="1">
        <v>55</v>
      </c>
      <c r="B80" s="1" t="s">
        <v>220</v>
      </c>
      <c r="C80" s="1">
        <v>20210423</v>
      </c>
      <c r="D80" s="1" t="s">
        <v>376</v>
      </c>
    </row>
    <row r="81" spans="1:4" x14ac:dyDescent="0.4">
      <c r="A81" s="1">
        <v>56</v>
      </c>
      <c r="B81" s="1" t="s">
        <v>221</v>
      </c>
      <c r="C81" s="1">
        <v>20210423</v>
      </c>
      <c r="D81" s="1" t="s">
        <v>376</v>
      </c>
    </row>
    <row r="82" spans="1:4" x14ac:dyDescent="0.4">
      <c r="A82" s="1">
        <v>57</v>
      </c>
      <c r="B82" s="1" t="s">
        <v>222</v>
      </c>
      <c r="C82" s="1">
        <v>20210423</v>
      </c>
      <c r="D82" s="1" t="s">
        <v>376</v>
      </c>
    </row>
    <row r="83" spans="1:4" x14ac:dyDescent="0.4">
      <c r="A83" s="1">
        <v>58</v>
      </c>
      <c r="B83" s="1" t="s">
        <v>223</v>
      </c>
      <c r="C83" s="1">
        <v>20210423</v>
      </c>
      <c r="D83" s="1" t="s">
        <v>376</v>
      </c>
    </row>
    <row r="84" spans="1:4" x14ac:dyDescent="0.4">
      <c r="A84" s="1">
        <v>60</v>
      </c>
      <c r="B84" s="1" t="s">
        <v>400</v>
      </c>
      <c r="C84" s="1">
        <v>20210423</v>
      </c>
      <c r="D84" s="1" t="s">
        <v>376</v>
      </c>
    </row>
    <row r="85" spans="1:4" x14ac:dyDescent="0.4">
      <c r="A85" s="1">
        <v>62</v>
      </c>
      <c r="B85" s="1" t="s">
        <v>224</v>
      </c>
      <c r="C85" s="1">
        <v>20210423</v>
      </c>
      <c r="D85" s="1" t="s">
        <v>376</v>
      </c>
    </row>
    <row r="86" spans="1:4" x14ac:dyDescent="0.4">
      <c r="A86" s="1">
        <v>66</v>
      </c>
      <c r="B86" s="1" t="s">
        <v>225</v>
      </c>
      <c r="C86" s="1">
        <v>20210423</v>
      </c>
      <c r="D86" s="1" t="s">
        <v>376</v>
      </c>
    </row>
    <row r="87" spans="1:4" x14ac:dyDescent="0.4">
      <c r="A87" s="1">
        <v>67</v>
      </c>
      <c r="B87" s="1" t="s">
        <v>226</v>
      </c>
      <c r="C87" s="1">
        <v>20210423</v>
      </c>
      <c r="D87" s="1" t="s">
        <v>376</v>
      </c>
    </row>
    <row r="88" spans="1:4" x14ac:dyDescent="0.4">
      <c r="A88" s="1">
        <v>68</v>
      </c>
      <c r="B88" s="1" t="s">
        <v>227</v>
      </c>
      <c r="C88" s="1">
        <v>20210423</v>
      </c>
      <c r="D88" s="1" t="s">
        <v>376</v>
      </c>
    </row>
    <row r="89" spans="1:4" x14ac:dyDescent="0.4">
      <c r="A89" s="1">
        <v>69</v>
      </c>
      <c r="B89" s="1" t="s">
        <v>228</v>
      </c>
      <c r="C89" s="1">
        <v>20210423</v>
      </c>
      <c r="D89" s="1" t="s">
        <v>376</v>
      </c>
    </row>
    <row r="90" spans="1:4" x14ac:dyDescent="0.4">
      <c r="A90" s="1">
        <v>70</v>
      </c>
      <c r="B90" s="1" t="s">
        <v>229</v>
      </c>
      <c r="C90" s="1">
        <v>20210423</v>
      </c>
      <c r="D90" s="1" t="s">
        <v>376</v>
      </c>
    </row>
    <row r="91" spans="1:4" x14ac:dyDescent="0.4">
      <c r="A91" s="1">
        <v>71</v>
      </c>
      <c r="B91" s="1" t="s">
        <v>230</v>
      </c>
      <c r="C91" s="1">
        <v>20210423</v>
      </c>
      <c r="D91" s="1" t="s">
        <v>376</v>
      </c>
    </row>
    <row r="92" spans="1:4" x14ac:dyDescent="0.4">
      <c r="A92" s="1">
        <v>72</v>
      </c>
      <c r="B92" s="1" t="s">
        <v>231</v>
      </c>
      <c r="C92" s="1">
        <v>20210423</v>
      </c>
      <c r="D92" s="1" t="s">
        <v>376</v>
      </c>
    </row>
    <row r="93" spans="1:4" x14ac:dyDescent="0.4">
      <c r="A93" s="1">
        <v>73</v>
      </c>
      <c r="B93" s="1" t="s">
        <v>232</v>
      </c>
      <c r="C93" s="1">
        <v>20210423</v>
      </c>
      <c r="D93" s="1" t="s">
        <v>376</v>
      </c>
    </row>
    <row r="94" spans="1:4" x14ac:dyDescent="0.4">
      <c r="A94" s="1">
        <v>74</v>
      </c>
      <c r="B94" s="1" t="s">
        <v>233</v>
      </c>
      <c r="C94" s="1">
        <v>20210423</v>
      </c>
      <c r="D94" s="1" t="s">
        <v>376</v>
      </c>
    </row>
    <row r="95" spans="1:4" x14ac:dyDescent="0.4">
      <c r="A95" s="1">
        <v>75</v>
      </c>
      <c r="B95" s="1" t="s">
        <v>234</v>
      </c>
      <c r="C95" s="1">
        <v>20210423</v>
      </c>
      <c r="D95" s="1" t="s">
        <v>376</v>
      </c>
    </row>
    <row r="96" spans="1:4" x14ac:dyDescent="0.4">
      <c r="A96" s="1">
        <v>76</v>
      </c>
      <c r="B96" s="1" t="s">
        <v>235</v>
      </c>
      <c r="C96" s="1">
        <v>20210423</v>
      </c>
      <c r="D96" s="1" t="s">
        <v>376</v>
      </c>
    </row>
    <row r="97" spans="1:10" x14ac:dyDescent="0.4">
      <c r="A97" s="1">
        <v>77</v>
      </c>
      <c r="B97" s="1" t="s">
        <v>236</v>
      </c>
      <c r="C97" s="1">
        <v>20210423</v>
      </c>
      <c r="D97" s="1" t="s">
        <v>376</v>
      </c>
    </row>
    <row r="98" spans="1:10" x14ac:dyDescent="0.4">
      <c r="A98" s="1">
        <v>78</v>
      </c>
      <c r="B98" s="1" t="s">
        <v>237</v>
      </c>
      <c r="C98" s="1">
        <v>20210423</v>
      </c>
      <c r="D98" s="1" t="s">
        <v>376</v>
      </c>
    </row>
    <row r="99" spans="1:10" x14ac:dyDescent="0.4">
      <c r="A99" s="1">
        <v>13</v>
      </c>
      <c r="B99" s="1" t="s">
        <v>250</v>
      </c>
      <c r="C99" s="1">
        <v>20210423</v>
      </c>
      <c r="D99" s="1" t="s">
        <v>375</v>
      </c>
      <c r="E99" s="1">
        <v>5</v>
      </c>
      <c r="F99" s="1" t="s">
        <v>319</v>
      </c>
      <c r="G99" s="1" t="s">
        <v>402</v>
      </c>
      <c r="H99" s="1" t="s">
        <v>320</v>
      </c>
      <c r="I99" s="1" t="s">
        <v>285</v>
      </c>
      <c r="J99" s="1">
        <v>7.3046305977025296</v>
      </c>
    </row>
    <row r="100" spans="1:10" x14ac:dyDescent="0.4">
      <c r="A100" s="1">
        <v>14</v>
      </c>
      <c r="B100" s="1" t="s">
        <v>251</v>
      </c>
      <c r="C100" s="1">
        <v>20210423</v>
      </c>
      <c r="D100" s="1" t="s">
        <v>375</v>
      </c>
      <c r="E100" s="1">
        <v>5</v>
      </c>
      <c r="F100" s="1" t="s">
        <v>319</v>
      </c>
      <c r="G100" s="1" t="s">
        <v>402</v>
      </c>
      <c r="H100" s="1" t="s">
        <v>321</v>
      </c>
      <c r="I100" s="1" t="s">
        <v>285</v>
      </c>
      <c r="J100" s="1">
        <v>19.971805772644501</v>
      </c>
    </row>
    <row r="101" spans="1:10" x14ac:dyDescent="0.4">
      <c r="A101" s="1">
        <v>15</v>
      </c>
      <c r="B101" s="1" t="s">
        <v>252</v>
      </c>
      <c r="C101" s="1">
        <v>20210423</v>
      </c>
      <c r="D101" s="1" t="s">
        <v>375</v>
      </c>
      <c r="E101" s="1">
        <v>5</v>
      </c>
      <c r="F101" s="1" t="s">
        <v>319</v>
      </c>
      <c r="G101" s="1" t="s">
        <v>402</v>
      </c>
      <c r="H101" s="1" t="s">
        <v>322</v>
      </c>
      <c r="I101" s="1" t="s">
        <v>285</v>
      </c>
      <c r="J101" s="1">
        <v>10.776078829230601</v>
      </c>
    </row>
    <row r="102" spans="1:10" x14ac:dyDescent="0.4">
      <c r="A102" s="1">
        <v>16</v>
      </c>
      <c r="B102" s="1" t="s">
        <v>253</v>
      </c>
      <c r="C102" s="1">
        <v>20210423</v>
      </c>
      <c r="D102" s="1" t="s">
        <v>375</v>
      </c>
      <c r="E102" s="1">
        <v>5</v>
      </c>
      <c r="F102" s="1" t="s">
        <v>319</v>
      </c>
      <c r="G102" s="1" t="s">
        <v>402</v>
      </c>
      <c r="H102" s="1" t="s">
        <v>323</v>
      </c>
      <c r="I102" s="1" t="s">
        <v>285</v>
      </c>
      <c r="J102" s="1">
        <v>2.1379333655725401</v>
      </c>
    </row>
    <row r="103" spans="1:10" x14ac:dyDescent="0.4">
      <c r="A103" s="1">
        <v>17</v>
      </c>
      <c r="B103" s="1" t="s">
        <v>254</v>
      </c>
      <c r="C103" s="1">
        <v>20210423</v>
      </c>
      <c r="D103" s="1" t="s">
        <v>375</v>
      </c>
      <c r="E103" s="1">
        <v>5</v>
      </c>
      <c r="F103" s="1" t="s">
        <v>319</v>
      </c>
      <c r="G103" s="1" t="s">
        <v>402</v>
      </c>
      <c r="H103" s="1" t="s">
        <v>324</v>
      </c>
      <c r="I103" s="1" t="s">
        <v>285</v>
      </c>
      <c r="J103" s="1">
        <v>17.974521158031799</v>
      </c>
    </row>
    <row r="104" spans="1:10" x14ac:dyDescent="0.4">
      <c r="A104" s="1">
        <v>18</v>
      </c>
      <c r="B104" s="1" t="s">
        <v>255</v>
      </c>
      <c r="C104" s="1">
        <v>20210423</v>
      </c>
      <c r="D104" s="1" t="s">
        <v>375</v>
      </c>
      <c r="E104" s="1">
        <v>5</v>
      </c>
      <c r="F104" s="1" t="s">
        <v>319</v>
      </c>
      <c r="G104" s="1" t="s">
        <v>402</v>
      </c>
      <c r="H104" s="1" t="s">
        <v>325</v>
      </c>
      <c r="I104" s="1" t="s">
        <v>285</v>
      </c>
      <c r="J104" s="1">
        <v>14.9990894122604</v>
      </c>
    </row>
    <row r="105" spans="1:10" x14ac:dyDescent="0.4">
      <c r="A105" s="1">
        <v>19</v>
      </c>
      <c r="B105" s="1" t="s">
        <v>256</v>
      </c>
      <c r="C105" s="1">
        <v>20210423</v>
      </c>
      <c r="D105" s="1" t="s">
        <v>375</v>
      </c>
      <c r="E105" s="1">
        <v>5</v>
      </c>
      <c r="F105" s="1" t="s">
        <v>319</v>
      </c>
      <c r="G105" s="1" t="s">
        <v>402</v>
      </c>
      <c r="H105" s="1" t="s">
        <v>326</v>
      </c>
      <c r="I105" s="1" t="s">
        <v>285</v>
      </c>
      <c r="J105" s="1">
        <v>14.9605907271301</v>
      </c>
    </row>
    <row r="106" spans="1:10" x14ac:dyDescent="0.4">
      <c r="A106" s="1">
        <v>20</v>
      </c>
      <c r="B106" s="1" t="s">
        <v>257</v>
      </c>
      <c r="C106" s="1">
        <v>20210423</v>
      </c>
      <c r="D106" s="1" t="s">
        <v>375</v>
      </c>
      <c r="E106" s="1">
        <v>5</v>
      </c>
      <c r="F106" s="1" t="s">
        <v>319</v>
      </c>
      <c r="G106" s="1" t="s">
        <v>402</v>
      </c>
      <c r="H106" s="1" t="s">
        <v>327</v>
      </c>
      <c r="I106" s="1" t="s">
        <v>285</v>
      </c>
      <c r="J106" s="1">
        <v>9.0730474703306108</v>
      </c>
    </row>
    <row r="107" spans="1:10" x14ac:dyDescent="0.4">
      <c r="A107" s="1">
        <v>21</v>
      </c>
      <c r="B107" s="1" t="s">
        <v>258</v>
      </c>
      <c r="C107" s="1">
        <v>20210423</v>
      </c>
      <c r="D107" s="1" t="s">
        <v>375</v>
      </c>
      <c r="E107" s="1">
        <v>5</v>
      </c>
      <c r="F107" s="1" t="s">
        <v>319</v>
      </c>
      <c r="G107" s="1" t="s">
        <v>402</v>
      </c>
      <c r="H107" s="1" t="s">
        <v>328</v>
      </c>
      <c r="I107" s="1" t="s">
        <v>285</v>
      </c>
      <c r="J107" s="1">
        <v>11.690095671714101</v>
      </c>
    </row>
    <row r="108" spans="1:10" x14ac:dyDescent="0.4">
      <c r="A108" s="1">
        <v>22</v>
      </c>
      <c r="B108" s="1" t="s">
        <v>259</v>
      </c>
      <c r="C108" s="1">
        <v>20210423</v>
      </c>
      <c r="D108" s="1" t="s">
        <v>375</v>
      </c>
      <c r="E108" s="1">
        <v>5</v>
      </c>
      <c r="F108" s="1" t="s">
        <v>319</v>
      </c>
      <c r="G108" s="1" t="s">
        <v>402</v>
      </c>
      <c r="H108" s="1" t="s">
        <v>329</v>
      </c>
      <c r="I108" s="1" t="s">
        <v>285</v>
      </c>
      <c r="J108" s="1">
        <v>18.784508315222599</v>
      </c>
    </row>
    <row r="109" spans="1:10" x14ac:dyDescent="0.4">
      <c r="A109" s="1">
        <v>23</v>
      </c>
      <c r="B109" s="1" t="s">
        <v>260</v>
      </c>
      <c r="C109" s="1">
        <v>20210423</v>
      </c>
      <c r="D109" s="1" t="s">
        <v>375</v>
      </c>
      <c r="E109" s="1">
        <v>5</v>
      </c>
      <c r="F109" s="1" t="s">
        <v>319</v>
      </c>
      <c r="G109" s="1" t="s">
        <v>402</v>
      </c>
      <c r="H109" s="1" t="s">
        <v>330</v>
      </c>
      <c r="I109" s="1" t="s">
        <v>285</v>
      </c>
      <c r="J109" s="1">
        <v>21.754106759703401</v>
      </c>
    </row>
    <row r="110" spans="1:10" x14ac:dyDescent="0.4">
      <c r="A110" s="1">
        <v>24</v>
      </c>
      <c r="B110" s="1" t="s">
        <v>261</v>
      </c>
      <c r="C110" s="1">
        <v>20210423</v>
      </c>
      <c r="D110" s="1" t="s">
        <v>375</v>
      </c>
      <c r="E110" s="1">
        <v>5</v>
      </c>
      <c r="F110" s="1" t="s">
        <v>319</v>
      </c>
      <c r="G110" s="1" t="s">
        <v>402</v>
      </c>
      <c r="H110" s="1" t="s">
        <v>331</v>
      </c>
      <c r="I110" s="1" t="s">
        <v>285</v>
      </c>
      <c r="J110" s="1">
        <v>20.778890367819699</v>
      </c>
    </row>
    <row r="111" spans="1:10" x14ac:dyDescent="0.4">
      <c r="A111" s="1">
        <v>25</v>
      </c>
      <c r="B111" s="1" t="s">
        <v>262</v>
      </c>
      <c r="C111" s="1">
        <v>20210423</v>
      </c>
      <c r="D111" s="1" t="s">
        <v>375</v>
      </c>
      <c r="E111" s="1">
        <v>5</v>
      </c>
      <c r="F111" s="1" t="s">
        <v>319</v>
      </c>
      <c r="G111" s="1" t="s">
        <v>402</v>
      </c>
      <c r="H111" s="1" t="s">
        <v>332</v>
      </c>
      <c r="I111" s="1" t="s">
        <v>285</v>
      </c>
      <c r="J111" s="1">
        <v>4.3617410624102302</v>
      </c>
    </row>
    <row r="112" spans="1:10" x14ac:dyDescent="0.4">
      <c r="A112" s="1">
        <v>26</v>
      </c>
      <c r="B112" s="1" t="s">
        <v>263</v>
      </c>
      <c r="C112" s="1">
        <v>20210423</v>
      </c>
      <c r="D112" s="1" t="s">
        <v>375</v>
      </c>
      <c r="E112" s="1">
        <v>5</v>
      </c>
      <c r="F112" s="1" t="s">
        <v>319</v>
      </c>
      <c r="G112" s="1" t="s">
        <v>402</v>
      </c>
      <c r="H112" s="1" t="s">
        <v>333</v>
      </c>
      <c r="I112" s="1" t="s">
        <v>285</v>
      </c>
      <c r="J112" s="1">
        <v>6.7929689420473096</v>
      </c>
    </row>
    <row r="113" spans="1:10" x14ac:dyDescent="0.4">
      <c r="A113" s="1">
        <v>27</v>
      </c>
      <c r="B113" s="1" t="s">
        <v>264</v>
      </c>
      <c r="C113" s="1">
        <v>20210423</v>
      </c>
      <c r="D113" s="1" t="s">
        <v>375</v>
      </c>
      <c r="E113" s="1">
        <v>5</v>
      </c>
      <c r="F113" s="1" t="s">
        <v>319</v>
      </c>
      <c r="G113" s="1" t="s">
        <v>402</v>
      </c>
      <c r="H113" s="1" t="s">
        <v>334</v>
      </c>
      <c r="I113" s="1" t="s">
        <v>285</v>
      </c>
      <c r="J113" s="1">
        <v>26.4422002720592</v>
      </c>
    </row>
    <row r="114" spans="1:10" x14ac:dyDescent="0.4">
      <c r="A114" s="1">
        <v>28</v>
      </c>
      <c r="B114" s="1" t="s">
        <v>265</v>
      </c>
      <c r="C114" s="1">
        <v>20210423</v>
      </c>
      <c r="D114" s="1" t="s">
        <v>375</v>
      </c>
      <c r="E114" s="1">
        <v>5</v>
      </c>
      <c r="F114" s="1" t="s">
        <v>319</v>
      </c>
      <c r="G114" s="1" t="s">
        <v>402</v>
      </c>
      <c r="H114" s="1" t="s">
        <v>335</v>
      </c>
      <c r="I114" s="1" t="s">
        <v>285</v>
      </c>
      <c r="J114" s="1">
        <v>12.680094842973499</v>
      </c>
    </row>
    <row r="115" spans="1:10" x14ac:dyDescent="0.4">
      <c r="A115" s="1">
        <v>29</v>
      </c>
      <c r="B115" s="1" t="s">
        <v>266</v>
      </c>
      <c r="C115" s="1">
        <v>20210423</v>
      </c>
      <c r="D115" s="1" t="s">
        <v>375</v>
      </c>
      <c r="E115" s="1">
        <v>5</v>
      </c>
      <c r="F115" s="1" t="s">
        <v>319</v>
      </c>
      <c r="G115" s="1" t="s">
        <v>402</v>
      </c>
      <c r="H115" s="1" t="s">
        <v>336</v>
      </c>
      <c r="I115" s="1" t="s">
        <v>285</v>
      </c>
      <c r="J115" s="1">
        <v>17.022695935322002</v>
      </c>
    </row>
    <row r="116" spans="1:10" x14ac:dyDescent="0.4">
      <c r="A116" s="1">
        <v>30</v>
      </c>
      <c r="B116" s="1" t="s">
        <v>267</v>
      </c>
      <c r="C116" s="1">
        <v>20210423</v>
      </c>
      <c r="D116" s="1" t="s">
        <v>375</v>
      </c>
      <c r="E116" s="1">
        <v>5</v>
      </c>
      <c r="F116" s="1" t="s">
        <v>319</v>
      </c>
      <c r="G116" s="1" t="s">
        <v>402</v>
      </c>
      <c r="H116" s="1" t="s">
        <v>337</v>
      </c>
      <c r="I116" s="1" t="s">
        <v>285</v>
      </c>
      <c r="J116" s="1">
        <v>10.8729737001541</v>
      </c>
    </row>
    <row r="117" spans="1:10" x14ac:dyDescent="0.4">
      <c r="A117" s="1">
        <v>31</v>
      </c>
      <c r="B117" s="1" t="s">
        <v>268</v>
      </c>
      <c r="C117" s="1">
        <v>20210423</v>
      </c>
      <c r="D117" s="1" t="s">
        <v>375</v>
      </c>
      <c r="E117" s="1">
        <v>5</v>
      </c>
      <c r="F117" s="1" t="s">
        <v>319</v>
      </c>
      <c r="G117" s="1" t="s">
        <v>402</v>
      </c>
      <c r="H117" s="1" t="s">
        <v>338</v>
      </c>
      <c r="I117" s="1" t="s">
        <v>285</v>
      </c>
      <c r="J117" s="1">
        <v>16.844286751025098</v>
      </c>
    </row>
    <row r="118" spans="1:10" x14ac:dyDescent="0.4">
      <c r="A118" s="1">
        <v>32</v>
      </c>
      <c r="B118" s="1" t="s">
        <v>269</v>
      </c>
      <c r="C118" s="1">
        <v>20210423</v>
      </c>
      <c r="D118" s="1" t="s">
        <v>375</v>
      </c>
      <c r="E118" s="1">
        <v>5</v>
      </c>
      <c r="F118" s="1" t="s">
        <v>319</v>
      </c>
      <c r="G118" s="1" t="s">
        <v>402</v>
      </c>
      <c r="H118" s="1" t="s">
        <v>339</v>
      </c>
      <c r="I118" s="1" t="s">
        <v>285</v>
      </c>
      <c r="J118" s="1">
        <v>25.320924163309499</v>
      </c>
    </row>
    <row r="119" spans="1:10" x14ac:dyDescent="0.4">
      <c r="A119" s="1">
        <v>33</v>
      </c>
      <c r="B119" s="1" t="s">
        <v>270</v>
      </c>
      <c r="C119" s="1">
        <v>20210423</v>
      </c>
      <c r="D119" s="1" t="s">
        <v>375</v>
      </c>
      <c r="E119" s="1">
        <v>5</v>
      </c>
      <c r="F119" s="1" t="s">
        <v>319</v>
      </c>
      <c r="G119" s="1" t="s">
        <v>402</v>
      </c>
      <c r="H119" s="1" t="s">
        <v>340</v>
      </c>
      <c r="I119" s="1" t="s">
        <v>285</v>
      </c>
      <c r="J119" s="1">
        <v>22.5071380975882</v>
      </c>
    </row>
    <row r="120" spans="1:10" x14ac:dyDescent="0.4">
      <c r="A120" s="1">
        <v>34</v>
      </c>
      <c r="B120" s="1" t="s">
        <v>271</v>
      </c>
      <c r="C120" s="1">
        <v>20210423</v>
      </c>
      <c r="D120" s="1" t="s">
        <v>375</v>
      </c>
      <c r="E120" s="1">
        <v>5</v>
      </c>
      <c r="F120" s="1" t="s">
        <v>319</v>
      </c>
      <c r="G120" s="1" t="s">
        <v>402</v>
      </c>
      <c r="H120" s="1" t="s">
        <v>341</v>
      </c>
      <c r="I120" s="1" t="s">
        <v>285</v>
      </c>
      <c r="J120" s="1">
        <v>21.756240966561901</v>
      </c>
    </row>
    <row r="121" spans="1:10" x14ac:dyDescent="0.4">
      <c r="A121" s="1">
        <v>35</v>
      </c>
      <c r="B121" s="1" t="s">
        <v>272</v>
      </c>
      <c r="C121" s="1">
        <v>20210423</v>
      </c>
      <c r="D121" s="1" t="s">
        <v>375</v>
      </c>
      <c r="E121" s="1">
        <v>5</v>
      </c>
      <c r="F121" s="1" t="s">
        <v>319</v>
      </c>
      <c r="G121" s="1" t="s">
        <v>402</v>
      </c>
      <c r="H121" s="1" t="s">
        <v>342</v>
      </c>
      <c r="I121" s="1" t="s">
        <v>285</v>
      </c>
      <c r="J121" s="1">
        <v>31.046273625102</v>
      </c>
    </row>
    <row r="122" spans="1:10" x14ac:dyDescent="0.4">
      <c r="A122" s="1">
        <v>36</v>
      </c>
      <c r="B122" s="1" t="s">
        <v>273</v>
      </c>
      <c r="C122" s="1">
        <v>20210423</v>
      </c>
      <c r="D122" s="1" t="s">
        <v>375</v>
      </c>
      <c r="E122" s="1">
        <v>5</v>
      </c>
      <c r="F122" s="1" t="s">
        <v>319</v>
      </c>
      <c r="G122" s="1" t="s">
        <v>402</v>
      </c>
      <c r="H122" s="1" t="s">
        <v>343</v>
      </c>
      <c r="I122" s="1" t="s">
        <v>285</v>
      </c>
      <c r="J122" s="1">
        <v>24.7317574940983</v>
      </c>
    </row>
    <row r="123" spans="1:10" x14ac:dyDescent="0.4">
      <c r="A123" s="1">
        <v>37</v>
      </c>
      <c r="B123" s="1" t="s">
        <v>274</v>
      </c>
      <c r="C123" s="1">
        <v>20210423</v>
      </c>
      <c r="D123" s="1" t="s">
        <v>375</v>
      </c>
      <c r="E123" s="1">
        <v>5</v>
      </c>
      <c r="F123" s="1" t="s">
        <v>319</v>
      </c>
      <c r="G123" s="1" t="s">
        <v>402</v>
      </c>
      <c r="H123" s="1" t="s">
        <v>344</v>
      </c>
      <c r="I123" s="1" t="s">
        <v>285</v>
      </c>
      <c r="J123" s="1">
        <v>24.847321418570498</v>
      </c>
    </row>
    <row r="124" spans="1:10" x14ac:dyDescent="0.4">
      <c r="A124" s="1">
        <v>38</v>
      </c>
      <c r="B124" s="1" t="s">
        <v>275</v>
      </c>
      <c r="C124" s="1">
        <v>20210423</v>
      </c>
      <c r="D124" s="1" t="s">
        <v>375</v>
      </c>
      <c r="E124" s="1">
        <v>5</v>
      </c>
      <c r="F124" s="1" t="s">
        <v>319</v>
      </c>
      <c r="G124" s="1" t="s">
        <v>402</v>
      </c>
      <c r="H124" s="1" t="s">
        <v>345</v>
      </c>
      <c r="I124" s="1" t="s">
        <v>285</v>
      </c>
      <c r="J124" s="1">
        <v>15.556949153394299</v>
      </c>
    </row>
    <row r="125" spans="1:10" x14ac:dyDescent="0.4">
      <c r="A125" s="1">
        <v>40</v>
      </c>
      <c r="B125" s="1" t="s">
        <v>276</v>
      </c>
      <c r="C125" s="1">
        <v>20210423</v>
      </c>
      <c r="D125" s="1" t="s">
        <v>375</v>
      </c>
      <c r="E125" s="1">
        <v>5</v>
      </c>
      <c r="F125" s="1" t="s">
        <v>319</v>
      </c>
      <c r="G125" s="1" t="s">
        <v>402</v>
      </c>
      <c r="H125" s="1" t="s">
        <v>346</v>
      </c>
      <c r="I125" s="1" t="s">
        <v>285</v>
      </c>
      <c r="J125" s="1">
        <v>24.145696727629499</v>
      </c>
    </row>
    <row r="126" spans="1:10" x14ac:dyDescent="0.4">
      <c r="A126" s="1">
        <v>45</v>
      </c>
      <c r="B126" s="1" t="s">
        <v>277</v>
      </c>
      <c r="C126" s="1">
        <v>20210423</v>
      </c>
      <c r="D126" s="1" t="s">
        <v>375</v>
      </c>
      <c r="E126" s="1">
        <v>5</v>
      </c>
      <c r="F126" s="1" t="s">
        <v>319</v>
      </c>
      <c r="G126" s="1" t="s">
        <v>402</v>
      </c>
      <c r="H126" s="1" t="s">
        <v>347</v>
      </c>
      <c r="I126" s="1" t="s">
        <v>285</v>
      </c>
      <c r="J126" s="1">
        <v>12.493300733474699</v>
      </c>
    </row>
    <row r="127" spans="1:10" x14ac:dyDescent="0.4">
      <c r="A127" s="1">
        <v>47</v>
      </c>
      <c r="B127" s="1" t="s">
        <v>278</v>
      </c>
      <c r="C127" s="1">
        <v>20210423</v>
      </c>
      <c r="D127" s="1" t="s">
        <v>375</v>
      </c>
      <c r="E127" s="1">
        <v>5</v>
      </c>
      <c r="F127" s="1" t="s">
        <v>319</v>
      </c>
      <c r="G127" s="1" t="s">
        <v>402</v>
      </c>
      <c r="H127" s="1" t="s">
        <v>348</v>
      </c>
      <c r="I127" s="1" t="s">
        <v>285</v>
      </c>
      <c r="J127" s="1">
        <v>24.913833797843701</v>
      </c>
    </row>
    <row r="128" spans="1:10" x14ac:dyDescent="0.4">
      <c r="A128" s="1">
        <v>59</v>
      </c>
      <c r="B128" s="1" t="s">
        <v>279</v>
      </c>
      <c r="C128" s="1">
        <v>20210423</v>
      </c>
      <c r="D128" s="1" t="s">
        <v>375</v>
      </c>
      <c r="E128" s="1">
        <v>5</v>
      </c>
      <c r="F128" s="1" t="s">
        <v>319</v>
      </c>
      <c r="G128" s="1" t="s">
        <v>402</v>
      </c>
      <c r="H128" s="1" t="s">
        <v>349</v>
      </c>
      <c r="I128" s="1" t="s">
        <v>285</v>
      </c>
      <c r="J128" s="1">
        <v>25.2383383202841</v>
      </c>
    </row>
    <row r="129" spans="1:10" x14ac:dyDescent="0.4">
      <c r="A129" s="1">
        <v>61</v>
      </c>
      <c r="B129" s="1" t="s">
        <v>280</v>
      </c>
      <c r="C129" s="1">
        <v>20210423</v>
      </c>
      <c r="D129" s="1" t="s">
        <v>375</v>
      </c>
      <c r="E129" s="1">
        <v>5</v>
      </c>
      <c r="F129" s="1" t="s">
        <v>319</v>
      </c>
      <c r="G129" s="1" t="s">
        <v>402</v>
      </c>
      <c r="H129" s="1" t="s">
        <v>350</v>
      </c>
      <c r="I129" s="1" t="s">
        <v>285</v>
      </c>
      <c r="J129" s="1">
        <v>29.111773713249601</v>
      </c>
    </row>
    <row r="130" spans="1:10" x14ac:dyDescent="0.4">
      <c r="A130" s="1">
        <v>63</v>
      </c>
      <c r="B130" s="1" t="s">
        <v>281</v>
      </c>
      <c r="C130" s="1">
        <v>20210423</v>
      </c>
      <c r="D130" s="1" t="s">
        <v>375</v>
      </c>
      <c r="E130" s="1">
        <v>5</v>
      </c>
      <c r="F130" s="1" t="s">
        <v>319</v>
      </c>
      <c r="G130" s="1" t="s">
        <v>402</v>
      </c>
      <c r="H130" s="1" t="s">
        <v>351</v>
      </c>
      <c r="I130" s="1" t="s">
        <v>285</v>
      </c>
      <c r="J130" s="1">
        <v>31.0806243266024</v>
      </c>
    </row>
    <row r="131" spans="1:10" x14ac:dyDescent="0.4">
      <c r="A131" s="1">
        <v>64</v>
      </c>
      <c r="B131" s="1" t="s">
        <v>282</v>
      </c>
      <c r="C131" s="1">
        <v>20210423</v>
      </c>
      <c r="D131" s="1" t="s">
        <v>375</v>
      </c>
      <c r="E131" s="1">
        <v>5</v>
      </c>
      <c r="F131" s="1" t="s">
        <v>319</v>
      </c>
      <c r="G131" s="1" t="s">
        <v>402</v>
      </c>
      <c r="H131" s="1" t="s">
        <v>352</v>
      </c>
      <c r="I131" s="1" t="s">
        <v>285</v>
      </c>
      <c r="J131" s="1">
        <v>54.448509406982303</v>
      </c>
    </row>
    <row r="132" spans="1:10" x14ac:dyDescent="0.4">
      <c r="A132" s="1">
        <v>65</v>
      </c>
      <c r="B132" s="1" t="s">
        <v>283</v>
      </c>
      <c r="C132" s="1">
        <v>20210423</v>
      </c>
      <c r="D132" s="1" t="s">
        <v>375</v>
      </c>
      <c r="E132" s="1">
        <v>5</v>
      </c>
      <c r="F132" s="1" t="s">
        <v>319</v>
      </c>
      <c r="G132" s="1" t="s">
        <v>402</v>
      </c>
      <c r="H132" s="1" t="s">
        <v>353</v>
      </c>
      <c r="I132" s="1" t="s">
        <v>285</v>
      </c>
      <c r="J132" s="1">
        <v>31.959013672095601</v>
      </c>
    </row>
  </sheetData>
  <sortState xmlns:xlrd2="http://schemas.microsoft.com/office/spreadsheetml/2017/richdata2" ref="A2:J132">
    <sortCondition ref="D2:D1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A10F-0BBC-4F03-B378-7A7E5FE2596B}">
  <dimension ref="A1:U130"/>
  <sheetViews>
    <sheetView workbookViewId="0">
      <pane ySplit="1" topLeftCell="A56" activePane="bottomLeft" state="frozen"/>
      <selection pane="bottomLeft" activeCell="A67" sqref="A67:J97"/>
    </sheetView>
  </sheetViews>
  <sheetFormatPr defaultRowHeight="14.6" x14ac:dyDescent="0.4"/>
  <cols>
    <col min="1" max="1" width="9.23046875" style="1" customWidth="1"/>
    <col min="2" max="9" width="9.23046875" style="1"/>
    <col min="10" max="10" width="11.84375" style="1" bestFit="1" customWidth="1"/>
    <col min="15" max="15" width="9.23046875" style="1"/>
    <col min="17" max="21" width="9.23046875" style="1"/>
  </cols>
  <sheetData>
    <row r="1" spans="1:21" x14ac:dyDescent="0.4">
      <c r="A1" s="7" t="s">
        <v>366</v>
      </c>
      <c r="B1" s="7" t="s">
        <v>0</v>
      </c>
      <c r="C1" s="7" t="s">
        <v>152</v>
      </c>
      <c r="D1" s="7" t="s">
        <v>372</v>
      </c>
      <c r="E1" s="7" t="s">
        <v>151</v>
      </c>
      <c r="F1" s="7" t="s">
        <v>148</v>
      </c>
      <c r="G1" s="7" t="s">
        <v>354</v>
      </c>
      <c r="H1" s="7" t="s">
        <v>147</v>
      </c>
      <c r="I1" s="7" t="s">
        <v>149</v>
      </c>
      <c r="J1" s="7" t="s">
        <v>150</v>
      </c>
      <c r="M1" s="7"/>
      <c r="N1" s="7"/>
      <c r="O1" s="7"/>
      <c r="P1" s="7"/>
      <c r="Q1" s="7"/>
      <c r="R1" s="7"/>
      <c r="S1" s="7"/>
      <c r="T1" s="7"/>
      <c r="U1" s="7"/>
    </row>
    <row r="2" spans="1:21" x14ac:dyDescent="0.4">
      <c r="A2" s="1">
        <v>15</v>
      </c>
      <c r="B2" s="1" t="s">
        <v>84</v>
      </c>
      <c r="C2" s="1">
        <v>20210428</v>
      </c>
      <c r="D2" s="1" t="s">
        <v>374</v>
      </c>
      <c r="E2" s="1">
        <v>10</v>
      </c>
      <c r="F2" s="1" t="s">
        <v>284</v>
      </c>
      <c r="G2" s="1" t="s">
        <v>536</v>
      </c>
      <c r="H2" s="1" t="s">
        <v>427</v>
      </c>
      <c r="I2" s="1" t="s">
        <v>537</v>
      </c>
      <c r="J2" s="1">
        <v>4.7461215433282904</v>
      </c>
      <c r="N2" s="1"/>
      <c r="P2" s="1"/>
    </row>
    <row r="3" spans="1:21" x14ac:dyDescent="0.4">
      <c r="A3" s="1">
        <v>16</v>
      </c>
      <c r="B3" s="1" t="s">
        <v>85</v>
      </c>
      <c r="C3" s="1">
        <v>20210428</v>
      </c>
      <c r="D3" s="1" t="s">
        <v>374</v>
      </c>
      <c r="E3" s="1">
        <v>10</v>
      </c>
      <c r="F3" s="1" t="s">
        <v>284</v>
      </c>
      <c r="G3" s="1" t="s">
        <v>536</v>
      </c>
      <c r="H3" s="1" t="s">
        <v>428</v>
      </c>
      <c r="I3" s="1" t="s">
        <v>537</v>
      </c>
      <c r="J3" s="1">
        <v>1.4210806423556099</v>
      </c>
      <c r="N3" s="1"/>
      <c r="P3" s="1"/>
    </row>
    <row r="4" spans="1:21" x14ac:dyDescent="0.4">
      <c r="A4" s="1">
        <v>18</v>
      </c>
      <c r="B4" s="1" t="s">
        <v>91</v>
      </c>
      <c r="C4" s="1">
        <v>20210428</v>
      </c>
      <c r="D4" s="1" t="s">
        <v>374</v>
      </c>
      <c r="E4" s="1">
        <v>10</v>
      </c>
      <c r="F4" s="1" t="s">
        <v>284</v>
      </c>
      <c r="G4" s="1" t="s">
        <v>536</v>
      </c>
      <c r="H4" s="1" t="s">
        <v>429</v>
      </c>
      <c r="I4" s="1" t="s">
        <v>537</v>
      </c>
      <c r="J4" s="1">
        <v>1.11558179032363</v>
      </c>
      <c r="N4" s="1"/>
      <c r="P4" s="1"/>
    </row>
    <row r="5" spans="1:21" x14ac:dyDescent="0.4">
      <c r="A5" s="1">
        <v>19</v>
      </c>
      <c r="B5" s="1" t="s">
        <v>92</v>
      </c>
      <c r="C5" s="1">
        <v>20210428</v>
      </c>
      <c r="D5" s="1" t="s">
        <v>374</v>
      </c>
      <c r="E5" s="1">
        <v>10</v>
      </c>
      <c r="F5" s="1" t="s">
        <v>284</v>
      </c>
      <c r="G5" s="1" t="s">
        <v>536</v>
      </c>
      <c r="H5" s="1" t="s">
        <v>430</v>
      </c>
      <c r="I5" s="1" t="s">
        <v>537</v>
      </c>
      <c r="J5" s="1">
        <v>0.790592485690922</v>
      </c>
      <c r="N5" s="1"/>
      <c r="P5" s="1"/>
    </row>
    <row r="6" spans="1:21" x14ac:dyDescent="0.4">
      <c r="A6" s="1">
        <v>20</v>
      </c>
      <c r="B6" s="1" t="s">
        <v>93</v>
      </c>
      <c r="C6" s="1">
        <v>20210428</v>
      </c>
      <c r="D6" s="1" t="s">
        <v>374</v>
      </c>
      <c r="E6" s="1">
        <v>10</v>
      </c>
      <c r="F6" s="1" t="s">
        <v>284</v>
      </c>
      <c r="G6" s="1" t="s">
        <v>536</v>
      </c>
      <c r="H6" s="1" t="s">
        <v>431</v>
      </c>
      <c r="I6" s="1" t="s">
        <v>537</v>
      </c>
      <c r="J6" s="1">
        <v>10.646453510833901</v>
      </c>
      <c r="N6" s="1"/>
      <c r="P6" s="1"/>
    </row>
    <row r="7" spans="1:21" x14ac:dyDescent="0.4">
      <c r="A7" s="1">
        <v>21</v>
      </c>
      <c r="B7" s="1" t="s">
        <v>94</v>
      </c>
      <c r="C7" s="1">
        <v>20210428</v>
      </c>
      <c r="D7" s="1" t="s">
        <v>374</v>
      </c>
      <c r="E7" s="1">
        <v>10</v>
      </c>
      <c r="F7" s="1" t="s">
        <v>284</v>
      </c>
      <c r="G7" s="1" t="s">
        <v>536</v>
      </c>
      <c r="H7" s="1" t="s">
        <v>432</v>
      </c>
      <c r="I7" s="1" t="s">
        <v>537</v>
      </c>
      <c r="J7" s="1">
        <v>2.8163957733320899</v>
      </c>
      <c r="N7" s="1"/>
      <c r="P7" s="1"/>
    </row>
    <row r="8" spans="1:21" x14ac:dyDescent="0.4">
      <c r="A8" s="1">
        <v>22</v>
      </c>
      <c r="B8" s="1" t="s">
        <v>95</v>
      </c>
      <c r="C8" s="1">
        <v>20210428</v>
      </c>
      <c r="D8" s="1" t="s">
        <v>374</v>
      </c>
      <c r="E8" s="1">
        <v>10</v>
      </c>
      <c r="F8" s="1" t="s">
        <v>284</v>
      </c>
      <c r="G8" s="1" t="s">
        <v>536</v>
      </c>
      <c r="H8" s="1" t="s">
        <v>433</v>
      </c>
      <c r="I8" s="1" t="s">
        <v>537</v>
      </c>
      <c r="J8" s="1">
        <v>4.3278642903066196</v>
      </c>
      <c r="N8" s="1"/>
      <c r="P8" s="1"/>
    </row>
    <row r="9" spans="1:21" x14ac:dyDescent="0.4">
      <c r="A9" s="1">
        <v>23</v>
      </c>
      <c r="B9" s="1" t="s">
        <v>96</v>
      </c>
      <c r="C9" s="1">
        <v>20210428</v>
      </c>
      <c r="D9" s="1" t="s">
        <v>374</v>
      </c>
      <c r="E9" s="1">
        <v>10</v>
      </c>
      <c r="F9" s="1" t="s">
        <v>284</v>
      </c>
      <c r="G9" s="1" t="s">
        <v>536</v>
      </c>
      <c r="H9" s="1" t="s">
        <v>434</v>
      </c>
      <c r="I9" s="1" t="s">
        <v>537</v>
      </c>
      <c r="J9" s="1">
        <v>3.52923028129698</v>
      </c>
      <c r="N9" s="1"/>
      <c r="P9" s="1"/>
    </row>
    <row r="10" spans="1:21" x14ac:dyDescent="0.4">
      <c r="A10" s="1">
        <v>24</v>
      </c>
      <c r="B10" s="1" t="s">
        <v>97</v>
      </c>
      <c r="C10" s="1">
        <v>20210428</v>
      </c>
      <c r="D10" s="1" t="s">
        <v>374</v>
      </c>
      <c r="E10" s="1">
        <v>10</v>
      </c>
      <c r="F10" s="1" t="s">
        <v>284</v>
      </c>
      <c r="G10" s="1" t="s">
        <v>536</v>
      </c>
      <c r="H10" s="1" t="s">
        <v>435</v>
      </c>
      <c r="I10" s="1" t="s">
        <v>537</v>
      </c>
      <c r="J10" s="1">
        <v>3.6307604706546801</v>
      </c>
      <c r="N10" s="1"/>
      <c r="P10" s="1"/>
    </row>
    <row r="11" spans="1:21" x14ac:dyDescent="0.4">
      <c r="A11" s="1">
        <v>25</v>
      </c>
      <c r="B11" s="1" t="s">
        <v>98</v>
      </c>
      <c r="C11" s="1">
        <v>20210428</v>
      </c>
      <c r="D11" s="1" t="s">
        <v>374</v>
      </c>
      <c r="E11" s="1">
        <v>10</v>
      </c>
      <c r="F11" s="1" t="s">
        <v>284</v>
      </c>
      <c r="G11" s="1" t="s">
        <v>536</v>
      </c>
      <c r="H11" s="1" t="s">
        <v>436</v>
      </c>
      <c r="I11" s="1" t="s">
        <v>537</v>
      </c>
      <c r="J11" s="1">
        <v>5.6148648867335904</v>
      </c>
      <c r="N11" s="1"/>
      <c r="P11" s="1"/>
    </row>
    <row r="12" spans="1:21" x14ac:dyDescent="0.4">
      <c r="A12" s="1">
        <v>26</v>
      </c>
      <c r="B12" s="1" t="s">
        <v>99</v>
      </c>
      <c r="C12" s="1">
        <v>20210428</v>
      </c>
      <c r="D12" s="1" t="s">
        <v>374</v>
      </c>
      <c r="E12" s="1">
        <v>10</v>
      </c>
      <c r="F12" s="1" t="s">
        <v>284</v>
      </c>
      <c r="G12" s="1" t="s">
        <v>536</v>
      </c>
      <c r="H12" s="1" t="s">
        <v>437</v>
      </c>
      <c r="I12" s="1" t="s">
        <v>537</v>
      </c>
      <c r="J12" s="1">
        <v>2.8644003955416202</v>
      </c>
      <c r="N12" s="1"/>
      <c r="P12" s="1"/>
    </row>
    <row r="13" spans="1:21" x14ac:dyDescent="0.4">
      <c r="A13" s="1">
        <v>27</v>
      </c>
      <c r="B13" s="1" t="s">
        <v>100</v>
      </c>
      <c r="C13" s="1">
        <v>20210428</v>
      </c>
      <c r="D13" s="1" t="s">
        <v>374</v>
      </c>
      <c r="E13" s="1">
        <v>10</v>
      </c>
      <c r="F13" s="1" t="s">
        <v>284</v>
      </c>
      <c r="G13" s="1" t="s">
        <v>536</v>
      </c>
      <c r="H13" s="1" t="s">
        <v>438</v>
      </c>
      <c r="I13" s="1" t="s">
        <v>537</v>
      </c>
      <c r="J13" s="1">
        <v>9.2204843924763509</v>
      </c>
      <c r="N13" s="1"/>
      <c r="P13" s="1"/>
    </row>
    <row r="14" spans="1:21" x14ac:dyDescent="0.4">
      <c r="A14" s="1">
        <v>28</v>
      </c>
      <c r="B14" s="1" t="s">
        <v>101</v>
      </c>
      <c r="C14" s="1">
        <v>20210428</v>
      </c>
      <c r="D14" s="1" t="s">
        <v>374</v>
      </c>
      <c r="E14" s="1">
        <v>10</v>
      </c>
      <c r="F14" s="1" t="s">
        <v>284</v>
      </c>
      <c r="G14" s="1" t="s">
        <v>536</v>
      </c>
      <c r="H14" s="1" t="s">
        <v>439</v>
      </c>
      <c r="I14" s="1" t="s">
        <v>537</v>
      </c>
      <c r="J14" s="1">
        <v>2.8079161703291802</v>
      </c>
      <c r="N14" s="1"/>
      <c r="P14" s="1"/>
    </row>
    <row r="15" spans="1:21" x14ac:dyDescent="0.4">
      <c r="A15" s="1">
        <v>29</v>
      </c>
      <c r="B15" s="1" t="s">
        <v>102</v>
      </c>
      <c r="C15" s="1">
        <v>20210428</v>
      </c>
      <c r="D15" s="1" t="s">
        <v>374</v>
      </c>
      <c r="E15" s="1">
        <v>10</v>
      </c>
      <c r="F15" s="1" t="s">
        <v>284</v>
      </c>
      <c r="G15" s="1" t="s">
        <v>536</v>
      </c>
      <c r="H15" s="1" t="s">
        <v>440</v>
      </c>
      <c r="I15" s="1" t="s">
        <v>537</v>
      </c>
      <c r="J15" s="1">
        <v>3.82479160621227</v>
      </c>
      <c r="N15" s="1"/>
      <c r="P15" s="1"/>
    </row>
    <row r="16" spans="1:21" x14ac:dyDescent="0.4">
      <c r="A16" s="1">
        <v>30</v>
      </c>
      <c r="B16" s="1" t="s">
        <v>103</v>
      </c>
      <c r="C16" s="1">
        <v>20210428</v>
      </c>
      <c r="D16" s="1" t="s">
        <v>374</v>
      </c>
      <c r="E16" s="1">
        <v>10</v>
      </c>
      <c r="F16" s="1" t="s">
        <v>284</v>
      </c>
      <c r="G16" s="1" t="s">
        <v>536</v>
      </c>
      <c r="H16" s="1" t="s">
        <v>441</v>
      </c>
      <c r="I16" s="1" t="s">
        <v>537</v>
      </c>
      <c r="J16" s="1">
        <v>4.8796730299654296</v>
      </c>
      <c r="N16" s="1"/>
      <c r="P16" s="1"/>
    </row>
    <row r="17" spans="1:16" x14ac:dyDescent="0.4">
      <c r="A17" s="1">
        <v>31</v>
      </c>
      <c r="B17" s="1" t="s">
        <v>104</v>
      </c>
      <c r="C17" s="1">
        <v>20210428</v>
      </c>
      <c r="D17" s="1" t="s">
        <v>374</v>
      </c>
      <c r="E17" s="1">
        <v>10</v>
      </c>
      <c r="F17" s="1" t="s">
        <v>284</v>
      </c>
      <c r="G17" s="1" t="s">
        <v>536</v>
      </c>
      <c r="H17" s="1" t="s">
        <v>442</v>
      </c>
      <c r="I17" s="1" t="s">
        <v>537</v>
      </c>
      <c r="J17" s="1">
        <v>2.31877113447604</v>
      </c>
      <c r="N17" s="1"/>
      <c r="P17" s="1"/>
    </row>
    <row r="18" spans="1:16" x14ac:dyDescent="0.4">
      <c r="A18" s="1">
        <v>32</v>
      </c>
      <c r="B18" s="1" t="s">
        <v>105</v>
      </c>
      <c r="C18" s="1">
        <v>20210428</v>
      </c>
      <c r="D18" s="1" t="s">
        <v>374</v>
      </c>
      <c r="E18" s="1">
        <v>10</v>
      </c>
      <c r="F18" s="1" t="s">
        <v>284</v>
      </c>
      <c r="G18" s="1" t="s">
        <v>536</v>
      </c>
      <c r="H18" s="1" t="s">
        <v>443</v>
      </c>
      <c r="I18" s="1" t="s">
        <v>537</v>
      </c>
      <c r="J18" s="1">
        <v>23.7704028787056</v>
      </c>
      <c r="N18" s="1"/>
      <c r="P18" s="1"/>
    </row>
    <row r="19" spans="1:16" x14ac:dyDescent="0.4">
      <c r="A19" s="1">
        <v>33</v>
      </c>
      <c r="B19" s="1" t="s">
        <v>106</v>
      </c>
      <c r="C19" s="1">
        <v>20210428</v>
      </c>
      <c r="D19" s="1" t="s">
        <v>374</v>
      </c>
      <c r="E19" s="1">
        <v>10</v>
      </c>
      <c r="F19" s="1" t="s">
        <v>284</v>
      </c>
      <c r="G19" s="1" t="s">
        <v>536</v>
      </c>
      <c r="H19" s="1" t="s">
        <v>444</v>
      </c>
      <c r="I19" s="1" t="s">
        <v>537</v>
      </c>
      <c r="J19" s="1">
        <v>4.7649601811432403</v>
      </c>
      <c r="N19" s="1"/>
      <c r="P19" s="1"/>
    </row>
    <row r="20" spans="1:16" x14ac:dyDescent="0.4">
      <c r="A20" s="1">
        <v>34</v>
      </c>
      <c r="B20" s="1" t="s">
        <v>107</v>
      </c>
      <c r="C20" s="1">
        <v>20210428</v>
      </c>
      <c r="D20" s="1" t="s">
        <v>374</v>
      </c>
      <c r="E20" s="1">
        <v>10</v>
      </c>
      <c r="F20" s="1" t="s">
        <v>284</v>
      </c>
      <c r="G20" s="1" t="s">
        <v>536</v>
      </c>
      <c r="H20" s="1" t="s">
        <v>445</v>
      </c>
      <c r="I20" s="1" t="s">
        <v>537</v>
      </c>
      <c r="J20" s="1">
        <v>1.9445933589686</v>
      </c>
      <c r="N20" s="1"/>
      <c r="P20" s="1"/>
    </row>
    <row r="21" spans="1:16" x14ac:dyDescent="0.4">
      <c r="A21" s="1">
        <v>35</v>
      </c>
      <c r="B21" s="1" t="s">
        <v>108</v>
      </c>
      <c r="C21" s="1">
        <v>20210428</v>
      </c>
      <c r="D21" s="1" t="s">
        <v>374</v>
      </c>
      <c r="E21" s="1">
        <v>10</v>
      </c>
      <c r="F21" s="1" t="s">
        <v>284</v>
      </c>
      <c r="G21" s="1" t="s">
        <v>536</v>
      </c>
      <c r="H21" s="1" t="s">
        <v>446</v>
      </c>
      <c r="I21" s="1" t="s">
        <v>537</v>
      </c>
      <c r="J21" s="1">
        <v>6.4115440326788198</v>
      </c>
      <c r="N21" s="1"/>
      <c r="P21" s="1"/>
    </row>
    <row r="22" spans="1:16" x14ac:dyDescent="0.4">
      <c r="A22" s="1">
        <v>36</v>
      </c>
      <c r="B22" s="1" t="s">
        <v>109</v>
      </c>
      <c r="C22" s="1">
        <v>20210428</v>
      </c>
      <c r="D22" s="1" t="s">
        <v>374</v>
      </c>
      <c r="E22" s="1">
        <v>10</v>
      </c>
      <c r="F22" s="1" t="s">
        <v>284</v>
      </c>
      <c r="G22" s="1" t="s">
        <v>536</v>
      </c>
      <c r="H22" s="1" t="s">
        <v>447</v>
      </c>
      <c r="I22" s="1" t="s">
        <v>537</v>
      </c>
      <c r="J22" s="1">
        <v>4.2157814</v>
      </c>
      <c r="N22" s="1"/>
      <c r="P22" s="1"/>
    </row>
    <row r="23" spans="1:16" x14ac:dyDescent="0.4">
      <c r="A23" s="1">
        <v>37</v>
      </c>
      <c r="B23" s="1" t="s">
        <v>110</v>
      </c>
      <c r="C23" s="1">
        <v>20210428</v>
      </c>
      <c r="D23" s="1" t="s">
        <v>374</v>
      </c>
      <c r="E23" s="1">
        <v>10</v>
      </c>
      <c r="F23" s="1" t="s">
        <v>284</v>
      </c>
      <c r="G23" s="1" t="s">
        <v>536</v>
      </c>
      <c r="H23" s="1" t="s">
        <v>448</v>
      </c>
      <c r="I23" s="1" t="s">
        <v>537</v>
      </c>
      <c r="J23" s="1">
        <v>15.8552791685605</v>
      </c>
      <c r="N23" s="1"/>
      <c r="P23" s="1"/>
    </row>
    <row r="24" spans="1:16" x14ac:dyDescent="0.4">
      <c r="A24" s="1">
        <v>38</v>
      </c>
      <c r="B24" s="1" t="s">
        <v>368</v>
      </c>
      <c r="C24" s="1">
        <v>20210428</v>
      </c>
      <c r="D24" s="1" t="s">
        <v>374</v>
      </c>
      <c r="E24" s="1">
        <v>10</v>
      </c>
      <c r="F24" s="1" t="s">
        <v>284</v>
      </c>
      <c r="G24" s="1" t="s">
        <v>536</v>
      </c>
      <c r="H24" s="1" t="s">
        <v>449</v>
      </c>
      <c r="I24" s="1" t="s">
        <v>537</v>
      </c>
      <c r="J24" s="1">
        <v>4.2186960051280096</v>
      </c>
      <c r="N24" s="1"/>
      <c r="P24" s="1"/>
    </row>
    <row r="25" spans="1:16" x14ac:dyDescent="0.4">
      <c r="A25" s="1">
        <v>39</v>
      </c>
      <c r="B25" s="1" t="s">
        <v>112</v>
      </c>
      <c r="C25" s="1">
        <v>20210428</v>
      </c>
      <c r="D25" s="1" t="s">
        <v>374</v>
      </c>
      <c r="E25" s="1">
        <v>10</v>
      </c>
      <c r="F25" s="1" t="s">
        <v>284</v>
      </c>
      <c r="G25" s="1" t="s">
        <v>536</v>
      </c>
      <c r="H25" s="1" t="s">
        <v>450</v>
      </c>
      <c r="I25" s="1" t="s">
        <v>537</v>
      </c>
      <c r="J25" s="1">
        <v>1.6595525643140301</v>
      </c>
      <c r="N25" s="1"/>
      <c r="P25" s="1"/>
    </row>
    <row r="26" spans="1:16" x14ac:dyDescent="0.4">
      <c r="A26" s="1">
        <v>40</v>
      </c>
      <c r="B26" s="1" t="s">
        <v>113</v>
      </c>
      <c r="C26" s="1">
        <v>20210428</v>
      </c>
      <c r="D26" s="1" t="s">
        <v>374</v>
      </c>
      <c r="E26" s="1">
        <v>10</v>
      </c>
      <c r="F26" s="1" t="s">
        <v>284</v>
      </c>
      <c r="G26" s="1" t="s">
        <v>536</v>
      </c>
      <c r="H26" s="1" t="s">
        <v>451</v>
      </c>
      <c r="I26" s="1" t="s">
        <v>537</v>
      </c>
      <c r="J26" s="1">
        <v>51.327790173081702</v>
      </c>
      <c r="N26" s="1"/>
      <c r="P26" s="1"/>
    </row>
    <row r="27" spans="1:16" x14ac:dyDescent="0.4">
      <c r="A27" s="1">
        <v>41</v>
      </c>
      <c r="B27" s="1" t="s">
        <v>115</v>
      </c>
      <c r="C27" s="1">
        <v>20210428</v>
      </c>
      <c r="D27" s="1" t="s">
        <v>374</v>
      </c>
      <c r="E27" s="1">
        <v>10</v>
      </c>
      <c r="F27" s="1" t="s">
        <v>284</v>
      </c>
      <c r="G27" s="1" t="s">
        <v>536</v>
      </c>
      <c r="H27" s="1" t="s">
        <v>452</v>
      </c>
      <c r="I27" s="1" t="s">
        <v>537</v>
      </c>
      <c r="J27" s="1">
        <v>11.337043659357599</v>
      </c>
      <c r="N27" s="1"/>
      <c r="P27" s="1"/>
    </row>
    <row r="28" spans="1:16" x14ac:dyDescent="0.4">
      <c r="A28" s="1">
        <v>42</v>
      </c>
      <c r="B28" s="1" t="s">
        <v>116</v>
      </c>
      <c r="C28" s="1">
        <v>20210428</v>
      </c>
      <c r="D28" s="1" t="s">
        <v>374</v>
      </c>
      <c r="E28" s="1">
        <v>10</v>
      </c>
      <c r="F28" s="1" t="s">
        <v>284</v>
      </c>
      <c r="G28" s="1" t="s">
        <v>536</v>
      </c>
      <c r="H28" s="1" t="s">
        <v>453</v>
      </c>
      <c r="I28" s="1" t="s">
        <v>537</v>
      </c>
      <c r="J28" s="1">
        <v>1.6982713966877401</v>
      </c>
      <c r="N28" s="1"/>
      <c r="P28" s="1"/>
    </row>
    <row r="29" spans="1:16" x14ac:dyDescent="0.4">
      <c r="A29" s="1">
        <v>43</v>
      </c>
      <c r="B29" s="1" t="s">
        <v>117</v>
      </c>
      <c r="C29" s="1">
        <v>20210428</v>
      </c>
      <c r="D29" s="1" t="s">
        <v>374</v>
      </c>
      <c r="E29" s="1">
        <v>10</v>
      </c>
      <c r="F29" s="1" t="s">
        <v>284</v>
      </c>
      <c r="G29" s="1" t="s">
        <v>536</v>
      </c>
      <c r="H29" s="1" t="s">
        <v>454</v>
      </c>
      <c r="I29" s="1" t="s">
        <v>537</v>
      </c>
      <c r="J29" s="1">
        <v>10.565702594216299</v>
      </c>
      <c r="N29" s="1"/>
      <c r="P29" s="1"/>
    </row>
    <row r="30" spans="1:16" x14ac:dyDescent="0.4">
      <c r="A30" s="1">
        <v>44</v>
      </c>
      <c r="B30" s="1" t="s">
        <v>530</v>
      </c>
      <c r="C30" s="1">
        <v>20210428</v>
      </c>
      <c r="D30" s="1" t="s">
        <v>374</v>
      </c>
      <c r="E30" s="1">
        <v>10</v>
      </c>
      <c r="F30" s="1" t="s">
        <v>284</v>
      </c>
      <c r="G30" s="1" t="s">
        <v>536</v>
      </c>
      <c r="H30" s="1" t="s">
        <v>455</v>
      </c>
      <c r="I30" s="1" t="s">
        <v>537</v>
      </c>
      <c r="J30" s="1">
        <v>0.838256676357787</v>
      </c>
      <c r="N30" s="1"/>
      <c r="P30" s="1"/>
    </row>
    <row r="31" spans="1:16" x14ac:dyDescent="0.4">
      <c r="A31" s="1">
        <v>45</v>
      </c>
      <c r="B31" s="1" t="s">
        <v>531</v>
      </c>
      <c r="C31" s="1">
        <v>20210428</v>
      </c>
      <c r="D31" s="1" t="s">
        <v>374</v>
      </c>
      <c r="E31" s="1">
        <v>10</v>
      </c>
      <c r="F31" s="1" t="s">
        <v>284</v>
      </c>
      <c r="G31" s="1" t="s">
        <v>536</v>
      </c>
      <c r="H31" s="1" t="s">
        <v>456</v>
      </c>
      <c r="I31" s="1" t="s">
        <v>537</v>
      </c>
      <c r="J31" s="1">
        <v>0.74532002824457799</v>
      </c>
      <c r="N31" s="1"/>
      <c r="P31" s="1"/>
    </row>
    <row r="32" spans="1:16" x14ac:dyDescent="0.4">
      <c r="A32" s="1">
        <v>46</v>
      </c>
      <c r="B32" s="1" t="s">
        <v>532</v>
      </c>
      <c r="C32" s="1">
        <v>20210428</v>
      </c>
      <c r="D32" s="1" t="s">
        <v>374</v>
      </c>
      <c r="E32" s="1">
        <v>10</v>
      </c>
      <c r="F32" s="1" t="s">
        <v>284</v>
      </c>
      <c r="G32" s="1" t="s">
        <v>536</v>
      </c>
      <c r="H32" s="1" t="s">
        <v>457</v>
      </c>
      <c r="I32" s="1" t="s">
        <v>537</v>
      </c>
      <c r="J32" s="1">
        <v>5.74226316035808</v>
      </c>
      <c r="N32" s="1"/>
      <c r="P32" s="1"/>
    </row>
    <row r="33" spans="1:16" x14ac:dyDescent="0.4">
      <c r="A33" s="1">
        <v>39</v>
      </c>
      <c r="B33" s="1" t="s">
        <v>210</v>
      </c>
      <c r="C33" s="1">
        <v>20210428</v>
      </c>
      <c r="D33" s="1" t="s">
        <v>373</v>
      </c>
      <c r="E33" s="1">
        <v>10</v>
      </c>
      <c r="F33" s="1" t="s">
        <v>284</v>
      </c>
      <c r="G33" s="1" t="s">
        <v>405</v>
      </c>
      <c r="H33" s="1" t="s">
        <v>311</v>
      </c>
      <c r="I33" s="1" t="s">
        <v>285</v>
      </c>
      <c r="J33" s="1">
        <v>45.690198124126198</v>
      </c>
      <c r="N33" s="1"/>
      <c r="P33" s="1"/>
    </row>
    <row r="34" spans="1:16" x14ac:dyDescent="0.4">
      <c r="A34" s="1">
        <v>14</v>
      </c>
      <c r="B34" s="1" t="s">
        <v>185</v>
      </c>
      <c r="C34" s="1">
        <v>20210428</v>
      </c>
      <c r="D34" s="1" t="s">
        <v>373</v>
      </c>
      <c r="E34" s="1">
        <v>10</v>
      </c>
      <c r="F34" s="1" t="s">
        <v>284</v>
      </c>
      <c r="G34" s="1" t="s">
        <v>405</v>
      </c>
      <c r="H34" s="1" t="s">
        <v>286</v>
      </c>
      <c r="I34" s="1" t="s">
        <v>285</v>
      </c>
      <c r="J34" s="1">
        <v>30.833627922565999</v>
      </c>
      <c r="N34" s="1"/>
      <c r="P34" s="1"/>
    </row>
    <row r="35" spans="1:16" x14ac:dyDescent="0.4">
      <c r="A35" s="1">
        <v>15</v>
      </c>
      <c r="B35" s="1" t="s">
        <v>186</v>
      </c>
      <c r="C35" s="1">
        <v>20210428</v>
      </c>
      <c r="D35" s="1" t="s">
        <v>373</v>
      </c>
      <c r="E35" s="1">
        <v>10</v>
      </c>
      <c r="F35" s="1" t="s">
        <v>284</v>
      </c>
      <c r="G35" s="1" t="s">
        <v>405</v>
      </c>
      <c r="H35" s="1" t="s">
        <v>287</v>
      </c>
      <c r="I35" s="1" t="s">
        <v>285</v>
      </c>
      <c r="J35" s="1">
        <v>53.448578433554403</v>
      </c>
      <c r="N35" s="1"/>
      <c r="P35" s="1"/>
    </row>
    <row r="36" spans="1:16" x14ac:dyDescent="0.4">
      <c r="A36" s="1">
        <v>16</v>
      </c>
      <c r="B36" s="1" t="s">
        <v>187</v>
      </c>
      <c r="C36" s="1">
        <v>20210428</v>
      </c>
      <c r="D36" s="1" t="s">
        <v>373</v>
      </c>
      <c r="E36" s="1">
        <v>10</v>
      </c>
      <c r="F36" s="1" t="s">
        <v>284</v>
      </c>
      <c r="G36" s="1" t="s">
        <v>405</v>
      </c>
      <c r="H36" s="1" t="s">
        <v>288</v>
      </c>
      <c r="I36" s="1" t="s">
        <v>285</v>
      </c>
      <c r="J36" s="1">
        <v>43.241031747567803</v>
      </c>
      <c r="N36" s="1"/>
      <c r="P36" s="1"/>
    </row>
    <row r="37" spans="1:16" x14ac:dyDescent="0.4">
      <c r="A37" s="1">
        <v>17</v>
      </c>
      <c r="B37" s="1" t="s">
        <v>188</v>
      </c>
      <c r="C37" s="1">
        <v>20210428</v>
      </c>
      <c r="D37" s="1" t="s">
        <v>373</v>
      </c>
      <c r="E37" s="1">
        <v>10</v>
      </c>
      <c r="F37" s="1" t="s">
        <v>284</v>
      </c>
      <c r="G37" s="1" t="s">
        <v>405</v>
      </c>
      <c r="H37" s="1" t="s">
        <v>289</v>
      </c>
      <c r="I37" s="1" t="s">
        <v>285</v>
      </c>
      <c r="J37" s="1">
        <v>58.874162606066299</v>
      </c>
      <c r="N37" s="1"/>
      <c r="P37" s="1"/>
    </row>
    <row r="38" spans="1:16" x14ac:dyDescent="0.4">
      <c r="A38" s="1">
        <v>18</v>
      </c>
      <c r="B38" s="1" t="s">
        <v>189</v>
      </c>
      <c r="C38" s="1">
        <v>20210428</v>
      </c>
      <c r="D38" s="1" t="s">
        <v>373</v>
      </c>
      <c r="E38" s="1">
        <v>10</v>
      </c>
      <c r="F38" s="1" t="s">
        <v>284</v>
      </c>
      <c r="G38" s="1" t="s">
        <v>405</v>
      </c>
      <c r="H38" s="1" t="s">
        <v>290</v>
      </c>
      <c r="I38" s="1" t="s">
        <v>285</v>
      </c>
      <c r="J38" s="1">
        <v>63.8915328115053</v>
      </c>
      <c r="N38" s="1"/>
      <c r="P38" s="1"/>
    </row>
    <row r="39" spans="1:16" x14ac:dyDescent="0.4">
      <c r="A39" s="1">
        <v>19</v>
      </c>
      <c r="B39" s="1" t="s">
        <v>190</v>
      </c>
      <c r="C39" s="1">
        <v>20210428</v>
      </c>
      <c r="D39" s="1" t="s">
        <v>373</v>
      </c>
      <c r="E39" s="1">
        <v>10</v>
      </c>
      <c r="F39" s="1" t="s">
        <v>284</v>
      </c>
      <c r="G39" s="1" t="s">
        <v>405</v>
      </c>
      <c r="H39" s="1" t="s">
        <v>291</v>
      </c>
      <c r="I39" s="1" t="s">
        <v>285</v>
      </c>
      <c r="J39" s="1">
        <v>103.733322959368</v>
      </c>
      <c r="N39" s="1"/>
      <c r="P39" s="1"/>
    </row>
    <row r="40" spans="1:16" x14ac:dyDescent="0.4">
      <c r="A40" s="1">
        <v>20</v>
      </c>
      <c r="B40" s="1" t="s">
        <v>191</v>
      </c>
      <c r="C40" s="1">
        <v>20210428</v>
      </c>
      <c r="D40" s="1" t="s">
        <v>373</v>
      </c>
      <c r="E40" s="1">
        <v>10</v>
      </c>
      <c r="F40" s="1" t="s">
        <v>284</v>
      </c>
      <c r="G40" s="1" t="s">
        <v>405</v>
      </c>
      <c r="H40" s="1" t="s">
        <v>292</v>
      </c>
      <c r="I40" s="1" t="s">
        <v>285</v>
      </c>
      <c r="J40" s="1">
        <v>42.091387957038997</v>
      </c>
      <c r="N40" s="1"/>
      <c r="P40" s="1"/>
    </row>
    <row r="41" spans="1:16" x14ac:dyDescent="0.4">
      <c r="A41" s="1">
        <v>21</v>
      </c>
      <c r="B41" s="1" t="s">
        <v>192</v>
      </c>
      <c r="C41" s="1">
        <v>20210428</v>
      </c>
      <c r="D41" s="1" t="s">
        <v>373</v>
      </c>
      <c r="E41" s="1">
        <v>10</v>
      </c>
      <c r="F41" s="1" t="s">
        <v>284</v>
      </c>
      <c r="G41" s="1" t="s">
        <v>405</v>
      </c>
      <c r="H41" s="1" t="s">
        <v>293</v>
      </c>
      <c r="I41" s="1" t="s">
        <v>285</v>
      </c>
      <c r="J41" s="1">
        <v>16.156834910542901</v>
      </c>
      <c r="N41" s="1"/>
      <c r="P41" s="1"/>
    </row>
    <row r="42" spans="1:16" x14ac:dyDescent="0.4">
      <c r="A42" s="1">
        <v>22</v>
      </c>
      <c r="B42" s="1" t="s">
        <v>193</v>
      </c>
      <c r="C42" s="1">
        <v>20210428</v>
      </c>
      <c r="D42" s="1" t="s">
        <v>373</v>
      </c>
      <c r="E42" s="1">
        <v>10</v>
      </c>
      <c r="F42" s="1" t="s">
        <v>284</v>
      </c>
      <c r="G42" s="1" t="s">
        <v>405</v>
      </c>
      <c r="H42" s="1" t="s">
        <v>294</v>
      </c>
      <c r="I42" s="1" t="s">
        <v>285</v>
      </c>
      <c r="J42" s="1">
        <v>33.850985290786397</v>
      </c>
      <c r="N42" s="1"/>
      <c r="P42" s="1"/>
    </row>
    <row r="43" spans="1:16" x14ac:dyDescent="0.4">
      <c r="A43" s="1">
        <v>23</v>
      </c>
      <c r="B43" s="1" t="s">
        <v>194</v>
      </c>
      <c r="C43" s="1">
        <v>20210428</v>
      </c>
      <c r="D43" s="1" t="s">
        <v>373</v>
      </c>
      <c r="E43" s="1">
        <v>10</v>
      </c>
      <c r="F43" s="1" t="s">
        <v>284</v>
      </c>
      <c r="G43" s="1" t="s">
        <v>405</v>
      </c>
      <c r="H43" s="1" t="s">
        <v>295</v>
      </c>
      <c r="I43" s="1" t="s">
        <v>285</v>
      </c>
      <c r="J43" s="1">
        <v>47.101840136873797</v>
      </c>
      <c r="N43" s="1"/>
      <c r="P43" s="1"/>
    </row>
    <row r="44" spans="1:16" x14ac:dyDescent="0.4">
      <c r="A44" s="1">
        <v>24</v>
      </c>
      <c r="B44" s="1" t="s">
        <v>195</v>
      </c>
      <c r="C44" s="1">
        <v>20210428</v>
      </c>
      <c r="D44" s="1" t="s">
        <v>373</v>
      </c>
      <c r="E44" s="1">
        <v>10</v>
      </c>
      <c r="F44" s="1" t="s">
        <v>284</v>
      </c>
      <c r="G44" s="1" t="s">
        <v>405</v>
      </c>
      <c r="H44" s="1" t="s">
        <v>296</v>
      </c>
      <c r="I44" s="1" t="s">
        <v>285</v>
      </c>
      <c r="J44" s="1">
        <v>32.256147662417398</v>
      </c>
      <c r="N44" s="1"/>
      <c r="P44" s="1"/>
    </row>
    <row r="45" spans="1:16" x14ac:dyDescent="0.4">
      <c r="A45" s="1">
        <v>25</v>
      </c>
      <c r="B45" s="1" t="s">
        <v>196</v>
      </c>
      <c r="C45" s="1">
        <v>20210428</v>
      </c>
      <c r="D45" s="1" t="s">
        <v>373</v>
      </c>
      <c r="E45" s="1">
        <v>10</v>
      </c>
      <c r="F45" s="1" t="s">
        <v>284</v>
      </c>
      <c r="G45" s="1" t="s">
        <v>405</v>
      </c>
      <c r="H45" s="1" t="s">
        <v>297</v>
      </c>
      <c r="I45" s="1" t="s">
        <v>285</v>
      </c>
      <c r="J45" s="1">
        <v>42.111824421924297</v>
      </c>
      <c r="N45" s="1"/>
      <c r="P45" s="1"/>
    </row>
    <row r="46" spans="1:16" x14ac:dyDescent="0.4">
      <c r="A46" s="1">
        <v>26</v>
      </c>
      <c r="B46" s="1" t="s">
        <v>197</v>
      </c>
      <c r="C46" s="1">
        <v>20210428</v>
      </c>
      <c r="D46" s="1" t="s">
        <v>373</v>
      </c>
      <c r="E46" s="1">
        <v>10</v>
      </c>
      <c r="F46" s="1" t="s">
        <v>284</v>
      </c>
      <c r="G46" s="1" t="s">
        <v>405</v>
      </c>
      <c r="H46" s="1" t="s">
        <v>298</v>
      </c>
      <c r="I46" s="1" t="s">
        <v>285</v>
      </c>
      <c r="J46" s="1">
        <v>41.249582186606602</v>
      </c>
      <c r="N46" s="1"/>
      <c r="P46" s="1"/>
    </row>
    <row r="47" spans="1:16" x14ac:dyDescent="0.4">
      <c r="A47" s="1">
        <v>27</v>
      </c>
      <c r="B47" s="1" t="s">
        <v>198</v>
      </c>
      <c r="C47" s="1">
        <v>20210428</v>
      </c>
      <c r="D47" s="1" t="s">
        <v>373</v>
      </c>
      <c r="E47" s="1">
        <v>10</v>
      </c>
      <c r="F47" s="1" t="s">
        <v>284</v>
      </c>
      <c r="G47" s="1" t="s">
        <v>405</v>
      </c>
      <c r="H47" s="1" t="s">
        <v>299</v>
      </c>
      <c r="I47" s="1" t="s">
        <v>285</v>
      </c>
      <c r="J47" s="1">
        <v>74.562390330172306</v>
      </c>
      <c r="N47" s="1"/>
      <c r="P47" s="1"/>
    </row>
    <row r="48" spans="1:16" x14ac:dyDescent="0.4">
      <c r="A48" s="1">
        <v>28</v>
      </c>
      <c r="B48" s="1" t="s">
        <v>199</v>
      </c>
      <c r="C48" s="1">
        <v>20210428</v>
      </c>
      <c r="D48" s="1" t="s">
        <v>373</v>
      </c>
      <c r="E48" s="1">
        <v>10</v>
      </c>
      <c r="F48" s="1" t="s">
        <v>284</v>
      </c>
      <c r="G48" s="1" t="s">
        <v>405</v>
      </c>
      <c r="H48" s="1" t="s">
        <v>300</v>
      </c>
      <c r="I48" s="1" t="s">
        <v>285</v>
      </c>
      <c r="J48" s="1">
        <v>54.5247813011567</v>
      </c>
      <c r="N48" s="1"/>
      <c r="P48" s="1"/>
    </row>
    <row r="49" spans="1:16" x14ac:dyDescent="0.4">
      <c r="A49" s="1">
        <v>29</v>
      </c>
      <c r="B49" s="1" t="s">
        <v>200</v>
      </c>
      <c r="C49" s="1">
        <v>20210428</v>
      </c>
      <c r="D49" s="1" t="s">
        <v>373</v>
      </c>
      <c r="E49" s="1">
        <v>10</v>
      </c>
      <c r="F49" s="1" t="s">
        <v>284</v>
      </c>
      <c r="G49" s="1" t="s">
        <v>405</v>
      </c>
      <c r="H49" s="1" t="s">
        <v>301</v>
      </c>
      <c r="I49" s="1" t="s">
        <v>285</v>
      </c>
      <c r="J49" s="1">
        <v>85.653387596472598</v>
      </c>
      <c r="N49" s="1"/>
      <c r="P49" s="1"/>
    </row>
    <row r="50" spans="1:16" x14ac:dyDescent="0.4">
      <c r="A50" s="1">
        <v>30</v>
      </c>
      <c r="B50" s="1" t="s">
        <v>201</v>
      </c>
      <c r="C50" s="1">
        <v>20210428</v>
      </c>
      <c r="D50" s="1" t="s">
        <v>373</v>
      </c>
      <c r="E50" s="1">
        <v>10</v>
      </c>
      <c r="F50" s="1" t="s">
        <v>284</v>
      </c>
      <c r="G50" s="1" t="s">
        <v>405</v>
      </c>
      <c r="H50" s="1" t="s">
        <v>302</v>
      </c>
      <c r="I50" s="1" t="s">
        <v>285</v>
      </c>
      <c r="J50" s="1">
        <v>50.065745970384903</v>
      </c>
      <c r="N50" s="1"/>
      <c r="P50" s="1"/>
    </row>
    <row r="51" spans="1:16" x14ac:dyDescent="0.4">
      <c r="A51" s="1">
        <v>31</v>
      </c>
      <c r="B51" s="1" t="s">
        <v>202</v>
      </c>
      <c r="C51" s="1">
        <v>20210428</v>
      </c>
      <c r="D51" s="1" t="s">
        <v>373</v>
      </c>
      <c r="E51" s="1">
        <v>10</v>
      </c>
      <c r="F51" s="1" t="s">
        <v>284</v>
      </c>
      <c r="G51" s="1" t="s">
        <v>405</v>
      </c>
      <c r="H51" s="1" t="s">
        <v>303</v>
      </c>
      <c r="I51" s="1" t="s">
        <v>285</v>
      </c>
      <c r="J51" s="1">
        <v>22.941209861287899</v>
      </c>
      <c r="N51" s="1"/>
      <c r="P51" s="1"/>
    </row>
    <row r="52" spans="1:16" x14ac:dyDescent="0.4">
      <c r="A52" s="1">
        <v>32</v>
      </c>
      <c r="B52" s="1" t="s">
        <v>203</v>
      </c>
      <c r="C52" s="1">
        <v>20210428</v>
      </c>
      <c r="D52" s="1" t="s">
        <v>373</v>
      </c>
      <c r="E52" s="1">
        <v>10</v>
      </c>
      <c r="F52" s="1" t="s">
        <v>284</v>
      </c>
      <c r="G52" s="1" t="s">
        <v>405</v>
      </c>
      <c r="H52" s="1" t="s">
        <v>304</v>
      </c>
      <c r="I52" s="1" t="s">
        <v>285</v>
      </c>
      <c r="J52" s="1">
        <v>43.726007399576098</v>
      </c>
      <c r="N52" s="1"/>
      <c r="P52" s="1"/>
    </row>
    <row r="53" spans="1:16" x14ac:dyDescent="0.4">
      <c r="A53" s="1">
        <v>33</v>
      </c>
      <c r="B53" s="1" t="s">
        <v>204</v>
      </c>
      <c r="C53" s="1">
        <v>20210428</v>
      </c>
      <c r="D53" s="1" t="s">
        <v>373</v>
      </c>
      <c r="E53" s="1">
        <v>10</v>
      </c>
      <c r="F53" s="1" t="s">
        <v>284</v>
      </c>
      <c r="G53" s="1" t="s">
        <v>405</v>
      </c>
      <c r="H53" s="1" t="s">
        <v>305</v>
      </c>
      <c r="I53" s="1" t="s">
        <v>285</v>
      </c>
      <c r="J53" s="1">
        <v>35.072366881783097</v>
      </c>
      <c r="N53" s="1"/>
      <c r="P53" s="1"/>
    </row>
    <row r="54" spans="1:16" x14ac:dyDescent="0.4">
      <c r="A54" s="1">
        <v>34</v>
      </c>
      <c r="B54" s="1" t="s">
        <v>205</v>
      </c>
      <c r="C54" s="1">
        <v>20210428</v>
      </c>
      <c r="D54" s="1" t="s">
        <v>373</v>
      </c>
      <c r="E54" s="1">
        <v>10</v>
      </c>
      <c r="F54" s="1" t="s">
        <v>284</v>
      </c>
      <c r="G54" s="1" t="s">
        <v>405</v>
      </c>
      <c r="H54" s="1" t="s">
        <v>306</v>
      </c>
      <c r="I54" s="1" t="s">
        <v>285</v>
      </c>
      <c r="J54" s="1">
        <v>34.859472784805199</v>
      </c>
      <c r="N54" s="1"/>
      <c r="P54" s="1"/>
    </row>
    <row r="55" spans="1:16" x14ac:dyDescent="0.4">
      <c r="A55" s="1">
        <v>35</v>
      </c>
      <c r="B55" s="1" t="s">
        <v>206</v>
      </c>
      <c r="C55" s="1">
        <v>20210428</v>
      </c>
      <c r="D55" s="1" t="s">
        <v>373</v>
      </c>
      <c r="E55" s="1">
        <v>10</v>
      </c>
      <c r="F55" s="1" t="s">
        <v>284</v>
      </c>
      <c r="G55" s="1" t="s">
        <v>405</v>
      </c>
      <c r="H55" s="1" t="s">
        <v>307</v>
      </c>
      <c r="I55" s="1" t="s">
        <v>285</v>
      </c>
      <c r="J55" s="1">
        <v>111.61447408115301</v>
      </c>
      <c r="N55" s="1"/>
      <c r="P55" s="1"/>
    </row>
    <row r="56" spans="1:16" x14ac:dyDescent="0.4">
      <c r="A56" s="1">
        <v>36</v>
      </c>
      <c r="B56" s="1" t="s">
        <v>207</v>
      </c>
      <c r="C56" s="1">
        <v>20210428</v>
      </c>
      <c r="D56" s="1" t="s">
        <v>373</v>
      </c>
      <c r="E56" s="1">
        <v>10</v>
      </c>
      <c r="F56" s="1" t="s">
        <v>284</v>
      </c>
      <c r="G56" s="1" t="s">
        <v>405</v>
      </c>
      <c r="H56" s="1" t="s">
        <v>308</v>
      </c>
      <c r="I56" s="1" t="s">
        <v>285</v>
      </c>
      <c r="J56" s="1">
        <v>51.992600967708803</v>
      </c>
      <c r="N56" s="1"/>
      <c r="P56" s="1"/>
    </row>
    <row r="57" spans="1:16" x14ac:dyDescent="0.4">
      <c r="A57" s="1">
        <v>37</v>
      </c>
      <c r="B57" s="1" t="s">
        <v>208</v>
      </c>
      <c r="C57" s="1">
        <v>20210428</v>
      </c>
      <c r="D57" s="1" t="s">
        <v>373</v>
      </c>
      <c r="E57" s="1">
        <v>10</v>
      </c>
      <c r="F57" s="1" t="s">
        <v>284</v>
      </c>
      <c r="G57" s="1" t="s">
        <v>405</v>
      </c>
      <c r="H57" s="1" t="s">
        <v>309</v>
      </c>
      <c r="I57" s="1" t="s">
        <v>285</v>
      </c>
      <c r="J57" s="1">
        <v>48.513054669501798</v>
      </c>
      <c r="N57" s="1"/>
      <c r="P57" s="1"/>
    </row>
    <row r="58" spans="1:16" x14ac:dyDescent="0.4">
      <c r="A58" s="1">
        <v>38</v>
      </c>
      <c r="B58" s="1" t="s">
        <v>209</v>
      </c>
      <c r="C58" s="1">
        <v>20210428</v>
      </c>
      <c r="D58" s="1" t="s">
        <v>373</v>
      </c>
      <c r="E58" s="1">
        <v>10</v>
      </c>
      <c r="F58" s="1" t="s">
        <v>284</v>
      </c>
      <c r="G58" s="1" t="s">
        <v>405</v>
      </c>
      <c r="H58" s="1" t="s">
        <v>310</v>
      </c>
      <c r="I58" s="1" t="s">
        <v>285</v>
      </c>
      <c r="J58" s="1">
        <v>43.405771370646598</v>
      </c>
      <c r="N58" s="1"/>
      <c r="P58" s="1"/>
    </row>
    <row r="59" spans="1:16" x14ac:dyDescent="0.4">
      <c r="A59" s="1">
        <v>40</v>
      </c>
      <c r="B59" s="1" t="s">
        <v>211</v>
      </c>
      <c r="C59" s="1">
        <v>20210428</v>
      </c>
      <c r="D59" s="1" t="s">
        <v>373</v>
      </c>
      <c r="E59" s="1">
        <v>10</v>
      </c>
      <c r="F59" s="1" t="s">
        <v>284</v>
      </c>
      <c r="G59" s="1" t="s">
        <v>405</v>
      </c>
      <c r="H59" s="1" t="s">
        <v>312</v>
      </c>
      <c r="I59" s="1" t="s">
        <v>285</v>
      </c>
      <c r="J59" s="1">
        <v>134.560539696082</v>
      </c>
      <c r="N59" s="1"/>
      <c r="P59" s="1"/>
    </row>
    <row r="60" spans="1:16" x14ac:dyDescent="0.4">
      <c r="A60" s="1">
        <v>41</v>
      </c>
      <c r="B60" s="1" t="s">
        <v>212</v>
      </c>
      <c r="C60" s="1">
        <v>20210428</v>
      </c>
      <c r="D60" s="1" t="s">
        <v>373</v>
      </c>
      <c r="E60" s="1">
        <v>10</v>
      </c>
      <c r="F60" s="1" t="s">
        <v>284</v>
      </c>
      <c r="G60" s="1" t="s">
        <v>405</v>
      </c>
      <c r="H60" s="1" t="s">
        <v>313</v>
      </c>
      <c r="I60" s="1" t="s">
        <v>285</v>
      </c>
      <c r="J60" s="1">
        <v>31.897879567790699</v>
      </c>
      <c r="N60" s="1"/>
      <c r="P60" s="1"/>
    </row>
    <row r="61" spans="1:16" x14ac:dyDescent="0.4">
      <c r="A61" s="1">
        <v>42</v>
      </c>
      <c r="B61" s="1" t="s">
        <v>213</v>
      </c>
      <c r="C61" s="1">
        <v>20210428</v>
      </c>
      <c r="D61" s="1" t="s">
        <v>373</v>
      </c>
      <c r="E61" s="1">
        <v>10</v>
      </c>
      <c r="F61" s="1" t="s">
        <v>284</v>
      </c>
      <c r="G61" s="1" t="s">
        <v>405</v>
      </c>
      <c r="H61" s="1" t="s">
        <v>314</v>
      </c>
      <c r="I61" s="1" t="s">
        <v>285</v>
      </c>
      <c r="J61" s="1">
        <v>47.2046757157051</v>
      </c>
      <c r="N61" s="1"/>
      <c r="P61" s="1"/>
    </row>
    <row r="62" spans="1:16" x14ac:dyDescent="0.4">
      <c r="A62" s="1">
        <v>43</v>
      </c>
      <c r="B62" s="1" t="s">
        <v>214</v>
      </c>
      <c r="C62" s="1">
        <v>20210428</v>
      </c>
      <c r="D62" s="1" t="s">
        <v>373</v>
      </c>
      <c r="E62" s="1">
        <v>10</v>
      </c>
      <c r="F62" s="1" t="s">
        <v>284</v>
      </c>
      <c r="G62" s="1" t="s">
        <v>405</v>
      </c>
      <c r="H62" s="1" t="s">
        <v>315</v>
      </c>
      <c r="I62" s="1" t="s">
        <v>285</v>
      </c>
      <c r="J62" s="1">
        <v>41.6657775579786</v>
      </c>
      <c r="N62" s="1"/>
      <c r="P62" s="1"/>
    </row>
    <row r="63" spans="1:16" x14ac:dyDescent="0.4">
      <c r="A63" s="1">
        <v>44</v>
      </c>
      <c r="B63" s="1" t="s">
        <v>215</v>
      </c>
      <c r="C63" s="1">
        <v>20210428</v>
      </c>
      <c r="D63" s="1" t="s">
        <v>373</v>
      </c>
      <c r="E63" s="1">
        <v>10</v>
      </c>
      <c r="F63" s="1" t="s">
        <v>284</v>
      </c>
      <c r="G63" s="1" t="s">
        <v>405</v>
      </c>
      <c r="H63" s="1" t="s">
        <v>316</v>
      </c>
      <c r="I63" s="1" t="s">
        <v>285</v>
      </c>
      <c r="J63" s="1">
        <v>31.245112777259301</v>
      </c>
      <c r="N63" s="1"/>
      <c r="P63" s="1"/>
    </row>
    <row r="64" spans="1:16" x14ac:dyDescent="0.4">
      <c r="A64" s="1">
        <v>45</v>
      </c>
      <c r="B64" s="1" t="s">
        <v>216</v>
      </c>
      <c r="C64" s="1">
        <v>20210428</v>
      </c>
      <c r="D64" s="1" t="s">
        <v>373</v>
      </c>
      <c r="E64" s="1">
        <v>10</v>
      </c>
      <c r="F64" s="1" t="s">
        <v>284</v>
      </c>
      <c r="G64" s="1" t="s">
        <v>405</v>
      </c>
      <c r="H64" s="1" t="s">
        <v>317</v>
      </c>
      <c r="I64" s="1" t="s">
        <v>285</v>
      </c>
      <c r="J64" s="1">
        <v>35.371489608662998</v>
      </c>
      <c r="N64" s="1"/>
      <c r="P64" s="1"/>
    </row>
    <row r="65" spans="1:16" x14ac:dyDescent="0.4">
      <c r="A65" s="1">
        <v>46</v>
      </c>
      <c r="B65" s="1" t="s">
        <v>217</v>
      </c>
      <c r="C65" s="1">
        <v>20210428</v>
      </c>
      <c r="D65" s="1" t="s">
        <v>373</v>
      </c>
      <c r="E65" s="1">
        <v>10</v>
      </c>
      <c r="F65" s="1" t="s">
        <v>284</v>
      </c>
      <c r="G65" s="1" t="s">
        <v>405</v>
      </c>
      <c r="H65" s="1" t="s">
        <v>318</v>
      </c>
      <c r="I65" s="1" t="s">
        <v>285</v>
      </c>
      <c r="J65" s="1">
        <v>22.137876009265501</v>
      </c>
      <c r="N65" s="1"/>
      <c r="P65" s="1"/>
    </row>
    <row r="66" spans="1:16" x14ac:dyDescent="0.4">
      <c r="A66" s="1">
        <v>17</v>
      </c>
      <c r="B66" s="1" t="s">
        <v>90</v>
      </c>
      <c r="C66" s="1">
        <v>20210428</v>
      </c>
      <c r="D66" s="1" t="s">
        <v>373</v>
      </c>
      <c r="E66" s="1">
        <v>10</v>
      </c>
      <c r="F66" s="1" t="s">
        <v>284</v>
      </c>
      <c r="G66" s="1" t="s">
        <v>536</v>
      </c>
      <c r="H66" s="1" t="s">
        <v>371</v>
      </c>
      <c r="I66" s="1" t="s">
        <v>537</v>
      </c>
      <c r="J66" s="1">
        <v>10.085101234564201</v>
      </c>
      <c r="N66" s="1"/>
      <c r="P66" s="1"/>
    </row>
    <row r="67" spans="1:16" x14ac:dyDescent="0.4">
      <c r="A67" s="1">
        <v>74</v>
      </c>
      <c r="B67" s="1" t="s">
        <v>277</v>
      </c>
      <c r="C67" s="1">
        <v>20210428</v>
      </c>
      <c r="D67" s="1" t="s">
        <v>376</v>
      </c>
      <c r="E67" s="1">
        <v>10</v>
      </c>
      <c r="F67" s="1" t="s">
        <v>319</v>
      </c>
      <c r="G67" s="1" t="s">
        <v>408</v>
      </c>
      <c r="H67" s="1" t="s">
        <v>347</v>
      </c>
      <c r="I67" s="1" t="s">
        <v>285</v>
      </c>
      <c r="J67" s="1">
        <v>21.700224663741398</v>
      </c>
      <c r="N67" s="1"/>
      <c r="P67" s="1"/>
    </row>
    <row r="68" spans="1:16" x14ac:dyDescent="0.4">
      <c r="A68" s="1">
        <v>47</v>
      </c>
      <c r="B68" s="1" t="s">
        <v>30</v>
      </c>
      <c r="C68" s="1">
        <v>20210428</v>
      </c>
      <c r="D68" s="1" t="s">
        <v>376</v>
      </c>
      <c r="E68" s="1">
        <v>10</v>
      </c>
      <c r="F68" s="1" t="s">
        <v>319</v>
      </c>
      <c r="G68" s="1" t="s">
        <v>538</v>
      </c>
      <c r="H68" s="1" t="s">
        <v>482</v>
      </c>
      <c r="I68" s="1" t="s">
        <v>537</v>
      </c>
      <c r="J68" s="1">
        <v>1.9735735008041499</v>
      </c>
      <c r="N68" s="1"/>
      <c r="P68" s="1"/>
    </row>
    <row r="69" spans="1:16" x14ac:dyDescent="0.4">
      <c r="A69" s="1">
        <v>48</v>
      </c>
      <c r="B69" s="1" t="s">
        <v>31</v>
      </c>
      <c r="C69" s="1">
        <v>20210428</v>
      </c>
      <c r="D69" s="1" t="s">
        <v>376</v>
      </c>
      <c r="E69" s="1">
        <v>10</v>
      </c>
      <c r="F69" s="1" t="s">
        <v>319</v>
      </c>
      <c r="G69" s="1" t="s">
        <v>538</v>
      </c>
      <c r="H69" s="1" t="s">
        <v>483</v>
      </c>
      <c r="I69" s="1" t="s">
        <v>537</v>
      </c>
      <c r="J69" s="1">
        <v>2.3235201372482099</v>
      </c>
      <c r="N69" s="1"/>
      <c r="P69" s="1"/>
    </row>
    <row r="70" spans="1:16" x14ac:dyDescent="0.4">
      <c r="A70" s="1">
        <v>49</v>
      </c>
      <c r="B70" s="1" t="s">
        <v>32</v>
      </c>
      <c r="C70" s="1">
        <v>20210428</v>
      </c>
      <c r="D70" s="1" t="s">
        <v>376</v>
      </c>
      <c r="E70" s="1">
        <v>10</v>
      </c>
      <c r="F70" s="1" t="s">
        <v>319</v>
      </c>
      <c r="G70" s="1" t="s">
        <v>538</v>
      </c>
      <c r="H70" s="1" t="s">
        <v>484</v>
      </c>
      <c r="I70" s="1" t="s">
        <v>537</v>
      </c>
      <c r="J70" s="1">
        <v>0.63026125203162997</v>
      </c>
      <c r="N70" s="1"/>
      <c r="P70" s="1"/>
    </row>
    <row r="71" spans="1:16" x14ac:dyDescent="0.4">
      <c r="A71" s="1">
        <v>50</v>
      </c>
      <c r="B71" s="1" t="s">
        <v>33</v>
      </c>
      <c r="C71" s="1">
        <v>20210428</v>
      </c>
      <c r="D71" s="1" t="s">
        <v>376</v>
      </c>
      <c r="E71" s="1">
        <v>10</v>
      </c>
      <c r="F71" s="1" t="s">
        <v>319</v>
      </c>
      <c r="G71" s="1" t="s">
        <v>538</v>
      </c>
      <c r="H71" s="1" t="s">
        <v>485</v>
      </c>
      <c r="I71" s="1" t="s">
        <v>537</v>
      </c>
      <c r="J71" s="1">
        <v>18.579039144278099</v>
      </c>
      <c r="N71" s="1"/>
      <c r="P71" s="1"/>
    </row>
    <row r="72" spans="1:16" x14ac:dyDescent="0.4">
      <c r="A72" s="1">
        <v>51</v>
      </c>
      <c r="B72" s="1" t="s">
        <v>34</v>
      </c>
      <c r="C72" s="1">
        <v>20210428</v>
      </c>
      <c r="D72" s="1" t="s">
        <v>376</v>
      </c>
      <c r="E72" s="1">
        <v>10</v>
      </c>
      <c r="F72" s="1" t="s">
        <v>319</v>
      </c>
      <c r="G72" s="1" t="s">
        <v>538</v>
      </c>
      <c r="H72" s="1" t="s">
        <v>486</v>
      </c>
      <c r="I72" s="1" t="s">
        <v>537</v>
      </c>
      <c r="J72" s="1">
        <v>1.2080206187106901</v>
      </c>
      <c r="N72" s="1"/>
      <c r="P72" s="1"/>
    </row>
    <row r="73" spans="1:16" x14ac:dyDescent="0.4">
      <c r="A73" s="1">
        <v>52</v>
      </c>
      <c r="B73" s="1" t="s">
        <v>36</v>
      </c>
      <c r="C73" s="1">
        <v>20210428</v>
      </c>
      <c r="D73" s="1" t="s">
        <v>376</v>
      </c>
      <c r="E73" s="1">
        <v>10</v>
      </c>
      <c r="F73" s="1" t="s">
        <v>319</v>
      </c>
      <c r="G73" s="1" t="s">
        <v>538</v>
      </c>
      <c r="H73" s="1" t="s">
        <v>487</v>
      </c>
      <c r="I73" s="1" t="s">
        <v>537</v>
      </c>
      <c r="J73" s="1">
        <v>1.54161443582515</v>
      </c>
      <c r="N73" s="1"/>
      <c r="P73" s="1"/>
    </row>
    <row r="74" spans="1:16" x14ac:dyDescent="0.4">
      <c r="A74" s="1">
        <v>53</v>
      </c>
      <c r="B74" s="1" t="s">
        <v>37</v>
      </c>
      <c r="C74" s="1">
        <v>20210428</v>
      </c>
      <c r="D74" s="1" t="s">
        <v>376</v>
      </c>
      <c r="E74" s="1">
        <v>10</v>
      </c>
      <c r="F74" s="1" t="s">
        <v>319</v>
      </c>
      <c r="G74" s="1" t="s">
        <v>538</v>
      </c>
      <c r="H74" s="1" t="s">
        <v>488</v>
      </c>
      <c r="I74" s="1" t="s">
        <v>537</v>
      </c>
      <c r="J74" s="1">
        <v>11.485121937585999</v>
      </c>
      <c r="N74" s="1"/>
      <c r="P74" s="1"/>
    </row>
    <row r="75" spans="1:16" x14ac:dyDescent="0.4">
      <c r="A75" s="1">
        <v>54</v>
      </c>
      <c r="B75" s="1" t="s">
        <v>38</v>
      </c>
      <c r="C75" s="1">
        <v>20210428</v>
      </c>
      <c r="D75" s="1" t="s">
        <v>376</v>
      </c>
      <c r="E75" s="1">
        <v>10</v>
      </c>
      <c r="F75" s="1" t="s">
        <v>319</v>
      </c>
      <c r="G75" s="1" t="s">
        <v>538</v>
      </c>
      <c r="H75" s="1" t="s">
        <v>489</v>
      </c>
      <c r="I75" s="1" t="s">
        <v>537</v>
      </c>
      <c r="J75" s="1">
        <v>3.9005037799166802</v>
      </c>
      <c r="N75" s="1"/>
      <c r="P75" s="1"/>
    </row>
    <row r="76" spans="1:16" x14ac:dyDescent="0.4">
      <c r="A76" s="1">
        <v>55</v>
      </c>
      <c r="B76" s="1" t="s">
        <v>128</v>
      </c>
      <c r="C76" s="1">
        <v>20210428</v>
      </c>
      <c r="D76" s="1" t="s">
        <v>376</v>
      </c>
      <c r="E76" s="1">
        <v>10</v>
      </c>
      <c r="F76" s="1" t="s">
        <v>319</v>
      </c>
      <c r="G76" s="1" t="s">
        <v>538</v>
      </c>
      <c r="H76" s="1" t="s">
        <v>492</v>
      </c>
      <c r="I76" s="1" t="s">
        <v>537</v>
      </c>
      <c r="J76" s="1">
        <v>1.7357701386564499</v>
      </c>
      <c r="N76" s="1"/>
      <c r="P76" s="1"/>
    </row>
    <row r="77" spans="1:16" x14ac:dyDescent="0.4">
      <c r="A77" s="1">
        <v>56</v>
      </c>
      <c r="B77" s="1" t="s">
        <v>41</v>
      </c>
      <c r="C77" s="1">
        <v>20210428</v>
      </c>
      <c r="D77" s="1" t="s">
        <v>376</v>
      </c>
      <c r="E77" s="1">
        <v>10</v>
      </c>
      <c r="F77" s="1" t="s">
        <v>319</v>
      </c>
      <c r="G77" s="1" t="s">
        <v>538</v>
      </c>
      <c r="H77" s="1" t="s">
        <v>493</v>
      </c>
      <c r="I77" s="1" t="s">
        <v>537</v>
      </c>
      <c r="J77" s="1">
        <v>0.90478752654360095</v>
      </c>
      <c r="N77" s="1"/>
      <c r="P77" s="1"/>
    </row>
    <row r="78" spans="1:16" x14ac:dyDescent="0.4">
      <c r="A78" s="1">
        <v>57</v>
      </c>
      <c r="B78" s="1" t="s">
        <v>42</v>
      </c>
      <c r="C78" s="1">
        <v>20210428</v>
      </c>
      <c r="D78" s="1" t="s">
        <v>376</v>
      </c>
      <c r="E78" s="1">
        <v>10</v>
      </c>
      <c r="F78" s="1" t="s">
        <v>319</v>
      </c>
      <c r="G78" s="1" t="s">
        <v>538</v>
      </c>
      <c r="H78" s="1" t="s">
        <v>494</v>
      </c>
      <c r="I78" s="1" t="s">
        <v>537</v>
      </c>
      <c r="J78" s="1">
        <v>0.84371022676703</v>
      </c>
      <c r="N78" s="1"/>
      <c r="P78" s="1"/>
    </row>
    <row r="79" spans="1:16" x14ac:dyDescent="0.4">
      <c r="A79" s="1">
        <v>58</v>
      </c>
      <c r="B79" s="1" t="s">
        <v>43</v>
      </c>
      <c r="C79" s="1">
        <v>20210428</v>
      </c>
      <c r="D79" s="1" t="s">
        <v>376</v>
      </c>
      <c r="E79" s="1">
        <v>10</v>
      </c>
      <c r="F79" s="1" t="s">
        <v>319</v>
      </c>
      <c r="G79" s="1" t="s">
        <v>538</v>
      </c>
      <c r="H79" s="1" t="s">
        <v>495</v>
      </c>
      <c r="I79" s="1" t="s">
        <v>537</v>
      </c>
      <c r="J79" s="1">
        <v>7.6357137492159897</v>
      </c>
      <c r="N79" s="1"/>
      <c r="P79" s="1"/>
    </row>
    <row r="80" spans="1:16" x14ac:dyDescent="0.4">
      <c r="A80" s="1">
        <v>59</v>
      </c>
      <c r="B80" s="1" t="s">
        <v>44</v>
      </c>
      <c r="C80" s="1">
        <v>20210428</v>
      </c>
      <c r="D80" s="1" t="s">
        <v>376</v>
      </c>
      <c r="E80" s="1">
        <v>10</v>
      </c>
      <c r="F80" s="1" t="s">
        <v>319</v>
      </c>
      <c r="G80" s="1" t="s">
        <v>538</v>
      </c>
      <c r="H80" s="1" t="s">
        <v>496</v>
      </c>
      <c r="I80" s="1" t="s">
        <v>537</v>
      </c>
      <c r="J80" s="1">
        <v>0.95488560287088797</v>
      </c>
      <c r="N80" s="1"/>
      <c r="P80" s="1"/>
    </row>
    <row r="81" spans="1:16" x14ac:dyDescent="0.4">
      <c r="A81" s="1">
        <v>60</v>
      </c>
      <c r="B81" s="1" t="s">
        <v>129</v>
      </c>
      <c r="C81" s="1">
        <v>20210428</v>
      </c>
      <c r="D81" s="1" t="s">
        <v>376</v>
      </c>
      <c r="E81" s="1">
        <v>10</v>
      </c>
      <c r="F81" s="1" t="s">
        <v>319</v>
      </c>
      <c r="G81" s="1" t="s">
        <v>538</v>
      </c>
      <c r="H81" s="1" t="s">
        <v>497</v>
      </c>
      <c r="I81" s="1" t="s">
        <v>537</v>
      </c>
      <c r="J81" s="1">
        <v>1.98335854066204</v>
      </c>
      <c r="N81" s="1"/>
      <c r="P81" s="1"/>
    </row>
    <row r="82" spans="1:16" x14ac:dyDescent="0.4">
      <c r="A82" s="1">
        <v>61</v>
      </c>
      <c r="B82" s="1" t="s">
        <v>130</v>
      </c>
      <c r="C82" s="1">
        <v>20210428</v>
      </c>
      <c r="D82" s="1" t="s">
        <v>376</v>
      </c>
      <c r="E82" s="1">
        <v>10</v>
      </c>
      <c r="F82" s="1" t="s">
        <v>319</v>
      </c>
      <c r="G82" s="1" t="s">
        <v>538</v>
      </c>
      <c r="H82" s="1" t="s">
        <v>498</v>
      </c>
      <c r="I82" s="1" t="s">
        <v>537</v>
      </c>
      <c r="J82" s="1">
        <v>0.42158399734751101</v>
      </c>
      <c r="N82" s="1"/>
      <c r="P82" s="1"/>
    </row>
    <row r="83" spans="1:16" x14ac:dyDescent="0.4">
      <c r="A83" s="1">
        <v>62</v>
      </c>
      <c r="B83" s="1" t="s">
        <v>132</v>
      </c>
      <c r="C83" s="1">
        <v>20210428</v>
      </c>
      <c r="D83" s="1" t="s">
        <v>376</v>
      </c>
      <c r="E83" s="1">
        <v>10</v>
      </c>
      <c r="F83" s="1" t="s">
        <v>319</v>
      </c>
      <c r="G83" s="1" t="s">
        <v>538</v>
      </c>
      <c r="H83" s="1" t="s">
        <v>499</v>
      </c>
      <c r="I83" s="1" t="s">
        <v>537</v>
      </c>
      <c r="J83" s="1">
        <v>3.6197939597030899</v>
      </c>
      <c r="N83" s="1"/>
      <c r="P83" s="1"/>
    </row>
    <row r="84" spans="1:16" x14ac:dyDescent="0.4">
      <c r="A84" s="1">
        <v>63</v>
      </c>
      <c r="B84" s="1" t="s">
        <v>134</v>
      </c>
      <c r="C84" s="1">
        <v>20210428</v>
      </c>
      <c r="D84" s="1" t="s">
        <v>376</v>
      </c>
      <c r="E84" s="1">
        <v>10</v>
      </c>
      <c r="F84" s="1" t="s">
        <v>319</v>
      </c>
      <c r="G84" s="1" t="s">
        <v>538</v>
      </c>
      <c r="H84" s="1" t="s">
        <v>500</v>
      </c>
      <c r="I84" s="1" t="s">
        <v>537</v>
      </c>
      <c r="J84" s="1">
        <v>0.78901578628870095</v>
      </c>
      <c r="N84" s="1"/>
      <c r="P84" s="1"/>
    </row>
    <row r="85" spans="1:16" x14ac:dyDescent="0.4">
      <c r="A85" s="1">
        <v>64</v>
      </c>
      <c r="B85" s="1" t="s">
        <v>138</v>
      </c>
      <c r="C85" s="1">
        <v>20210428</v>
      </c>
      <c r="D85" s="1" t="s">
        <v>376</v>
      </c>
      <c r="E85" s="1">
        <v>10</v>
      </c>
      <c r="F85" s="1" t="s">
        <v>319</v>
      </c>
      <c r="G85" s="1" t="s">
        <v>538</v>
      </c>
      <c r="H85" s="1" t="s">
        <v>501</v>
      </c>
      <c r="I85" s="1" t="s">
        <v>537</v>
      </c>
      <c r="J85" s="1">
        <v>1.7800350753502701</v>
      </c>
      <c r="N85" s="1"/>
      <c r="P85" s="1"/>
    </row>
    <row r="86" spans="1:16" x14ac:dyDescent="0.4">
      <c r="A86" s="1">
        <v>65</v>
      </c>
      <c r="B86" s="1" t="s">
        <v>139</v>
      </c>
      <c r="C86" s="1">
        <v>20210428</v>
      </c>
      <c r="D86" s="1" t="s">
        <v>376</v>
      </c>
      <c r="E86" s="1">
        <v>10</v>
      </c>
      <c r="F86" s="1" t="s">
        <v>319</v>
      </c>
      <c r="G86" s="1" t="s">
        <v>538</v>
      </c>
      <c r="H86" s="1" t="s">
        <v>502</v>
      </c>
      <c r="I86" s="1" t="s">
        <v>537</v>
      </c>
      <c r="J86" s="1">
        <v>3.5350633828527398</v>
      </c>
      <c r="N86" s="1"/>
      <c r="P86" s="1"/>
    </row>
    <row r="87" spans="1:16" x14ac:dyDescent="0.4">
      <c r="A87" s="1">
        <v>66</v>
      </c>
      <c r="B87" s="1" t="s">
        <v>140</v>
      </c>
      <c r="C87" s="1">
        <v>20210428</v>
      </c>
      <c r="D87" s="1" t="s">
        <v>376</v>
      </c>
      <c r="E87" s="1">
        <v>10</v>
      </c>
      <c r="F87" s="1" t="s">
        <v>319</v>
      </c>
      <c r="G87" s="1" t="s">
        <v>538</v>
      </c>
      <c r="H87" s="1" t="s">
        <v>503</v>
      </c>
      <c r="I87" s="1" t="s">
        <v>537</v>
      </c>
      <c r="J87" s="1">
        <v>2.37282581247791</v>
      </c>
      <c r="N87" s="1"/>
      <c r="P87" s="1"/>
    </row>
    <row r="88" spans="1:16" x14ac:dyDescent="0.4">
      <c r="A88" s="1">
        <v>67</v>
      </c>
      <c r="B88" s="1" t="s">
        <v>141</v>
      </c>
      <c r="C88" s="1">
        <v>20210428</v>
      </c>
      <c r="D88" s="1" t="s">
        <v>376</v>
      </c>
      <c r="E88" s="1">
        <v>10</v>
      </c>
      <c r="F88" s="1" t="s">
        <v>319</v>
      </c>
      <c r="G88" s="1" t="s">
        <v>538</v>
      </c>
      <c r="H88" s="1" t="s">
        <v>504</v>
      </c>
      <c r="I88" s="1" t="s">
        <v>537</v>
      </c>
      <c r="J88" s="1">
        <v>4.3446121078496303</v>
      </c>
      <c r="N88" s="1"/>
      <c r="P88" s="1"/>
    </row>
    <row r="89" spans="1:16" x14ac:dyDescent="0.4">
      <c r="A89" s="1">
        <v>68</v>
      </c>
      <c r="B89" s="1" t="s">
        <v>142</v>
      </c>
      <c r="C89" s="1">
        <v>20210428</v>
      </c>
      <c r="D89" s="1" t="s">
        <v>376</v>
      </c>
      <c r="E89" s="1">
        <v>10</v>
      </c>
      <c r="F89" s="1" t="s">
        <v>319</v>
      </c>
      <c r="G89" s="1" t="s">
        <v>538</v>
      </c>
      <c r="H89" s="1" t="s">
        <v>505</v>
      </c>
      <c r="I89" s="1" t="s">
        <v>537</v>
      </c>
      <c r="J89" s="1">
        <v>0.82015423653228903</v>
      </c>
      <c r="N89" s="1"/>
      <c r="P89" s="1"/>
    </row>
    <row r="90" spans="1:16" x14ac:dyDescent="0.4">
      <c r="A90" s="1">
        <v>69</v>
      </c>
      <c r="B90" s="1" t="s">
        <v>370</v>
      </c>
      <c r="C90" s="1">
        <v>20210428</v>
      </c>
      <c r="D90" s="1" t="s">
        <v>376</v>
      </c>
      <c r="E90" s="1">
        <v>10</v>
      </c>
      <c r="F90" s="1" t="s">
        <v>319</v>
      </c>
      <c r="G90" s="1" t="s">
        <v>538</v>
      </c>
      <c r="H90" s="1" t="s">
        <v>506</v>
      </c>
      <c r="I90" s="1" t="s">
        <v>537</v>
      </c>
      <c r="J90" s="1">
        <v>3.0461332346703198</v>
      </c>
      <c r="N90" s="1"/>
      <c r="P90" s="1"/>
    </row>
    <row r="91" spans="1:16" x14ac:dyDescent="0.4">
      <c r="A91" s="1">
        <v>70</v>
      </c>
      <c r="B91" s="1" t="s">
        <v>143</v>
      </c>
      <c r="C91" s="1">
        <v>20210428</v>
      </c>
      <c r="D91" s="1" t="s">
        <v>376</v>
      </c>
      <c r="E91" s="1">
        <v>10</v>
      </c>
      <c r="F91" s="1" t="s">
        <v>319</v>
      </c>
      <c r="G91" s="1" t="s">
        <v>538</v>
      </c>
      <c r="H91" s="1" t="s">
        <v>507</v>
      </c>
      <c r="I91" s="1" t="s">
        <v>537</v>
      </c>
      <c r="J91" s="1">
        <v>4.5032776788583497</v>
      </c>
      <c r="N91" s="1"/>
      <c r="P91" s="1"/>
    </row>
    <row r="92" spans="1:16" x14ac:dyDescent="0.4">
      <c r="A92" s="1">
        <v>71</v>
      </c>
      <c r="B92" s="1" t="s">
        <v>144</v>
      </c>
      <c r="C92" s="1">
        <v>20210428</v>
      </c>
      <c r="D92" s="1" t="s">
        <v>376</v>
      </c>
      <c r="E92" s="1">
        <v>10</v>
      </c>
      <c r="F92" s="1" t="s">
        <v>319</v>
      </c>
      <c r="G92" s="1" t="s">
        <v>538</v>
      </c>
      <c r="H92" s="1" t="s">
        <v>508</v>
      </c>
      <c r="I92" s="1" t="s">
        <v>537</v>
      </c>
      <c r="J92" s="1">
        <v>0.32107133639431101</v>
      </c>
      <c r="N92" s="1"/>
      <c r="P92" s="1"/>
    </row>
    <row r="93" spans="1:16" x14ac:dyDescent="0.4">
      <c r="A93" s="1">
        <v>72</v>
      </c>
      <c r="B93" s="1" t="s">
        <v>145</v>
      </c>
      <c r="C93" s="1">
        <v>20210428</v>
      </c>
      <c r="D93" s="1" t="s">
        <v>376</v>
      </c>
      <c r="E93" s="1">
        <v>10</v>
      </c>
      <c r="F93" s="1" t="s">
        <v>319</v>
      </c>
      <c r="G93" s="1" t="s">
        <v>538</v>
      </c>
      <c r="H93" s="1" t="s">
        <v>509</v>
      </c>
      <c r="I93" s="1" t="s">
        <v>537</v>
      </c>
      <c r="J93" s="1">
        <v>6.8143908763943797</v>
      </c>
      <c r="N93" s="1"/>
      <c r="P93" s="1"/>
    </row>
    <row r="94" spans="1:16" x14ac:dyDescent="0.4">
      <c r="A94" s="1">
        <v>73</v>
      </c>
      <c r="B94" s="1" t="s">
        <v>146</v>
      </c>
      <c r="C94" s="1">
        <v>20210428</v>
      </c>
      <c r="D94" s="1" t="s">
        <v>376</v>
      </c>
      <c r="E94" s="1">
        <v>10</v>
      </c>
      <c r="F94" s="1" t="s">
        <v>319</v>
      </c>
      <c r="G94" s="1" t="s">
        <v>538</v>
      </c>
      <c r="H94" s="1" t="s">
        <v>510</v>
      </c>
      <c r="I94" s="1" t="s">
        <v>537</v>
      </c>
      <c r="J94" s="1">
        <v>32.729131487567699</v>
      </c>
      <c r="N94" s="1"/>
      <c r="P94" s="1"/>
    </row>
    <row r="95" spans="1:16" x14ac:dyDescent="0.4">
      <c r="A95" s="1">
        <v>74</v>
      </c>
      <c r="B95" s="1" t="s">
        <v>533</v>
      </c>
      <c r="C95" s="1">
        <v>20210428</v>
      </c>
      <c r="D95" s="1" t="s">
        <v>376</v>
      </c>
      <c r="E95" s="1">
        <v>10</v>
      </c>
      <c r="F95" s="1" t="s">
        <v>319</v>
      </c>
      <c r="G95" s="1" t="s">
        <v>538</v>
      </c>
      <c r="H95" s="1" t="s">
        <v>511</v>
      </c>
      <c r="I95" s="1" t="s">
        <v>537</v>
      </c>
      <c r="J95" s="1">
        <v>28.8884096805002</v>
      </c>
      <c r="N95" s="1"/>
      <c r="P95" s="1"/>
    </row>
    <row r="96" spans="1:16" x14ac:dyDescent="0.4">
      <c r="A96" s="1">
        <v>75</v>
      </c>
      <c r="B96" s="1" t="s">
        <v>534</v>
      </c>
      <c r="C96" s="1">
        <v>20210428</v>
      </c>
      <c r="D96" s="1" t="s">
        <v>376</v>
      </c>
      <c r="E96" s="1">
        <v>10</v>
      </c>
      <c r="F96" s="1" t="s">
        <v>319</v>
      </c>
      <c r="G96" s="1" t="s">
        <v>538</v>
      </c>
      <c r="H96" s="1" t="s">
        <v>512</v>
      </c>
      <c r="I96" s="1" t="s">
        <v>537</v>
      </c>
      <c r="J96" s="1">
        <v>1.51843038628851</v>
      </c>
      <c r="N96" s="1"/>
      <c r="P96" s="1"/>
    </row>
    <row r="97" spans="1:16" x14ac:dyDescent="0.4">
      <c r="A97" s="1">
        <v>76</v>
      </c>
      <c r="B97" s="1" t="s">
        <v>535</v>
      </c>
      <c r="C97" s="1">
        <v>20210428</v>
      </c>
      <c r="D97" s="1" t="s">
        <v>376</v>
      </c>
      <c r="E97" s="1">
        <v>10</v>
      </c>
      <c r="F97" s="1" t="s">
        <v>319</v>
      </c>
      <c r="G97" s="1" t="s">
        <v>538</v>
      </c>
      <c r="H97" s="1" t="s">
        <v>513</v>
      </c>
      <c r="I97" s="1" t="s">
        <v>537</v>
      </c>
      <c r="J97" s="1">
        <v>0.96528380431482197</v>
      </c>
      <c r="N97" s="1"/>
      <c r="P97" s="1"/>
    </row>
    <row r="98" spans="1:16" x14ac:dyDescent="0.4">
      <c r="A98" s="1">
        <v>47</v>
      </c>
      <c r="B98" s="1" t="s">
        <v>250</v>
      </c>
      <c r="C98" s="1">
        <v>20210428</v>
      </c>
      <c r="D98" s="1" t="s">
        <v>375</v>
      </c>
      <c r="E98" s="1">
        <v>10</v>
      </c>
      <c r="F98" s="1" t="s">
        <v>319</v>
      </c>
      <c r="G98" s="1" t="s">
        <v>408</v>
      </c>
      <c r="H98" s="1" t="s">
        <v>320</v>
      </c>
      <c r="I98" s="1" t="s">
        <v>285</v>
      </c>
      <c r="J98" s="1">
        <v>13.021810094301999</v>
      </c>
      <c r="N98" s="1"/>
      <c r="P98" s="1"/>
    </row>
    <row r="99" spans="1:16" x14ac:dyDescent="0.4">
      <c r="A99" s="1">
        <v>48</v>
      </c>
      <c r="B99" s="1" t="s">
        <v>251</v>
      </c>
      <c r="C99" s="1">
        <v>20210428</v>
      </c>
      <c r="D99" s="1" t="s">
        <v>375</v>
      </c>
      <c r="E99" s="1">
        <v>10</v>
      </c>
      <c r="F99" s="1" t="s">
        <v>319</v>
      </c>
      <c r="G99" s="1" t="s">
        <v>408</v>
      </c>
      <c r="H99" s="1" t="s">
        <v>321</v>
      </c>
      <c r="I99" s="1" t="s">
        <v>285</v>
      </c>
      <c r="J99" s="1">
        <v>5.7237577459421196</v>
      </c>
      <c r="N99" s="1"/>
      <c r="P99" s="1"/>
    </row>
    <row r="100" spans="1:16" x14ac:dyDescent="0.4">
      <c r="A100" s="1">
        <v>49</v>
      </c>
      <c r="B100" s="1" t="s">
        <v>252</v>
      </c>
      <c r="C100" s="1">
        <v>20210428</v>
      </c>
      <c r="D100" s="1" t="s">
        <v>375</v>
      </c>
      <c r="E100" s="1">
        <v>10</v>
      </c>
      <c r="F100" s="1" t="s">
        <v>319</v>
      </c>
      <c r="G100" s="1" t="s">
        <v>408</v>
      </c>
      <c r="H100" s="1" t="s">
        <v>322</v>
      </c>
      <c r="I100" s="1" t="s">
        <v>285</v>
      </c>
      <c r="J100" s="1">
        <v>8.7349459269668692</v>
      </c>
      <c r="N100" s="1"/>
      <c r="P100" s="1"/>
    </row>
    <row r="101" spans="1:16" x14ac:dyDescent="0.4">
      <c r="A101" s="1">
        <v>50</v>
      </c>
      <c r="B101" s="1" t="s">
        <v>253</v>
      </c>
      <c r="C101" s="1">
        <v>20210428</v>
      </c>
      <c r="D101" s="1" t="s">
        <v>375</v>
      </c>
      <c r="E101" s="1">
        <v>10</v>
      </c>
      <c r="F101" s="1" t="s">
        <v>319</v>
      </c>
      <c r="G101" s="1" t="s">
        <v>408</v>
      </c>
      <c r="H101" s="1" t="s">
        <v>323</v>
      </c>
      <c r="I101" s="1" t="s">
        <v>285</v>
      </c>
      <c r="J101" s="1">
        <v>22.513756363423699</v>
      </c>
      <c r="N101" s="1"/>
      <c r="P101" s="1"/>
    </row>
    <row r="102" spans="1:16" x14ac:dyDescent="0.4">
      <c r="A102" s="1">
        <v>51</v>
      </c>
      <c r="B102" s="1" t="s">
        <v>254</v>
      </c>
      <c r="C102" s="1">
        <v>20210428</v>
      </c>
      <c r="D102" s="1" t="s">
        <v>375</v>
      </c>
      <c r="E102" s="1">
        <v>10</v>
      </c>
      <c r="F102" s="1" t="s">
        <v>319</v>
      </c>
      <c r="G102" s="1" t="s">
        <v>408</v>
      </c>
      <c r="H102" s="1" t="s">
        <v>324</v>
      </c>
      <c r="I102" s="1" t="s">
        <v>285</v>
      </c>
      <c r="J102" s="1">
        <v>42.252835047556502</v>
      </c>
      <c r="N102" s="1"/>
      <c r="P102" s="1"/>
    </row>
    <row r="103" spans="1:16" x14ac:dyDescent="0.4">
      <c r="A103" s="1">
        <v>52</v>
      </c>
      <c r="B103" s="1" t="s">
        <v>255</v>
      </c>
      <c r="C103" s="1">
        <v>20210428</v>
      </c>
      <c r="D103" s="1" t="s">
        <v>375</v>
      </c>
      <c r="E103" s="1">
        <v>10</v>
      </c>
      <c r="F103" s="1" t="s">
        <v>319</v>
      </c>
      <c r="G103" s="1" t="s">
        <v>408</v>
      </c>
      <c r="H103" s="1" t="s">
        <v>325</v>
      </c>
      <c r="I103" s="1" t="s">
        <v>285</v>
      </c>
      <c r="J103" s="1">
        <v>11.0014631927225</v>
      </c>
      <c r="N103" s="1"/>
      <c r="P103" s="1"/>
    </row>
    <row r="104" spans="1:16" x14ac:dyDescent="0.4">
      <c r="A104" s="1">
        <v>53</v>
      </c>
      <c r="B104" s="1" t="s">
        <v>256</v>
      </c>
      <c r="C104" s="1">
        <v>20210428</v>
      </c>
      <c r="D104" s="1" t="s">
        <v>375</v>
      </c>
      <c r="E104" s="1">
        <v>10</v>
      </c>
      <c r="F104" s="1" t="s">
        <v>319</v>
      </c>
      <c r="G104" s="1" t="s">
        <v>408</v>
      </c>
      <c r="H104" s="1" t="s">
        <v>326</v>
      </c>
      <c r="I104" s="1" t="s">
        <v>285</v>
      </c>
      <c r="J104" s="1">
        <v>21.285124781659999</v>
      </c>
      <c r="N104" s="1"/>
      <c r="P104" s="1"/>
    </row>
    <row r="105" spans="1:16" x14ac:dyDescent="0.4">
      <c r="A105" s="1">
        <v>54</v>
      </c>
      <c r="B105" s="1" t="s">
        <v>257</v>
      </c>
      <c r="C105" s="1">
        <v>20210428</v>
      </c>
      <c r="D105" s="1" t="s">
        <v>375</v>
      </c>
      <c r="E105" s="1">
        <v>10</v>
      </c>
      <c r="F105" s="1" t="s">
        <v>319</v>
      </c>
      <c r="G105" s="1" t="s">
        <v>408</v>
      </c>
      <c r="H105" s="1" t="s">
        <v>327</v>
      </c>
      <c r="I105" s="1" t="s">
        <v>285</v>
      </c>
      <c r="J105" s="1">
        <v>13.857533629899001</v>
      </c>
      <c r="N105" s="1"/>
      <c r="P105" s="1"/>
    </row>
    <row r="106" spans="1:16" x14ac:dyDescent="0.4">
      <c r="A106" s="1">
        <v>55</v>
      </c>
      <c r="B106" s="1" t="s">
        <v>258</v>
      </c>
      <c r="C106" s="1">
        <v>20210428</v>
      </c>
      <c r="D106" s="1" t="s">
        <v>375</v>
      </c>
      <c r="E106" s="1">
        <v>10</v>
      </c>
      <c r="F106" s="1" t="s">
        <v>319</v>
      </c>
      <c r="G106" s="1" t="s">
        <v>408</v>
      </c>
      <c r="H106" s="1" t="s">
        <v>328</v>
      </c>
      <c r="I106" s="1" t="s">
        <v>285</v>
      </c>
      <c r="J106" s="1">
        <v>8.1504498859823098</v>
      </c>
      <c r="N106" s="1"/>
      <c r="P106" s="1"/>
    </row>
    <row r="107" spans="1:16" x14ac:dyDescent="0.4">
      <c r="A107" s="1">
        <v>56</v>
      </c>
      <c r="B107" s="1" t="s">
        <v>259</v>
      </c>
      <c r="C107" s="1">
        <v>20210428</v>
      </c>
      <c r="D107" s="1" t="s">
        <v>375</v>
      </c>
      <c r="E107" s="1">
        <v>10</v>
      </c>
      <c r="F107" s="1" t="s">
        <v>319</v>
      </c>
      <c r="G107" s="1" t="s">
        <v>408</v>
      </c>
      <c r="H107" s="1" t="s">
        <v>329</v>
      </c>
      <c r="I107" s="1" t="s">
        <v>285</v>
      </c>
      <c r="J107" s="1">
        <v>24.851756457060901</v>
      </c>
      <c r="N107" s="1"/>
      <c r="P107" s="1"/>
    </row>
    <row r="108" spans="1:16" x14ac:dyDescent="0.4">
      <c r="A108" s="1">
        <v>57</v>
      </c>
      <c r="B108" s="1" t="s">
        <v>260</v>
      </c>
      <c r="C108" s="1">
        <v>20210428</v>
      </c>
      <c r="D108" s="1" t="s">
        <v>375</v>
      </c>
      <c r="E108" s="1">
        <v>10</v>
      </c>
      <c r="F108" s="1" t="s">
        <v>319</v>
      </c>
      <c r="G108" s="1" t="s">
        <v>408</v>
      </c>
      <c r="H108" s="1" t="s">
        <v>330</v>
      </c>
      <c r="I108" s="1" t="s">
        <v>285</v>
      </c>
      <c r="J108" s="1">
        <v>20.5154126390775</v>
      </c>
      <c r="N108" s="1"/>
      <c r="P108" s="1"/>
    </row>
    <row r="109" spans="1:16" x14ac:dyDescent="0.4">
      <c r="A109" s="1">
        <v>58</v>
      </c>
      <c r="B109" s="1" t="s">
        <v>261</v>
      </c>
      <c r="C109" s="1">
        <v>20210428</v>
      </c>
      <c r="D109" s="1" t="s">
        <v>375</v>
      </c>
      <c r="E109" s="1">
        <v>10</v>
      </c>
      <c r="F109" s="1" t="s">
        <v>319</v>
      </c>
      <c r="G109" s="1" t="s">
        <v>408</v>
      </c>
      <c r="H109" s="1" t="s">
        <v>331</v>
      </c>
      <c r="I109" s="1" t="s">
        <v>285</v>
      </c>
      <c r="J109" s="1">
        <v>14.927166003108599</v>
      </c>
      <c r="N109" s="1"/>
      <c r="P109" s="1"/>
    </row>
    <row r="110" spans="1:16" x14ac:dyDescent="0.4">
      <c r="A110" s="1">
        <v>59</v>
      </c>
      <c r="B110" s="1" t="s">
        <v>262</v>
      </c>
      <c r="C110" s="1">
        <v>20210428</v>
      </c>
      <c r="D110" s="1" t="s">
        <v>375</v>
      </c>
      <c r="E110" s="1">
        <v>10</v>
      </c>
      <c r="F110" s="1" t="s">
        <v>319</v>
      </c>
      <c r="G110" s="1" t="s">
        <v>408</v>
      </c>
      <c r="H110" s="1" t="s">
        <v>332</v>
      </c>
      <c r="I110" s="1" t="s">
        <v>285</v>
      </c>
      <c r="J110" s="1">
        <v>16.7884274864406</v>
      </c>
      <c r="N110" s="1"/>
      <c r="P110" s="1"/>
    </row>
    <row r="111" spans="1:16" x14ac:dyDescent="0.4">
      <c r="A111" s="1">
        <v>60</v>
      </c>
      <c r="B111" s="1" t="s">
        <v>263</v>
      </c>
      <c r="C111" s="1">
        <v>20210428</v>
      </c>
      <c r="D111" s="1" t="s">
        <v>375</v>
      </c>
      <c r="E111" s="1">
        <v>10</v>
      </c>
      <c r="F111" s="1" t="s">
        <v>319</v>
      </c>
      <c r="G111" s="1" t="s">
        <v>408</v>
      </c>
      <c r="H111" s="1" t="s">
        <v>333</v>
      </c>
      <c r="I111" s="1" t="s">
        <v>285</v>
      </c>
      <c r="J111" s="1">
        <v>7.0218444621498604</v>
      </c>
      <c r="N111" s="1"/>
      <c r="P111" s="1"/>
    </row>
    <row r="112" spans="1:16" x14ac:dyDescent="0.4">
      <c r="A112" s="1">
        <v>61</v>
      </c>
      <c r="B112" s="1" t="s">
        <v>264</v>
      </c>
      <c r="C112" s="1">
        <v>20210428</v>
      </c>
      <c r="D112" s="1" t="s">
        <v>375</v>
      </c>
      <c r="E112" s="1">
        <v>10</v>
      </c>
      <c r="F112" s="1" t="s">
        <v>319</v>
      </c>
      <c r="G112" s="1" t="s">
        <v>408</v>
      </c>
      <c r="H112" s="1" t="s">
        <v>334</v>
      </c>
      <c r="I112" s="1" t="s">
        <v>285</v>
      </c>
      <c r="J112" s="1">
        <v>9.2876773067806102</v>
      </c>
      <c r="N112" s="1"/>
      <c r="P112" s="1"/>
    </row>
    <row r="113" spans="1:16" x14ac:dyDescent="0.4">
      <c r="A113" s="1">
        <v>62</v>
      </c>
      <c r="B113" s="1" t="s">
        <v>265</v>
      </c>
      <c r="C113" s="1">
        <v>20210428</v>
      </c>
      <c r="D113" s="1" t="s">
        <v>375</v>
      </c>
      <c r="E113" s="1">
        <v>10</v>
      </c>
      <c r="F113" s="1" t="s">
        <v>319</v>
      </c>
      <c r="G113" s="1" t="s">
        <v>408</v>
      </c>
      <c r="H113" s="1" t="s">
        <v>335</v>
      </c>
      <c r="I113" s="1" t="s">
        <v>285</v>
      </c>
      <c r="J113" s="1">
        <v>19.5554736546489</v>
      </c>
      <c r="N113" s="1"/>
      <c r="P113" s="1"/>
    </row>
    <row r="114" spans="1:16" x14ac:dyDescent="0.4">
      <c r="A114" s="1">
        <v>63</v>
      </c>
      <c r="B114" s="1" t="s">
        <v>266</v>
      </c>
      <c r="C114" s="1">
        <v>20210428</v>
      </c>
      <c r="D114" s="1" t="s">
        <v>375</v>
      </c>
      <c r="E114" s="1">
        <v>10</v>
      </c>
      <c r="F114" s="1" t="s">
        <v>319</v>
      </c>
      <c r="G114" s="1" t="s">
        <v>408</v>
      </c>
      <c r="H114" s="1" t="s">
        <v>336</v>
      </c>
      <c r="I114" s="1" t="s">
        <v>285</v>
      </c>
      <c r="J114" s="1">
        <v>16.490962474933198</v>
      </c>
      <c r="N114" s="1"/>
      <c r="P114" s="1"/>
    </row>
    <row r="115" spans="1:16" x14ac:dyDescent="0.4">
      <c r="A115" s="1">
        <v>64</v>
      </c>
      <c r="B115" s="1" t="s">
        <v>267</v>
      </c>
      <c r="C115" s="1">
        <v>20210428</v>
      </c>
      <c r="D115" s="1" t="s">
        <v>375</v>
      </c>
      <c r="E115" s="1">
        <v>10</v>
      </c>
      <c r="F115" s="1" t="s">
        <v>319</v>
      </c>
      <c r="G115" s="1" t="s">
        <v>408</v>
      </c>
      <c r="H115" s="1" t="s">
        <v>337</v>
      </c>
      <c r="I115" s="1" t="s">
        <v>285</v>
      </c>
      <c r="J115" s="1">
        <v>10.6338141076924</v>
      </c>
      <c r="N115" s="1"/>
      <c r="P115" s="1"/>
    </row>
    <row r="116" spans="1:16" x14ac:dyDescent="0.4">
      <c r="A116" s="1">
        <v>65</v>
      </c>
      <c r="B116" s="1" t="s">
        <v>268</v>
      </c>
      <c r="C116" s="1">
        <v>20210428</v>
      </c>
      <c r="D116" s="1" t="s">
        <v>375</v>
      </c>
      <c r="E116" s="1">
        <v>10</v>
      </c>
      <c r="F116" s="1" t="s">
        <v>319</v>
      </c>
      <c r="G116" s="1" t="s">
        <v>408</v>
      </c>
      <c r="H116" s="1" t="s">
        <v>338</v>
      </c>
      <c r="I116" s="1" t="s">
        <v>285</v>
      </c>
      <c r="J116" s="1">
        <v>15.116920140425799</v>
      </c>
      <c r="N116" s="1"/>
      <c r="P116" s="1"/>
    </row>
    <row r="117" spans="1:16" x14ac:dyDescent="0.4">
      <c r="A117" s="1">
        <v>66</v>
      </c>
      <c r="B117" s="1" t="s">
        <v>269</v>
      </c>
      <c r="C117" s="1">
        <v>20210428</v>
      </c>
      <c r="D117" s="1" t="s">
        <v>375</v>
      </c>
      <c r="E117" s="1">
        <v>10</v>
      </c>
      <c r="F117" s="1" t="s">
        <v>319</v>
      </c>
      <c r="G117" s="1" t="s">
        <v>408</v>
      </c>
      <c r="H117" s="1" t="s">
        <v>339</v>
      </c>
      <c r="I117" s="1" t="s">
        <v>285</v>
      </c>
      <c r="J117" s="1">
        <v>21.032773111284801</v>
      </c>
      <c r="N117" s="1"/>
      <c r="P117" s="1"/>
    </row>
    <row r="118" spans="1:16" x14ac:dyDescent="0.4">
      <c r="A118" s="1">
        <v>67</v>
      </c>
      <c r="B118" s="1" t="s">
        <v>270</v>
      </c>
      <c r="C118" s="1">
        <v>20210428</v>
      </c>
      <c r="D118" s="1" t="s">
        <v>375</v>
      </c>
      <c r="E118" s="1">
        <v>10</v>
      </c>
      <c r="F118" s="1" t="s">
        <v>319</v>
      </c>
      <c r="G118" s="1" t="s">
        <v>408</v>
      </c>
      <c r="H118" s="1" t="s">
        <v>340</v>
      </c>
      <c r="I118" s="1" t="s">
        <v>285</v>
      </c>
      <c r="J118" s="1">
        <v>10.6232846563107</v>
      </c>
      <c r="N118" s="1"/>
      <c r="P118" s="1"/>
    </row>
    <row r="119" spans="1:16" x14ac:dyDescent="0.4">
      <c r="A119" s="1">
        <v>68</v>
      </c>
      <c r="B119" s="1" t="s">
        <v>271</v>
      </c>
      <c r="C119" s="1">
        <v>20210428</v>
      </c>
      <c r="D119" s="1" t="s">
        <v>375</v>
      </c>
      <c r="E119" s="1">
        <v>10</v>
      </c>
      <c r="F119" s="1" t="s">
        <v>319</v>
      </c>
      <c r="G119" s="1" t="s">
        <v>408</v>
      </c>
      <c r="H119" s="1" t="s">
        <v>341</v>
      </c>
      <c r="I119" s="1" t="s">
        <v>285</v>
      </c>
      <c r="J119" s="1">
        <v>16.398787776122699</v>
      </c>
      <c r="N119" s="1"/>
      <c r="P119" s="1"/>
    </row>
    <row r="120" spans="1:16" x14ac:dyDescent="0.4">
      <c r="A120" s="1">
        <v>69</v>
      </c>
      <c r="B120" s="1" t="s">
        <v>272</v>
      </c>
      <c r="C120" s="1">
        <v>20210428</v>
      </c>
      <c r="D120" s="1" t="s">
        <v>375</v>
      </c>
      <c r="E120" s="1">
        <v>10</v>
      </c>
      <c r="F120" s="1" t="s">
        <v>319</v>
      </c>
      <c r="G120" s="1" t="s">
        <v>408</v>
      </c>
      <c r="H120" s="1" t="s">
        <v>342</v>
      </c>
      <c r="I120" s="1" t="s">
        <v>285</v>
      </c>
      <c r="J120" s="1">
        <v>35.376690931399303</v>
      </c>
      <c r="N120" s="1"/>
      <c r="P120" s="1"/>
    </row>
    <row r="121" spans="1:16" x14ac:dyDescent="0.4">
      <c r="A121" s="1">
        <v>70</v>
      </c>
      <c r="B121" s="1" t="s">
        <v>273</v>
      </c>
      <c r="C121" s="1">
        <v>20210428</v>
      </c>
      <c r="D121" s="1" t="s">
        <v>375</v>
      </c>
      <c r="E121" s="1">
        <v>10</v>
      </c>
      <c r="F121" s="1" t="s">
        <v>319</v>
      </c>
      <c r="G121" s="1" t="s">
        <v>408</v>
      </c>
      <c r="H121" s="1" t="s">
        <v>343</v>
      </c>
      <c r="I121" s="1" t="s">
        <v>285</v>
      </c>
      <c r="J121" s="1">
        <v>28.826243238335699</v>
      </c>
      <c r="N121" s="1"/>
      <c r="P121" s="1"/>
    </row>
    <row r="122" spans="1:16" x14ac:dyDescent="0.4">
      <c r="A122" s="1">
        <v>71</v>
      </c>
      <c r="B122" s="1" t="s">
        <v>274</v>
      </c>
      <c r="C122" s="1">
        <v>20210428</v>
      </c>
      <c r="D122" s="1" t="s">
        <v>375</v>
      </c>
      <c r="E122" s="1">
        <v>10</v>
      </c>
      <c r="F122" s="1" t="s">
        <v>319</v>
      </c>
      <c r="G122" s="1" t="s">
        <v>408</v>
      </c>
      <c r="H122" s="1" t="s">
        <v>344</v>
      </c>
      <c r="I122" s="1" t="s">
        <v>285</v>
      </c>
      <c r="J122" s="1">
        <v>29.8818117936883</v>
      </c>
      <c r="N122" s="1"/>
      <c r="P122" s="1"/>
    </row>
    <row r="123" spans="1:16" x14ac:dyDescent="0.4">
      <c r="A123" s="1">
        <v>72</v>
      </c>
      <c r="B123" s="1" t="s">
        <v>275</v>
      </c>
      <c r="C123" s="1">
        <v>20210428</v>
      </c>
      <c r="D123" s="1" t="s">
        <v>375</v>
      </c>
      <c r="E123" s="1">
        <v>10</v>
      </c>
      <c r="F123" s="1" t="s">
        <v>319</v>
      </c>
      <c r="G123" s="1" t="s">
        <v>408</v>
      </c>
      <c r="H123" s="1" t="s">
        <v>345</v>
      </c>
      <c r="I123" s="1" t="s">
        <v>285</v>
      </c>
      <c r="J123" s="1">
        <v>17.436177117581501</v>
      </c>
      <c r="N123" s="1"/>
      <c r="P123" s="1"/>
    </row>
    <row r="124" spans="1:16" x14ac:dyDescent="0.4">
      <c r="A124" s="1">
        <v>73</v>
      </c>
      <c r="B124" s="1" t="s">
        <v>276</v>
      </c>
      <c r="C124" s="1">
        <v>20210428</v>
      </c>
      <c r="D124" s="1" t="s">
        <v>375</v>
      </c>
      <c r="E124" s="1">
        <v>10</v>
      </c>
      <c r="F124" s="1" t="s">
        <v>319</v>
      </c>
      <c r="G124" s="1" t="s">
        <v>408</v>
      </c>
      <c r="H124" s="1" t="s">
        <v>346</v>
      </c>
      <c r="I124" s="1" t="s">
        <v>285</v>
      </c>
      <c r="J124" s="1">
        <v>38.264374780195297</v>
      </c>
      <c r="N124" s="1"/>
      <c r="P124" s="1"/>
    </row>
    <row r="125" spans="1:16" x14ac:dyDescent="0.4">
      <c r="A125" s="1">
        <v>75</v>
      </c>
      <c r="B125" s="1" t="s">
        <v>278</v>
      </c>
      <c r="C125" s="1">
        <v>20210428</v>
      </c>
      <c r="D125" s="1" t="s">
        <v>375</v>
      </c>
      <c r="E125" s="1">
        <v>10</v>
      </c>
      <c r="F125" s="1" t="s">
        <v>319</v>
      </c>
      <c r="G125" s="1" t="s">
        <v>408</v>
      </c>
      <c r="H125" s="1" t="s">
        <v>348</v>
      </c>
      <c r="I125" s="1" t="s">
        <v>285</v>
      </c>
      <c r="J125" s="1">
        <v>28.8878714403216</v>
      </c>
      <c r="N125" s="1"/>
      <c r="P125" s="1"/>
    </row>
    <row r="126" spans="1:16" x14ac:dyDescent="0.4">
      <c r="A126" s="1">
        <v>76</v>
      </c>
      <c r="B126" s="1" t="s">
        <v>279</v>
      </c>
      <c r="C126" s="1">
        <v>20210428</v>
      </c>
      <c r="D126" s="1" t="s">
        <v>375</v>
      </c>
      <c r="E126" s="1">
        <v>10</v>
      </c>
      <c r="F126" s="1" t="s">
        <v>319</v>
      </c>
      <c r="G126" s="1" t="s">
        <v>408</v>
      </c>
      <c r="H126" s="1" t="s">
        <v>349</v>
      </c>
      <c r="I126" s="1" t="s">
        <v>285</v>
      </c>
      <c r="J126" s="1">
        <v>16.3304872550111</v>
      </c>
      <c r="N126" s="1"/>
      <c r="P126" s="1"/>
    </row>
    <row r="127" spans="1:16" x14ac:dyDescent="0.4">
      <c r="A127" s="1">
        <v>77</v>
      </c>
      <c r="B127" s="1" t="s">
        <v>280</v>
      </c>
      <c r="C127" s="1">
        <v>20210428</v>
      </c>
      <c r="D127" s="1" t="s">
        <v>375</v>
      </c>
      <c r="E127" s="1">
        <v>10</v>
      </c>
      <c r="F127" s="1" t="s">
        <v>319</v>
      </c>
      <c r="G127" s="1" t="s">
        <v>408</v>
      </c>
      <c r="H127" s="1" t="s">
        <v>350</v>
      </c>
      <c r="I127" s="1" t="s">
        <v>285</v>
      </c>
      <c r="J127" s="1">
        <v>36.852203400920601</v>
      </c>
      <c r="N127" s="1"/>
      <c r="P127" s="1"/>
    </row>
    <row r="128" spans="1:16" x14ac:dyDescent="0.4">
      <c r="A128" s="1">
        <v>78</v>
      </c>
      <c r="B128" s="1" t="s">
        <v>281</v>
      </c>
      <c r="C128" s="1">
        <v>20210428</v>
      </c>
      <c r="D128" s="1" t="s">
        <v>375</v>
      </c>
      <c r="E128" s="1">
        <v>10</v>
      </c>
      <c r="F128" s="1" t="s">
        <v>319</v>
      </c>
      <c r="G128" s="1" t="s">
        <v>408</v>
      </c>
      <c r="H128" s="1" t="s">
        <v>351</v>
      </c>
      <c r="I128" s="1" t="s">
        <v>285</v>
      </c>
      <c r="J128" s="1">
        <v>33.381443369435402</v>
      </c>
      <c r="N128" s="1"/>
      <c r="P128" s="1"/>
    </row>
    <row r="129" spans="1:16" x14ac:dyDescent="0.4">
      <c r="A129" s="1">
        <v>13</v>
      </c>
      <c r="B129" s="1" t="s">
        <v>282</v>
      </c>
      <c r="C129" s="1">
        <v>20210428</v>
      </c>
      <c r="D129" s="1" t="s">
        <v>375</v>
      </c>
      <c r="E129" s="1">
        <v>10</v>
      </c>
      <c r="F129" s="1" t="s">
        <v>319</v>
      </c>
      <c r="G129" s="1" t="s">
        <v>408</v>
      </c>
      <c r="H129" s="1" t="s">
        <v>352</v>
      </c>
      <c r="I129" s="1" t="s">
        <v>285</v>
      </c>
      <c r="J129" s="1">
        <v>37.391531456031302</v>
      </c>
      <c r="N129" s="1"/>
      <c r="P129" s="1"/>
    </row>
    <row r="130" spans="1:16" x14ac:dyDescent="0.4">
      <c r="A130" s="1">
        <v>14</v>
      </c>
      <c r="B130" s="1" t="s">
        <v>283</v>
      </c>
      <c r="C130" s="1">
        <v>20210428</v>
      </c>
      <c r="D130" s="1" t="s">
        <v>375</v>
      </c>
      <c r="E130" s="1">
        <v>10</v>
      </c>
      <c r="F130" s="1" t="s">
        <v>319</v>
      </c>
      <c r="G130" s="1" t="s">
        <v>408</v>
      </c>
      <c r="H130" s="1" t="s">
        <v>353</v>
      </c>
      <c r="I130" s="1" t="s">
        <v>285</v>
      </c>
      <c r="J130" s="1">
        <v>29.923411722387801</v>
      </c>
      <c r="N130" s="1"/>
      <c r="P130" s="1"/>
    </row>
  </sheetData>
  <sortState xmlns:xlrd2="http://schemas.microsoft.com/office/spreadsheetml/2017/richdata2" ref="A2:J133">
    <sortCondition ref="D2:D133"/>
  </sortState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B791-925B-4566-80F4-D0BAB46B42DA}">
  <dimension ref="A1:J63"/>
  <sheetViews>
    <sheetView workbookViewId="0">
      <pane ySplit="1" topLeftCell="A2" activePane="bottomLeft" state="frozen"/>
      <selection pane="bottomLeft" sqref="A1:J2"/>
    </sheetView>
  </sheetViews>
  <sheetFormatPr defaultRowHeight="14.6" x14ac:dyDescent="0.4"/>
  <cols>
    <col min="1" max="9" width="9.23046875" style="1"/>
    <col min="10" max="10" width="12.3828125" style="1" customWidth="1"/>
  </cols>
  <sheetData>
    <row r="1" spans="1:10" s="6" customFormat="1" x14ac:dyDescent="0.4">
      <c r="A1" s="7" t="s">
        <v>366</v>
      </c>
      <c r="B1" s="7" t="s">
        <v>0</v>
      </c>
      <c r="C1" s="7" t="s">
        <v>152</v>
      </c>
      <c r="D1" s="7" t="s">
        <v>372</v>
      </c>
      <c r="E1" s="7" t="s">
        <v>151</v>
      </c>
      <c r="F1" s="7" t="s">
        <v>148</v>
      </c>
      <c r="G1" s="7" t="s">
        <v>354</v>
      </c>
      <c r="H1" s="7" t="s">
        <v>147</v>
      </c>
      <c r="I1" s="7" t="s">
        <v>149</v>
      </c>
      <c r="J1" s="7" t="s">
        <v>150</v>
      </c>
    </row>
    <row r="2" spans="1:10" x14ac:dyDescent="0.4">
      <c r="A2" s="1">
        <v>1</v>
      </c>
      <c r="B2" s="1" t="s">
        <v>185</v>
      </c>
      <c r="C2" s="1">
        <v>20210503</v>
      </c>
      <c r="D2" s="1" t="s">
        <v>373</v>
      </c>
      <c r="E2" s="1">
        <v>15</v>
      </c>
      <c r="F2" s="1" t="str">
        <f>LEFT(B2,1)</f>
        <v>D</v>
      </c>
      <c r="G2" s="1" t="str">
        <f>RIGHT(B2,2)</f>
        <v>30</v>
      </c>
      <c r="H2" s="1" t="str">
        <f>LEFT(B2,2)</f>
        <v>D1</v>
      </c>
      <c r="I2" s="1">
        <v>30</v>
      </c>
      <c r="J2" s="1">
        <v>4.1827997597655999</v>
      </c>
    </row>
    <row r="3" spans="1:10" x14ac:dyDescent="0.4">
      <c r="A3" s="1">
        <v>2</v>
      </c>
      <c r="B3" s="1" t="s">
        <v>186</v>
      </c>
      <c r="C3" s="1">
        <v>20210503</v>
      </c>
      <c r="D3" s="1" t="s">
        <v>373</v>
      </c>
      <c r="E3" s="1">
        <v>15</v>
      </c>
      <c r="F3" s="1" t="str">
        <f t="shared" ref="F3:F63" si="0">LEFT(B3,1)</f>
        <v>D</v>
      </c>
      <c r="G3" s="1" t="str">
        <f t="shared" ref="G3:G63" si="1">RIGHT(B3,2)</f>
        <v>30</v>
      </c>
      <c r="H3" s="1" t="str">
        <f t="shared" ref="H3:H63" si="2">LEFT(B3,2)</f>
        <v>D1</v>
      </c>
      <c r="I3" s="1">
        <v>30</v>
      </c>
      <c r="J3" s="1">
        <v>13.0780227375117</v>
      </c>
    </row>
    <row r="4" spans="1:10" x14ac:dyDescent="0.4">
      <c r="A4" s="1">
        <v>3</v>
      </c>
      <c r="B4" s="1" t="s">
        <v>188</v>
      </c>
      <c r="C4" s="1">
        <v>20210503</v>
      </c>
      <c r="D4" s="1" t="s">
        <v>373</v>
      </c>
      <c r="E4" s="1">
        <v>15</v>
      </c>
      <c r="F4" s="1" t="str">
        <f t="shared" si="0"/>
        <v>D</v>
      </c>
      <c r="G4" s="1" t="str">
        <f t="shared" si="1"/>
        <v>30</v>
      </c>
      <c r="H4" s="1" t="str">
        <f t="shared" si="2"/>
        <v>D1</v>
      </c>
      <c r="I4" s="1">
        <v>30</v>
      </c>
      <c r="J4" s="1">
        <v>19.525718922472802</v>
      </c>
    </row>
    <row r="5" spans="1:10" x14ac:dyDescent="0.4">
      <c r="A5" s="1">
        <v>4</v>
      </c>
      <c r="B5" s="1" t="s">
        <v>189</v>
      </c>
      <c r="C5" s="1">
        <v>20210503</v>
      </c>
      <c r="D5" s="1" t="s">
        <v>373</v>
      </c>
      <c r="E5" s="1">
        <v>15</v>
      </c>
      <c r="F5" s="1" t="str">
        <f t="shared" si="0"/>
        <v>D</v>
      </c>
      <c r="G5" s="1" t="str">
        <f t="shared" si="1"/>
        <v>30</v>
      </c>
      <c r="H5" s="1" t="str">
        <f t="shared" si="2"/>
        <v>D1</v>
      </c>
      <c r="I5" s="1">
        <v>30</v>
      </c>
      <c r="J5" s="1">
        <v>5.7994372614436696</v>
      </c>
    </row>
    <row r="6" spans="1:10" x14ac:dyDescent="0.4">
      <c r="A6" s="1">
        <v>5</v>
      </c>
      <c r="B6" s="1" t="s">
        <v>190</v>
      </c>
      <c r="C6" s="1">
        <v>20210503</v>
      </c>
      <c r="D6" s="1" t="s">
        <v>373</v>
      </c>
      <c r="E6" s="1">
        <v>15</v>
      </c>
      <c r="F6" s="1" t="str">
        <f t="shared" si="0"/>
        <v>D</v>
      </c>
      <c r="G6" s="1" t="str">
        <f t="shared" si="1"/>
        <v>30</v>
      </c>
      <c r="H6" s="1" t="str">
        <f t="shared" si="2"/>
        <v>D1</v>
      </c>
      <c r="I6" s="1">
        <v>30</v>
      </c>
      <c r="J6" s="1">
        <v>9.0815310292354106</v>
      </c>
    </row>
    <row r="7" spans="1:10" x14ac:dyDescent="0.4">
      <c r="A7" s="1">
        <v>6</v>
      </c>
      <c r="B7" s="1" t="s">
        <v>192</v>
      </c>
      <c r="C7" s="1">
        <v>20210503</v>
      </c>
      <c r="D7" s="1" t="s">
        <v>373</v>
      </c>
      <c r="E7" s="1">
        <v>15</v>
      </c>
      <c r="F7" s="1" t="str">
        <f t="shared" si="0"/>
        <v>D</v>
      </c>
      <c r="G7" s="1" t="str">
        <f t="shared" si="1"/>
        <v>30</v>
      </c>
      <c r="H7" s="1" t="str">
        <f t="shared" si="2"/>
        <v>D2</v>
      </c>
      <c r="I7" s="1">
        <v>30</v>
      </c>
      <c r="J7" s="1">
        <v>36.949182310633603</v>
      </c>
    </row>
    <row r="8" spans="1:10" x14ac:dyDescent="0.4">
      <c r="A8" s="1">
        <v>7</v>
      </c>
      <c r="B8" s="1" t="s">
        <v>193</v>
      </c>
      <c r="C8" s="1">
        <v>20210503</v>
      </c>
      <c r="D8" s="1" t="s">
        <v>373</v>
      </c>
      <c r="E8" s="1">
        <v>15</v>
      </c>
      <c r="F8" s="1" t="str">
        <f t="shared" si="0"/>
        <v>D</v>
      </c>
      <c r="G8" s="1" t="str">
        <f t="shared" si="1"/>
        <v>30</v>
      </c>
      <c r="H8" s="1" t="str">
        <f t="shared" si="2"/>
        <v>D2</v>
      </c>
      <c r="I8" s="1">
        <v>30</v>
      </c>
      <c r="J8" s="1">
        <v>21.0603695822481</v>
      </c>
    </row>
    <row r="9" spans="1:10" x14ac:dyDescent="0.4">
      <c r="A9" s="1">
        <v>8</v>
      </c>
      <c r="B9" s="1" t="s">
        <v>194</v>
      </c>
      <c r="C9" s="1">
        <v>20210503</v>
      </c>
      <c r="D9" s="1" t="s">
        <v>373</v>
      </c>
      <c r="E9" s="1">
        <v>15</v>
      </c>
      <c r="F9" s="1" t="str">
        <f t="shared" si="0"/>
        <v>D</v>
      </c>
      <c r="G9" s="1" t="str">
        <f t="shared" si="1"/>
        <v>30</v>
      </c>
      <c r="H9" s="1" t="str">
        <f t="shared" si="2"/>
        <v>D2</v>
      </c>
      <c r="I9" s="1">
        <v>30</v>
      </c>
      <c r="J9" s="1">
        <v>20.551253837108</v>
      </c>
    </row>
    <row r="10" spans="1:10" x14ac:dyDescent="0.4">
      <c r="A10" s="1">
        <v>9</v>
      </c>
      <c r="B10" s="1" t="s">
        <v>195</v>
      </c>
      <c r="C10" s="1">
        <v>20210503</v>
      </c>
      <c r="D10" s="1" t="s">
        <v>373</v>
      </c>
      <c r="E10" s="1">
        <v>15</v>
      </c>
      <c r="F10" s="1" t="str">
        <f t="shared" si="0"/>
        <v>D</v>
      </c>
      <c r="G10" s="1" t="str">
        <f t="shared" si="1"/>
        <v>30</v>
      </c>
      <c r="H10" s="1" t="str">
        <f t="shared" si="2"/>
        <v>D2</v>
      </c>
      <c r="I10" s="1">
        <v>30</v>
      </c>
      <c r="J10" s="1">
        <v>6.6745971593259101</v>
      </c>
    </row>
    <row r="11" spans="1:10" x14ac:dyDescent="0.4">
      <c r="A11" s="1">
        <v>10</v>
      </c>
      <c r="B11" s="1" t="s">
        <v>196</v>
      </c>
      <c r="C11" s="1">
        <v>20210503</v>
      </c>
      <c r="D11" s="1" t="s">
        <v>373</v>
      </c>
      <c r="E11" s="1">
        <v>15</v>
      </c>
      <c r="F11" s="1" t="str">
        <f t="shared" si="0"/>
        <v>D</v>
      </c>
      <c r="G11" s="1" t="str">
        <f t="shared" si="1"/>
        <v>30</v>
      </c>
      <c r="H11" s="1" t="str">
        <f t="shared" si="2"/>
        <v>D2</v>
      </c>
      <c r="I11" s="1">
        <v>30</v>
      </c>
      <c r="J11" s="1">
        <v>9.8186477517797606</v>
      </c>
    </row>
    <row r="12" spans="1:10" x14ac:dyDescent="0.4">
      <c r="A12" s="1">
        <v>11</v>
      </c>
      <c r="B12" s="1" t="s">
        <v>197</v>
      </c>
      <c r="C12" s="1">
        <v>20210503</v>
      </c>
      <c r="D12" s="1" t="s">
        <v>373</v>
      </c>
      <c r="E12" s="1">
        <v>15</v>
      </c>
      <c r="F12" s="1" t="str">
        <f t="shared" si="0"/>
        <v>D</v>
      </c>
      <c r="G12" s="1" t="str">
        <f t="shared" si="1"/>
        <v>30</v>
      </c>
      <c r="H12" s="1" t="str">
        <f t="shared" si="2"/>
        <v>D2</v>
      </c>
      <c r="I12" s="1">
        <v>30</v>
      </c>
      <c r="J12" s="1">
        <v>22.024759417749699</v>
      </c>
    </row>
    <row r="13" spans="1:10" x14ac:dyDescent="0.4">
      <c r="A13" s="1">
        <v>12</v>
      </c>
      <c r="B13" s="1" t="s">
        <v>198</v>
      </c>
      <c r="C13" s="1">
        <v>20210503</v>
      </c>
      <c r="D13" s="1" t="s">
        <v>373</v>
      </c>
      <c r="E13" s="1">
        <v>15</v>
      </c>
      <c r="F13" s="1" t="str">
        <f t="shared" si="0"/>
        <v>D</v>
      </c>
      <c r="G13" s="1" t="str">
        <f t="shared" si="1"/>
        <v>30</v>
      </c>
      <c r="H13" s="1" t="str">
        <f t="shared" si="2"/>
        <v>D2</v>
      </c>
      <c r="I13" s="1">
        <v>30</v>
      </c>
      <c r="J13" s="1">
        <v>17.772154763206998</v>
      </c>
    </row>
    <row r="14" spans="1:10" x14ac:dyDescent="0.4">
      <c r="A14" s="1">
        <v>13</v>
      </c>
      <c r="B14" s="1" t="s">
        <v>199</v>
      </c>
      <c r="C14" s="1">
        <v>20210503</v>
      </c>
      <c r="D14" s="1" t="s">
        <v>373</v>
      </c>
      <c r="E14" s="1">
        <v>15</v>
      </c>
      <c r="F14" s="1" t="str">
        <f t="shared" si="0"/>
        <v>D</v>
      </c>
      <c r="G14" s="1" t="str">
        <f t="shared" si="1"/>
        <v>30</v>
      </c>
      <c r="H14" s="1" t="str">
        <f t="shared" si="2"/>
        <v>D2</v>
      </c>
      <c r="I14" s="1">
        <v>30</v>
      </c>
      <c r="J14" s="1">
        <v>20.168218346982702</v>
      </c>
    </row>
    <row r="15" spans="1:10" x14ac:dyDescent="0.4">
      <c r="A15" s="1">
        <v>14</v>
      </c>
      <c r="B15" s="1" t="s">
        <v>200</v>
      </c>
      <c r="C15" s="1">
        <v>20210503</v>
      </c>
      <c r="D15" s="1" t="s">
        <v>373</v>
      </c>
      <c r="E15" s="1">
        <v>15</v>
      </c>
      <c r="F15" s="1" t="str">
        <f t="shared" si="0"/>
        <v>D</v>
      </c>
      <c r="G15" s="1" t="str">
        <f t="shared" si="1"/>
        <v>30</v>
      </c>
      <c r="H15" s="1" t="str">
        <f t="shared" si="2"/>
        <v>D2</v>
      </c>
      <c r="I15" s="1">
        <v>30</v>
      </c>
      <c r="J15" s="1">
        <v>17.9765441407224</v>
      </c>
    </row>
    <row r="16" spans="1:10" x14ac:dyDescent="0.4">
      <c r="A16" s="1">
        <v>15</v>
      </c>
      <c r="B16" s="1" t="s">
        <v>201</v>
      </c>
      <c r="C16" s="1">
        <v>20210503</v>
      </c>
      <c r="D16" s="1" t="s">
        <v>373</v>
      </c>
      <c r="E16" s="1">
        <v>15</v>
      </c>
      <c r="F16" s="1" t="str">
        <f t="shared" si="0"/>
        <v>D</v>
      </c>
      <c r="G16" s="1" t="str">
        <f t="shared" si="1"/>
        <v>30</v>
      </c>
      <c r="H16" s="1" t="str">
        <f t="shared" si="2"/>
        <v>D3</v>
      </c>
      <c r="I16" s="1">
        <v>30</v>
      </c>
      <c r="J16" s="1">
        <v>27.262711183259601</v>
      </c>
    </row>
    <row r="17" spans="1:10" x14ac:dyDescent="0.4">
      <c r="A17" s="1">
        <v>16</v>
      </c>
      <c r="B17" s="1" t="s">
        <v>202</v>
      </c>
      <c r="C17" s="1">
        <v>20210503</v>
      </c>
      <c r="D17" s="1" t="s">
        <v>373</v>
      </c>
      <c r="E17" s="1">
        <v>15</v>
      </c>
      <c r="F17" s="1" t="str">
        <f t="shared" si="0"/>
        <v>D</v>
      </c>
      <c r="G17" s="1" t="str">
        <f t="shared" si="1"/>
        <v>30</v>
      </c>
      <c r="H17" s="1" t="str">
        <f t="shared" si="2"/>
        <v>D3</v>
      </c>
      <c r="I17" s="1">
        <v>30</v>
      </c>
      <c r="J17" s="1">
        <v>10.0094841031733</v>
      </c>
    </row>
    <row r="18" spans="1:10" x14ac:dyDescent="0.4">
      <c r="A18" s="1">
        <v>17</v>
      </c>
      <c r="B18" s="1" t="s">
        <v>203</v>
      </c>
      <c r="C18" s="1">
        <v>20210503</v>
      </c>
      <c r="D18" s="1" t="s">
        <v>373</v>
      </c>
      <c r="E18" s="1">
        <v>15</v>
      </c>
      <c r="F18" s="1" t="str">
        <f t="shared" si="0"/>
        <v>D</v>
      </c>
      <c r="G18" s="1" t="str">
        <f t="shared" si="1"/>
        <v>30</v>
      </c>
      <c r="H18" s="1" t="str">
        <f t="shared" si="2"/>
        <v>D3</v>
      </c>
      <c r="I18" s="1">
        <v>30</v>
      </c>
      <c r="J18" s="1">
        <v>27.095162546195301</v>
      </c>
    </row>
    <row r="19" spans="1:10" x14ac:dyDescent="0.4">
      <c r="A19" s="1">
        <v>18</v>
      </c>
      <c r="B19" s="1" t="s">
        <v>204</v>
      </c>
      <c r="C19" s="1">
        <v>20210503</v>
      </c>
      <c r="D19" s="1" t="s">
        <v>373</v>
      </c>
      <c r="E19" s="1">
        <v>15</v>
      </c>
      <c r="F19" s="1" t="str">
        <f t="shared" si="0"/>
        <v>D</v>
      </c>
      <c r="G19" s="1" t="str">
        <f t="shared" si="1"/>
        <v>30</v>
      </c>
      <c r="H19" s="1" t="str">
        <f t="shared" si="2"/>
        <v>D3</v>
      </c>
      <c r="I19" s="1">
        <v>30</v>
      </c>
      <c r="J19" s="1">
        <v>18.957660680073701</v>
      </c>
    </row>
    <row r="20" spans="1:10" x14ac:dyDescent="0.4">
      <c r="A20" s="1">
        <v>19</v>
      </c>
      <c r="B20" s="1" t="s">
        <v>205</v>
      </c>
      <c r="C20" s="1">
        <v>20210503</v>
      </c>
      <c r="D20" s="1" t="s">
        <v>373</v>
      </c>
      <c r="E20" s="1">
        <v>15</v>
      </c>
      <c r="F20" s="1" t="str">
        <f t="shared" si="0"/>
        <v>D</v>
      </c>
      <c r="G20" s="1" t="str">
        <f t="shared" si="1"/>
        <v>30</v>
      </c>
      <c r="H20" s="1" t="str">
        <f t="shared" si="2"/>
        <v>D3</v>
      </c>
      <c r="I20" s="1">
        <v>30</v>
      </c>
      <c r="J20" s="1">
        <v>28.120112047788801</v>
      </c>
    </row>
    <row r="21" spans="1:10" x14ac:dyDescent="0.4">
      <c r="A21" s="1">
        <v>20</v>
      </c>
      <c r="B21" s="1" t="s">
        <v>206</v>
      </c>
      <c r="C21" s="1">
        <v>20210503</v>
      </c>
      <c r="D21" s="1" t="s">
        <v>373</v>
      </c>
      <c r="E21" s="1">
        <v>15</v>
      </c>
      <c r="F21" s="1" t="str">
        <f t="shared" si="0"/>
        <v>D</v>
      </c>
      <c r="G21" s="1" t="str">
        <f t="shared" si="1"/>
        <v>30</v>
      </c>
      <c r="H21" s="1" t="str">
        <f t="shared" si="2"/>
        <v>D3</v>
      </c>
      <c r="I21" s="1">
        <v>30</v>
      </c>
      <c r="J21" s="1">
        <v>24.047146387968802</v>
      </c>
    </row>
    <row r="22" spans="1:10" x14ac:dyDescent="0.4">
      <c r="A22" s="1">
        <v>21</v>
      </c>
      <c r="B22" s="1" t="s">
        <v>207</v>
      </c>
      <c r="C22" s="1">
        <v>20210503</v>
      </c>
      <c r="D22" s="1" t="s">
        <v>373</v>
      </c>
      <c r="E22" s="1">
        <v>15</v>
      </c>
      <c r="F22" s="1" t="str">
        <f t="shared" si="0"/>
        <v>D</v>
      </c>
      <c r="G22" s="1" t="str">
        <f t="shared" si="1"/>
        <v>30</v>
      </c>
      <c r="H22" s="1" t="str">
        <f t="shared" si="2"/>
        <v>D3</v>
      </c>
      <c r="I22" s="1">
        <v>30</v>
      </c>
      <c r="J22" s="1">
        <v>26.673763479990502</v>
      </c>
    </row>
    <row r="23" spans="1:10" x14ac:dyDescent="0.4">
      <c r="A23" s="1">
        <v>22</v>
      </c>
      <c r="B23" s="1" t="s">
        <v>208</v>
      </c>
      <c r="C23" s="1">
        <v>20210503</v>
      </c>
      <c r="D23" s="1" t="s">
        <v>373</v>
      </c>
      <c r="E23" s="1">
        <v>15</v>
      </c>
      <c r="F23" s="1" t="str">
        <f t="shared" si="0"/>
        <v>D</v>
      </c>
      <c r="G23" s="1" t="str">
        <f t="shared" si="1"/>
        <v>30</v>
      </c>
      <c r="H23" s="1" t="str">
        <f t="shared" si="2"/>
        <v>D3</v>
      </c>
      <c r="I23" s="1">
        <v>30</v>
      </c>
      <c r="J23" s="1">
        <v>36.4221213047324</v>
      </c>
    </row>
    <row r="24" spans="1:10" x14ac:dyDescent="0.4">
      <c r="A24" s="1">
        <v>23</v>
      </c>
      <c r="B24" s="1" t="s">
        <v>209</v>
      </c>
      <c r="C24" s="1">
        <v>20210503</v>
      </c>
      <c r="D24" s="1" t="s">
        <v>373</v>
      </c>
      <c r="E24" s="1">
        <v>15</v>
      </c>
      <c r="F24" s="1" t="str">
        <f t="shared" si="0"/>
        <v>D</v>
      </c>
      <c r="G24" s="1" t="str">
        <f t="shared" si="1"/>
        <v>30</v>
      </c>
      <c r="H24" s="1" t="str">
        <f t="shared" si="2"/>
        <v>D3</v>
      </c>
      <c r="I24" s="1">
        <v>30</v>
      </c>
      <c r="J24" s="1">
        <v>17.360911988859801</v>
      </c>
    </row>
    <row r="25" spans="1:10" x14ac:dyDescent="0.4">
      <c r="A25" s="1">
        <v>24</v>
      </c>
      <c r="B25" s="1" t="s">
        <v>210</v>
      </c>
      <c r="C25" s="1">
        <v>20210503</v>
      </c>
      <c r="D25" s="1" t="s">
        <v>373</v>
      </c>
      <c r="E25" s="1">
        <v>15</v>
      </c>
      <c r="F25" s="1" t="str">
        <f t="shared" si="0"/>
        <v>D</v>
      </c>
      <c r="G25" s="1" t="str">
        <f t="shared" si="1"/>
        <v>30</v>
      </c>
      <c r="H25" s="1" t="str">
        <f t="shared" si="2"/>
        <v>D3</v>
      </c>
      <c r="I25" s="1">
        <v>30</v>
      </c>
      <c r="J25" s="1">
        <v>29.917266791510698</v>
      </c>
    </row>
    <row r="26" spans="1:10" x14ac:dyDescent="0.4">
      <c r="A26" s="1">
        <v>25</v>
      </c>
      <c r="B26" s="1" t="s">
        <v>211</v>
      </c>
      <c r="C26" s="1">
        <v>20210503</v>
      </c>
      <c r="D26" s="1" t="s">
        <v>373</v>
      </c>
      <c r="E26" s="1">
        <v>15</v>
      </c>
      <c r="F26" s="1" t="str">
        <f t="shared" si="0"/>
        <v>D</v>
      </c>
      <c r="G26" s="1" t="str">
        <f t="shared" si="1"/>
        <v>30</v>
      </c>
      <c r="H26" s="1" t="str">
        <f t="shared" si="2"/>
        <v>D4</v>
      </c>
      <c r="I26" s="1">
        <v>30</v>
      </c>
      <c r="J26" s="1">
        <v>28.003081280391999</v>
      </c>
    </row>
    <row r="27" spans="1:10" x14ac:dyDescent="0.4">
      <c r="A27" s="1">
        <v>26</v>
      </c>
      <c r="B27" s="1" t="s">
        <v>212</v>
      </c>
      <c r="C27" s="1">
        <v>20210503</v>
      </c>
      <c r="D27" s="1" t="s">
        <v>373</v>
      </c>
      <c r="E27" s="1">
        <v>15</v>
      </c>
      <c r="F27" s="1" t="str">
        <f t="shared" si="0"/>
        <v>D</v>
      </c>
      <c r="G27" s="1" t="str">
        <f t="shared" si="1"/>
        <v>30</v>
      </c>
      <c r="H27" s="1" t="str">
        <f t="shared" si="2"/>
        <v>D4</v>
      </c>
      <c r="I27" s="1">
        <v>30</v>
      </c>
      <c r="J27" s="1">
        <v>19.469857605803899</v>
      </c>
    </row>
    <row r="28" spans="1:10" x14ac:dyDescent="0.4">
      <c r="A28" s="1">
        <v>27</v>
      </c>
      <c r="B28" s="1" t="s">
        <v>213</v>
      </c>
      <c r="C28" s="1">
        <v>20210503</v>
      </c>
      <c r="D28" s="1" t="s">
        <v>373</v>
      </c>
      <c r="E28" s="1">
        <v>15</v>
      </c>
      <c r="F28" s="1" t="str">
        <f t="shared" si="0"/>
        <v>D</v>
      </c>
      <c r="G28" s="1" t="str">
        <f t="shared" si="1"/>
        <v>30</v>
      </c>
      <c r="H28" s="1" t="str">
        <f t="shared" si="2"/>
        <v>D4</v>
      </c>
      <c r="I28" s="1">
        <v>30</v>
      </c>
      <c r="J28" s="1">
        <v>28.549797431194001</v>
      </c>
    </row>
    <row r="29" spans="1:10" x14ac:dyDescent="0.4">
      <c r="A29" s="1">
        <v>28</v>
      </c>
      <c r="B29" s="1" t="s">
        <v>214</v>
      </c>
      <c r="C29" s="1">
        <v>20210503</v>
      </c>
      <c r="D29" s="1" t="s">
        <v>373</v>
      </c>
      <c r="E29" s="1">
        <v>15</v>
      </c>
      <c r="F29" s="1" t="str">
        <f t="shared" si="0"/>
        <v>D</v>
      </c>
      <c r="G29" s="1" t="str">
        <f t="shared" si="1"/>
        <v>30</v>
      </c>
      <c r="H29" s="1" t="str">
        <f t="shared" si="2"/>
        <v>D4</v>
      </c>
      <c r="I29" s="1">
        <v>30</v>
      </c>
      <c r="J29" s="1">
        <v>29.744610297489402</v>
      </c>
    </row>
    <row r="30" spans="1:10" x14ac:dyDescent="0.4">
      <c r="A30" s="1">
        <v>29</v>
      </c>
      <c r="B30" s="1" t="s">
        <v>215</v>
      </c>
      <c r="C30" s="1">
        <v>20210503</v>
      </c>
      <c r="D30" s="1" t="s">
        <v>373</v>
      </c>
      <c r="E30" s="1">
        <v>15</v>
      </c>
      <c r="F30" s="1" t="str">
        <f t="shared" si="0"/>
        <v>D</v>
      </c>
      <c r="G30" s="1" t="str">
        <f t="shared" si="1"/>
        <v>30</v>
      </c>
      <c r="H30" s="1" t="str">
        <f t="shared" si="2"/>
        <v>D6</v>
      </c>
      <c r="I30" s="1">
        <v>30</v>
      </c>
      <c r="J30" s="1">
        <v>22.9091021431576</v>
      </c>
    </row>
    <row r="31" spans="1:10" x14ac:dyDescent="0.4">
      <c r="A31" s="1">
        <v>30</v>
      </c>
      <c r="B31" s="1" t="s">
        <v>217</v>
      </c>
      <c r="C31" s="1">
        <v>20210503</v>
      </c>
      <c r="D31" s="1" t="s">
        <v>373</v>
      </c>
      <c r="E31" s="1">
        <v>15</v>
      </c>
      <c r="F31" s="1" t="str">
        <f t="shared" si="0"/>
        <v>D</v>
      </c>
      <c r="G31" s="1" t="str">
        <f t="shared" si="1"/>
        <v>30</v>
      </c>
      <c r="H31" s="1" t="str">
        <f t="shared" si="2"/>
        <v>D7</v>
      </c>
      <c r="I31" s="1">
        <v>30</v>
      </c>
      <c r="J31" s="1">
        <v>27.607825354448099</v>
      </c>
    </row>
    <row r="32" spans="1:10" x14ac:dyDescent="0.4">
      <c r="A32" s="1">
        <v>1</v>
      </c>
      <c r="B32" s="1" t="s">
        <v>250</v>
      </c>
      <c r="C32" s="1">
        <v>20210503</v>
      </c>
      <c r="D32" s="1" t="s">
        <v>375</v>
      </c>
      <c r="E32" s="1">
        <v>15</v>
      </c>
      <c r="F32" s="1" t="str">
        <f t="shared" si="0"/>
        <v>T</v>
      </c>
      <c r="G32" s="1" t="str">
        <f t="shared" si="1"/>
        <v>30</v>
      </c>
      <c r="H32" s="1" t="str">
        <f t="shared" si="2"/>
        <v>T1</v>
      </c>
      <c r="I32" s="1">
        <v>30</v>
      </c>
      <c r="J32" s="1">
        <v>22.453084475331199</v>
      </c>
    </row>
    <row r="33" spans="1:10" x14ac:dyDescent="0.4">
      <c r="A33" s="1">
        <v>2</v>
      </c>
      <c r="B33" s="1" t="s">
        <v>251</v>
      </c>
      <c r="C33" s="1">
        <v>20210503</v>
      </c>
      <c r="D33" s="1" t="s">
        <v>375</v>
      </c>
      <c r="E33" s="1">
        <v>15</v>
      </c>
      <c r="F33" s="1" t="str">
        <f t="shared" si="0"/>
        <v>T</v>
      </c>
      <c r="G33" s="1" t="str">
        <f t="shared" si="1"/>
        <v>30</v>
      </c>
      <c r="H33" s="1" t="str">
        <f t="shared" si="2"/>
        <v>T1</v>
      </c>
      <c r="I33" s="1">
        <v>30</v>
      </c>
      <c r="J33" s="1">
        <v>20.3227890933636</v>
      </c>
    </row>
    <row r="34" spans="1:10" x14ac:dyDescent="0.4">
      <c r="A34" s="1">
        <v>3</v>
      </c>
      <c r="B34" s="1" t="s">
        <v>253</v>
      </c>
      <c r="C34" s="1">
        <v>20210503</v>
      </c>
      <c r="D34" s="1" t="s">
        <v>375</v>
      </c>
      <c r="E34" s="1">
        <v>15</v>
      </c>
      <c r="F34" s="1" t="str">
        <f t="shared" si="0"/>
        <v>T</v>
      </c>
      <c r="G34" s="1" t="str">
        <f t="shared" si="1"/>
        <v>30</v>
      </c>
      <c r="H34" s="1" t="str">
        <f t="shared" si="2"/>
        <v>T1</v>
      </c>
      <c r="I34" s="1">
        <v>30</v>
      </c>
      <c r="J34" s="1">
        <v>10.502615543318299</v>
      </c>
    </row>
    <row r="35" spans="1:10" x14ac:dyDescent="0.4">
      <c r="A35" s="1">
        <v>4</v>
      </c>
      <c r="B35" s="1" t="s">
        <v>254</v>
      </c>
      <c r="C35" s="1">
        <v>20210503</v>
      </c>
      <c r="D35" s="1" t="s">
        <v>375</v>
      </c>
      <c r="E35" s="1">
        <v>15</v>
      </c>
      <c r="F35" s="1" t="str">
        <f t="shared" si="0"/>
        <v>T</v>
      </c>
      <c r="G35" s="1" t="str">
        <f t="shared" si="1"/>
        <v>30</v>
      </c>
      <c r="H35" s="1" t="str">
        <f t="shared" si="2"/>
        <v>T1</v>
      </c>
      <c r="I35" s="1">
        <v>30</v>
      </c>
      <c r="J35" s="1">
        <v>28.996527508988098</v>
      </c>
    </row>
    <row r="36" spans="1:10" x14ac:dyDescent="0.4">
      <c r="A36" s="1">
        <v>5</v>
      </c>
      <c r="B36" s="1" t="s">
        <v>255</v>
      </c>
      <c r="C36" s="1">
        <v>20210503</v>
      </c>
      <c r="D36" s="1" t="s">
        <v>375</v>
      </c>
      <c r="E36" s="1">
        <v>15</v>
      </c>
      <c r="F36" s="1" t="str">
        <f t="shared" si="0"/>
        <v>T</v>
      </c>
      <c r="G36" s="1" t="str">
        <f t="shared" si="1"/>
        <v>30</v>
      </c>
      <c r="H36" s="1" t="str">
        <f t="shared" si="2"/>
        <v>T1</v>
      </c>
      <c r="I36" s="1">
        <v>30</v>
      </c>
      <c r="J36" s="1">
        <v>18.915093779281399</v>
      </c>
    </row>
    <row r="37" spans="1:10" x14ac:dyDescent="0.4">
      <c r="A37" s="1">
        <v>6</v>
      </c>
      <c r="B37" s="1" t="s">
        <v>257</v>
      </c>
      <c r="C37" s="1">
        <v>20210503</v>
      </c>
      <c r="D37" s="1" t="s">
        <v>375</v>
      </c>
      <c r="E37" s="1">
        <v>15</v>
      </c>
      <c r="F37" s="1" t="str">
        <f t="shared" si="0"/>
        <v>T</v>
      </c>
      <c r="G37" s="1" t="str">
        <f t="shared" si="1"/>
        <v>30</v>
      </c>
      <c r="H37" s="1" t="str">
        <f t="shared" si="2"/>
        <v>T2</v>
      </c>
      <c r="I37" s="1">
        <v>30</v>
      </c>
      <c r="J37" s="1">
        <v>5.4727390145535804</v>
      </c>
    </row>
    <row r="38" spans="1:10" x14ac:dyDescent="0.4">
      <c r="A38" s="1">
        <v>7</v>
      </c>
      <c r="B38" s="1" t="s">
        <v>258</v>
      </c>
      <c r="C38" s="1">
        <v>20210503</v>
      </c>
      <c r="D38" s="1" t="s">
        <v>375</v>
      </c>
      <c r="E38" s="1">
        <v>15</v>
      </c>
      <c r="F38" s="1" t="str">
        <f t="shared" si="0"/>
        <v>T</v>
      </c>
      <c r="G38" s="1" t="str">
        <f t="shared" si="1"/>
        <v>30</v>
      </c>
      <c r="H38" s="1" t="str">
        <f t="shared" si="2"/>
        <v>T2</v>
      </c>
      <c r="I38" s="1">
        <v>30</v>
      </c>
      <c r="J38" s="1">
        <v>7.7648877748778498</v>
      </c>
    </row>
    <row r="39" spans="1:10" x14ac:dyDescent="0.4">
      <c r="A39" s="1">
        <v>8</v>
      </c>
      <c r="B39" s="1" t="s">
        <v>259</v>
      </c>
      <c r="C39" s="1">
        <v>20210503</v>
      </c>
      <c r="D39" s="1" t="s">
        <v>375</v>
      </c>
      <c r="E39" s="1">
        <v>15</v>
      </c>
      <c r="F39" s="1" t="str">
        <f t="shared" si="0"/>
        <v>T</v>
      </c>
      <c r="G39" s="1" t="str">
        <f t="shared" si="1"/>
        <v>30</v>
      </c>
      <c r="H39" s="1" t="str">
        <f t="shared" si="2"/>
        <v>T2</v>
      </c>
      <c r="I39" s="1">
        <v>30</v>
      </c>
      <c r="J39" s="1">
        <v>13.4637621660059</v>
      </c>
    </row>
    <row r="40" spans="1:10" x14ac:dyDescent="0.4">
      <c r="A40" s="1">
        <v>9</v>
      </c>
      <c r="B40" s="1" t="s">
        <v>260</v>
      </c>
      <c r="C40" s="1">
        <v>20210503</v>
      </c>
      <c r="D40" s="1" t="s">
        <v>375</v>
      </c>
      <c r="E40" s="1">
        <v>15</v>
      </c>
      <c r="F40" s="1" t="str">
        <f t="shared" si="0"/>
        <v>T</v>
      </c>
      <c r="G40" s="1" t="str">
        <f t="shared" si="1"/>
        <v>30</v>
      </c>
      <c r="H40" s="1" t="str">
        <f t="shared" si="2"/>
        <v>T2</v>
      </c>
      <c r="I40" s="1">
        <v>30</v>
      </c>
      <c r="J40" s="1">
        <v>7.3729854022094798</v>
      </c>
    </row>
    <row r="41" spans="1:10" x14ac:dyDescent="0.4">
      <c r="A41" s="1">
        <v>10</v>
      </c>
      <c r="B41" s="1" t="s">
        <v>261</v>
      </c>
      <c r="C41" s="1">
        <v>20210503</v>
      </c>
      <c r="D41" s="1" t="s">
        <v>375</v>
      </c>
      <c r="E41" s="1">
        <v>15</v>
      </c>
      <c r="F41" s="1" t="str">
        <f t="shared" si="0"/>
        <v>T</v>
      </c>
      <c r="G41" s="1" t="str">
        <f t="shared" si="1"/>
        <v>30</v>
      </c>
      <c r="H41" s="1" t="str">
        <f t="shared" si="2"/>
        <v>T2</v>
      </c>
      <c r="I41" s="1">
        <v>30</v>
      </c>
      <c r="J41" s="1">
        <v>15.203791522986201</v>
      </c>
    </row>
    <row r="42" spans="1:10" x14ac:dyDescent="0.4">
      <c r="A42" s="1">
        <v>11</v>
      </c>
      <c r="B42" s="1" t="s">
        <v>262</v>
      </c>
      <c r="C42" s="1">
        <v>20210503</v>
      </c>
      <c r="D42" s="1" t="s">
        <v>375</v>
      </c>
      <c r="E42" s="1">
        <v>15</v>
      </c>
      <c r="F42" s="1" t="str">
        <f t="shared" si="0"/>
        <v>T</v>
      </c>
      <c r="G42" s="1" t="str">
        <f t="shared" si="1"/>
        <v>30</v>
      </c>
      <c r="H42" s="1" t="str">
        <f t="shared" si="2"/>
        <v>T2</v>
      </c>
      <c r="I42" s="1">
        <v>30</v>
      </c>
      <c r="J42" s="1">
        <v>20.185549427849899</v>
      </c>
    </row>
    <row r="43" spans="1:10" x14ac:dyDescent="0.4">
      <c r="A43" s="1">
        <v>12</v>
      </c>
      <c r="B43" s="1" t="s">
        <v>263</v>
      </c>
      <c r="C43" s="1">
        <v>20210503</v>
      </c>
      <c r="D43" s="1" t="s">
        <v>375</v>
      </c>
      <c r="E43" s="1">
        <v>15</v>
      </c>
      <c r="F43" s="1" t="str">
        <f t="shared" si="0"/>
        <v>T</v>
      </c>
      <c r="G43" s="1" t="str">
        <f t="shared" si="1"/>
        <v>30</v>
      </c>
      <c r="H43" s="1" t="str">
        <f t="shared" si="2"/>
        <v>T2</v>
      </c>
      <c r="I43" s="1">
        <v>30</v>
      </c>
      <c r="J43" s="1">
        <v>19.098953722798498</v>
      </c>
    </row>
    <row r="44" spans="1:10" x14ac:dyDescent="0.4">
      <c r="A44" s="1">
        <v>13</v>
      </c>
      <c r="B44" s="1" t="s">
        <v>264</v>
      </c>
      <c r="C44" s="1">
        <v>20210503</v>
      </c>
      <c r="D44" s="1" t="s">
        <v>375</v>
      </c>
      <c r="E44" s="1">
        <v>15</v>
      </c>
      <c r="F44" s="1" t="str">
        <f t="shared" si="0"/>
        <v>T</v>
      </c>
      <c r="G44" s="1" t="str">
        <f t="shared" si="1"/>
        <v>30</v>
      </c>
      <c r="H44" s="1" t="str">
        <f t="shared" si="2"/>
        <v>T2</v>
      </c>
      <c r="I44" s="1">
        <v>30</v>
      </c>
      <c r="J44" s="1">
        <v>20.6716773295413</v>
      </c>
    </row>
    <row r="45" spans="1:10" x14ac:dyDescent="0.4">
      <c r="A45" s="1">
        <v>14</v>
      </c>
      <c r="B45" s="1" t="s">
        <v>265</v>
      </c>
      <c r="C45" s="1">
        <v>20210503</v>
      </c>
      <c r="D45" s="1" t="s">
        <v>375</v>
      </c>
      <c r="E45" s="1">
        <v>15</v>
      </c>
      <c r="F45" s="1" t="str">
        <f t="shared" si="0"/>
        <v>T</v>
      </c>
      <c r="G45" s="1" t="str">
        <f t="shared" si="1"/>
        <v>30</v>
      </c>
      <c r="H45" s="1" t="str">
        <f t="shared" si="2"/>
        <v>T2</v>
      </c>
      <c r="I45" s="1">
        <v>30</v>
      </c>
      <c r="J45" s="1">
        <v>9.9786748979406408</v>
      </c>
    </row>
    <row r="46" spans="1:10" x14ac:dyDescent="0.4">
      <c r="A46" s="1">
        <v>15</v>
      </c>
      <c r="B46" s="1" t="s">
        <v>266</v>
      </c>
      <c r="C46" s="1">
        <v>20210503</v>
      </c>
      <c r="D46" s="1" t="s">
        <v>375</v>
      </c>
      <c r="E46" s="1">
        <v>15</v>
      </c>
      <c r="F46" s="1" t="str">
        <f t="shared" si="0"/>
        <v>T</v>
      </c>
      <c r="G46" s="1" t="str">
        <f t="shared" si="1"/>
        <v>30</v>
      </c>
      <c r="H46" s="1" t="str">
        <f t="shared" si="2"/>
        <v>T2</v>
      </c>
      <c r="I46" s="1">
        <v>30</v>
      </c>
      <c r="J46" s="1">
        <v>12.7117708664288</v>
      </c>
    </row>
    <row r="47" spans="1:10" x14ac:dyDescent="0.4">
      <c r="A47" s="1">
        <v>16</v>
      </c>
      <c r="B47" s="1" t="s">
        <v>267</v>
      </c>
      <c r="C47" s="1">
        <v>20210503</v>
      </c>
      <c r="D47" s="1" t="s">
        <v>375</v>
      </c>
      <c r="E47" s="1">
        <v>15</v>
      </c>
      <c r="F47" s="1" t="str">
        <f t="shared" si="0"/>
        <v>T</v>
      </c>
      <c r="G47" s="1" t="str">
        <f t="shared" si="1"/>
        <v>30</v>
      </c>
      <c r="H47" s="1" t="str">
        <f t="shared" si="2"/>
        <v>T3</v>
      </c>
      <c r="I47" s="1">
        <v>30</v>
      </c>
      <c r="J47" s="1">
        <v>16.966080491534999</v>
      </c>
    </row>
    <row r="48" spans="1:10" x14ac:dyDescent="0.4">
      <c r="A48" s="1">
        <v>17</v>
      </c>
      <c r="B48" s="1" t="s">
        <v>268</v>
      </c>
      <c r="C48" s="1">
        <v>20210503</v>
      </c>
      <c r="D48" s="1" t="s">
        <v>375</v>
      </c>
      <c r="E48" s="1">
        <v>15</v>
      </c>
      <c r="F48" s="1" t="str">
        <f t="shared" si="0"/>
        <v>T</v>
      </c>
      <c r="G48" s="1" t="str">
        <f t="shared" si="1"/>
        <v>30</v>
      </c>
      <c r="H48" s="1" t="str">
        <f t="shared" si="2"/>
        <v>T3</v>
      </c>
      <c r="I48" s="1">
        <v>30</v>
      </c>
      <c r="J48" s="1">
        <v>28.0530609829516</v>
      </c>
    </row>
    <row r="49" spans="1:10" x14ac:dyDescent="0.4">
      <c r="A49" s="1">
        <v>18</v>
      </c>
      <c r="B49" s="1" t="s">
        <v>269</v>
      </c>
      <c r="C49" s="1">
        <v>20210503</v>
      </c>
      <c r="D49" s="1" t="s">
        <v>375</v>
      </c>
      <c r="E49" s="1">
        <v>15</v>
      </c>
      <c r="F49" s="1" t="str">
        <f t="shared" si="0"/>
        <v>T</v>
      </c>
      <c r="G49" s="1" t="str">
        <f t="shared" si="1"/>
        <v>30</v>
      </c>
      <c r="H49" s="1" t="str">
        <f t="shared" si="2"/>
        <v>T3</v>
      </c>
      <c r="I49" s="1">
        <v>30</v>
      </c>
      <c r="J49" s="1">
        <v>23.634292380292401</v>
      </c>
    </row>
    <row r="50" spans="1:10" x14ac:dyDescent="0.4">
      <c r="A50" s="1">
        <v>19</v>
      </c>
      <c r="B50" s="1" t="s">
        <v>270</v>
      </c>
      <c r="C50" s="1">
        <v>20210503</v>
      </c>
      <c r="D50" s="1" t="s">
        <v>375</v>
      </c>
      <c r="E50" s="1">
        <v>15</v>
      </c>
      <c r="F50" s="1" t="str">
        <f t="shared" si="0"/>
        <v>T</v>
      </c>
      <c r="G50" s="1" t="str">
        <f t="shared" si="1"/>
        <v>30</v>
      </c>
      <c r="H50" s="1" t="str">
        <f t="shared" si="2"/>
        <v>T3</v>
      </c>
      <c r="I50" s="1">
        <v>30</v>
      </c>
      <c r="J50" s="1">
        <v>19.775356519757899</v>
      </c>
    </row>
    <row r="51" spans="1:10" x14ac:dyDescent="0.4">
      <c r="A51" s="1">
        <v>20</v>
      </c>
      <c r="B51" s="1" t="s">
        <v>271</v>
      </c>
      <c r="C51" s="1">
        <v>20210503</v>
      </c>
      <c r="D51" s="1" t="s">
        <v>375</v>
      </c>
      <c r="E51" s="1">
        <v>15</v>
      </c>
      <c r="F51" s="1" t="str">
        <f t="shared" si="0"/>
        <v>T</v>
      </c>
      <c r="G51" s="1" t="str">
        <f t="shared" si="1"/>
        <v>30</v>
      </c>
      <c r="H51" s="1" t="str">
        <f t="shared" si="2"/>
        <v>T3</v>
      </c>
      <c r="I51" s="1">
        <v>30</v>
      </c>
      <c r="J51" s="1">
        <v>9.5497335129364593</v>
      </c>
    </row>
    <row r="52" spans="1:10" x14ac:dyDescent="0.4">
      <c r="A52" s="1">
        <v>21</v>
      </c>
      <c r="B52" s="1" t="s">
        <v>272</v>
      </c>
      <c r="C52" s="1">
        <v>20210503</v>
      </c>
      <c r="D52" s="1" t="s">
        <v>375</v>
      </c>
      <c r="E52" s="1">
        <v>15</v>
      </c>
      <c r="F52" s="1" t="str">
        <f t="shared" si="0"/>
        <v>T</v>
      </c>
      <c r="G52" s="1" t="str">
        <f t="shared" si="1"/>
        <v>30</v>
      </c>
      <c r="H52" s="1" t="str">
        <f t="shared" si="2"/>
        <v>T3</v>
      </c>
      <c r="I52" s="1">
        <v>30</v>
      </c>
      <c r="J52" s="1">
        <v>14.492311605704399</v>
      </c>
    </row>
    <row r="53" spans="1:10" x14ac:dyDescent="0.4">
      <c r="A53" s="1">
        <v>22</v>
      </c>
      <c r="B53" s="1" t="s">
        <v>273</v>
      </c>
      <c r="C53" s="1">
        <v>20210503</v>
      </c>
      <c r="D53" s="1" t="s">
        <v>375</v>
      </c>
      <c r="E53" s="1">
        <v>15</v>
      </c>
      <c r="F53" s="1" t="str">
        <f t="shared" si="0"/>
        <v>T</v>
      </c>
      <c r="G53" s="1" t="str">
        <f t="shared" si="1"/>
        <v>30</v>
      </c>
      <c r="H53" s="1" t="str">
        <f t="shared" si="2"/>
        <v>T3</v>
      </c>
      <c r="I53" s="1">
        <v>30</v>
      </c>
      <c r="J53" s="1">
        <v>28.2584789436624</v>
      </c>
    </row>
    <row r="54" spans="1:10" x14ac:dyDescent="0.4">
      <c r="A54" s="1">
        <v>23</v>
      </c>
      <c r="B54" s="1" t="s">
        <v>274</v>
      </c>
      <c r="C54" s="1">
        <v>20210503</v>
      </c>
      <c r="D54" s="1" t="s">
        <v>375</v>
      </c>
      <c r="E54" s="1">
        <v>15</v>
      </c>
      <c r="F54" s="1" t="str">
        <f t="shared" si="0"/>
        <v>T</v>
      </c>
      <c r="G54" s="1" t="str">
        <f t="shared" si="1"/>
        <v>30</v>
      </c>
      <c r="H54" s="1" t="str">
        <f t="shared" si="2"/>
        <v>T3</v>
      </c>
      <c r="I54" s="1">
        <v>30</v>
      </c>
      <c r="J54" s="1">
        <v>8.2228100340255992</v>
      </c>
    </row>
    <row r="55" spans="1:10" x14ac:dyDescent="0.4">
      <c r="A55" s="1">
        <v>24</v>
      </c>
      <c r="B55" s="1" t="s">
        <v>275</v>
      </c>
      <c r="C55" s="1">
        <v>20210503</v>
      </c>
      <c r="D55" s="1" t="s">
        <v>375</v>
      </c>
      <c r="E55" s="1">
        <v>15</v>
      </c>
      <c r="F55" s="1" t="str">
        <f t="shared" si="0"/>
        <v>T</v>
      </c>
      <c r="G55" s="1" t="str">
        <f t="shared" si="1"/>
        <v>30</v>
      </c>
      <c r="H55" s="1" t="str">
        <f t="shared" si="2"/>
        <v>T3</v>
      </c>
      <c r="I55" s="1">
        <v>30</v>
      </c>
      <c r="J55" s="1">
        <v>18.112004233799802</v>
      </c>
    </row>
    <row r="56" spans="1:10" x14ac:dyDescent="0.4">
      <c r="A56" s="1">
        <v>25</v>
      </c>
      <c r="B56" s="1" t="s">
        <v>276</v>
      </c>
      <c r="C56" s="1">
        <v>20210503</v>
      </c>
      <c r="D56" s="1" t="s">
        <v>375</v>
      </c>
      <c r="E56" s="1">
        <v>15</v>
      </c>
      <c r="F56" s="1" t="str">
        <f t="shared" si="0"/>
        <v>T</v>
      </c>
      <c r="G56" s="1" t="str">
        <f t="shared" si="1"/>
        <v>30</v>
      </c>
      <c r="H56" s="1" t="str">
        <f t="shared" si="2"/>
        <v>T4</v>
      </c>
      <c r="I56" s="1">
        <v>30</v>
      </c>
      <c r="J56" s="1">
        <v>17.220979742975398</v>
      </c>
    </row>
    <row r="57" spans="1:10" x14ac:dyDescent="0.4">
      <c r="A57" s="1">
        <v>26</v>
      </c>
      <c r="B57" s="1" t="s">
        <v>277</v>
      </c>
      <c r="C57" s="1">
        <v>20210503</v>
      </c>
      <c r="D57" s="1" t="s">
        <v>375</v>
      </c>
      <c r="E57" s="1">
        <v>15</v>
      </c>
      <c r="F57" s="1" t="str">
        <f t="shared" si="0"/>
        <v>T</v>
      </c>
      <c r="G57" s="1" t="str">
        <f t="shared" si="1"/>
        <v>30</v>
      </c>
      <c r="H57" s="1" t="str">
        <f t="shared" si="2"/>
        <v>T4</v>
      </c>
      <c r="I57" s="1">
        <v>30</v>
      </c>
      <c r="J57" s="1">
        <v>9.2018680994875108</v>
      </c>
    </row>
    <row r="58" spans="1:10" x14ac:dyDescent="0.4">
      <c r="A58" s="1">
        <v>27</v>
      </c>
      <c r="B58" s="1" t="s">
        <v>278</v>
      </c>
      <c r="C58" s="1">
        <v>20210503</v>
      </c>
      <c r="D58" s="1" t="s">
        <v>375</v>
      </c>
      <c r="E58" s="1">
        <v>15</v>
      </c>
      <c r="F58" s="1" t="str">
        <f t="shared" si="0"/>
        <v>T</v>
      </c>
      <c r="G58" s="1" t="str">
        <f t="shared" si="1"/>
        <v>30</v>
      </c>
      <c r="H58" s="1" t="str">
        <f t="shared" si="2"/>
        <v>T4</v>
      </c>
      <c r="I58" s="1">
        <v>30</v>
      </c>
      <c r="J58" s="1">
        <v>19.464052470538501</v>
      </c>
    </row>
    <row r="59" spans="1:10" x14ac:dyDescent="0.4">
      <c r="A59" s="1">
        <v>28</v>
      </c>
      <c r="B59" s="1" t="s">
        <v>279</v>
      </c>
      <c r="C59" s="1">
        <v>20210503</v>
      </c>
      <c r="D59" s="1" t="s">
        <v>375</v>
      </c>
      <c r="E59" s="1">
        <v>15</v>
      </c>
      <c r="F59" s="1" t="str">
        <f t="shared" si="0"/>
        <v>T</v>
      </c>
      <c r="G59" s="1" t="str">
        <f t="shared" si="1"/>
        <v>30</v>
      </c>
      <c r="H59" s="1" t="str">
        <f t="shared" si="2"/>
        <v>T5</v>
      </c>
      <c r="I59" s="1">
        <v>30</v>
      </c>
      <c r="J59" s="1">
        <v>13.727719170322199</v>
      </c>
    </row>
    <row r="60" spans="1:10" x14ac:dyDescent="0.4">
      <c r="A60" s="1">
        <v>29</v>
      </c>
      <c r="B60" s="1" t="s">
        <v>280</v>
      </c>
      <c r="C60" s="1">
        <v>20210503</v>
      </c>
      <c r="D60" s="1" t="s">
        <v>375</v>
      </c>
      <c r="E60" s="1">
        <v>15</v>
      </c>
      <c r="F60" s="1" t="str">
        <f t="shared" si="0"/>
        <v>T</v>
      </c>
      <c r="G60" s="1" t="str">
        <f t="shared" si="1"/>
        <v>30</v>
      </c>
      <c r="H60" s="1" t="str">
        <f t="shared" si="2"/>
        <v>T6</v>
      </c>
      <c r="I60" s="1">
        <v>30</v>
      </c>
      <c r="J60" s="1">
        <v>22.4860616946868</v>
      </c>
    </row>
    <row r="61" spans="1:10" x14ac:dyDescent="0.4">
      <c r="A61" s="1">
        <v>30</v>
      </c>
      <c r="B61" s="1" t="s">
        <v>281</v>
      </c>
      <c r="C61" s="1">
        <v>20210503</v>
      </c>
      <c r="D61" s="1" t="s">
        <v>375</v>
      </c>
      <c r="E61" s="1">
        <v>15</v>
      </c>
      <c r="F61" s="1" t="str">
        <f t="shared" si="0"/>
        <v>T</v>
      </c>
      <c r="G61" s="1" t="str">
        <f t="shared" si="1"/>
        <v>30</v>
      </c>
      <c r="H61" s="1" t="str">
        <f t="shared" si="2"/>
        <v>T6</v>
      </c>
      <c r="I61" s="1">
        <v>30</v>
      </c>
      <c r="J61" s="1">
        <v>18.980535349590301</v>
      </c>
    </row>
    <row r="62" spans="1:10" x14ac:dyDescent="0.4">
      <c r="A62" s="1">
        <v>31</v>
      </c>
      <c r="B62" s="1" t="s">
        <v>282</v>
      </c>
      <c r="C62" s="1">
        <v>20210503</v>
      </c>
      <c r="D62" s="1" t="s">
        <v>375</v>
      </c>
      <c r="E62" s="1">
        <v>15</v>
      </c>
      <c r="F62" s="1" t="str">
        <f t="shared" si="0"/>
        <v>T</v>
      </c>
      <c r="G62" s="1" t="str">
        <f t="shared" si="1"/>
        <v>30</v>
      </c>
      <c r="H62" s="1" t="str">
        <f t="shared" si="2"/>
        <v>T6</v>
      </c>
      <c r="I62" s="1">
        <v>30</v>
      </c>
      <c r="J62" s="1">
        <v>16.503308661898298</v>
      </c>
    </row>
    <row r="63" spans="1:10" x14ac:dyDescent="0.4">
      <c r="A63" s="1">
        <v>32</v>
      </c>
      <c r="B63" s="1" t="s">
        <v>283</v>
      </c>
      <c r="C63" s="1">
        <v>20210503</v>
      </c>
      <c r="D63" s="1" t="s">
        <v>375</v>
      </c>
      <c r="E63" s="1">
        <v>15</v>
      </c>
      <c r="F63" s="1" t="str">
        <f t="shared" si="0"/>
        <v>T</v>
      </c>
      <c r="G63" s="1" t="str">
        <f t="shared" si="1"/>
        <v>30</v>
      </c>
      <c r="H63" s="1" t="str">
        <f t="shared" si="2"/>
        <v>T6</v>
      </c>
      <c r="I63" s="1">
        <v>30</v>
      </c>
      <c r="J63" s="1">
        <v>20.3092478559286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027A-0052-4966-9B95-2448D5993563}">
  <dimension ref="A1:W62"/>
  <sheetViews>
    <sheetView zoomScale="115" zoomScaleNormal="115" workbookViewId="0">
      <pane ySplit="1" topLeftCell="A47" activePane="bottomLeft" state="frozen"/>
      <selection pane="bottomLeft" activeCell="B2" sqref="B2:J62"/>
    </sheetView>
  </sheetViews>
  <sheetFormatPr defaultRowHeight="14.6" x14ac:dyDescent="0.4"/>
  <cols>
    <col min="1" max="10" width="9.23046875" style="1"/>
  </cols>
  <sheetData>
    <row r="1" spans="1:23" x14ac:dyDescent="0.4">
      <c r="A1" s="7" t="s">
        <v>366</v>
      </c>
      <c r="B1" s="7" t="s">
        <v>0</v>
      </c>
      <c r="C1" s="7" t="s">
        <v>152</v>
      </c>
      <c r="D1" s="7" t="s">
        <v>372</v>
      </c>
      <c r="E1" s="7" t="s">
        <v>151</v>
      </c>
      <c r="F1" s="7" t="s">
        <v>148</v>
      </c>
      <c r="G1" s="7" t="s">
        <v>354</v>
      </c>
      <c r="H1" s="7" t="s">
        <v>147</v>
      </c>
      <c r="I1" s="7" t="s">
        <v>149</v>
      </c>
      <c r="J1" s="7" t="s">
        <v>150</v>
      </c>
      <c r="L1" s="7" t="s">
        <v>366</v>
      </c>
      <c r="M1" s="7" t="s">
        <v>0</v>
      </c>
      <c r="N1" s="7" t="s">
        <v>152</v>
      </c>
      <c r="O1" s="7" t="s">
        <v>372</v>
      </c>
      <c r="P1" s="7" t="s">
        <v>151</v>
      </c>
      <c r="Q1" s="7" t="s">
        <v>148</v>
      </c>
      <c r="R1" s="7" t="s">
        <v>354</v>
      </c>
      <c r="S1" s="7" t="s">
        <v>147</v>
      </c>
      <c r="T1" s="7" t="s">
        <v>149</v>
      </c>
      <c r="U1" s="7" t="s">
        <v>150</v>
      </c>
      <c r="V1" s="7" t="s">
        <v>526</v>
      </c>
      <c r="W1" s="7" t="s">
        <v>540</v>
      </c>
    </row>
    <row r="2" spans="1:23" x14ac:dyDescent="0.4">
      <c r="A2" s="1">
        <v>1</v>
      </c>
      <c r="B2" s="1" t="s">
        <v>185</v>
      </c>
      <c r="C2" s="1">
        <v>20210507</v>
      </c>
      <c r="D2" s="1" t="s">
        <v>373</v>
      </c>
      <c r="E2" s="1">
        <v>20</v>
      </c>
      <c r="F2" s="1" t="str">
        <f t="shared" ref="F2:F62" si="0">LEFT(B2,1)</f>
        <v>D</v>
      </c>
      <c r="G2" s="1" t="str">
        <f t="shared" ref="G2:G62" si="1">RIGHT(B2,2)</f>
        <v>30</v>
      </c>
      <c r="H2" s="1" t="str">
        <f t="shared" ref="H2:H62" si="2">LEFT(B2,3)</f>
        <v>D14</v>
      </c>
      <c r="I2" s="1">
        <v>30</v>
      </c>
      <c r="J2" s="1">
        <v>36.035840259876501</v>
      </c>
    </row>
    <row r="3" spans="1:23" x14ac:dyDescent="0.4">
      <c r="A3" s="1">
        <v>2</v>
      </c>
      <c r="B3" s="1" t="s">
        <v>186</v>
      </c>
      <c r="C3" s="1">
        <v>20210507</v>
      </c>
      <c r="D3" s="1" t="s">
        <v>373</v>
      </c>
      <c r="E3" s="1">
        <v>20</v>
      </c>
      <c r="F3" s="1" t="str">
        <f t="shared" si="0"/>
        <v>D</v>
      </c>
      <c r="G3" s="1" t="str">
        <f t="shared" si="1"/>
        <v>30</v>
      </c>
      <c r="H3" s="1" t="str">
        <f t="shared" si="2"/>
        <v>D15</v>
      </c>
      <c r="I3" s="1">
        <v>30</v>
      </c>
      <c r="J3" s="1">
        <v>26.564854195038599</v>
      </c>
    </row>
    <row r="4" spans="1:23" x14ac:dyDescent="0.4">
      <c r="A4" s="1">
        <v>3</v>
      </c>
      <c r="B4" s="1" t="s">
        <v>188</v>
      </c>
      <c r="C4" s="1">
        <v>20210507</v>
      </c>
      <c r="D4" s="1" t="s">
        <v>373</v>
      </c>
      <c r="E4" s="1">
        <v>20</v>
      </c>
      <c r="F4" s="1" t="str">
        <f t="shared" si="0"/>
        <v>D</v>
      </c>
      <c r="G4" s="1" t="str">
        <f t="shared" si="1"/>
        <v>30</v>
      </c>
      <c r="H4" s="1" t="str">
        <f t="shared" si="2"/>
        <v>D17</v>
      </c>
      <c r="I4" s="1">
        <v>30</v>
      </c>
      <c r="J4" s="1">
        <v>27.393004801164299</v>
      </c>
    </row>
    <row r="5" spans="1:23" x14ac:dyDescent="0.4">
      <c r="A5" s="1">
        <v>4</v>
      </c>
      <c r="B5" s="1" t="s">
        <v>189</v>
      </c>
      <c r="C5" s="1">
        <v>20210507</v>
      </c>
      <c r="D5" s="1" t="s">
        <v>373</v>
      </c>
      <c r="E5" s="1">
        <v>20</v>
      </c>
      <c r="F5" s="1" t="str">
        <f t="shared" si="0"/>
        <v>D</v>
      </c>
      <c r="G5" s="1" t="str">
        <f t="shared" si="1"/>
        <v>30</v>
      </c>
      <c r="H5" s="1" t="str">
        <f t="shared" si="2"/>
        <v>D18</v>
      </c>
      <c r="I5" s="1">
        <v>30</v>
      </c>
      <c r="J5" s="1">
        <v>9.7785629855229104</v>
      </c>
    </row>
    <row r="6" spans="1:23" x14ac:dyDescent="0.4">
      <c r="A6" s="1">
        <v>5</v>
      </c>
      <c r="B6" s="1" t="s">
        <v>190</v>
      </c>
      <c r="C6" s="1">
        <v>20210507</v>
      </c>
      <c r="D6" s="1" t="s">
        <v>373</v>
      </c>
      <c r="E6" s="1">
        <v>20</v>
      </c>
      <c r="F6" s="1" t="str">
        <f t="shared" si="0"/>
        <v>D</v>
      </c>
      <c r="G6" s="1" t="str">
        <f t="shared" si="1"/>
        <v>30</v>
      </c>
      <c r="H6" s="1" t="str">
        <f t="shared" si="2"/>
        <v>D19</v>
      </c>
      <c r="I6" s="1">
        <v>30</v>
      </c>
      <c r="J6" s="1">
        <v>32.103789568780698</v>
      </c>
    </row>
    <row r="7" spans="1:23" x14ac:dyDescent="0.4">
      <c r="A7" s="1">
        <v>6</v>
      </c>
      <c r="B7" s="1" t="s">
        <v>192</v>
      </c>
      <c r="C7" s="1">
        <v>20210507</v>
      </c>
      <c r="D7" s="1" t="s">
        <v>373</v>
      </c>
      <c r="E7" s="1">
        <v>20</v>
      </c>
      <c r="F7" s="1" t="str">
        <f t="shared" si="0"/>
        <v>D</v>
      </c>
      <c r="G7" s="1" t="str">
        <f t="shared" si="1"/>
        <v>30</v>
      </c>
      <c r="H7" s="1" t="str">
        <f t="shared" si="2"/>
        <v>D21</v>
      </c>
      <c r="I7" s="1">
        <v>30</v>
      </c>
      <c r="J7" s="1">
        <v>21.329155833195099</v>
      </c>
    </row>
    <row r="8" spans="1:23" x14ac:dyDescent="0.4">
      <c r="A8" s="1">
        <v>7</v>
      </c>
      <c r="B8" s="1" t="s">
        <v>193</v>
      </c>
      <c r="C8" s="1">
        <v>20210507</v>
      </c>
      <c r="D8" s="1" t="s">
        <v>373</v>
      </c>
      <c r="E8" s="1">
        <v>20</v>
      </c>
      <c r="F8" s="1" t="str">
        <f t="shared" si="0"/>
        <v>D</v>
      </c>
      <c r="G8" s="1" t="str">
        <f t="shared" si="1"/>
        <v>30</v>
      </c>
      <c r="H8" s="1" t="str">
        <f t="shared" si="2"/>
        <v>D22</v>
      </c>
      <c r="I8" s="1">
        <v>30</v>
      </c>
      <c r="J8" s="1">
        <v>20.315113150394701</v>
      </c>
    </row>
    <row r="9" spans="1:23" x14ac:dyDescent="0.4">
      <c r="A9" s="1">
        <v>8</v>
      </c>
      <c r="B9" s="1" t="s">
        <v>194</v>
      </c>
      <c r="C9" s="1">
        <v>20210507</v>
      </c>
      <c r="D9" s="1" t="s">
        <v>373</v>
      </c>
      <c r="E9" s="1">
        <v>20</v>
      </c>
      <c r="F9" s="1" t="str">
        <f t="shared" si="0"/>
        <v>D</v>
      </c>
      <c r="G9" s="1" t="str">
        <f t="shared" si="1"/>
        <v>30</v>
      </c>
      <c r="H9" s="1" t="str">
        <f t="shared" si="2"/>
        <v>D23</v>
      </c>
      <c r="I9" s="1">
        <v>30</v>
      </c>
      <c r="J9" s="1">
        <v>30.297276901897099</v>
      </c>
    </row>
    <row r="10" spans="1:23" x14ac:dyDescent="0.4">
      <c r="A10" s="1">
        <v>9</v>
      </c>
      <c r="B10" s="1" t="s">
        <v>195</v>
      </c>
      <c r="C10" s="1">
        <v>20210507</v>
      </c>
      <c r="D10" s="1" t="s">
        <v>373</v>
      </c>
      <c r="E10" s="1">
        <v>20</v>
      </c>
      <c r="F10" s="1" t="str">
        <f t="shared" si="0"/>
        <v>D</v>
      </c>
      <c r="G10" s="1" t="str">
        <f t="shared" si="1"/>
        <v>30</v>
      </c>
      <c r="H10" s="1" t="str">
        <f t="shared" si="2"/>
        <v>D24</v>
      </c>
      <c r="I10" s="1">
        <v>30</v>
      </c>
      <c r="J10" s="1">
        <v>29.673180223147199</v>
      </c>
    </row>
    <row r="11" spans="1:23" x14ac:dyDescent="0.4">
      <c r="A11" s="1">
        <v>10</v>
      </c>
      <c r="B11" s="1" t="s">
        <v>196</v>
      </c>
      <c r="C11" s="1">
        <v>20210507</v>
      </c>
      <c r="D11" s="1" t="s">
        <v>373</v>
      </c>
      <c r="E11" s="1">
        <v>20</v>
      </c>
      <c r="F11" s="1" t="str">
        <f t="shared" si="0"/>
        <v>D</v>
      </c>
      <c r="G11" s="1" t="str">
        <f t="shared" si="1"/>
        <v>30</v>
      </c>
      <c r="H11" s="1" t="str">
        <f t="shared" si="2"/>
        <v>D25</v>
      </c>
      <c r="I11" s="1">
        <v>30</v>
      </c>
      <c r="J11" s="1">
        <v>22.600285113215101</v>
      </c>
    </row>
    <row r="12" spans="1:23" x14ac:dyDescent="0.4">
      <c r="A12" s="1">
        <v>11</v>
      </c>
      <c r="B12" s="1" t="s">
        <v>198</v>
      </c>
      <c r="C12" s="1">
        <v>20210507</v>
      </c>
      <c r="D12" s="1" t="s">
        <v>373</v>
      </c>
      <c r="E12" s="1">
        <v>20</v>
      </c>
      <c r="F12" s="1" t="str">
        <f t="shared" si="0"/>
        <v>D</v>
      </c>
      <c r="G12" s="1" t="str">
        <f t="shared" si="1"/>
        <v>30</v>
      </c>
      <c r="H12" s="1" t="str">
        <f t="shared" si="2"/>
        <v>D27</v>
      </c>
      <c r="I12" s="1">
        <v>30</v>
      </c>
      <c r="J12" s="1">
        <v>12.5141837352345</v>
      </c>
    </row>
    <row r="13" spans="1:23" x14ac:dyDescent="0.4">
      <c r="A13" s="1">
        <v>12</v>
      </c>
      <c r="B13" s="1" t="s">
        <v>199</v>
      </c>
      <c r="C13" s="1">
        <v>20210507</v>
      </c>
      <c r="D13" s="1" t="s">
        <v>373</v>
      </c>
      <c r="E13" s="1">
        <v>20</v>
      </c>
      <c r="F13" s="1" t="str">
        <f t="shared" si="0"/>
        <v>D</v>
      </c>
      <c r="G13" s="1" t="str">
        <f t="shared" si="1"/>
        <v>30</v>
      </c>
      <c r="H13" s="1" t="str">
        <f t="shared" si="2"/>
        <v>D28</v>
      </c>
      <c r="I13" s="1">
        <v>30</v>
      </c>
      <c r="J13" s="1">
        <v>18.800688581525701</v>
      </c>
    </row>
    <row r="14" spans="1:23" x14ac:dyDescent="0.4">
      <c r="A14" s="1">
        <v>13</v>
      </c>
      <c r="B14" s="1" t="s">
        <v>200</v>
      </c>
      <c r="C14" s="1">
        <v>20210507</v>
      </c>
      <c r="D14" s="1" t="s">
        <v>373</v>
      </c>
      <c r="E14" s="1">
        <v>20</v>
      </c>
      <c r="F14" s="1" t="str">
        <f t="shared" si="0"/>
        <v>D</v>
      </c>
      <c r="G14" s="1" t="str">
        <f t="shared" si="1"/>
        <v>30</v>
      </c>
      <c r="H14" s="1" t="str">
        <f t="shared" si="2"/>
        <v>D29</v>
      </c>
      <c r="I14" s="1">
        <v>30</v>
      </c>
      <c r="J14" s="1">
        <v>9.2907433475416497</v>
      </c>
    </row>
    <row r="15" spans="1:23" x14ac:dyDescent="0.4">
      <c r="A15" s="1">
        <v>14</v>
      </c>
      <c r="B15" s="1" t="s">
        <v>201</v>
      </c>
      <c r="C15" s="1">
        <v>20210507</v>
      </c>
      <c r="D15" s="1" t="s">
        <v>373</v>
      </c>
      <c r="E15" s="1">
        <v>20</v>
      </c>
      <c r="F15" s="1" t="str">
        <f t="shared" si="0"/>
        <v>D</v>
      </c>
      <c r="G15" s="1" t="str">
        <f t="shared" si="1"/>
        <v>30</v>
      </c>
      <c r="H15" s="1" t="str">
        <f t="shared" si="2"/>
        <v>D30</v>
      </c>
      <c r="I15" s="1">
        <v>30</v>
      </c>
      <c r="J15" s="1">
        <v>19.195035234380601</v>
      </c>
    </row>
    <row r="16" spans="1:23" x14ac:dyDescent="0.4">
      <c r="A16" s="1">
        <v>15</v>
      </c>
      <c r="B16" s="1" t="s">
        <v>202</v>
      </c>
      <c r="C16" s="1">
        <v>20210507</v>
      </c>
      <c r="D16" s="1" t="s">
        <v>373</v>
      </c>
      <c r="E16" s="1">
        <v>20</v>
      </c>
      <c r="F16" s="1" t="str">
        <f t="shared" si="0"/>
        <v>D</v>
      </c>
      <c r="G16" s="1" t="str">
        <f t="shared" si="1"/>
        <v>30</v>
      </c>
      <c r="H16" s="1" t="str">
        <f t="shared" si="2"/>
        <v>D31</v>
      </c>
      <c r="I16" s="1">
        <v>30</v>
      </c>
      <c r="J16" s="1">
        <v>17.141270660808399</v>
      </c>
    </row>
    <row r="17" spans="1:10" x14ac:dyDescent="0.4">
      <c r="A17" s="1">
        <v>16</v>
      </c>
      <c r="B17" s="1" t="s">
        <v>203</v>
      </c>
      <c r="C17" s="1">
        <v>20210507</v>
      </c>
      <c r="D17" s="1" t="s">
        <v>373</v>
      </c>
      <c r="E17" s="1">
        <v>20</v>
      </c>
      <c r="F17" s="1" t="str">
        <f t="shared" si="0"/>
        <v>D</v>
      </c>
      <c r="G17" s="1" t="str">
        <f t="shared" si="1"/>
        <v>30</v>
      </c>
      <c r="H17" s="1" t="str">
        <f t="shared" si="2"/>
        <v>D32</v>
      </c>
      <c r="I17" s="1">
        <v>30</v>
      </c>
      <c r="J17" s="1">
        <v>14.154657706854801</v>
      </c>
    </row>
    <row r="18" spans="1:10" x14ac:dyDescent="0.4">
      <c r="A18" s="1">
        <v>17</v>
      </c>
      <c r="B18" s="1" t="s">
        <v>204</v>
      </c>
      <c r="C18" s="1">
        <v>20210507</v>
      </c>
      <c r="D18" s="1" t="s">
        <v>373</v>
      </c>
      <c r="E18" s="1">
        <v>20</v>
      </c>
      <c r="F18" s="1" t="str">
        <f t="shared" si="0"/>
        <v>D</v>
      </c>
      <c r="G18" s="1" t="str">
        <f t="shared" si="1"/>
        <v>30</v>
      </c>
      <c r="H18" s="1" t="str">
        <f t="shared" si="2"/>
        <v>D33</v>
      </c>
      <c r="I18" s="1">
        <v>30</v>
      </c>
      <c r="J18" s="1">
        <v>15.343961880794399</v>
      </c>
    </row>
    <row r="19" spans="1:10" x14ac:dyDescent="0.4">
      <c r="A19" s="1">
        <v>18</v>
      </c>
      <c r="B19" s="1" t="s">
        <v>205</v>
      </c>
      <c r="C19" s="1">
        <v>20210507</v>
      </c>
      <c r="D19" s="1" t="s">
        <v>373</v>
      </c>
      <c r="E19" s="1">
        <v>20</v>
      </c>
      <c r="F19" s="1" t="str">
        <f t="shared" si="0"/>
        <v>D</v>
      </c>
      <c r="G19" s="1" t="str">
        <f t="shared" si="1"/>
        <v>30</v>
      </c>
      <c r="H19" s="1" t="str">
        <f t="shared" si="2"/>
        <v>D34</v>
      </c>
      <c r="I19" s="1">
        <v>30</v>
      </c>
      <c r="J19" s="1">
        <v>15.088332526949401</v>
      </c>
    </row>
    <row r="20" spans="1:10" x14ac:dyDescent="0.4">
      <c r="A20" s="1">
        <v>19</v>
      </c>
      <c r="B20" s="1" t="s">
        <v>206</v>
      </c>
      <c r="C20" s="1">
        <v>20210507</v>
      </c>
      <c r="D20" s="1" t="s">
        <v>373</v>
      </c>
      <c r="E20" s="1">
        <v>20</v>
      </c>
      <c r="F20" s="1" t="str">
        <f t="shared" si="0"/>
        <v>D</v>
      </c>
      <c r="G20" s="1" t="str">
        <f t="shared" si="1"/>
        <v>30</v>
      </c>
      <c r="H20" s="1" t="str">
        <f t="shared" si="2"/>
        <v>D35</v>
      </c>
      <c r="I20" s="1">
        <v>30</v>
      </c>
      <c r="J20" s="1">
        <v>21.5655254709757</v>
      </c>
    </row>
    <row r="21" spans="1:10" x14ac:dyDescent="0.4">
      <c r="A21" s="1">
        <v>20</v>
      </c>
      <c r="B21" s="1" t="s">
        <v>207</v>
      </c>
      <c r="C21" s="1">
        <v>20210507</v>
      </c>
      <c r="D21" s="1" t="s">
        <v>373</v>
      </c>
      <c r="E21" s="1">
        <v>20</v>
      </c>
      <c r="F21" s="1" t="str">
        <f t="shared" si="0"/>
        <v>D</v>
      </c>
      <c r="G21" s="1" t="str">
        <f t="shared" si="1"/>
        <v>30</v>
      </c>
      <c r="H21" s="1" t="str">
        <f t="shared" si="2"/>
        <v>D36</v>
      </c>
      <c r="I21" s="1">
        <v>30</v>
      </c>
      <c r="J21" s="1">
        <v>27.660821698444199</v>
      </c>
    </row>
    <row r="22" spans="1:10" x14ac:dyDescent="0.4">
      <c r="A22" s="1">
        <v>21</v>
      </c>
      <c r="B22" s="1" t="s">
        <v>208</v>
      </c>
      <c r="C22" s="1">
        <v>20210507</v>
      </c>
      <c r="D22" s="1" t="s">
        <v>373</v>
      </c>
      <c r="E22" s="1">
        <v>20</v>
      </c>
      <c r="F22" s="1" t="str">
        <f t="shared" si="0"/>
        <v>D</v>
      </c>
      <c r="G22" s="1" t="str">
        <f t="shared" si="1"/>
        <v>30</v>
      </c>
      <c r="H22" s="1" t="str">
        <f t="shared" si="2"/>
        <v>D37</v>
      </c>
      <c r="I22" s="1">
        <v>30</v>
      </c>
      <c r="J22" s="1">
        <v>46.609620485333799</v>
      </c>
    </row>
    <row r="23" spans="1:10" x14ac:dyDescent="0.4">
      <c r="A23" s="1">
        <v>22</v>
      </c>
      <c r="B23" s="1" t="s">
        <v>209</v>
      </c>
      <c r="C23" s="1">
        <v>20210507</v>
      </c>
      <c r="D23" s="1" t="s">
        <v>373</v>
      </c>
      <c r="E23" s="1">
        <v>20</v>
      </c>
      <c r="F23" s="1" t="str">
        <f t="shared" si="0"/>
        <v>D</v>
      </c>
      <c r="G23" s="1" t="str">
        <f t="shared" si="1"/>
        <v>30</v>
      </c>
      <c r="H23" s="1" t="str">
        <f t="shared" si="2"/>
        <v>D38</v>
      </c>
      <c r="I23" s="1">
        <v>30</v>
      </c>
      <c r="J23" s="1">
        <v>18.053834248256301</v>
      </c>
    </row>
    <row r="24" spans="1:10" x14ac:dyDescent="0.4">
      <c r="A24" s="1">
        <v>23</v>
      </c>
      <c r="B24" s="1" t="s">
        <v>210</v>
      </c>
      <c r="C24" s="1">
        <v>20210507</v>
      </c>
      <c r="D24" s="1" t="s">
        <v>373</v>
      </c>
      <c r="E24" s="1">
        <v>20</v>
      </c>
      <c r="F24" s="1" t="str">
        <f t="shared" si="0"/>
        <v>D</v>
      </c>
      <c r="G24" s="1" t="str">
        <f t="shared" si="1"/>
        <v>30</v>
      </c>
      <c r="H24" s="1" t="str">
        <f t="shared" si="2"/>
        <v>D39</v>
      </c>
      <c r="I24" s="1">
        <v>30</v>
      </c>
      <c r="J24" s="1">
        <v>22.4787723366357</v>
      </c>
    </row>
    <row r="25" spans="1:10" x14ac:dyDescent="0.4">
      <c r="A25" s="1">
        <v>24</v>
      </c>
      <c r="B25" s="1" t="s">
        <v>211</v>
      </c>
      <c r="C25" s="1">
        <v>20210507</v>
      </c>
      <c r="D25" s="1" t="s">
        <v>373</v>
      </c>
      <c r="E25" s="1">
        <v>20</v>
      </c>
      <c r="F25" s="1" t="str">
        <f t="shared" si="0"/>
        <v>D</v>
      </c>
      <c r="G25" s="1" t="str">
        <f t="shared" si="1"/>
        <v>30</v>
      </c>
      <c r="H25" s="1" t="str">
        <f t="shared" si="2"/>
        <v>D42</v>
      </c>
      <c r="I25" s="1">
        <v>30</v>
      </c>
      <c r="J25" s="1">
        <v>30.773001136887402</v>
      </c>
    </row>
    <row r="26" spans="1:10" x14ac:dyDescent="0.4">
      <c r="A26" s="1">
        <v>25</v>
      </c>
      <c r="B26" s="1" t="s">
        <v>212</v>
      </c>
      <c r="C26" s="1">
        <v>20210507</v>
      </c>
      <c r="D26" s="1" t="s">
        <v>373</v>
      </c>
      <c r="E26" s="1">
        <v>20</v>
      </c>
      <c r="F26" s="1" t="str">
        <f t="shared" si="0"/>
        <v>D</v>
      </c>
      <c r="G26" s="1" t="str">
        <f t="shared" si="1"/>
        <v>30</v>
      </c>
      <c r="H26" s="1" t="str">
        <f t="shared" si="2"/>
        <v>D43</v>
      </c>
      <c r="I26" s="1">
        <v>30</v>
      </c>
      <c r="J26" s="1">
        <v>18.083309797061499</v>
      </c>
    </row>
    <row r="27" spans="1:10" x14ac:dyDescent="0.4">
      <c r="A27" s="1">
        <v>26</v>
      </c>
      <c r="B27" s="1" t="s">
        <v>213</v>
      </c>
      <c r="C27" s="1">
        <v>20210507</v>
      </c>
      <c r="D27" s="1" t="s">
        <v>373</v>
      </c>
      <c r="E27" s="1">
        <v>20</v>
      </c>
      <c r="F27" s="1" t="str">
        <f t="shared" si="0"/>
        <v>D</v>
      </c>
      <c r="G27" s="1" t="str">
        <f t="shared" si="1"/>
        <v>30</v>
      </c>
      <c r="H27" s="1" t="str">
        <f t="shared" si="2"/>
        <v>D44</v>
      </c>
      <c r="I27" s="1">
        <v>30</v>
      </c>
      <c r="J27" s="1">
        <v>24.4851316729902</v>
      </c>
    </row>
    <row r="28" spans="1:10" x14ac:dyDescent="0.4">
      <c r="A28" s="1">
        <v>27</v>
      </c>
      <c r="B28" s="1" t="s">
        <v>214</v>
      </c>
      <c r="C28" s="1">
        <v>20210507</v>
      </c>
      <c r="D28" s="1" t="s">
        <v>373</v>
      </c>
      <c r="E28" s="1">
        <v>20</v>
      </c>
      <c r="F28" s="1" t="str">
        <f t="shared" si="0"/>
        <v>D</v>
      </c>
      <c r="G28" s="1" t="str">
        <f t="shared" si="1"/>
        <v>30</v>
      </c>
      <c r="H28" s="1" t="str">
        <f t="shared" si="2"/>
        <v>D45</v>
      </c>
      <c r="I28" s="1">
        <v>30</v>
      </c>
      <c r="J28" s="1">
        <v>20.675269466810899</v>
      </c>
    </row>
    <row r="29" spans="1:10" x14ac:dyDescent="0.4">
      <c r="A29" s="1">
        <v>28</v>
      </c>
      <c r="B29" s="1" t="s">
        <v>215</v>
      </c>
      <c r="C29" s="1">
        <v>20210507</v>
      </c>
      <c r="D29" s="1" t="s">
        <v>373</v>
      </c>
      <c r="E29" s="1">
        <v>20</v>
      </c>
      <c r="F29" s="1" t="str">
        <f t="shared" si="0"/>
        <v>D</v>
      </c>
      <c r="G29" s="1" t="str">
        <f t="shared" si="1"/>
        <v>30</v>
      </c>
      <c r="H29" s="1" t="str">
        <f t="shared" si="2"/>
        <v>D64</v>
      </c>
      <c r="I29" s="1">
        <v>30</v>
      </c>
      <c r="J29" s="1">
        <v>20.9929990613104</v>
      </c>
    </row>
    <row r="30" spans="1:10" x14ac:dyDescent="0.4">
      <c r="A30" s="1">
        <v>29</v>
      </c>
      <c r="B30" s="1" t="s">
        <v>217</v>
      </c>
      <c r="C30" s="1">
        <v>20210507</v>
      </c>
      <c r="D30" s="1" t="s">
        <v>373</v>
      </c>
      <c r="E30" s="1">
        <v>20</v>
      </c>
      <c r="F30" s="1" t="str">
        <f t="shared" si="0"/>
        <v>D</v>
      </c>
      <c r="G30" s="1" t="str">
        <f t="shared" si="1"/>
        <v>30</v>
      </c>
      <c r="H30" s="1" t="str">
        <f t="shared" si="2"/>
        <v>D72</v>
      </c>
      <c r="I30" s="1">
        <v>30</v>
      </c>
      <c r="J30" s="1">
        <v>28.4071550541886</v>
      </c>
    </row>
    <row r="31" spans="1:10" x14ac:dyDescent="0.4">
      <c r="A31" s="1">
        <v>30</v>
      </c>
      <c r="B31" s="1" t="s">
        <v>250</v>
      </c>
      <c r="C31" s="1">
        <v>20210507</v>
      </c>
      <c r="D31" s="1" t="s">
        <v>375</v>
      </c>
      <c r="E31" s="1">
        <v>20</v>
      </c>
      <c r="F31" s="1" t="str">
        <f t="shared" si="0"/>
        <v>T</v>
      </c>
      <c r="G31" s="1" t="str">
        <f t="shared" si="1"/>
        <v>30</v>
      </c>
      <c r="H31" s="1" t="str">
        <f t="shared" si="2"/>
        <v>T13</v>
      </c>
      <c r="I31" s="1">
        <v>30</v>
      </c>
      <c r="J31" s="1">
        <v>15.1287476713232</v>
      </c>
    </row>
    <row r="32" spans="1:10" x14ac:dyDescent="0.4">
      <c r="A32" s="1">
        <v>31</v>
      </c>
      <c r="B32" s="1" t="s">
        <v>251</v>
      </c>
      <c r="C32" s="1">
        <v>20210507</v>
      </c>
      <c r="D32" s="1" t="s">
        <v>375</v>
      </c>
      <c r="E32" s="1">
        <v>20</v>
      </c>
      <c r="F32" s="1" t="str">
        <f t="shared" si="0"/>
        <v>T</v>
      </c>
      <c r="G32" s="1" t="str">
        <f t="shared" si="1"/>
        <v>30</v>
      </c>
      <c r="H32" s="1" t="str">
        <f t="shared" si="2"/>
        <v>T14</v>
      </c>
      <c r="I32" s="1">
        <v>30</v>
      </c>
      <c r="J32" s="1">
        <v>5.4166079469931097</v>
      </c>
    </row>
    <row r="33" spans="1:10" x14ac:dyDescent="0.4">
      <c r="A33" s="1">
        <v>32</v>
      </c>
      <c r="B33" s="1" t="s">
        <v>253</v>
      </c>
      <c r="C33" s="1">
        <v>20210507</v>
      </c>
      <c r="D33" s="1" t="s">
        <v>375</v>
      </c>
      <c r="E33" s="1">
        <v>20</v>
      </c>
      <c r="F33" s="1" t="str">
        <f t="shared" si="0"/>
        <v>T</v>
      </c>
      <c r="G33" s="1" t="str">
        <f t="shared" si="1"/>
        <v>30</v>
      </c>
      <c r="H33" s="1" t="str">
        <f t="shared" si="2"/>
        <v>T16</v>
      </c>
      <c r="I33" s="1">
        <v>30</v>
      </c>
      <c r="J33" s="1">
        <v>7.7189669954497298</v>
      </c>
    </row>
    <row r="34" spans="1:10" x14ac:dyDescent="0.4">
      <c r="A34" s="1">
        <v>33</v>
      </c>
      <c r="B34" s="1" t="s">
        <v>254</v>
      </c>
      <c r="C34" s="1">
        <v>20210507</v>
      </c>
      <c r="D34" s="1" t="s">
        <v>375</v>
      </c>
      <c r="E34" s="1">
        <v>20</v>
      </c>
      <c r="F34" s="1" t="str">
        <f t="shared" si="0"/>
        <v>T</v>
      </c>
      <c r="G34" s="1" t="str">
        <f t="shared" si="1"/>
        <v>30</v>
      </c>
      <c r="H34" s="1" t="str">
        <f t="shared" si="2"/>
        <v>T17</v>
      </c>
      <c r="I34" s="1">
        <v>30</v>
      </c>
      <c r="J34" s="1">
        <v>13.5382412858051</v>
      </c>
    </row>
    <row r="35" spans="1:10" x14ac:dyDescent="0.4">
      <c r="A35" s="1">
        <v>34</v>
      </c>
      <c r="B35" s="1" t="s">
        <v>255</v>
      </c>
      <c r="C35" s="1">
        <v>20210507</v>
      </c>
      <c r="D35" s="1" t="s">
        <v>375</v>
      </c>
      <c r="E35" s="1">
        <v>20</v>
      </c>
      <c r="F35" s="1" t="str">
        <f t="shared" si="0"/>
        <v>T</v>
      </c>
      <c r="G35" s="1" t="str">
        <f t="shared" si="1"/>
        <v>30</v>
      </c>
      <c r="H35" s="1" t="str">
        <f t="shared" si="2"/>
        <v>T18</v>
      </c>
      <c r="I35" s="1">
        <v>30</v>
      </c>
      <c r="J35" s="1">
        <v>13.241118870474899</v>
      </c>
    </row>
    <row r="36" spans="1:10" x14ac:dyDescent="0.4">
      <c r="A36" s="1">
        <v>35</v>
      </c>
      <c r="B36" s="1" t="s">
        <v>257</v>
      </c>
      <c r="C36" s="1">
        <v>20210507</v>
      </c>
      <c r="D36" s="1" t="s">
        <v>375</v>
      </c>
      <c r="E36" s="1">
        <v>20</v>
      </c>
      <c r="F36" s="1" t="str">
        <f t="shared" si="0"/>
        <v>T</v>
      </c>
      <c r="G36" s="1" t="str">
        <f t="shared" si="1"/>
        <v>30</v>
      </c>
      <c r="H36" s="1" t="str">
        <f t="shared" si="2"/>
        <v>T20</v>
      </c>
      <c r="I36" s="1">
        <v>30</v>
      </c>
      <c r="J36" s="1">
        <v>13.6698031314251</v>
      </c>
    </row>
    <row r="37" spans="1:10" x14ac:dyDescent="0.4">
      <c r="A37" s="1">
        <v>36</v>
      </c>
      <c r="B37" s="1" t="s">
        <v>258</v>
      </c>
      <c r="C37" s="1">
        <v>20210507</v>
      </c>
      <c r="D37" s="1" t="s">
        <v>375</v>
      </c>
      <c r="E37" s="1">
        <v>20</v>
      </c>
      <c r="F37" s="1" t="str">
        <f t="shared" si="0"/>
        <v>T</v>
      </c>
      <c r="G37" s="1" t="str">
        <f t="shared" si="1"/>
        <v>30</v>
      </c>
      <c r="H37" s="1" t="str">
        <f t="shared" si="2"/>
        <v>T21</v>
      </c>
      <c r="I37" s="1">
        <v>30</v>
      </c>
      <c r="J37" s="1">
        <v>20.152276812227498</v>
      </c>
    </row>
    <row r="38" spans="1:10" x14ac:dyDescent="0.4">
      <c r="A38" s="1">
        <v>37</v>
      </c>
      <c r="B38" s="1" t="s">
        <v>259</v>
      </c>
      <c r="C38" s="1">
        <v>20210507</v>
      </c>
      <c r="D38" s="1" t="s">
        <v>375</v>
      </c>
      <c r="E38" s="1">
        <v>20</v>
      </c>
      <c r="F38" s="1" t="str">
        <f t="shared" si="0"/>
        <v>T</v>
      </c>
      <c r="G38" s="1" t="str">
        <f t="shared" si="1"/>
        <v>30</v>
      </c>
      <c r="H38" s="1" t="str">
        <f t="shared" si="2"/>
        <v>T22</v>
      </c>
      <c r="I38" s="1">
        <v>30</v>
      </c>
      <c r="J38" s="1">
        <v>25.755441103716699</v>
      </c>
    </row>
    <row r="39" spans="1:10" x14ac:dyDescent="0.4">
      <c r="A39" s="1">
        <v>38</v>
      </c>
      <c r="B39" s="1" t="s">
        <v>260</v>
      </c>
      <c r="C39" s="1">
        <v>20210507</v>
      </c>
      <c r="D39" s="1" t="s">
        <v>375</v>
      </c>
      <c r="E39" s="1">
        <v>20</v>
      </c>
      <c r="F39" s="1" t="str">
        <f t="shared" si="0"/>
        <v>T</v>
      </c>
      <c r="G39" s="1" t="str">
        <f t="shared" si="1"/>
        <v>30</v>
      </c>
      <c r="H39" s="1" t="str">
        <f t="shared" si="2"/>
        <v>T23</v>
      </c>
      <c r="I39" s="1">
        <v>30</v>
      </c>
      <c r="J39" s="1">
        <v>28.023590983543102</v>
      </c>
    </row>
    <row r="40" spans="1:10" x14ac:dyDescent="0.4">
      <c r="A40" s="1">
        <v>39</v>
      </c>
      <c r="B40" s="1" t="s">
        <v>261</v>
      </c>
      <c r="C40" s="1">
        <v>20210507</v>
      </c>
      <c r="D40" s="1" t="s">
        <v>375</v>
      </c>
      <c r="E40" s="1">
        <v>20</v>
      </c>
      <c r="F40" s="1" t="str">
        <f t="shared" si="0"/>
        <v>T</v>
      </c>
      <c r="G40" s="1" t="str">
        <f t="shared" si="1"/>
        <v>30</v>
      </c>
      <c r="H40" s="1" t="str">
        <f t="shared" si="2"/>
        <v>T24</v>
      </c>
      <c r="I40" s="1">
        <v>30</v>
      </c>
      <c r="J40" s="1">
        <v>15.4663468472008</v>
      </c>
    </row>
    <row r="41" spans="1:10" x14ac:dyDescent="0.4">
      <c r="A41" s="1">
        <v>40</v>
      </c>
      <c r="B41" s="1" t="s">
        <v>262</v>
      </c>
      <c r="C41" s="1">
        <v>20210507</v>
      </c>
      <c r="D41" s="1" t="s">
        <v>375</v>
      </c>
      <c r="E41" s="1">
        <v>20</v>
      </c>
      <c r="F41" s="1" t="str">
        <f t="shared" si="0"/>
        <v>T</v>
      </c>
      <c r="G41" s="1" t="str">
        <f t="shared" si="1"/>
        <v>30</v>
      </c>
      <c r="H41" s="1" t="str">
        <f t="shared" si="2"/>
        <v>T25</v>
      </c>
      <c r="I41" s="1">
        <v>30</v>
      </c>
      <c r="J41" s="1">
        <v>28.831854052384301</v>
      </c>
    </row>
    <row r="42" spans="1:10" x14ac:dyDescent="0.4">
      <c r="A42" s="1">
        <v>41</v>
      </c>
      <c r="B42" s="1" t="s">
        <v>263</v>
      </c>
      <c r="C42" s="1">
        <v>20210507</v>
      </c>
      <c r="D42" s="1" t="s">
        <v>375</v>
      </c>
      <c r="E42" s="1">
        <v>20</v>
      </c>
      <c r="F42" s="1" t="str">
        <f t="shared" si="0"/>
        <v>T</v>
      </c>
      <c r="G42" s="1" t="str">
        <f t="shared" si="1"/>
        <v>30</v>
      </c>
      <c r="H42" s="1" t="str">
        <f t="shared" si="2"/>
        <v>T26</v>
      </c>
      <c r="I42" s="1">
        <v>30</v>
      </c>
      <c r="J42" s="1">
        <v>20.770808433926199</v>
      </c>
    </row>
    <row r="43" spans="1:10" x14ac:dyDescent="0.4">
      <c r="A43" s="1">
        <v>42</v>
      </c>
      <c r="B43" s="1" t="s">
        <v>264</v>
      </c>
      <c r="C43" s="1">
        <v>20210507</v>
      </c>
      <c r="D43" s="1" t="s">
        <v>375</v>
      </c>
      <c r="E43" s="1">
        <v>20</v>
      </c>
      <c r="F43" s="1" t="str">
        <f t="shared" si="0"/>
        <v>T</v>
      </c>
      <c r="G43" s="1" t="str">
        <f t="shared" si="1"/>
        <v>30</v>
      </c>
      <c r="H43" s="1" t="str">
        <f t="shared" si="2"/>
        <v>T27</v>
      </c>
      <c r="I43" s="1">
        <v>30</v>
      </c>
      <c r="J43" s="1">
        <v>19.575349827226798</v>
      </c>
    </row>
    <row r="44" spans="1:10" x14ac:dyDescent="0.4">
      <c r="A44" s="1">
        <v>43</v>
      </c>
      <c r="B44" s="1" t="s">
        <v>265</v>
      </c>
      <c r="C44" s="1">
        <v>20210507</v>
      </c>
      <c r="D44" s="1" t="s">
        <v>375</v>
      </c>
      <c r="E44" s="1">
        <v>20</v>
      </c>
      <c r="F44" s="1" t="str">
        <f t="shared" si="0"/>
        <v>T</v>
      </c>
      <c r="G44" s="1" t="str">
        <f t="shared" si="1"/>
        <v>30</v>
      </c>
      <c r="H44" s="1" t="str">
        <f t="shared" si="2"/>
        <v>T28</v>
      </c>
      <c r="I44" s="1">
        <v>30</v>
      </c>
      <c r="J44" s="1">
        <v>5.9810303239997298</v>
      </c>
    </row>
    <row r="45" spans="1:10" x14ac:dyDescent="0.4">
      <c r="A45" s="1">
        <v>44</v>
      </c>
      <c r="B45" s="1" t="s">
        <v>266</v>
      </c>
      <c r="C45" s="1">
        <v>20210507</v>
      </c>
      <c r="D45" s="1" t="s">
        <v>375</v>
      </c>
      <c r="E45" s="1">
        <v>20</v>
      </c>
      <c r="F45" s="1" t="str">
        <f t="shared" si="0"/>
        <v>T</v>
      </c>
      <c r="G45" s="1" t="str">
        <f t="shared" si="1"/>
        <v>30</v>
      </c>
      <c r="H45" s="1" t="str">
        <f t="shared" si="2"/>
        <v>T29</v>
      </c>
      <c r="I45" s="1">
        <v>30</v>
      </c>
      <c r="J45" s="1">
        <v>3.5110136224603301</v>
      </c>
    </row>
    <row r="46" spans="1:10" x14ac:dyDescent="0.4">
      <c r="A46" s="1">
        <v>45</v>
      </c>
      <c r="B46" s="1" t="s">
        <v>267</v>
      </c>
      <c r="C46" s="1">
        <v>20210507</v>
      </c>
      <c r="D46" s="1" t="s">
        <v>375</v>
      </c>
      <c r="E46" s="1">
        <v>20</v>
      </c>
      <c r="F46" s="1" t="str">
        <f t="shared" si="0"/>
        <v>T</v>
      </c>
      <c r="G46" s="1" t="str">
        <f t="shared" si="1"/>
        <v>30</v>
      </c>
      <c r="H46" s="1" t="str">
        <f t="shared" si="2"/>
        <v>T30</v>
      </c>
      <c r="I46" s="1">
        <v>30</v>
      </c>
      <c r="J46" s="1">
        <v>14.919832036793</v>
      </c>
    </row>
    <row r="47" spans="1:10" x14ac:dyDescent="0.4">
      <c r="A47" s="1">
        <v>46</v>
      </c>
      <c r="B47" s="1" t="s">
        <v>268</v>
      </c>
      <c r="C47" s="1">
        <v>20210507</v>
      </c>
      <c r="D47" s="1" t="s">
        <v>375</v>
      </c>
      <c r="E47" s="1">
        <v>20</v>
      </c>
      <c r="F47" s="1" t="str">
        <f t="shared" si="0"/>
        <v>T</v>
      </c>
      <c r="G47" s="1" t="str">
        <f t="shared" si="1"/>
        <v>30</v>
      </c>
      <c r="H47" s="1" t="str">
        <f t="shared" si="2"/>
        <v>T31</v>
      </c>
      <c r="I47" s="1">
        <v>30</v>
      </c>
      <c r="J47" s="1">
        <v>16.1646918431831</v>
      </c>
    </row>
    <row r="48" spans="1:10" x14ac:dyDescent="0.4">
      <c r="A48" s="1">
        <v>47</v>
      </c>
      <c r="B48" s="1" t="s">
        <v>269</v>
      </c>
      <c r="C48" s="1">
        <v>20210507</v>
      </c>
      <c r="D48" s="1" t="s">
        <v>375</v>
      </c>
      <c r="E48" s="1">
        <v>20</v>
      </c>
      <c r="F48" s="1" t="str">
        <f t="shared" si="0"/>
        <v>T</v>
      </c>
      <c r="G48" s="1" t="str">
        <f t="shared" si="1"/>
        <v>30</v>
      </c>
      <c r="H48" s="1" t="str">
        <f t="shared" si="2"/>
        <v>T32</v>
      </c>
      <c r="I48" s="1">
        <v>30</v>
      </c>
      <c r="J48" s="1">
        <v>16.690571626764999</v>
      </c>
    </row>
    <row r="49" spans="1:10" x14ac:dyDescent="0.4">
      <c r="A49" s="1">
        <v>48</v>
      </c>
      <c r="B49" s="1" t="s">
        <v>270</v>
      </c>
      <c r="C49" s="1">
        <v>20210507</v>
      </c>
      <c r="D49" s="1" t="s">
        <v>375</v>
      </c>
      <c r="E49" s="1">
        <v>20</v>
      </c>
      <c r="F49" s="1" t="str">
        <f t="shared" si="0"/>
        <v>T</v>
      </c>
      <c r="G49" s="1" t="str">
        <f t="shared" si="1"/>
        <v>30</v>
      </c>
      <c r="H49" s="1" t="str">
        <f t="shared" si="2"/>
        <v>T33</v>
      </c>
      <c r="I49" s="1">
        <v>30</v>
      </c>
      <c r="J49" s="1">
        <v>9.5012628197937694</v>
      </c>
    </row>
    <row r="50" spans="1:10" x14ac:dyDescent="0.4">
      <c r="A50" s="1">
        <v>49</v>
      </c>
      <c r="B50" s="1" t="s">
        <v>271</v>
      </c>
      <c r="C50" s="1">
        <v>20210507</v>
      </c>
      <c r="D50" s="1" t="s">
        <v>375</v>
      </c>
      <c r="E50" s="1">
        <v>20</v>
      </c>
      <c r="F50" s="1" t="str">
        <f t="shared" si="0"/>
        <v>T</v>
      </c>
      <c r="G50" s="1" t="str">
        <f t="shared" si="1"/>
        <v>30</v>
      </c>
      <c r="H50" s="1" t="str">
        <f t="shared" si="2"/>
        <v>T34</v>
      </c>
      <c r="I50" s="1">
        <v>30</v>
      </c>
      <c r="J50" s="1">
        <v>12.929327483923601</v>
      </c>
    </row>
    <row r="51" spans="1:10" x14ac:dyDescent="0.4">
      <c r="A51" s="1">
        <v>50</v>
      </c>
      <c r="B51" s="1" t="s">
        <v>272</v>
      </c>
      <c r="C51" s="1">
        <v>20210507</v>
      </c>
      <c r="D51" s="1" t="s">
        <v>375</v>
      </c>
      <c r="E51" s="1">
        <v>20</v>
      </c>
      <c r="F51" s="1" t="str">
        <f t="shared" si="0"/>
        <v>T</v>
      </c>
      <c r="G51" s="1" t="str">
        <f t="shared" si="1"/>
        <v>30</v>
      </c>
      <c r="H51" s="1" t="str">
        <f t="shared" si="2"/>
        <v>T35</v>
      </c>
      <c r="I51" s="1">
        <v>30</v>
      </c>
      <c r="J51" s="1">
        <v>23.637591206014498</v>
      </c>
    </row>
    <row r="52" spans="1:10" x14ac:dyDescent="0.4">
      <c r="A52" s="1">
        <v>51</v>
      </c>
      <c r="B52" s="1" t="s">
        <v>273</v>
      </c>
      <c r="C52" s="1">
        <v>20210507</v>
      </c>
      <c r="D52" s="1" t="s">
        <v>375</v>
      </c>
      <c r="E52" s="1">
        <v>20</v>
      </c>
      <c r="F52" s="1" t="str">
        <f t="shared" si="0"/>
        <v>T</v>
      </c>
      <c r="G52" s="1" t="str">
        <f t="shared" si="1"/>
        <v>30</v>
      </c>
      <c r="H52" s="1" t="str">
        <f t="shared" si="2"/>
        <v>T36</v>
      </c>
      <c r="I52" s="1">
        <v>30</v>
      </c>
      <c r="J52" s="1">
        <v>17.3551837696787</v>
      </c>
    </row>
    <row r="53" spans="1:10" x14ac:dyDescent="0.4">
      <c r="A53" s="1">
        <v>52</v>
      </c>
      <c r="B53" s="1" t="s">
        <v>274</v>
      </c>
      <c r="C53" s="1">
        <v>20210507</v>
      </c>
      <c r="D53" s="1" t="s">
        <v>375</v>
      </c>
      <c r="E53" s="1">
        <v>20</v>
      </c>
      <c r="F53" s="1" t="str">
        <f t="shared" si="0"/>
        <v>T</v>
      </c>
      <c r="G53" s="1" t="str">
        <f t="shared" si="1"/>
        <v>30</v>
      </c>
      <c r="H53" s="1" t="str">
        <f t="shared" si="2"/>
        <v>T37</v>
      </c>
      <c r="I53" s="1">
        <v>30</v>
      </c>
      <c r="J53" s="1">
        <v>7.5302396914926204</v>
      </c>
    </row>
    <row r="54" spans="1:10" x14ac:dyDescent="0.4">
      <c r="A54" s="1">
        <v>53</v>
      </c>
      <c r="B54" s="1" t="s">
        <v>275</v>
      </c>
      <c r="C54" s="1">
        <v>20210507</v>
      </c>
      <c r="D54" s="1" t="s">
        <v>375</v>
      </c>
      <c r="E54" s="1">
        <v>20</v>
      </c>
      <c r="F54" s="1" t="str">
        <f t="shared" si="0"/>
        <v>T</v>
      </c>
      <c r="G54" s="1" t="str">
        <f t="shared" si="1"/>
        <v>30</v>
      </c>
      <c r="H54" s="1" t="str">
        <f t="shared" si="2"/>
        <v>T38</v>
      </c>
      <c r="I54" s="1">
        <v>30</v>
      </c>
      <c r="J54" s="1">
        <v>14.848158700393</v>
      </c>
    </row>
    <row r="55" spans="1:10" x14ac:dyDescent="0.4">
      <c r="A55" s="1">
        <v>54</v>
      </c>
      <c r="B55" s="1" t="s">
        <v>276</v>
      </c>
      <c r="C55" s="1">
        <v>20210507</v>
      </c>
      <c r="D55" s="1" t="s">
        <v>375</v>
      </c>
      <c r="E55" s="1">
        <v>20</v>
      </c>
      <c r="F55" s="1" t="str">
        <f t="shared" si="0"/>
        <v>T</v>
      </c>
      <c r="G55" s="1" t="str">
        <f t="shared" si="1"/>
        <v>30</v>
      </c>
      <c r="H55" s="1" t="str">
        <f t="shared" si="2"/>
        <v>T40</v>
      </c>
      <c r="I55" s="1">
        <v>30</v>
      </c>
      <c r="J55" s="1">
        <v>13.5240476290173</v>
      </c>
    </row>
    <row r="56" spans="1:10" x14ac:dyDescent="0.4">
      <c r="A56" s="1">
        <v>55</v>
      </c>
      <c r="B56" s="1" t="s">
        <v>277</v>
      </c>
      <c r="C56" s="1">
        <v>20210507</v>
      </c>
      <c r="D56" s="1" t="s">
        <v>375</v>
      </c>
      <c r="E56" s="1">
        <v>20</v>
      </c>
      <c r="F56" s="1" t="str">
        <f t="shared" si="0"/>
        <v>T</v>
      </c>
      <c r="G56" s="1" t="str">
        <f t="shared" si="1"/>
        <v>30</v>
      </c>
      <c r="H56" s="1" t="str">
        <f t="shared" si="2"/>
        <v>T45</v>
      </c>
      <c r="I56" s="1">
        <v>30</v>
      </c>
      <c r="J56" s="1">
        <v>9.3911734627324108</v>
      </c>
    </row>
    <row r="57" spans="1:10" x14ac:dyDescent="0.4">
      <c r="A57" s="1">
        <v>56</v>
      </c>
      <c r="B57" s="1" t="s">
        <v>278</v>
      </c>
      <c r="C57" s="1">
        <v>20210507</v>
      </c>
      <c r="D57" s="1" t="s">
        <v>375</v>
      </c>
      <c r="E57" s="1">
        <v>20</v>
      </c>
      <c r="F57" s="1" t="str">
        <f t="shared" si="0"/>
        <v>T</v>
      </c>
      <c r="G57" s="1" t="str">
        <f t="shared" si="1"/>
        <v>30</v>
      </c>
      <c r="H57" s="1" t="str">
        <f t="shared" si="2"/>
        <v>T47</v>
      </c>
      <c r="I57" s="1">
        <v>30</v>
      </c>
      <c r="J57" s="1">
        <v>12.6201821982708</v>
      </c>
    </row>
    <row r="58" spans="1:10" x14ac:dyDescent="0.4">
      <c r="A58" s="1">
        <v>57</v>
      </c>
      <c r="B58" s="1" t="s">
        <v>279</v>
      </c>
      <c r="C58" s="1">
        <v>20210507</v>
      </c>
      <c r="D58" s="1" t="s">
        <v>375</v>
      </c>
      <c r="E58" s="1">
        <v>20</v>
      </c>
      <c r="F58" s="1" t="str">
        <f t="shared" si="0"/>
        <v>T</v>
      </c>
      <c r="G58" s="1" t="str">
        <f t="shared" si="1"/>
        <v>30</v>
      </c>
      <c r="H58" s="1" t="str">
        <f t="shared" si="2"/>
        <v>T59</v>
      </c>
      <c r="I58" s="1">
        <v>30</v>
      </c>
      <c r="J58" s="1">
        <v>17.404257069674301</v>
      </c>
    </row>
    <row r="59" spans="1:10" x14ac:dyDescent="0.4">
      <c r="A59" s="1">
        <v>58</v>
      </c>
      <c r="B59" s="1" t="s">
        <v>280</v>
      </c>
      <c r="C59" s="1">
        <v>20210507</v>
      </c>
      <c r="D59" s="1" t="s">
        <v>375</v>
      </c>
      <c r="E59" s="1">
        <v>20</v>
      </c>
      <c r="F59" s="1" t="str">
        <f t="shared" si="0"/>
        <v>T</v>
      </c>
      <c r="G59" s="1" t="str">
        <f t="shared" si="1"/>
        <v>30</v>
      </c>
      <c r="H59" s="1" t="str">
        <f t="shared" si="2"/>
        <v>T61</v>
      </c>
      <c r="I59" s="1">
        <v>30</v>
      </c>
      <c r="J59" s="1">
        <v>16.867890997391001</v>
      </c>
    </row>
    <row r="60" spans="1:10" x14ac:dyDescent="0.4">
      <c r="A60" s="1">
        <v>59</v>
      </c>
      <c r="B60" s="1" t="s">
        <v>281</v>
      </c>
      <c r="C60" s="1">
        <v>20210507</v>
      </c>
      <c r="D60" s="1" t="s">
        <v>375</v>
      </c>
      <c r="E60" s="1">
        <v>20</v>
      </c>
      <c r="F60" s="1" t="str">
        <f t="shared" si="0"/>
        <v>T</v>
      </c>
      <c r="G60" s="1" t="str">
        <f t="shared" si="1"/>
        <v>30</v>
      </c>
      <c r="H60" s="1" t="str">
        <f t="shared" si="2"/>
        <v>T63</v>
      </c>
      <c r="I60" s="1">
        <v>30</v>
      </c>
      <c r="J60" s="1">
        <v>12.3055984229364</v>
      </c>
    </row>
    <row r="61" spans="1:10" x14ac:dyDescent="0.4">
      <c r="A61" s="1">
        <v>60</v>
      </c>
      <c r="B61" s="1" t="s">
        <v>282</v>
      </c>
      <c r="C61" s="1">
        <v>20210507</v>
      </c>
      <c r="D61" s="1" t="s">
        <v>375</v>
      </c>
      <c r="E61" s="1">
        <v>20</v>
      </c>
      <c r="F61" s="1" t="str">
        <f t="shared" si="0"/>
        <v>T</v>
      </c>
      <c r="G61" s="1" t="str">
        <f t="shared" si="1"/>
        <v>30</v>
      </c>
      <c r="H61" s="1" t="str">
        <f t="shared" si="2"/>
        <v>T64</v>
      </c>
      <c r="I61" s="1">
        <v>30</v>
      </c>
      <c r="J61" s="1">
        <v>27.2112707252573</v>
      </c>
    </row>
    <row r="62" spans="1:10" x14ac:dyDescent="0.4">
      <c r="A62" s="1">
        <v>61</v>
      </c>
      <c r="B62" s="1" t="s">
        <v>283</v>
      </c>
      <c r="C62" s="1">
        <v>20210507</v>
      </c>
      <c r="D62" s="1" t="s">
        <v>375</v>
      </c>
      <c r="E62" s="1">
        <v>20</v>
      </c>
      <c r="F62" s="1" t="str">
        <f t="shared" si="0"/>
        <v>T</v>
      </c>
      <c r="G62" s="1" t="str">
        <f t="shared" si="1"/>
        <v>30</v>
      </c>
      <c r="H62" s="1" t="str">
        <f t="shared" si="2"/>
        <v>T65</v>
      </c>
      <c r="I62" s="1">
        <v>30</v>
      </c>
      <c r="J62" s="1">
        <v>17.366245750046399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heat</vt:lpstr>
      <vt:lpstr>control</vt:lpstr>
      <vt:lpstr>morpho</vt:lpstr>
      <vt:lpstr>t-10</vt:lpstr>
      <vt:lpstr>t1</vt:lpstr>
      <vt:lpstr>t5</vt:lpstr>
      <vt:lpstr>t10</vt:lpstr>
      <vt:lpstr>t15</vt:lpstr>
      <vt:lpstr>t20</vt:lpstr>
      <vt:lpstr>anova</vt:lpstr>
      <vt:lpstr>hsd</vt:lpstr>
      <vt:lpstr>trt_list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2021-04-29T07:15:49Z</dcterms:created>
  <dcterms:modified xsi:type="dcterms:W3CDTF">2021-05-10T18:35:42Z</dcterms:modified>
</cp:coreProperties>
</file>