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histology\"/>
    </mc:Choice>
  </mc:AlternateContent>
  <xr:revisionPtr revIDLastSave="0" documentId="13_ncr:1_{863EE185-A157-4380-859D-D2E80F18D3DE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<sst xmlns="http://schemas.openxmlformats.org/spreadsheetml/2006/main" count="136" uniqueCount="79">
  <si>
    <t>D01</t>
  </si>
  <si>
    <t>D01_40x</t>
  </si>
  <si>
    <t>NA</t>
  </si>
  <si>
    <t>D02</t>
  </si>
  <si>
    <t>D02_40x</t>
  </si>
  <si>
    <t>F</t>
  </si>
  <si>
    <t>D03</t>
  </si>
  <si>
    <t>D03_10x</t>
  </si>
  <si>
    <t>D04</t>
  </si>
  <si>
    <t>D04_10x</t>
  </si>
  <si>
    <t>D05</t>
  </si>
  <si>
    <t>D05_40x_b</t>
  </si>
  <si>
    <t>D06</t>
  </si>
  <si>
    <t>D06_10x</t>
  </si>
  <si>
    <t>H</t>
  </si>
  <si>
    <t>D07</t>
  </si>
  <si>
    <t>D07_10x</t>
  </si>
  <si>
    <t>D08</t>
  </si>
  <si>
    <t>D08_10x_a</t>
  </si>
  <si>
    <t>D09</t>
  </si>
  <si>
    <t>D09_40x_b</t>
  </si>
  <si>
    <t>M</t>
  </si>
  <si>
    <t>D10</t>
  </si>
  <si>
    <t>D10_10x</t>
  </si>
  <si>
    <t>D11</t>
  </si>
  <si>
    <t>D11_10x</t>
  </si>
  <si>
    <t>D12</t>
  </si>
  <si>
    <t>D12_10x</t>
  </si>
  <si>
    <t>T01</t>
  </si>
  <si>
    <t>T01_10x</t>
  </si>
  <si>
    <t>T02</t>
  </si>
  <si>
    <t>T02_40x</t>
  </si>
  <si>
    <t>T03</t>
  </si>
  <si>
    <t>T03_40x</t>
  </si>
  <si>
    <t>OF</t>
  </si>
  <si>
    <t>T04</t>
  </si>
  <si>
    <t>T04_10x</t>
  </si>
  <si>
    <t>T05</t>
  </si>
  <si>
    <t>T05_10x</t>
  </si>
  <si>
    <t>T06</t>
  </si>
  <si>
    <t>T06_40x</t>
  </si>
  <si>
    <t>T07</t>
  </si>
  <si>
    <t>T07_40x</t>
  </si>
  <si>
    <t>T08</t>
  </si>
  <si>
    <t>T08_40x</t>
  </si>
  <si>
    <t>T09</t>
  </si>
  <si>
    <t>T09_40x_a</t>
  </si>
  <si>
    <t>T10</t>
  </si>
  <si>
    <t>T10_40x_b</t>
  </si>
  <si>
    <t>T11</t>
  </si>
  <si>
    <t>T11_40x_a</t>
  </si>
  <si>
    <t>T12</t>
  </si>
  <si>
    <t>T12_40x</t>
  </si>
  <si>
    <t>Oyster_ID</t>
  </si>
  <si>
    <t>Image_ID</t>
  </si>
  <si>
    <t>Sex (M/F/H)</t>
  </si>
  <si>
    <t>Stage</t>
  </si>
  <si>
    <t>Notes</t>
  </si>
  <si>
    <t>limited gonad present</t>
  </si>
  <si>
    <t>I believe this is early spawning</t>
  </si>
  <si>
    <t>possible protogyny? residual oocytes</t>
  </si>
  <si>
    <t>high density, little connective tissue but 40x shows a lot of them still attached to follicle wall/developing</t>
  </si>
  <si>
    <t>high density, few still attached to follicle wall, very little connective tissue, digestive tubules present in D08_10x_b</t>
  </si>
  <si>
    <t>small amount of connective tissue</t>
  </si>
  <si>
    <t>only connective tissue</t>
  </si>
  <si>
    <t>oligo female</t>
  </si>
  <si>
    <t>some residual or fast track oocytes but most underdeveloped - oligo female</t>
  </si>
  <si>
    <t>digestive tubule present</t>
  </si>
  <si>
    <t>ploidy</t>
  </si>
  <si>
    <t>diploid</t>
  </si>
  <si>
    <t>triploid</t>
  </si>
  <si>
    <t>stage 1</t>
  </si>
  <si>
    <t>stage 2</t>
  </si>
  <si>
    <t>stage 3</t>
  </si>
  <si>
    <t>stage 4</t>
  </si>
  <si>
    <t>stage 0</t>
  </si>
  <si>
    <t>stage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</si>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</sst>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Diploid</c:v>
          </c:tx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E2-4495-84C7-D75D305E48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E2-4495-84C7-D75D305E48A3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3E2-4495-84C7-D75D305E48A3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3E2-4495-84C7-D75D305E48A3}"/>
              </c:ext>
            </c:extLst>
          </c:dPt>
          <c:cat>
            <c:strRef>
              <c:f>Sheet1!$I$2:$I$6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2-4495-84C7-D75D305E4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1-4CA1-9B59-3A0302A24D4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1-4CA1-9B59-3A0302A24D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1-4CA1-9B59-3A0302A24D4A}"/>
              </c:ext>
            </c:extLst>
          </c:dPt>
          <c:dPt>
            <c:idx val="3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1-4CA1-9B59-3A0302A24D4A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321-4CA1-9B59-3A0302A24D4A}"/>
              </c:ext>
            </c:extLst>
          </c:dPt>
          <c:cat>
            <c:strRef>
              <c:f>Sheet1!$I$7:$I$11</c:f>
              <c:strCache>
                <c:ptCount val="5"/>
                <c:pt idx="0">
                  <c:v>stage 0</c:v>
                </c:pt>
                <c:pt idx="1">
                  <c:v>stage 1</c:v>
                </c:pt>
                <c:pt idx="2">
                  <c:v>stage 2</c:v>
                </c:pt>
                <c:pt idx="3">
                  <c:v>stage 3</c:v>
                </c:pt>
                <c:pt idx="4">
                  <c:v>stage 4</c:v>
                </c:pt>
              </c:strCache>
            </c:strRef>
          </c:cat>
          <c:val>
            <c:numRef>
              <c:f>Sheet1!$J$7:$J$11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21-4CA1-9B59-3A0302A24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443593</xdr:colOff>
      <xdr:row>1</xdr:row>
      <xdr:rowOff>179614</xdr:rowOff>
    </xdr:from>
    <xdr:to>
      <xdr:col>19</xdr:col>
      <xdr:colOff>87085</xdr:colOff>
      <xdr:row>16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1AECE-C4B4-449A-A24D-24F9EC91F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359228</xdr:colOff>
      <xdr:row>17</xdr:row>
      <xdr:rowOff>76200</xdr:rowOff>
    </xdr:from>
    <xdr:to>
      <xdr:col>19</xdr:col>
      <xdr:colOff>359228</xdr:colOff>
      <xdr:row>32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3806B7-11A1-4AC7-B0A7-5B86843E3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D1" workbookViewId="0">
      <selection activeCell="V18" sqref="V18"/>
    </sheetView>
  </sheetViews>
  <sheetFormatPr defaultRowHeight="14.6" x14ac:dyDescent="0.4"/>
  <cols>
    <col min="1" max="1" width="9.07421875" style="5" bestFit="1" customWidth="1"/>
    <col min="2" max="2" width="9.07421875" style="5" customWidth="1"/>
    <col min="3" max="3" width="10" style="5" bestFit="1" customWidth="1"/>
    <col min="4" max="4" width="6.84375" style="5" bestFit="1" customWidth="1"/>
    <col min="5" max="5" width="5.69140625" style="5" bestFit="1" customWidth="1"/>
    <col min="6" max="6" width="88.23046875" bestFit="1" customWidth="1"/>
    <col min="8" max="11" width="9.23046875" style="5"/>
  </cols>
  <sheetData>
    <row r="1" spans="1:11" ht="25.75" x14ac:dyDescent="0.4">
      <c r="A1" s="4" t="s">
        <v>53</v>
      </c>
      <c r="B1" s="4" t="s">
        <v>68</v>
      </c>
      <c r="C1" s="4" t="s">
        <v>54</v>
      </c>
      <c r="D1" s="4" t="s">
        <v>55</v>
      </c>
      <c r="E1" s="4" t="s">
        <v>56</v>
      </c>
      <c r="F1" s="1" t="s">
        <v>57</v>
      </c>
      <c r="H1" s="6" t="s">
        <v>68</v>
      </c>
      <c r="I1" s="6" t="s">
        <v>76</v>
      </c>
      <c r="J1" s="6" t="s">
        <v>77</v>
      </c>
      <c r="K1" s="6" t="s">
        <v>78</v>
      </c>
    </row>
    <row r="2" spans="1:11" x14ac:dyDescent="0.4">
      <c r="A2" s="5" t="s">
        <v>0</v>
      </c>
      <c r="B2" s="5" t="s">
        <v>69</v>
      </c>
      <c r="C2" s="5" t="s">
        <v>1</v>
      </c>
      <c r="D2" s="5" t="s">
        <v>2</v>
      </c>
      <c r="E2" s="5">
        <v>0</v>
      </c>
      <c r="F2" s="2"/>
      <c r="H2" s="5" t="s">
        <v>69</v>
      </c>
      <c r="I2" s="5" t="s">
        <v>75</v>
      </c>
      <c r="J2" s="5">
        <f>COUNTIF($E$2:$E$13,0)</f>
        <v>2</v>
      </c>
      <c r="K2" s="5">
        <f>J2/12*100</f>
        <v>16.666666666666664</v>
      </c>
    </row>
    <row r="3" spans="1:11" x14ac:dyDescent="0.4">
      <c r="A3" s="5" t="s">
        <v>3</v>
      </c>
      <c r="B3" s="5" t="s">
        <v>69</v>
      </c>
      <c r="C3" s="5" t="s">
        <v>4</v>
      </c>
      <c r="D3" s="5" t="s">
        <v>5</v>
      </c>
      <c r="F3" s="2" t="s">
        <v>58</v>
      </c>
      <c r="H3" s="5" t="s">
        <v>69</v>
      </c>
      <c r="I3" s="5" t="s">
        <v>71</v>
      </c>
      <c r="J3" s="5">
        <f>COUNTIF($E$2:$E$13,1)</f>
        <v>0</v>
      </c>
      <c r="K3" s="5">
        <f t="shared" ref="K3:K11" si="0">J3/12*100</f>
        <v>0</v>
      </c>
    </row>
    <row r="4" spans="1:11" x14ac:dyDescent="0.4">
      <c r="A4" s="5" t="s">
        <v>6</v>
      </c>
      <c r="B4" s="5" t="s">
        <v>69</v>
      </c>
      <c r="C4" s="5" t="s">
        <v>7</v>
      </c>
      <c r="D4" s="5" t="s">
        <v>5</v>
      </c>
      <c r="E4" s="5">
        <v>2</v>
      </c>
      <c r="F4" s="2"/>
      <c r="H4" s="5" t="s">
        <v>69</v>
      </c>
      <c r="I4" s="5" t="s">
        <v>72</v>
      </c>
      <c r="J4" s="5">
        <f>COUNTIF($E$2:$E$13,2)</f>
        <v>2</v>
      </c>
      <c r="K4" s="5">
        <f t="shared" si="0"/>
        <v>16.666666666666664</v>
      </c>
    </row>
    <row r="5" spans="1:11" x14ac:dyDescent="0.4">
      <c r="A5" s="5" t="s">
        <v>8</v>
      </c>
      <c r="B5" s="5" t="s">
        <v>69</v>
      </c>
      <c r="C5" s="5" t="s">
        <v>9</v>
      </c>
      <c r="D5" s="5" t="s">
        <v>5</v>
      </c>
      <c r="E5" s="5">
        <v>4</v>
      </c>
      <c r="F5" s="3" t="s">
        <v>59</v>
      </c>
      <c r="H5" s="5" t="s">
        <v>69</v>
      </c>
      <c r="I5" s="5" t="s">
        <v>73</v>
      </c>
      <c r="J5" s="5">
        <f>COUNTIF($E$2:$E$13,3)</f>
        <v>6</v>
      </c>
      <c r="K5" s="5">
        <f t="shared" si="0"/>
        <v>50</v>
      </c>
    </row>
    <row r="6" spans="1:11" x14ac:dyDescent="0.4">
      <c r="A6" s="5" t="s">
        <v>10</v>
      </c>
      <c r="B6" s="5" t="s">
        <v>69</v>
      </c>
      <c r="C6" s="5" t="s">
        <v>11</v>
      </c>
      <c r="D6" s="5" t="s">
        <v>5</v>
      </c>
      <c r="E6" s="5">
        <v>2</v>
      </c>
      <c r="F6" s="2"/>
      <c r="H6" s="5" t="s">
        <v>69</v>
      </c>
      <c r="I6" s="5" t="s">
        <v>74</v>
      </c>
      <c r="J6" s="5">
        <f>COUNTIF($E$2:$E$13,4)</f>
        <v>1</v>
      </c>
      <c r="K6" s="5">
        <f t="shared" si="0"/>
        <v>8.3333333333333321</v>
      </c>
    </row>
    <row r="7" spans="1:11" x14ac:dyDescent="0.4">
      <c r="A7" s="5" t="s">
        <v>12</v>
      </c>
      <c r="B7" s="5" t="s">
        <v>69</v>
      </c>
      <c r="C7" s="5" t="s">
        <v>13</v>
      </c>
      <c r="D7" s="5" t="s">
        <v>14</v>
      </c>
      <c r="E7" s="5">
        <v>3</v>
      </c>
      <c r="F7" s="3" t="s">
        <v>60</v>
      </c>
      <c r="H7" s="5" t="s">
        <v>70</v>
      </c>
      <c r="I7" s="5" t="s">
        <v>75</v>
      </c>
      <c r="J7" s="5">
        <f>COUNTIF($E$14:$E$25,0)</f>
        <v>10</v>
      </c>
      <c r="K7" s="5">
        <f t="shared" si="0"/>
        <v>83.333333333333343</v>
      </c>
    </row>
    <row r="8" spans="1:11" x14ac:dyDescent="0.4">
      <c r="A8" s="5" t="s">
        <v>15</v>
      </c>
      <c r="B8" s="5" t="s">
        <v>69</v>
      </c>
      <c r="C8" s="5" t="s">
        <v>16</v>
      </c>
      <c r="D8" s="5" t="s">
        <v>5</v>
      </c>
      <c r="E8" s="5">
        <v>3</v>
      </c>
      <c r="F8" s="3" t="s">
        <v>61</v>
      </c>
      <c r="H8" s="5" t="s">
        <v>70</v>
      </c>
      <c r="I8" s="5" t="s">
        <v>71</v>
      </c>
      <c r="J8" s="5">
        <f>COUNTIF($E$14:$E$25,1)</f>
        <v>2</v>
      </c>
      <c r="K8" s="5">
        <f t="shared" si="0"/>
        <v>16.666666666666664</v>
      </c>
    </row>
    <row r="9" spans="1:11" x14ac:dyDescent="0.4">
      <c r="A9" s="5" t="s">
        <v>17</v>
      </c>
      <c r="B9" s="5" t="s">
        <v>69</v>
      </c>
      <c r="C9" s="5" t="s">
        <v>18</v>
      </c>
      <c r="D9" s="5" t="s">
        <v>5</v>
      </c>
      <c r="E9" s="5">
        <v>3</v>
      </c>
      <c r="F9" s="3" t="s">
        <v>62</v>
      </c>
      <c r="H9" s="5" t="s">
        <v>70</v>
      </c>
      <c r="I9" s="5" t="s">
        <v>72</v>
      </c>
      <c r="J9" s="5">
        <f>COUNTIF($E$14:$E$25,2)</f>
        <v>0</v>
      </c>
      <c r="K9" s="5">
        <f t="shared" si="0"/>
        <v>0</v>
      </c>
    </row>
    <row r="10" spans="1:11" x14ac:dyDescent="0.4">
      <c r="A10" s="5" t="s">
        <v>19</v>
      </c>
      <c r="B10" s="5" t="s">
        <v>69</v>
      </c>
      <c r="C10" s="5" t="s">
        <v>20</v>
      </c>
      <c r="D10" s="5" t="s">
        <v>21</v>
      </c>
      <c r="E10" s="5">
        <v>3</v>
      </c>
      <c r="F10" s="2"/>
      <c r="H10" s="5" t="s">
        <v>70</v>
      </c>
      <c r="I10" s="5" t="s">
        <v>73</v>
      </c>
      <c r="J10" s="5">
        <f>COUNTIF($E$14:$E$25,3)</f>
        <v>0</v>
      </c>
      <c r="K10" s="5">
        <f t="shared" si="0"/>
        <v>0</v>
      </c>
    </row>
    <row r="11" spans="1:11" x14ac:dyDescent="0.4">
      <c r="A11" s="5" t="s">
        <v>22</v>
      </c>
      <c r="B11" s="5" t="s">
        <v>69</v>
      </c>
      <c r="C11" s="5" t="s">
        <v>23</v>
      </c>
      <c r="D11" s="5" t="s">
        <v>5</v>
      </c>
      <c r="E11" s="5">
        <v>3</v>
      </c>
      <c r="F11" s="3" t="s">
        <v>63</v>
      </c>
      <c r="H11" s="5" t="s">
        <v>70</v>
      </c>
      <c r="I11" s="5" t="s">
        <v>74</v>
      </c>
      <c r="J11" s="5">
        <f>COUNTIF($E$14:$E$25,4)</f>
        <v>0</v>
      </c>
      <c r="K11" s="5">
        <f t="shared" si="0"/>
        <v>0</v>
      </c>
    </row>
    <row r="12" spans="1:11" x14ac:dyDescent="0.4">
      <c r="A12" s="5" t="s">
        <v>24</v>
      </c>
      <c r="B12" s="5" t="s">
        <v>69</v>
      </c>
      <c r="C12" s="5" t="s">
        <v>25</v>
      </c>
      <c r="D12" s="5" t="s">
        <v>2</v>
      </c>
      <c r="E12" s="5">
        <v>0</v>
      </c>
      <c r="F12" s="2" t="s">
        <v>64</v>
      </c>
    </row>
    <row r="13" spans="1:11" x14ac:dyDescent="0.4">
      <c r="A13" s="5" t="s">
        <v>26</v>
      </c>
      <c r="B13" s="5" t="s">
        <v>69</v>
      </c>
      <c r="C13" s="5" t="s">
        <v>27</v>
      </c>
      <c r="D13" s="5" t="s">
        <v>5</v>
      </c>
      <c r="E13" s="5">
        <v>3</v>
      </c>
      <c r="F13" s="2"/>
    </row>
    <row r="14" spans="1:11" x14ac:dyDescent="0.4">
      <c r="A14" s="5" t="s">
        <v>28</v>
      </c>
      <c r="B14" s="5" t="s">
        <v>70</v>
      </c>
      <c r="C14" s="5" t="s">
        <v>29</v>
      </c>
      <c r="D14" s="5" t="s">
        <v>2</v>
      </c>
      <c r="E14" s="5">
        <v>0</v>
      </c>
      <c r="F14" s="2"/>
    </row>
    <row r="15" spans="1:11" x14ac:dyDescent="0.4">
      <c r="A15" s="5" t="s">
        <v>30</v>
      </c>
      <c r="B15" s="5" t="s">
        <v>70</v>
      </c>
      <c r="C15" s="5" t="s">
        <v>31</v>
      </c>
      <c r="D15" s="5" t="s">
        <v>2</v>
      </c>
      <c r="E15" s="5">
        <v>0</v>
      </c>
      <c r="F15" s="2"/>
    </row>
    <row r="16" spans="1:11" x14ac:dyDescent="0.4">
      <c r="A16" s="5" t="s">
        <v>32</v>
      </c>
      <c r="B16" s="5" t="s">
        <v>70</v>
      </c>
      <c r="C16" s="5" t="s">
        <v>33</v>
      </c>
      <c r="D16" s="5" t="s">
        <v>34</v>
      </c>
      <c r="E16" s="5">
        <v>1</v>
      </c>
      <c r="F16" s="2" t="s">
        <v>65</v>
      </c>
    </row>
    <row r="17" spans="1:6" x14ac:dyDescent="0.4">
      <c r="A17" s="5" t="s">
        <v>35</v>
      </c>
      <c r="B17" s="5" t="s">
        <v>70</v>
      </c>
      <c r="C17" s="5" t="s">
        <v>36</v>
      </c>
      <c r="D17" s="5" t="s">
        <v>2</v>
      </c>
      <c r="E17" s="5">
        <v>0</v>
      </c>
      <c r="F17" s="2"/>
    </row>
    <row r="18" spans="1:6" x14ac:dyDescent="0.4">
      <c r="A18" s="5" t="s">
        <v>37</v>
      </c>
      <c r="B18" s="5" t="s">
        <v>70</v>
      </c>
      <c r="C18" s="5" t="s">
        <v>38</v>
      </c>
      <c r="D18" s="5" t="s">
        <v>2</v>
      </c>
      <c r="E18" s="5">
        <v>0</v>
      </c>
      <c r="F18" s="2"/>
    </row>
    <row r="19" spans="1:6" x14ac:dyDescent="0.4">
      <c r="A19" s="5" t="s">
        <v>39</v>
      </c>
      <c r="B19" s="5" t="s">
        <v>70</v>
      </c>
      <c r="C19" s="5" t="s">
        <v>40</v>
      </c>
      <c r="D19" s="5" t="s">
        <v>34</v>
      </c>
      <c r="E19" s="5">
        <v>1</v>
      </c>
      <c r="F19" s="3" t="s">
        <v>66</v>
      </c>
    </row>
    <row r="20" spans="1:6" x14ac:dyDescent="0.4">
      <c r="A20" s="5" t="s">
        <v>41</v>
      </c>
      <c r="B20" s="5" t="s">
        <v>70</v>
      </c>
      <c r="C20" s="5" t="s">
        <v>42</v>
      </c>
      <c r="D20" s="5" t="s">
        <v>2</v>
      </c>
      <c r="E20" s="5">
        <v>0</v>
      </c>
      <c r="F20" s="2"/>
    </row>
    <row r="21" spans="1:6" x14ac:dyDescent="0.4">
      <c r="A21" s="5" t="s">
        <v>43</v>
      </c>
      <c r="B21" s="5" t="s">
        <v>70</v>
      </c>
      <c r="C21" s="5" t="s">
        <v>44</v>
      </c>
      <c r="D21" s="5" t="s">
        <v>2</v>
      </c>
      <c r="E21" s="5">
        <v>0</v>
      </c>
      <c r="F21" s="2"/>
    </row>
    <row r="22" spans="1:6" x14ac:dyDescent="0.4">
      <c r="A22" s="5" t="s">
        <v>45</v>
      </c>
      <c r="B22" s="5" t="s">
        <v>70</v>
      </c>
      <c r="C22" s="5" t="s">
        <v>46</v>
      </c>
      <c r="D22" s="5" t="s">
        <v>2</v>
      </c>
      <c r="E22" s="5">
        <v>0</v>
      </c>
      <c r="F22" s="2" t="s">
        <v>67</v>
      </c>
    </row>
    <row r="23" spans="1:6" x14ac:dyDescent="0.4">
      <c r="A23" s="5" t="s">
        <v>47</v>
      </c>
      <c r="B23" s="5" t="s">
        <v>70</v>
      </c>
      <c r="C23" s="5" t="s">
        <v>48</v>
      </c>
      <c r="D23" s="5" t="s">
        <v>2</v>
      </c>
      <c r="E23" s="5">
        <v>0</v>
      </c>
      <c r="F23" s="2"/>
    </row>
    <row r="24" spans="1:6" x14ac:dyDescent="0.4">
      <c r="A24" s="5" t="s">
        <v>49</v>
      </c>
      <c r="B24" s="5" t="s">
        <v>70</v>
      </c>
      <c r="C24" s="5" t="s">
        <v>50</v>
      </c>
      <c r="D24" s="5" t="s">
        <v>2</v>
      </c>
      <c r="E24" s="5">
        <v>0</v>
      </c>
      <c r="F24" s="2"/>
    </row>
    <row r="25" spans="1:6" x14ac:dyDescent="0.4">
      <c r="A25" s="5" t="s">
        <v>51</v>
      </c>
      <c r="B25" s="5" t="s">
        <v>70</v>
      </c>
      <c r="C25" s="5" t="s">
        <v>52</v>
      </c>
      <c r="D25" s="5" t="s">
        <v>2</v>
      </c>
      <c r="E25" s="5">
        <v>0</v>
      </c>
      <c r="F25" s="2"/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2015-06-05T18:17:20Z</dcterms:created>
  <dcterms:modified xsi:type="dcterms:W3CDTF">2021-11-16T19:37:16Z</dcterms:modified>
</cp:coreProperties>
</file>