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ie.middleton/Desktop/OtherProjects/OysterATPase_MattGeorge/"/>
    </mc:Choice>
  </mc:AlternateContent>
  <xr:revisionPtr revIDLastSave="0" documentId="13_ncr:1_{5EFAB716-2100-1340-B90D-A3279142F0E6}" xr6:coauthVersionLast="47" xr6:coauthVersionMax="47" xr10:uidLastSave="{00000000-0000-0000-0000-000000000000}"/>
  <bookViews>
    <workbookView xWindow="11980" yWindow="5960" windowWidth="27640" windowHeight="16940" xr2:uid="{51591A21-EB65-5B4F-A10E-A3E381C6E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3" i="1"/>
  <c r="G14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2" i="1"/>
  <c r="F3" i="1"/>
  <c r="F4" i="1"/>
  <c r="F5" i="1"/>
  <c r="F6" i="1"/>
  <c r="F7" i="1"/>
  <c r="F8" i="1"/>
  <c r="F9" i="1"/>
  <c r="F10" i="1"/>
  <c r="F11" i="1"/>
  <c r="F13" i="1"/>
  <c r="F14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2" i="1"/>
  <c r="D3" i="1" l="1"/>
  <c r="D4" i="1"/>
  <c r="D5" i="1"/>
  <c r="D6" i="1"/>
  <c r="D7" i="1"/>
  <c r="D8" i="1"/>
  <c r="D9" i="1"/>
  <c r="D10" i="1"/>
  <c r="D11" i="1"/>
  <c r="D13" i="1"/>
  <c r="D14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F49" i="1" s="1"/>
  <c r="D50" i="1"/>
  <c r="F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2" i="1"/>
</calcChain>
</file>

<file path=xl/sharedStrings.xml><?xml version="1.0" encoding="utf-8"?>
<sst xmlns="http://schemas.openxmlformats.org/spreadsheetml/2006/main" count="103" uniqueCount="91">
  <si>
    <t>D54</t>
  </si>
  <si>
    <t>D55</t>
  </si>
  <si>
    <t>D56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</si>
  <si>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</si>
  <si>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</si>
  <si>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</si>
  <si>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</si>
  <si>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</si>
  <si>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</si>
  <si>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</si>
  <si>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</si>
  <si>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</si>
  <si>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</si>
  <si>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</si>
  <si>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</si>
  <si>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M89</t>
  </si>
  <si>
    <t>M90</t>
  </si>
  <si>
    <t>N41</t>
  </si>
  <si>
    <t>N42</t>
  </si>
  <si>
    <t>N43</t>
  </si>
  <si>
    <t>N44</t>
  </si>
  <si>
    <t>N45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</si>
  <si>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</si>
  <si>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</si>
  <si>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</si>
  <si>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</si>
  <si>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</si>
  <si>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</si>
  <si>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</si>
  <si>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</si>
  <si>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</si>
  <si>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</si>
  <si>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</si>
  <si>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</si>
  <si>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</si>
  <si>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</si>
  <si>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</si>
  <si>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</si>
  <si>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</si>
  <si>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</si>
  <si>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</si>
  <si>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</si>
  <si>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</si>
  <si>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</si>
  <si>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</si>
  <si>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</si>
  <si>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</si>
  <si>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</si>
  <si>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</si>
  <si>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</si>
  <si>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</si>
  <si>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</si>
  <si>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</si>
  <si>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</si>
  <si>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</si>
  <si>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</si>
  <si>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</si>
  <si>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</si>
  <si>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</si>
  <si>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</si>
  <si>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</si>
  <si>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</si>
  <si>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</si>
  <si>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</si>
  <si>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</si>
  <si>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X43</t>
  </si>
  <si>
    <t>X44</t>
  </si>
  <si>
    <t>X45</t>
  </si>
  <si>
    <t>X47</t>
  </si>
  <si>
    <t>X48</t>
  </si>
  <si>
    <t>ID</t>
  </si>
  <si>
    <t>A</t>
  </si>
  <si>
    <t>B</t>
  </si>
  <si>
    <t>Protein</t>
  </si>
  <si>
    <t>QC</t>
  </si>
  <si>
    <t>N46</t>
  </si>
  <si>
    <t>? Not listed, but was in box</t>
  </si>
  <si>
    <t>label "m" not "c"</t>
  </si>
  <si>
    <t>M50</t>
  </si>
  <si>
    <t>X46</t>
  </si>
  <si>
    <t>label "c"</t>
  </si>
  <si>
    <t>no SEI in tissue tube</t>
  </si>
  <si>
    <t>A-B</t>
  </si>
  <si>
    <t>missing</t>
  </si>
  <si>
    <t>duplicate tube, from plate45-02</t>
  </si>
  <si>
    <t>duplicate tube, from plate41-04</t>
  </si>
  <si>
    <t>ATPase</t>
  </si>
  <si>
    <t>Mg</t>
  </si>
  <si>
    <t>I would consider this to just be zero ATPase</t>
  </si>
  <si>
    <t>not sure what happened here, probably too much tissue, I would consider this to just be zero ATPase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</si>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</sst>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68B-F14F-AC4F-BD75-D18432C0A20A}">
  <dimension ref="A1:H77"/>
  <sheetViews>
    <sheetView tabSelected="1" workbookViewId="0">
      <selection activeCell="I1" sqref="I1"/>
    </sheetView>
  </sheetViews>
  <sheetFormatPr baseColWidth="10" defaultRowHeight="16" x14ac:dyDescent="0.2"/>
  <cols>
    <col min="2" max="5" width="10.83203125" style="5"/>
    <col min="6" max="6" width="10.83203125" style="6"/>
    <col min="7" max="7" width="10.83203125" style="5"/>
  </cols>
  <sheetData>
    <row r="1" spans="1:8" x14ac:dyDescent="0.2">
      <c r="A1" s="3" t="s">
        <v>70</v>
      </c>
      <c r="B1" s="4" t="s">
        <v>71</v>
      </c>
      <c r="C1" s="4" t="s">
        <v>72</v>
      </c>
      <c r="D1" s="4" t="s">
        <v>82</v>
      </c>
      <c r="E1" s="4" t="s">
        <v>73</v>
      </c>
      <c r="F1" s="4" t="s">
        <v>86</v>
      </c>
      <c r="G1" s="4" t="s">
        <v>87</v>
      </c>
      <c r="H1" s="4" t="s">
        <v>90</v>
      </c>
    </row>
    <row r="2" spans="1:8" x14ac:dyDescent="0.2">
      <c r="A2" s="1" t="s">
        <v>0</v>
      </c>
      <c r="B2" s="5">
        <v>16.66</v>
      </c>
      <c r="C2" s="5">
        <v>9.1820000000000004</v>
      </c>
      <c r="D2" s="5">
        <f>B2-C2</f>
        <v>7.4779999999999998</v>
      </c>
      <c r="E2" s="5">
        <v>7.8869999999999996</v>
      </c>
      <c r="F2" s="6">
        <f>D2/E2*60/20</f>
        <v>2.8444275389882088</v>
      </c>
      <c r="G2" s="5">
        <f>B2/E2</f>
        <v>2.1123367566882214</v>
      </c>
    </row>
    <row r="3" spans="1:8" x14ac:dyDescent="0.2">
      <c r="A3" s="1" t="s">
        <v>1</v>
      </c>
      <c r="B3" s="5">
        <v>32.451000000000001</v>
      </c>
      <c r="C3" s="5">
        <v>14.233499999999999</v>
      </c>
      <c r="D3" s="5">
        <f t="shared" ref="D3:D66" si="0">B3-C3</f>
        <v>18.217500000000001</v>
      </c>
      <c r="E3" s="5">
        <v>12.885999999999999</v>
      </c>
      <c r="F3" s="6">
        <f t="shared" ref="F3:F66" si="1">D3/E3*60/20</f>
        <v>4.2412307931088007</v>
      </c>
      <c r="G3" s="5">
        <f t="shared" ref="G3:G66" si="2">B3/E3</f>
        <v>2.5183144497904704</v>
      </c>
    </row>
    <row r="4" spans="1:8" x14ac:dyDescent="0.2">
      <c r="A4" s="1" t="s">
        <v>2</v>
      </c>
      <c r="B4" s="5">
        <v>18.126000000000001</v>
      </c>
      <c r="C4" s="5">
        <v>8.5839999999999996</v>
      </c>
      <c r="D4" s="5">
        <f t="shared" si="0"/>
        <v>9.5420000000000016</v>
      </c>
      <c r="E4" s="5">
        <v>4.7619999999999996</v>
      </c>
      <c r="F4" s="6">
        <f t="shared" si="1"/>
        <v>6.0113397732045373</v>
      </c>
      <c r="G4" s="5">
        <f t="shared" si="2"/>
        <v>3.806383872322554</v>
      </c>
    </row>
    <row r="5" spans="1:8" x14ac:dyDescent="0.2">
      <c r="A5" s="1" t="s">
        <v>3</v>
      </c>
      <c r="B5" s="5">
        <v>7.4880000000000004</v>
      </c>
      <c r="C5" s="5">
        <v>5.1820000000000004</v>
      </c>
      <c r="D5" s="5">
        <f t="shared" si="0"/>
        <v>2.306</v>
      </c>
      <c r="E5" s="5">
        <v>2.819</v>
      </c>
      <c r="F5" s="6">
        <f t="shared" si="1"/>
        <v>2.4540617240156086</v>
      </c>
      <c r="G5" s="5">
        <f t="shared" si="2"/>
        <v>2.6562610854913093</v>
      </c>
    </row>
    <row r="6" spans="1:8" x14ac:dyDescent="0.2">
      <c r="A6" s="1" t="s">
        <v>4</v>
      </c>
      <c r="B6" s="5">
        <v>17.962</v>
      </c>
      <c r="C6" s="5">
        <v>9.4160000000000004</v>
      </c>
      <c r="D6" s="5">
        <f t="shared" si="0"/>
        <v>8.5459999999999994</v>
      </c>
      <c r="E6" s="5">
        <v>9.5939999999999994</v>
      </c>
      <c r="F6" s="6">
        <f t="shared" si="1"/>
        <v>2.6722951844903067</v>
      </c>
      <c r="G6" s="5">
        <f t="shared" si="2"/>
        <v>1.8722117990410674</v>
      </c>
    </row>
    <row r="7" spans="1:8" x14ac:dyDescent="0.2">
      <c r="A7" s="1" t="s">
        <v>5</v>
      </c>
      <c r="B7" s="5">
        <v>2.2690000000000001</v>
      </c>
      <c r="C7" s="5">
        <v>1.5149999999999999</v>
      </c>
      <c r="D7" s="5">
        <f t="shared" si="0"/>
        <v>0.75400000000000023</v>
      </c>
      <c r="E7" s="5">
        <v>4.9189999999999996</v>
      </c>
      <c r="F7" s="6">
        <f t="shared" si="1"/>
        <v>0.45984956291929269</v>
      </c>
      <c r="G7" s="5">
        <f t="shared" si="2"/>
        <v>0.46127261638544426</v>
      </c>
    </row>
    <row r="8" spans="1:8" x14ac:dyDescent="0.2">
      <c r="A8" s="1" t="s">
        <v>6</v>
      </c>
      <c r="B8" s="5">
        <v>13.305999999999999</v>
      </c>
      <c r="C8" s="5">
        <v>8.0869999999999997</v>
      </c>
      <c r="D8" s="5">
        <f t="shared" si="0"/>
        <v>5.2189999999999994</v>
      </c>
      <c r="E8" s="5">
        <v>8.2200000000000006</v>
      </c>
      <c r="F8" s="6">
        <f t="shared" si="1"/>
        <v>1.9047445255474447</v>
      </c>
      <c r="G8" s="5">
        <f t="shared" si="2"/>
        <v>1.6187347931873477</v>
      </c>
    </row>
    <row r="9" spans="1:8" x14ac:dyDescent="0.2">
      <c r="A9" s="1" t="s">
        <v>7</v>
      </c>
      <c r="B9" s="5">
        <v>30.920999999999999</v>
      </c>
      <c r="C9" s="5">
        <v>17.553000000000001</v>
      </c>
      <c r="D9" s="5">
        <f t="shared" si="0"/>
        <v>13.367999999999999</v>
      </c>
      <c r="E9" s="5">
        <v>14.243</v>
      </c>
      <c r="F9" s="6">
        <f t="shared" si="1"/>
        <v>2.8156989398300913</v>
      </c>
      <c r="G9" s="5">
        <f t="shared" si="2"/>
        <v>2.170961173909991</v>
      </c>
    </row>
    <row r="10" spans="1:8" x14ac:dyDescent="0.2">
      <c r="A10" s="1" t="s">
        <v>8</v>
      </c>
      <c r="B10" s="5">
        <v>16.852</v>
      </c>
      <c r="C10" s="5">
        <v>10.308</v>
      </c>
      <c r="D10" s="5">
        <f t="shared" si="0"/>
        <v>6.5440000000000005</v>
      </c>
      <c r="E10" s="5">
        <v>9.81</v>
      </c>
      <c r="F10" s="6">
        <f t="shared" si="1"/>
        <v>2.001223241590214</v>
      </c>
      <c r="G10" s="5">
        <f t="shared" si="2"/>
        <v>1.7178389398572884</v>
      </c>
    </row>
    <row r="11" spans="1:8" x14ac:dyDescent="0.2">
      <c r="A11" s="1" t="s">
        <v>9</v>
      </c>
      <c r="B11" s="5">
        <v>22.2</v>
      </c>
      <c r="C11" s="5">
        <v>10.920999999999999</v>
      </c>
      <c r="D11" s="5">
        <f t="shared" si="0"/>
        <v>11.279</v>
      </c>
      <c r="E11" s="5">
        <v>7.4050000000000002</v>
      </c>
      <c r="F11" s="6">
        <f t="shared" si="1"/>
        <v>4.5694800810263327</v>
      </c>
      <c r="G11" s="5">
        <f t="shared" si="2"/>
        <v>2.9979743416610396</v>
      </c>
    </row>
    <row r="12" spans="1:8" x14ac:dyDescent="0.2">
      <c r="A12" s="1" t="s">
        <v>10</v>
      </c>
      <c r="H12" t="s">
        <v>83</v>
      </c>
    </row>
    <row r="13" spans="1:8" x14ac:dyDescent="0.2">
      <c r="A13" s="1" t="s">
        <v>11</v>
      </c>
      <c r="B13" s="5">
        <v>7.91</v>
      </c>
      <c r="C13" s="5">
        <v>4.335</v>
      </c>
      <c r="D13" s="5">
        <f t="shared" si="0"/>
        <v>3.5750000000000002</v>
      </c>
      <c r="E13" s="5">
        <v>3.1379999999999999</v>
      </c>
      <c r="F13" s="6">
        <f t="shared" si="1"/>
        <v>3.4177820267686427</v>
      </c>
      <c r="G13" s="5">
        <f t="shared" si="2"/>
        <v>2.5207138304652648</v>
      </c>
    </row>
    <row r="14" spans="1:8" x14ac:dyDescent="0.2">
      <c r="A14" s="1" t="s">
        <v>12</v>
      </c>
      <c r="B14" s="5">
        <v>7.9219999999999997</v>
      </c>
      <c r="C14" s="5">
        <v>5.1779999999999999</v>
      </c>
      <c r="D14" s="5">
        <f t="shared" si="0"/>
        <v>2.7439999999999998</v>
      </c>
      <c r="E14" s="5">
        <v>1.2270000000000001</v>
      </c>
      <c r="F14" s="6">
        <f t="shared" si="1"/>
        <v>6.7090464547677255</v>
      </c>
      <c r="G14" s="5">
        <f t="shared" si="2"/>
        <v>6.4563977180114094</v>
      </c>
    </row>
    <row r="15" spans="1:8" x14ac:dyDescent="0.2">
      <c r="A15" s="1" t="s">
        <v>13</v>
      </c>
      <c r="H15" t="s">
        <v>83</v>
      </c>
    </row>
    <row r="16" spans="1:8" x14ac:dyDescent="0.2">
      <c r="A16" s="1" t="s">
        <v>14</v>
      </c>
      <c r="H16" t="s">
        <v>83</v>
      </c>
    </row>
    <row r="17" spans="1:8" x14ac:dyDescent="0.2">
      <c r="A17" s="1" t="s">
        <v>78</v>
      </c>
      <c r="B17" s="5">
        <v>21.774000000000001</v>
      </c>
      <c r="C17" s="5">
        <v>10.433</v>
      </c>
      <c r="D17" s="5">
        <f t="shared" si="0"/>
        <v>11.341000000000001</v>
      </c>
      <c r="E17" s="5">
        <v>11.999000000000001</v>
      </c>
      <c r="F17" s="6">
        <f t="shared" si="1"/>
        <v>2.8354862905242104</v>
      </c>
      <c r="G17" s="5">
        <f t="shared" si="2"/>
        <v>1.814651220935078</v>
      </c>
      <c r="H17" t="s">
        <v>76</v>
      </c>
    </row>
    <row r="18" spans="1:8" x14ac:dyDescent="0.2">
      <c r="A18" s="1" t="s">
        <v>15</v>
      </c>
      <c r="B18" s="5">
        <v>19.366</v>
      </c>
      <c r="C18" s="5">
        <v>9.7750000000000004</v>
      </c>
      <c r="D18" s="5">
        <f t="shared" si="0"/>
        <v>9.5909999999999993</v>
      </c>
      <c r="E18" s="5">
        <v>7.4429999999999996</v>
      </c>
      <c r="F18" s="6">
        <f t="shared" si="1"/>
        <v>3.8657799274486093</v>
      </c>
      <c r="G18" s="5">
        <f t="shared" si="2"/>
        <v>2.6019078328630929</v>
      </c>
    </row>
    <row r="19" spans="1:8" x14ac:dyDescent="0.2">
      <c r="A19" s="1" t="s">
        <v>16</v>
      </c>
      <c r="B19" s="5">
        <v>23.739000000000001</v>
      </c>
      <c r="C19" s="5">
        <v>10.568</v>
      </c>
      <c r="D19" s="5">
        <f t="shared" si="0"/>
        <v>13.171000000000001</v>
      </c>
      <c r="E19" s="5">
        <v>10.521000000000001</v>
      </c>
      <c r="F19" s="6">
        <f t="shared" si="1"/>
        <v>3.7556315939549476</v>
      </c>
      <c r="G19" s="5">
        <f t="shared" si="2"/>
        <v>2.2563444539492443</v>
      </c>
    </row>
    <row r="20" spans="1:8" x14ac:dyDescent="0.2">
      <c r="A20" s="1" t="s">
        <v>17</v>
      </c>
      <c r="B20" s="5">
        <v>13.465</v>
      </c>
      <c r="C20" s="5">
        <v>7.0229999999999997</v>
      </c>
      <c r="D20" s="5">
        <f t="shared" si="0"/>
        <v>6.4420000000000002</v>
      </c>
      <c r="E20" s="5">
        <v>5.2249999999999996</v>
      </c>
      <c r="F20" s="6">
        <f t="shared" si="1"/>
        <v>3.6987559808612445</v>
      </c>
      <c r="G20" s="5">
        <f t="shared" si="2"/>
        <v>2.5770334928229666</v>
      </c>
    </row>
    <row r="21" spans="1:8" x14ac:dyDescent="0.2">
      <c r="A21" s="1" t="s">
        <v>18</v>
      </c>
      <c r="B21" s="5">
        <v>11.023</v>
      </c>
      <c r="C21" s="5">
        <v>6.9340000000000002</v>
      </c>
      <c r="D21" s="5">
        <f t="shared" si="0"/>
        <v>4.0889999999999995</v>
      </c>
      <c r="E21" s="5">
        <v>4.827</v>
      </c>
      <c r="F21" s="6">
        <f t="shared" si="1"/>
        <v>2.5413300186451209</v>
      </c>
      <c r="G21" s="5">
        <f t="shared" si="2"/>
        <v>2.2836130101512326</v>
      </c>
    </row>
    <row r="22" spans="1:8" x14ac:dyDescent="0.2">
      <c r="A22" s="1" t="s">
        <v>19</v>
      </c>
      <c r="B22" s="5">
        <v>18.765999999999998</v>
      </c>
      <c r="C22" s="5">
        <v>10.659000000000001</v>
      </c>
      <c r="D22" s="5">
        <f t="shared" si="0"/>
        <v>8.1069999999999975</v>
      </c>
      <c r="E22" s="5">
        <v>10.029999999999999</v>
      </c>
      <c r="F22" s="6">
        <f t="shared" si="1"/>
        <v>2.42482552342971</v>
      </c>
      <c r="G22" s="5">
        <f t="shared" si="2"/>
        <v>1.8709870388833498</v>
      </c>
    </row>
    <row r="23" spans="1:8" x14ac:dyDescent="0.2">
      <c r="A23" s="1" t="s">
        <v>20</v>
      </c>
      <c r="B23" s="5">
        <v>16.434999999999999</v>
      </c>
      <c r="C23" s="5">
        <v>8.48</v>
      </c>
      <c r="D23" s="5">
        <f t="shared" si="0"/>
        <v>7.9549999999999983</v>
      </c>
      <c r="E23" s="5">
        <v>8.3000000000000007</v>
      </c>
      <c r="F23" s="6">
        <f t="shared" si="1"/>
        <v>2.8753012048192761</v>
      </c>
      <c r="G23" s="5">
        <f t="shared" si="2"/>
        <v>1.9801204819277105</v>
      </c>
    </row>
    <row r="24" spans="1:8" x14ac:dyDescent="0.2">
      <c r="A24" s="1" t="s">
        <v>21</v>
      </c>
      <c r="H24" t="s">
        <v>83</v>
      </c>
    </row>
    <row r="25" spans="1:8" x14ac:dyDescent="0.2">
      <c r="A25" s="1" t="s">
        <v>75</v>
      </c>
      <c r="B25" s="5">
        <v>18.335999999999999</v>
      </c>
      <c r="C25" s="5">
        <v>10.381</v>
      </c>
      <c r="D25" s="5">
        <f t="shared" si="0"/>
        <v>7.9549999999999983</v>
      </c>
      <c r="E25" s="5">
        <v>7.3949999999999996</v>
      </c>
      <c r="F25" s="6">
        <f t="shared" si="1"/>
        <v>3.2271805273833665</v>
      </c>
      <c r="G25" s="5">
        <f t="shared" si="2"/>
        <v>2.4795131845841785</v>
      </c>
      <c r="H25" t="s">
        <v>76</v>
      </c>
    </row>
    <row r="26" spans="1:8" x14ac:dyDescent="0.2">
      <c r="A26" s="1" t="s">
        <v>22</v>
      </c>
      <c r="B26" s="5">
        <v>15.72</v>
      </c>
      <c r="C26" s="5">
        <v>8.1679999999999993</v>
      </c>
      <c r="D26" s="5">
        <f t="shared" si="0"/>
        <v>7.5520000000000014</v>
      </c>
      <c r="E26" s="5">
        <v>6.8689999999999998</v>
      </c>
      <c r="F26" s="6">
        <f t="shared" si="1"/>
        <v>3.2982966952977151</v>
      </c>
      <c r="G26" s="5">
        <f t="shared" si="2"/>
        <v>2.2885427281991557</v>
      </c>
    </row>
    <row r="27" spans="1:8" x14ac:dyDescent="0.2">
      <c r="A27" s="1" t="s">
        <v>23</v>
      </c>
      <c r="B27" s="5">
        <v>14.789</v>
      </c>
      <c r="C27" s="5">
        <v>8.2430000000000003</v>
      </c>
      <c r="D27" s="5">
        <f t="shared" si="0"/>
        <v>6.5459999999999994</v>
      </c>
      <c r="E27" s="5">
        <v>8.1579999999999995</v>
      </c>
      <c r="F27" s="6">
        <f t="shared" si="1"/>
        <v>2.4072076489335621</v>
      </c>
      <c r="G27" s="5">
        <f t="shared" si="2"/>
        <v>1.8128217700416769</v>
      </c>
    </row>
    <row r="28" spans="1:8" x14ac:dyDescent="0.2">
      <c r="A28" s="2" t="s">
        <v>24</v>
      </c>
      <c r="B28" s="5">
        <v>8.4730000000000008</v>
      </c>
      <c r="C28" s="5">
        <v>5.5380000000000003</v>
      </c>
      <c r="D28" s="5">
        <f t="shared" si="0"/>
        <v>2.9350000000000005</v>
      </c>
      <c r="E28" s="5">
        <v>4.8390000000000004</v>
      </c>
      <c r="F28" s="6">
        <f t="shared" si="1"/>
        <v>1.8195908245505272</v>
      </c>
      <c r="G28" s="5">
        <f t="shared" si="2"/>
        <v>1.7509816077702005</v>
      </c>
    </row>
    <row r="29" spans="1:8" x14ac:dyDescent="0.2">
      <c r="A29" s="2" t="s">
        <v>25</v>
      </c>
      <c r="B29" s="5">
        <v>14.499000000000001</v>
      </c>
      <c r="C29" s="5">
        <v>9.4420000000000002</v>
      </c>
      <c r="D29" s="5">
        <f t="shared" si="0"/>
        <v>5.0570000000000004</v>
      </c>
      <c r="E29" s="5">
        <v>9.9120000000000008</v>
      </c>
      <c r="F29" s="6">
        <f t="shared" si="1"/>
        <v>1.5305690072639224</v>
      </c>
      <c r="G29" s="5">
        <f t="shared" si="2"/>
        <v>1.4627723970944309</v>
      </c>
    </row>
    <row r="30" spans="1:8" x14ac:dyDescent="0.2">
      <c r="A30" s="2" t="s">
        <v>26</v>
      </c>
      <c r="B30" s="5">
        <v>11.9</v>
      </c>
      <c r="C30" s="5">
        <v>6.1239999999999997</v>
      </c>
      <c r="D30" s="5">
        <f t="shared" si="0"/>
        <v>5.7760000000000007</v>
      </c>
      <c r="E30" s="5">
        <v>8.1210000000000004</v>
      </c>
      <c r="F30" s="6">
        <f t="shared" si="1"/>
        <v>2.133727373476173</v>
      </c>
      <c r="G30" s="5">
        <f t="shared" si="2"/>
        <v>1.4653367811845832</v>
      </c>
    </row>
    <row r="31" spans="1:8" x14ac:dyDescent="0.2">
      <c r="A31" s="2" t="s">
        <v>27</v>
      </c>
      <c r="B31" s="5">
        <v>16.86</v>
      </c>
      <c r="C31" s="5">
        <v>10.237</v>
      </c>
      <c r="D31" s="5">
        <f t="shared" si="0"/>
        <v>6.6229999999999993</v>
      </c>
      <c r="E31" s="5">
        <v>10.526999999999999</v>
      </c>
      <c r="F31" s="6">
        <f t="shared" si="1"/>
        <v>1.8874323168994014</v>
      </c>
      <c r="G31" s="5">
        <f t="shared" si="2"/>
        <v>1.6015958962667427</v>
      </c>
    </row>
    <row r="32" spans="1:8" x14ac:dyDescent="0.2">
      <c r="A32" s="2" t="s">
        <v>28</v>
      </c>
      <c r="B32" s="5">
        <v>17.446999999999999</v>
      </c>
      <c r="C32" s="5">
        <v>9.7479999999999993</v>
      </c>
      <c r="D32" s="5">
        <f t="shared" si="0"/>
        <v>7.6989999999999998</v>
      </c>
      <c r="E32" s="5">
        <v>9.282</v>
      </c>
      <c r="F32" s="6">
        <f t="shared" si="1"/>
        <v>2.4883645765998703</v>
      </c>
      <c r="G32" s="5">
        <f t="shared" si="2"/>
        <v>1.8796595561301443</v>
      </c>
    </row>
    <row r="33" spans="1:8" x14ac:dyDescent="0.2">
      <c r="A33" s="2" t="s">
        <v>29</v>
      </c>
      <c r="B33" s="5">
        <v>11.576000000000001</v>
      </c>
      <c r="C33" s="5">
        <v>7.5609999999999999</v>
      </c>
      <c r="D33" s="5">
        <f t="shared" si="0"/>
        <v>4.0150000000000006</v>
      </c>
      <c r="E33" s="5">
        <v>8.8770000000000007</v>
      </c>
      <c r="F33" s="6">
        <f t="shared" si="1"/>
        <v>1.3568773234200744</v>
      </c>
      <c r="G33" s="5">
        <f t="shared" si="2"/>
        <v>1.3040441590627463</v>
      </c>
    </row>
    <row r="34" spans="1:8" x14ac:dyDescent="0.2">
      <c r="A34" s="2" t="s">
        <v>30</v>
      </c>
      <c r="B34" s="5">
        <v>24.321000000000002</v>
      </c>
      <c r="C34" s="5">
        <v>14.314</v>
      </c>
      <c r="D34" s="5">
        <f t="shared" si="0"/>
        <v>10.007000000000001</v>
      </c>
      <c r="E34" s="5">
        <v>15.204000000000001</v>
      </c>
      <c r="F34" s="6">
        <f t="shared" si="1"/>
        <v>1.9745461720599846</v>
      </c>
      <c r="G34" s="5">
        <f t="shared" si="2"/>
        <v>1.5996448303078137</v>
      </c>
      <c r="H34" t="s">
        <v>84</v>
      </c>
    </row>
    <row r="35" spans="1:8" x14ac:dyDescent="0.2">
      <c r="A35" s="2" t="s">
        <v>30</v>
      </c>
      <c r="B35" s="5">
        <v>12.555</v>
      </c>
      <c r="C35" s="5">
        <v>7.4130000000000003</v>
      </c>
      <c r="D35" s="5">
        <f t="shared" si="0"/>
        <v>5.1419999999999995</v>
      </c>
      <c r="E35" s="5">
        <v>6.9450000000000003</v>
      </c>
      <c r="F35" s="6">
        <f t="shared" si="1"/>
        <v>2.2211663066954643</v>
      </c>
      <c r="G35" s="5">
        <f t="shared" si="2"/>
        <v>1.8077753779697623</v>
      </c>
      <c r="H35" t="s">
        <v>85</v>
      </c>
    </row>
    <row r="36" spans="1:8" x14ac:dyDescent="0.2">
      <c r="A36" s="2" t="s">
        <v>31</v>
      </c>
      <c r="B36" s="5">
        <v>1.4790000000000001</v>
      </c>
      <c r="C36" s="5">
        <v>1.3180000000000001</v>
      </c>
      <c r="D36" s="5">
        <f t="shared" si="0"/>
        <v>0.16100000000000003</v>
      </c>
      <c r="E36" s="5">
        <v>3.1059999999999999</v>
      </c>
      <c r="F36" s="6">
        <f t="shared" si="1"/>
        <v>0.1555054732775274</v>
      </c>
      <c r="G36" s="5">
        <f t="shared" si="2"/>
        <v>0.47617514488087576</v>
      </c>
    </row>
    <row r="37" spans="1:8" x14ac:dyDescent="0.2">
      <c r="A37" s="2" t="s">
        <v>32</v>
      </c>
      <c r="B37" s="5">
        <v>15.266999999999999</v>
      </c>
      <c r="C37" s="5">
        <v>8.3079999999999998</v>
      </c>
      <c r="D37" s="5">
        <f t="shared" si="0"/>
        <v>6.9589999999999996</v>
      </c>
      <c r="E37" s="5">
        <v>10.355</v>
      </c>
      <c r="F37" s="6">
        <f t="shared" si="1"/>
        <v>2.0161274746499274</v>
      </c>
      <c r="G37" s="5">
        <f t="shared" si="2"/>
        <v>1.4743602124577497</v>
      </c>
    </row>
    <row r="38" spans="1:8" x14ac:dyDescent="0.2">
      <c r="A38" s="2" t="s">
        <v>33</v>
      </c>
      <c r="B38" s="5">
        <v>22.041</v>
      </c>
      <c r="C38" s="5">
        <v>11.218</v>
      </c>
      <c r="D38" s="5">
        <f t="shared" si="0"/>
        <v>10.823</v>
      </c>
      <c r="E38" s="5">
        <v>13.651</v>
      </c>
      <c r="F38" s="6">
        <f t="shared" si="1"/>
        <v>2.3785070690791885</v>
      </c>
      <c r="G38" s="5">
        <f t="shared" si="2"/>
        <v>1.6146069884990111</v>
      </c>
    </row>
    <row r="39" spans="1:8" x14ac:dyDescent="0.2">
      <c r="A39" s="2" t="s">
        <v>34</v>
      </c>
      <c r="B39" s="5">
        <v>18.661999999999999</v>
      </c>
      <c r="C39" s="5">
        <v>10.163</v>
      </c>
      <c r="D39" s="5">
        <f t="shared" si="0"/>
        <v>8.4989999999999988</v>
      </c>
      <c r="E39" s="5">
        <v>10.651999999999999</v>
      </c>
      <c r="F39" s="6">
        <f t="shared" si="1"/>
        <v>2.3936349981224181</v>
      </c>
      <c r="G39" s="5">
        <f t="shared" si="2"/>
        <v>1.751971460758543</v>
      </c>
    </row>
    <row r="40" spans="1:8" x14ac:dyDescent="0.2">
      <c r="A40" s="1" t="s">
        <v>35</v>
      </c>
      <c r="B40" s="5">
        <v>15.439</v>
      </c>
      <c r="C40" s="5">
        <v>8.9939999999999998</v>
      </c>
      <c r="D40" s="5">
        <f t="shared" si="0"/>
        <v>6.4450000000000003</v>
      </c>
      <c r="E40" s="5">
        <v>8.4380000000000006</v>
      </c>
      <c r="F40" s="6">
        <f t="shared" si="1"/>
        <v>2.2914197677174686</v>
      </c>
      <c r="G40" s="5">
        <f t="shared" si="2"/>
        <v>1.8296989808011377</v>
      </c>
    </row>
    <row r="41" spans="1:8" x14ac:dyDescent="0.2">
      <c r="A41" s="1" t="s">
        <v>36</v>
      </c>
      <c r="B41" s="5">
        <v>16.178000000000001</v>
      </c>
      <c r="C41" s="5">
        <v>12.385</v>
      </c>
      <c r="D41" s="5">
        <f t="shared" si="0"/>
        <v>3.793000000000001</v>
      </c>
      <c r="E41" s="5">
        <v>8.3030000000000008</v>
      </c>
      <c r="F41" s="6">
        <f t="shared" si="1"/>
        <v>1.3704685053595089</v>
      </c>
      <c r="G41" s="5">
        <f t="shared" si="2"/>
        <v>1.9484523666144766</v>
      </c>
    </row>
    <row r="42" spans="1:8" x14ac:dyDescent="0.2">
      <c r="A42" s="1" t="s">
        <v>37</v>
      </c>
      <c r="B42" s="5">
        <v>18.606999999999999</v>
      </c>
      <c r="C42" s="5">
        <v>9.0190000000000001</v>
      </c>
      <c r="D42" s="5">
        <f t="shared" si="0"/>
        <v>9.5879999999999992</v>
      </c>
      <c r="E42" s="5">
        <v>6.9420000000000002</v>
      </c>
      <c r="F42" s="6">
        <f t="shared" si="1"/>
        <v>4.1434745030250646</v>
      </c>
      <c r="G42" s="5">
        <f t="shared" si="2"/>
        <v>2.6803514837222702</v>
      </c>
    </row>
    <row r="43" spans="1:8" x14ac:dyDescent="0.2">
      <c r="A43" s="1" t="s">
        <v>38</v>
      </c>
      <c r="B43" s="5">
        <v>31.373000000000001</v>
      </c>
      <c r="C43" s="5">
        <v>13.86</v>
      </c>
      <c r="D43" s="5">
        <f t="shared" si="0"/>
        <v>17.513000000000002</v>
      </c>
      <c r="E43" s="5">
        <v>8.4920000000000009</v>
      </c>
      <c r="F43" s="6">
        <f t="shared" si="1"/>
        <v>6.1868817710786619</v>
      </c>
      <c r="G43" s="5">
        <f t="shared" si="2"/>
        <v>3.6944182760244932</v>
      </c>
    </row>
    <row r="44" spans="1:8" x14ac:dyDescent="0.2">
      <c r="A44" s="1" t="s">
        <v>39</v>
      </c>
      <c r="B44" s="5">
        <v>19.228999999999999</v>
      </c>
      <c r="C44" s="5">
        <v>12.1</v>
      </c>
      <c r="D44" s="5">
        <f t="shared" si="0"/>
        <v>7.1289999999999996</v>
      </c>
      <c r="E44" s="5">
        <v>9.3109999999999999</v>
      </c>
      <c r="F44" s="6">
        <f t="shared" si="1"/>
        <v>2.2969605842551819</v>
      </c>
      <c r="G44" s="5">
        <f t="shared" si="2"/>
        <v>2.0651917087316076</v>
      </c>
    </row>
    <row r="45" spans="1:8" x14ac:dyDescent="0.2">
      <c r="A45" s="1" t="s">
        <v>40</v>
      </c>
      <c r="H45" t="s">
        <v>83</v>
      </c>
    </row>
    <row r="46" spans="1:8" x14ac:dyDescent="0.2">
      <c r="A46" s="1" t="s">
        <v>41</v>
      </c>
      <c r="B46" s="5">
        <v>24.678999999999998</v>
      </c>
      <c r="C46" s="5">
        <v>12.196999999999999</v>
      </c>
      <c r="D46" s="5">
        <f t="shared" si="0"/>
        <v>12.481999999999999</v>
      </c>
      <c r="E46" s="5">
        <v>9.7270000000000003</v>
      </c>
      <c r="F46" s="6">
        <f t="shared" si="1"/>
        <v>3.8496967204687977</v>
      </c>
      <c r="G46" s="5">
        <f t="shared" si="2"/>
        <v>2.5371645933998148</v>
      </c>
    </row>
    <row r="47" spans="1:8" x14ac:dyDescent="0.2">
      <c r="A47" s="2" t="s">
        <v>42</v>
      </c>
      <c r="B47" s="5">
        <v>10.029999999999999</v>
      </c>
      <c r="C47" s="5">
        <v>9.9320000000000004</v>
      </c>
      <c r="D47" s="5">
        <f t="shared" si="0"/>
        <v>9.7999999999998977E-2</v>
      </c>
      <c r="E47" s="5">
        <v>7.5060000000000002</v>
      </c>
      <c r="F47" s="6">
        <f t="shared" si="1"/>
        <v>3.9168665067945231E-2</v>
      </c>
      <c r="G47" s="5">
        <f t="shared" si="2"/>
        <v>1.3362643218758326</v>
      </c>
    </row>
    <row r="48" spans="1:8" x14ac:dyDescent="0.2">
      <c r="A48" s="2" t="s">
        <v>43</v>
      </c>
      <c r="B48" s="5">
        <v>1.8360000000000001</v>
      </c>
      <c r="C48" s="5">
        <v>2.085</v>
      </c>
      <c r="D48" s="5">
        <f t="shared" si="0"/>
        <v>-0.24899999999999989</v>
      </c>
      <c r="E48" s="5">
        <v>4.9569999999999999</v>
      </c>
      <c r="F48" s="7">
        <f t="shared" si="1"/>
        <v>-0.1506959854750857</v>
      </c>
      <c r="G48" s="5">
        <f t="shared" si="2"/>
        <v>0.37038531369780109</v>
      </c>
      <c r="H48" t="s">
        <v>88</v>
      </c>
    </row>
    <row r="49" spans="1:8" x14ac:dyDescent="0.2">
      <c r="A49" s="2" t="s">
        <v>44</v>
      </c>
      <c r="B49" s="5">
        <v>11.564</v>
      </c>
      <c r="C49" s="5">
        <v>11.804</v>
      </c>
      <c r="D49" s="5">
        <f t="shared" si="0"/>
        <v>-0.24000000000000021</v>
      </c>
      <c r="E49" s="5">
        <v>8.5500000000000007</v>
      </c>
      <c r="F49" s="7">
        <f t="shared" si="1"/>
        <v>-8.4210526315789541E-2</v>
      </c>
      <c r="G49" s="5">
        <f t="shared" si="2"/>
        <v>1.3525146198830409</v>
      </c>
      <c r="H49" t="s">
        <v>88</v>
      </c>
    </row>
    <row r="50" spans="1:8" x14ac:dyDescent="0.2">
      <c r="A50" s="2" t="s">
        <v>45</v>
      </c>
      <c r="B50" s="5">
        <v>1.8340000000000001</v>
      </c>
      <c r="C50" s="5">
        <v>2.2999999999999998</v>
      </c>
      <c r="D50" s="5">
        <f t="shared" si="0"/>
        <v>-0.46599999999999975</v>
      </c>
      <c r="E50" s="5">
        <v>6.6210000000000004</v>
      </c>
      <c r="F50" s="7">
        <f t="shared" si="1"/>
        <v>-0.21114635251472574</v>
      </c>
      <c r="G50" s="5">
        <f t="shared" si="2"/>
        <v>0.27699743241202235</v>
      </c>
      <c r="H50" t="s">
        <v>88</v>
      </c>
    </row>
    <row r="51" spans="1:8" x14ac:dyDescent="0.2">
      <c r="A51" s="2" t="s">
        <v>46</v>
      </c>
      <c r="B51" s="5">
        <v>13.737</v>
      </c>
      <c r="C51" s="5">
        <v>13.11</v>
      </c>
      <c r="D51" s="5">
        <f t="shared" si="0"/>
        <v>0.62700000000000067</v>
      </c>
      <c r="E51" s="5">
        <v>8.8450000000000006</v>
      </c>
      <c r="F51" s="6">
        <f t="shared" si="1"/>
        <v>0.21266252119841739</v>
      </c>
      <c r="G51" s="5">
        <f t="shared" si="2"/>
        <v>1.5530808366308648</v>
      </c>
    </row>
    <row r="52" spans="1:8" x14ac:dyDescent="0.2">
      <c r="A52" s="2" t="s">
        <v>47</v>
      </c>
      <c r="B52" s="5">
        <v>27.876999999999999</v>
      </c>
      <c r="C52" s="5">
        <v>29.175999999999998</v>
      </c>
      <c r="D52" s="5">
        <f t="shared" si="0"/>
        <v>-1.2989999999999995</v>
      </c>
      <c r="E52" s="5">
        <v>19.718</v>
      </c>
      <c r="F52" s="7">
        <f t="shared" si="1"/>
        <v>-0.19763667714778368</v>
      </c>
      <c r="G52" s="5">
        <f t="shared" si="2"/>
        <v>1.4137843594685058</v>
      </c>
      <c r="H52" t="s">
        <v>89</v>
      </c>
    </row>
    <row r="53" spans="1:8" x14ac:dyDescent="0.2">
      <c r="A53" s="2" t="s">
        <v>48</v>
      </c>
      <c r="B53" s="5">
        <v>10.922000000000001</v>
      </c>
      <c r="C53" s="5">
        <v>5.9459999999999997</v>
      </c>
      <c r="D53" s="5">
        <f t="shared" si="0"/>
        <v>4.9760000000000009</v>
      </c>
      <c r="E53" s="5">
        <v>6.9420000000000002</v>
      </c>
      <c r="F53" s="6">
        <f t="shared" si="1"/>
        <v>2.1503889369057911</v>
      </c>
      <c r="G53" s="5">
        <f t="shared" si="2"/>
        <v>1.5733218092768655</v>
      </c>
    </row>
    <row r="54" spans="1:8" x14ac:dyDescent="0.2">
      <c r="A54" s="2" t="s">
        <v>49</v>
      </c>
      <c r="B54" s="5">
        <v>10.035</v>
      </c>
      <c r="C54" s="5">
        <v>8.0630000000000006</v>
      </c>
      <c r="D54" s="5">
        <f t="shared" si="0"/>
        <v>1.9719999999999995</v>
      </c>
      <c r="E54" s="5">
        <v>7.2069999999999999</v>
      </c>
      <c r="F54" s="6">
        <f t="shared" si="1"/>
        <v>0.82086859997224904</v>
      </c>
      <c r="G54" s="5">
        <f t="shared" si="2"/>
        <v>1.3923962813930901</v>
      </c>
    </row>
    <row r="55" spans="1:8" x14ac:dyDescent="0.2">
      <c r="A55" s="2" t="s">
        <v>50</v>
      </c>
      <c r="B55" s="5">
        <v>20.757000000000001</v>
      </c>
      <c r="C55" s="5">
        <v>13.374000000000001</v>
      </c>
      <c r="D55" s="5">
        <f t="shared" si="0"/>
        <v>7.3830000000000009</v>
      </c>
      <c r="E55" s="5">
        <v>16.04</v>
      </c>
      <c r="F55" s="6">
        <f t="shared" si="1"/>
        <v>1.3808603491271823</v>
      </c>
      <c r="G55" s="5">
        <f t="shared" si="2"/>
        <v>1.2940773067331672</v>
      </c>
      <c r="H55" t="s">
        <v>81</v>
      </c>
    </row>
    <row r="56" spans="1:8" x14ac:dyDescent="0.2">
      <c r="A56" s="2" t="s">
        <v>51</v>
      </c>
      <c r="B56" s="5">
        <v>6.508</v>
      </c>
      <c r="C56" s="5">
        <v>4.468</v>
      </c>
      <c r="D56" s="5">
        <f t="shared" si="0"/>
        <v>2.04</v>
      </c>
      <c r="E56" s="5">
        <v>3.9409999999999998</v>
      </c>
      <c r="F56" s="6">
        <f t="shared" si="1"/>
        <v>1.5529053539710733</v>
      </c>
      <c r="G56" s="5">
        <f t="shared" si="2"/>
        <v>1.6513575234712004</v>
      </c>
    </row>
    <row r="57" spans="1:8" x14ac:dyDescent="0.2">
      <c r="A57" s="2" t="s">
        <v>52</v>
      </c>
      <c r="B57" s="5">
        <v>8.2289999999999992</v>
      </c>
      <c r="C57" s="5">
        <v>5.5540000000000003</v>
      </c>
      <c r="D57" s="5">
        <f t="shared" si="0"/>
        <v>2.6749999999999989</v>
      </c>
      <c r="E57" s="5">
        <v>8.2560000000000002</v>
      </c>
      <c r="F57" s="6">
        <f t="shared" si="1"/>
        <v>0.97202034883720889</v>
      </c>
      <c r="G57" s="5">
        <f t="shared" si="2"/>
        <v>0.99672965116279055</v>
      </c>
    </row>
    <row r="58" spans="1:8" x14ac:dyDescent="0.2">
      <c r="A58" s="2" t="s">
        <v>53</v>
      </c>
      <c r="B58" s="5">
        <v>11.842000000000001</v>
      </c>
      <c r="C58" s="5">
        <v>6.3739999999999997</v>
      </c>
      <c r="D58" s="5">
        <f t="shared" si="0"/>
        <v>5.4680000000000009</v>
      </c>
      <c r="E58" s="5">
        <v>8.81</v>
      </c>
      <c r="F58" s="6">
        <f t="shared" si="1"/>
        <v>1.8619750283768446</v>
      </c>
      <c r="G58" s="5">
        <f t="shared" si="2"/>
        <v>1.3441543700340521</v>
      </c>
    </row>
    <row r="59" spans="1:8" x14ac:dyDescent="0.2">
      <c r="A59" s="1" t="s">
        <v>54</v>
      </c>
      <c r="B59" s="5">
        <v>18.981999999999999</v>
      </c>
      <c r="C59" s="5">
        <v>9.3659999999999997</v>
      </c>
      <c r="D59" s="5">
        <f t="shared" si="0"/>
        <v>9.6159999999999997</v>
      </c>
      <c r="E59" s="5">
        <v>6.19</v>
      </c>
      <c r="F59" s="6">
        <f t="shared" si="1"/>
        <v>4.660420032310177</v>
      </c>
      <c r="G59" s="5">
        <f t="shared" si="2"/>
        <v>3.0665589660743131</v>
      </c>
    </row>
    <row r="60" spans="1:8" x14ac:dyDescent="0.2">
      <c r="A60" s="1" t="s">
        <v>55</v>
      </c>
      <c r="B60" s="5">
        <v>17.667000000000002</v>
      </c>
      <c r="C60" s="5">
        <v>9.6199999999999992</v>
      </c>
      <c r="D60" s="5">
        <f t="shared" si="0"/>
        <v>8.0470000000000024</v>
      </c>
      <c r="E60" s="5">
        <v>8.7140000000000004</v>
      </c>
      <c r="F60" s="6">
        <f t="shared" si="1"/>
        <v>2.7703695203121419</v>
      </c>
      <c r="G60" s="5">
        <f t="shared" si="2"/>
        <v>2.0274271287583199</v>
      </c>
    </row>
    <row r="61" spans="1:8" x14ac:dyDescent="0.2">
      <c r="A61" s="1" t="s">
        <v>56</v>
      </c>
      <c r="B61" s="5">
        <v>9.2149999999999999</v>
      </c>
      <c r="C61" s="5">
        <v>9.9610000000000003</v>
      </c>
      <c r="D61" s="5">
        <f t="shared" si="0"/>
        <v>-0.74600000000000044</v>
      </c>
      <c r="E61" s="5">
        <v>5.1449999999999996</v>
      </c>
      <c r="F61" s="7">
        <f t="shared" si="1"/>
        <v>-0.4349854227405251</v>
      </c>
      <c r="G61" s="5">
        <f t="shared" si="2"/>
        <v>1.7910592808551993</v>
      </c>
      <c r="H61" t="s">
        <v>88</v>
      </c>
    </row>
    <row r="62" spans="1:8" x14ac:dyDescent="0.2">
      <c r="A62" s="1" t="s">
        <v>57</v>
      </c>
      <c r="B62" s="5">
        <v>10.984</v>
      </c>
      <c r="C62" s="5">
        <v>8.0519999999999996</v>
      </c>
      <c r="D62" s="5">
        <f t="shared" si="0"/>
        <v>2.9320000000000004</v>
      </c>
      <c r="E62" s="5">
        <v>5.1059999999999999</v>
      </c>
      <c r="F62" s="6">
        <f t="shared" si="1"/>
        <v>1.7226792009400707</v>
      </c>
      <c r="G62" s="5">
        <f t="shared" si="2"/>
        <v>2.1511946729338036</v>
      </c>
    </row>
    <row r="63" spans="1:8" x14ac:dyDescent="0.2">
      <c r="A63" s="1" t="s">
        <v>58</v>
      </c>
      <c r="B63" s="5">
        <v>4.0140000000000002</v>
      </c>
      <c r="C63" s="5">
        <v>2.7480000000000002</v>
      </c>
      <c r="D63" s="5">
        <f t="shared" si="0"/>
        <v>1.266</v>
      </c>
      <c r="E63" s="5">
        <v>2.113</v>
      </c>
      <c r="F63" s="6">
        <f t="shared" si="1"/>
        <v>1.797444391859915</v>
      </c>
      <c r="G63" s="5">
        <f t="shared" si="2"/>
        <v>1.8996687174633224</v>
      </c>
    </row>
    <row r="64" spans="1:8" x14ac:dyDescent="0.2">
      <c r="A64" s="1" t="s">
        <v>59</v>
      </c>
      <c r="B64" s="5">
        <v>13.89</v>
      </c>
      <c r="C64" s="5">
        <v>10.103999999999999</v>
      </c>
      <c r="D64" s="5">
        <f t="shared" si="0"/>
        <v>3.7860000000000014</v>
      </c>
      <c r="E64" s="5">
        <v>5.0960000000000001</v>
      </c>
      <c r="F64" s="6">
        <f t="shared" si="1"/>
        <v>2.2288069073783365</v>
      </c>
      <c r="G64" s="5">
        <f t="shared" si="2"/>
        <v>2.7256671899529041</v>
      </c>
    </row>
    <row r="65" spans="1:8" x14ac:dyDescent="0.2">
      <c r="A65" s="1" t="s">
        <v>60</v>
      </c>
      <c r="B65" s="5">
        <v>22.64</v>
      </c>
      <c r="C65" s="5">
        <v>13.025</v>
      </c>
      <c r="D65" s="5">
        <f t="shared" si="0"/>
        <v>9.6150000000000002</v>
      </c>
      <c r="E65" s="5">
        <v>10.46</v>
      </c>
      <c r="F65" s="6">
        <f t="shared" si="1"/>
        <v>2.7576481835564053</v>
      </c>
      <c r="G65" s="5">
        <f t="shared" si="2"/>
        <v>2.164435946462715</v>
      </c>
    </row>
    <row r="66" spans="1:8" x14ac:dyDescent="0.2">
      <c r="A66" s="1" t="s">
        <v>61</v>
      </c>
      <c r="B66" s="5">
        <v>31.305</v>
      </c>
      <c r="C66" s="5">
        <v>15.125999999999999</v>
      </c>
      <c r="D66" s="5">
        <f t="shared" si="0"/>
        <v>16.179000000000002</v>
      </c>
      <c r="E66" s="5">
        <v>11.16</v>
      </c>
      <c r="F66" s="6">
        <f t="shared" si="1"/>
        <v>4.3491935483870972</v>
      </c>
      <c r="G66" s="5">
        <f t="shared" si="2"/>
        <v>2.8051075268817205</v>
      </c>
    </row>
    <row r="67" spans="1:8" x14ac:dyDescent="0.2">
      <c r="A67" s="1" t="s">
        <v>62</v>
      </c>
      <c r="B67" s="5">
        <v>29.196000000000002</v>
      </c>
      <c r="C67" s="5">
        <v>14.39</v>
      </c>
      <c r="D67" s="5">
        <f t="shared" ref="D67:D77" si="3">B67-C67</f>
        <v>14.806000000000001</v>
      </c>
      <c r="E67" s="5">
        <v>12.356999999999999</v>
      </c>
      <c r="F67" s="6">
        <f t="shared" ref="F67:F77" si="4">D67/E67*60/20</f>
        <v>3.5945617868414672</v>
      </c>
      <c r="G67" s="5">
        <f t="shared" ref="G67:G77" si="5">B67/E67</f>
        <v>2.362709395484341</v>
      </c>
    </row>
    <row r="68" spans="1:8" x14ac:dyDescent="0.2">
      <c r="A68" s="1" t="s">
        <v>63</v>
      </c>
      <c r="B68" s="5">
        <v>23.021999999999998</v>
      </c>
      <c r="C68" s="5">
        <v>15.656000000000001</v>
      </c>
      <c r="D68" s="5">
        <f t="shared" si="3"/>
        <v>7.3659999999999979</v>
      </c>
      <c r="E68" s="5">
        <v>10.263</v>
      </c>
      <c r="F68" s="6">
        <f t="shared" si="4"/>
        <v>2.153171587255188</v>
      </c>
      <c r="G68" s="5">
        <f t="shared" si="5"/>
        <v>2.2432037415960244</v>
      </c>
      <c r="H68" t="s">
        <v>77</v>
      </c>
    </row>
    <row r="69" spans="1:8" x14ac:dyDescent="0.2">
      <c r="A69" s="1" t="s">
        <v>63</v>
      </c>
      <c r="B69" s="5">
        <v>10.811999999999999</v>
      </c>
      <c r="C69" s="5">
        <v>7.282</v>
      </c>
      <c r="D69" s="5">
        <f t="shared" si="3"/>
        <v>3.5299999999999994</v>
      </c>
      <c r="E69" s="5">
        <v>4.63</v>
      </c>
      <c r="F69" s="6">
        <f t="shared" si="4"/>
        <v>2.2872570194384449</v>
      </c>
      <c r="G69" s="5">
        <f t="shared" si="5"/>
        <v>2.3352051835853129</v>
      </c>
      <c r="H69" t="s">
        <v>80</v>
      </c>
    </row>
    <row r="70" spans="1:8" x14ac:dyDescent="0.2">
      <c r="A70" s="1" t="s">
        <v>64</v>
      </c>
      <c r="B70" s="5">
        <v>14.813000000000001</v>
      </c>
      <c r="C70" s="5">
        <v>10.589</v>
      </c>
      <c r="D70" s="5">
        <f t="shared" si="3"/>
        <v>4.2240000000000002</v>
      </c>
      <c r="E70" s="5">
        <v>6.3120000000000003</v>
      </c>
      <c r="F70" s="6">
        <f t="shared" si="4"/>
        <v>2.0076045627376424</v>
      </c>
      <c r="G70" s="5">
        <f t="shared" si="5"/>
        <v>2.3467997465145753</v>
      </c>
    </row>
    <row r="71" spans="1:8" x14ac:dyDescent="0.2">
      <c r="A71" s="1" t="s">
        <v>65</v>
      </c>
      <c r="B71" s="5">
        <v>18.57</v>
      </c>
      <c r="C71" s="5">
        <v>10.023999999999999</v>
      </c>
      <c r="D71" s="5">
        <f t="shared" si="3"/>
        <v>8.5460000000000012</v>
      </c>
      <c r="E71" s="5">
        <v>5.3650000000000002</v>
      </c>
      <c r="F71" s="6">
        <f t="shared" si="4"/>
        <v>4.7787511649580621</v>
      </c>
      <c r="G71" s="5">
        <f t="shared" si="5"/>
        <v>3.4613233923578752</v>
      </c>
    </row>
    <row r="72" spans="1:8" x14ac:dyDescent="0.2">
      <c r="A72" s="1" t="s">
        <v>66</v>
      </c>
      <c r="H72" t="s">
        <v>83</v>
      </c>
    </row>
    <row r="73" spans="1:8" x14ac:dyDescent="0.2">
      <c r="A73" s="1" t="s">
        <v>67</v>
      </c>
      <c r="B73" s="5">
        <v>17.39</v>
      </c>
      <c r="C73" s="5">
        <v>9.907</v>
      </c>
      <c r="D73" s="5">
        <f t="shared" si="3"/>
        <v>7.4830000000000005</v>
      </c>
      <c r="E73" s="5">
        <v>7.5119999999999996</v>
      </c>
      <c r="F73" s="6">
        <f t="shared" si="4"/>
        <v>2.9884185303514381</v>
      </c>
      <c r="G73" s="5">
        <f t="shared" si="5"/>
        <v>2.3149627263045796</v>
      </c>
    </row>
    <row r="74" spans="1:8" x14ac:dyDescent="0.2">
      <c r="A74" s="1" t="s">
        <v>79</v>
      </c>
      <c r="B74" s="5">
        <v>21.495000000000001</v>
      </c>
      <c r="C74" s="5">
        <v>11.721</v>
      </c>
      <c r="D74" s="5">
        <f t="shared" si="3"/>
        <v>9.7740000000000009</v>
      </c>
      <c r="E74" s="5">
        <v>9.6539999999999999</v>
      </c>
      <c r="F74" s="6">
        <f t="shared" si="4"/>
        <v>3.0372902423865762</v>
      </c>
      <c r="G74" s="5">
        <f t="shared" si="5"/>
        <v>2.2265382224984465</v>
      </c>
      <c r="H74" t="s">
        <v>76</v>
      </c>
    </row>
    <row r="75" spans="1:8" x14ac:dyDescent="0.2">
      <c r="A75" s="1" t="s">
        <v>68</v>
      </c>
      <c r="B75" s="5">
        <v>12.05</v>
      </c>
      <c r="C75" s="5">
        <v>7.7480000000000002</v>
      </c>
      <c r="D75" s="5">
        <f t="shared" si="3"/>
        <v>4.3020000000000005</v>
      </c>
      <c r="E75" s="5">
        <v>7.6950000000000003</v>
      </c>
      <c r="F75" s="6">
        <f t="shared" si="4"/>
        <v>1.6771929824561405</v>
      </c>
      <c r="G75" s="5">
        <f t="shared" si="5"/>
        <v>1.5659519168291098</v>
      </c>
    </row>
    <row r="76" spans="1:8" x14ac:dyDescent="0.2">
      <c r="A76" s="1" t="s">
        <v>69</v>
      </c>
      <c r="B76" s="5">
        <v>17.056000000000001</v>
      </c>
      <c r="C76" s="5">
        <v>9.3160000000000007</v>
      </c>
      <c r="D76" s="5">
        <f t="shared" si="3"/>
        <v>7.74</v>
      </c>
      <c r="E76" s="5">
        <v>8.9710000000000001</v>
      </c>
      <c r="F76" s="6">
        <f t="shared" si="4"/>
        <v>2.5883402073347455</v>
      </c>
      <c r="G76" s="5">
        <f t="shared" si="5"/>
        <v>1.9012373202541524</v>
      </c>
    </row>
    <row r="77" spans="1:8" x14ac:dyDescent="0.2">
      <c r="A77" s="1" t="s">
        <v>74</v>
      </c>
      <c r="B77" s="5">
        <v>18.684999999999999</v>
      </c>
      <c r="C77" s="5">
        <v>7.298</v>
      </c>
      <c r="D77" s="5">
        <f t="shared" si="3"/>
        <v>11.386999999999999</v>
      </c>
      <c r="E77" s="5">
        <v>6.9080000000000004</v>
      </c>
      <c r="F77" s="6">
        <f t="shared" si="4"/>
        <v>4.9451360741169648</v>
      </c>
      <c r="G77" s="5">
        <f t="shared" si="5"/>
        <v>2.704834973943254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Middleton</dc:creator>
  <cp:lastModifiedBy>Mollie Middleton</cp:lastModifiedBy>
  <dcterms:created xsi:type="dcterms:W3CDTF">2021-12-13T20:18:07Z</dcterms:created>
  <dcterms:modified xsi:type="dcterms:W3CDTF">2021-12-16T19:43:56Z</dcterms:modified>
</cp:coreProperties>
</file>