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ie.middleton/Desktop/CollabProjects/OysterATPase_MattGeorge/"/>
    </mc:Choice>
  </mc:AlternateContent>
  <xr:revisionPtr revIDLastSave="0" documentId="13_ncr:1_{9199C977-FD42-4345-95A2-63483694E9F8}" xr6:coauthVersionLast="47" xr6:coauthVersionMax="47" xr10:uidLastSave="{00000000-0000-0000-0000-000000000000}"/>
  <bookViews>
    <workbookView xWindow="11980" yWindow="5960" windowWidth="27640" windowHeight="16940" xr2:uid="{A79A07F3-AA6E-FA41-9243-99C289990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G151" i="1"/>
  <c r="F152" i="1"/>
  <c r="G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3" i="1"/>
  <c r="G34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74" i="1"/>
  <c r="G175" i="1"/>
  <c r="G176" i="1"/>
  <c r="G177" i="1"/>
  <c r="G178" i="1"/>
  <c r="G179" i="1"/>
  <c r="G180" i="1"/>
  <c r="G18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3" i="1"/>
  <c r="F34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3" i="1"/>
  <c r="F154" i="1"/>
  <c r="F155" i="1"/>
  <c r="F156" i="1"/>
  <c r="F157" i="1"/>
  <c r="F158" i="1"/>
  <c r="F159" i="1"/>
  <c r="F160" i="1"/>
  <c r="F161" i="1"/>
  <c r="F162" i="1"/>
  <c r="F174" i="1"/>
  <c r="F175" i="1"/>
  <c r="F176" i="1"/>
  <c r="F177" i="1"/>
  <c r="F178" i="1"/>
  <c r="F179" i="1"/>
  <c r="F180" i="1"/>
  <c r="F181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  <c r="D202" i="1"/>
  <c r="D205" i="1"/>
  <c r="D194" i="1"/>
  <c r="D203" i="1"/>
  <c r="D198" i="1"/>
  <c r="D201" i="1"/>
  <c r="D200" i="1"/>
  <c r="D197" i="1"/>
  <c r="D206" i="1"/>
  <c r="D196" i="1"/>
  <c r="D199" i="1"/>
  <c r="D43" i="1"/>
  <c r="D120" i="1"/>
  <c r="D125" i="1"/>
  <c r="D97" i="1"/>
  <c r="D49" i="1"/>
  <c r="D140" i="1"/>
  <c r="D119" i="1"/>
  <c r="D14" i="1"/>
  <c r="D115" i="1"/>
  <c r="D52" i="1"/>
  <c r="D54" i="1"/>
  <c r="D33" i="1"/>
  <c r="D180" i="1"/>
  <c r="D154" i="1"/>
  <c r="D47" i="1"/>
  <c r="D53" i="1"/>
  <c r="D16" i="1"/>
  <c r="D181" i="1"/>
  <c r="D110" i="1"/>
  <c r="D57" i="1"/>
  <c r="D15" i="1"/>
  <c r="D175" i="1"/>
  <c r="D108" i="1"/>
  <c r="D121" i="1"/>
  <c r="D45" i="1"/>
  <c r="D19" i="1"/>
  <c r="D178" i="1"/>
  <c r="D152" i="1"/>
  <c r="D51" i="1"/>
  <c r="D48" i="1"/>
  <c r="D123" i="1"/>
  <c r="D113" i="1"/>
  <c r="D176" i="1"/>
  <c r="D114" i="1"/>
  <c r="D111" i="1"/>
  <c r="D13" i="1"/>
  <c r="D179" i="1"/>
  <c r="D116" i="1"/>
  <c r="D20" i="1"/>
  <c r="D41" i="1"/>
  <c r="D122" i="1"/>
  <c r="D126" i="1"/>
  <c r="D112" i="1"/>
  <c r="D55" i="1"/>
  <c r="D17" i="1"/>
  <c r="D3" i="1"/>
  <c r="D4" i="1"/>
  <c r="D5" i="1"/>
  <c r="D6" i="1"/>
  <c r="D7" i="1"/>
  <c r="D8" i="1"/>
  <c r="D9" i="1"/>
  <c r="D10" i="1"/>
  <c r="D11" i="1"/>
  <c r="D12" i="1"/>
  <c r="D18" i="1"/>
  <c r="D34" i="1"/>
  <c r="D42" i="1"/>
  <c r="D44" i="1"/>
  <c r="D46" i="1"/>
  <c r="D50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9" i="1"/>
  <c r="D117" i="1"/>
  <c r="D118" i="1"/>
  <c r="D124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5" i="1"/>
  <c r="D156" i="1"/>
  <c r="D157" i="1"/>
  <c r="D158" i="1"/>
  <c r="D159" i="1"/>
  <c r="D160" i="1"/>
  <c r="D161" i="1"/>
  <c r="D162" i="1"/>
  <c r="D174" i="1"/>
  <c r="D177" i="1"/>
  <c r="D195" i="1"/>
  <c r="D204" i="1"/>
  <c r="D207" i="1"/>
  <c r="D208" i="1"/>
  <c r="D209" i="1"/>
  <c r="D2" i="1"/>
</calcChain>
</file>

<file path=xl/sharedStrings.xml><?xml version="1.0" encoding="utf-8"?>
<sst xmlns="http://schemas.openxmlformats.org/spreadsheetml/2006/main" count="341" uniqueCount="225">
  <si>
    <t>ID</t>
  </si>
  <si>
    <t>A</t>
  </si>
  <si>
    <t>B</t>
  </si>
  <si>
    <t>A-B</t>
  </si>
  <si>
    <t>Protein</t>
  </si>
  <si>
    <t>ATPase</t>
  </si>
  <si>
    <t>Mg</t>
  </si>
  <si>
    <t>Comments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</si>
  <si>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</si>
  <si>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</si>
  <si>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</si>
  <si>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</si>
  <si>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</si>
  <si>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</si>
  <si>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</si>
  <si>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</si>
  <si>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</si>
  <si>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</si>
  <si>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</si>
  <si>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</si>
  <si>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</si>
  <si>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</si>
  <si>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</si>
  <si>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</si>
  <si>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</si>
  <si>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</si>
  <si>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</si>
  <si>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</si>
  <si>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</si>
  <si>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</si>
  <si>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N35</t>
  </si>
  <si>
    <t>N36</t>
  </si>
  <si>
    <t>N37</t>
  </si>
  <si>
    <t>N38</t>
  </si>
  <si>
    <t>N39</t>
  </si>
  <si>
    <t>N40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</si>
  <si>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</si>
  <si>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</si>
  <si>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</si>
  <si>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</si>
  <si>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</si>
  <si>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</si>
  <si>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</si>
  <si>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</si>
  <si>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</si>
  <si>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</si>
  <si>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</si>
  <si>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</si>
  <si>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</si>
  <si>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N76</t>
  </si>
  <si>
    <t>N77</t>
  </si>
  <si>
    <t>N78</t>
  </si>
  <si>
    <t>N79</t>
  </si>
  <si>
    <t>N80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</si>
  <si>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</si>
  <si>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</si>
  <si>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</si>
  <si>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</si>
  <si>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</si>
  <si>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</si>
  <si>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</si>
  <si>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</si>
  <si>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</si>
  <si>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</si>
  <si>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</si>
  <si>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</si>
  <si>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</si>
  <si>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</si>
  <si>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</si>
  <si>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</si>
  <si>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</si>
  <si>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</si>
  <si>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</si>
  <si>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</si>
  <si>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</si>
  <si>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</si>
  <si>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</si>
  <si>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</si>
  <si>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</si>
  <si>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</si>
  <si>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</si>
  <si>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</si>
  <si>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</si>
  <si>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</si>
  <si>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</si>
  <si>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</si>
  <si>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</si>
  <si>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</si>
  <si>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</si>
  <si>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</si>
  <si>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</si>
  <si>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</si>
  <si>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</si>
  <si>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</si>
  <si>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</si>
  <si>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</si>
  <si>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</si>
  <si>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</si>
  <si>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</si>
  <si>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</si>
  <si>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</si>
  <si>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</si>
  <si>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</si>
  <si>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</si>
  <si>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</si>
  <si>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</si>
  <si>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</si>
  <si>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</si>
  <si>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</si>
  <si>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</si>
  <si>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</si>
  <si>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</si>
  <si>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</si>
  <si>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</si>
  <si>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</si>
  <si>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</si>
  <si>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</si>
  <si>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</si>
  <si>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</si>
  <si>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</si>
  <si>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</si>
  <si>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</si>
  <si>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</si>
  <si>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</si>
  <si>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</si>
  <si>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</si>
  <si>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</si>
  <si>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</si>
  <si>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</si>
  <si>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</si>
  <si>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</si>
  <si>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</si>
  <si>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</si>
  <si>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</si>
  <si>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</si>
  <si>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</si>
  <si>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</si>
  <si>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</si>
  <si>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</si>
  <si>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</si>
  <si>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? Not listed, but was in box</t>
  </si>
  <si>
    <t>X41</t>
  </si>
  <si>
    <t>R60</t>
  </si>
  <si>
    <t>M41</t>
  </si>
  <si>
    <t>M47</t>
  </si>
  <si>
    <t>N47</t>
  </si>
  <si>
    <t>duplicate tube, from plate50-09</t>
  </si>
  <si>
    <t>duplicate tube, from plate53-07</t>
  </si>
  <si>
    <t>R53</t>
  </si>
  <si>
    <t>N58</t>
  </si>
  <si>
    <t>N45</t>
  </si>
  <si>
    <t>N51</t>
  </si>
  <si>
    <t>T59</t>
  </si>
  <si>
    <t>D55</t>
  </si>
  <si>
    <t>T62</t>
  </si>
  <si>
    <t>QC1</t>
  </si>
  <si>
    <t>QC2</t>
  </si>
  <si>
    <t>M90</t>
  </si>
  <si>
    <t>N43</t>
  </si>
  <si>
    <t>R42</t>
  </si>
  <si>
    <t>R54</t>
  </si>
  <si>
    <t>X44</t>
  </si>
  <si>
    <t>M46</t>
  </si>
  <si>
    <t>N57</t>
  </si>
  <si>
    <t>R47</t>
  </si>
  <si>
    <t>R62</t>
  </si>
  <si>
    <t>R58</t>
  </si>
  <si>
    <t>M49</t>
  </si>
  <si>
    <t>N42</t>
  </si>
  <si>
    <t>R52</t>
  </si>
  <si>
    <t>X45</t>
  </si>
  <si>
    <t>M42</t>
  </si>
  <si>
    <t>R46</t>
  </si>
  <si>
    <t>R50</t>
  </si>
  <si>
    <t>X43</t>
  </si>
  <si>
    <t>R48</t>
  </si>
  <si>
    <t>R59</t>
  </si>
  <si>
    <t>N49</t>
  </si>
  <si>
    <t>N52</t>
  </si>
  <si>
    <t>duplicate tube, from plate51-11</t>
  </si>
  <si>
    <t>duplicate tube, from plate48-10</t>
  </si>
  <si>
    <t>? Not listed, but was in box; duplicate tube, from plate46-12</t>
  </si>
  <si>
    <t>? Not listed, but was in box; duplicate tube, from plate51-12</t>
  </si>
  <si>
    <t>M48</t>
  </si>
  <si>
    <t>? Not listed, but was in box; duplicate tube, from plate52-04</t>
  </si>
  <si>
    <t>? Not listed, but was in box; duplicate tube, from plate56-03</t>
  </si>
  <si>
    <t>R57</t>
  </si>
  <si>
    <t>R41</t>
  </si>
  <si>
    <t>X42</t>
  </si>
  <si>
    <t>M44</t>
  </si>
  <si>
    <t>N59</t>
  </si>
  <si>
    <t>R43</t>
  </si>
  <si>
    <t>X48</t>
  </si>
  <si>
    <t>M45</t>
  </si>
  <si>
    <t>N54</t>
  </si>
  <si>
    <t>N48</t>
  </si>
  <si>
    <t>duplicate tube, from plate54-10</t>
  </si>
  <si>
    <t>duplicate tube, from plate50-12</t>
  </si>
  <si>
    <t>X47</t>
  </si>
  <si>
    <t>M89</t>
  </si>
  <si>
    <t>N56</t>
  </si>
  <si>
    <t>N53</t>
  </si>
  <si>
    <t>R51</t>
  </si>
  <si>
    <t>? Not listed, but was in box; I would consider this to just be zero ATPase</t>
  </si>
  <si>
    <t>M43</t>
  </si>
  <si>
    <t>N44</t>
  </si>
  <si>
    <t>R55</t>
  </si>
  <si>
    <t>R78</t>
  </si>
  <si>
    <t>N50</t>
  </si>
  <si>
    <t>duplicate tube, from plate57-03</t>
  </si>
  <si>
    <t>duplicate tube, from plate50-08</t>
  </si>
  <si>
    <t>R61</t>
  </si>
  <si>
    <t>missing</t>
  </si>
  <si>
    <t>R56</t>
  </si>
  <si>
    <t>D59</t>
  </si>
  <si>
    <t>D56</t>
  </si>
  <si>
    <t>T61</t>
  </si>
  <si>
    <t>D57</t>
  </si>
  <si>
    <t>T55</t>
  </si>
  <si>
    <t>T56</t>
  </si>
  <si>
    <t>D58</t>
  </si>
  <si>
    <t>T58</t>
  </si>
  <si>
    <t>D54</t>
  </si>
  <si>
    <t>T60</t>
  </si>
  <si>
    <t>T57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</si>
</sst>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1150-0CC6-1449-B539-2810BE40CBC9}">
  <dimension ref="A1:H209"/>
  <sheetViews>
    <sheetView tabSelected="1" workbookViewId="0">
      <selection activeCell="I1" sqref="I1"/>
    </sheetView>
  </sheetViews>
  <sheetFormatPr baseColWidth="10" defaultRowHeight="16" x14ac:dyDescent="0.2"/>
  <cols>
    <col min="2" max="7" width="10.83203125" style="5"/>
    <col min="8" max="8" width="10.83203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8</v>
      </c>
      <c r="B2" s="5">
        <v>19.079999999999998</v>
      </c>
      <c r="C2" s="5">
        <v>11.202</v>
      </c>
      <c r="D2" s="5">
        <f>B2-C2</f>
        <v>7.8779999999999983</v>
      </c>
      <c r="E2" s="5">
        <v>9.9169999999999998</v>
      </c>
      <c r="F2" s="5">
        <f>D2/E2*60/20</f>
        <v>2.3831803972975694</v>
      </c>
      <c r="G2" s="5">
        <f>B2/E2</f>
        <v>1.9239689422204294</v>
      </c>
    </row>
    <row r="3" spans="1:8" x14ac:dyDescent="0.2">
      <c r="A3" s="3" t="s">
        <v>9</v>
      </c>
      <c r="B3" s="5">
        <v>6.6550000000000002</v>
      </c>
      <c r="C3" s="5">
        <v>4.4710000000000001</v>
      </c>
      <c r="D3" s="5">
        <f t="shared" ref="D3:D86" si="0">B3-C3</f>
        <v>2.1840000000000002</v>
      </c>
      <c r="E3" s="5">
        <v>5.6479999999999997</v>
      </c>
      <c r="F3" s="5">
        <f t="shared" ref="F3:F66" si="1">D3/E3*60/20</f>
        <v>1.1600566572237963</v>
      </c>
      <c r="G3" s="5">
        <f t="shared" ref="G3:G66" si="2">B3/E3</f>
        <v>1.1782932011331446</v>
      </c>
    </row>
    <row r="4" spans="1:8" x14ac:dyDescent="0.2">
      <c r="A4" s="3" t="s">
        <v>10</v>
      </c>
      <c r="B4" s="5">
        <v>13.488</v>
      </c>
      <c r="C4" s="5">
        <v>8.0540000000000003</v>
      </c>
      <c r="D4" s="5">
        <f t="shared" si="0"/>
        <v>5.4339999999999993</v>
      </c>
      <c r="E4" s="5">
        <v>10.355</v>
      </c>
      <c r="F4" s="5">
        <f t="shared" si="1"/>
        <v>1.5743119266055043</v>
      </c>
      <c r="G4" s="5">
        <f t="shared" si="2"/>
        <v>1.3025591501690004</v>
      </c>
    </row>
    <row r="5" spans="1:8" x14ac:dyDescent="0.2">
      <c r="A5" s="3" t="s">
        <v>11</v>
      </c>
      <c r="B5" s="5">
        <v>17.11</v>
      </c>
      <c r="C5" s="5">
        <v>8.3279999999999994</v>
      </c>
      <c r="D5" s="5">
        <f t="shared" si="0"/>
        <v>8.782</v>
      </c>
      <c r="E5" s="5">
        <v>9.9489999999999998</v>
      </c>
      <c r="F5" s="5">
        <f t="shared" si="1"/>
        <v>2.6481053372198211</v>
      </c>
      <c r="G5" s="5">
        <f t="shared" si="2"/>
        <v>1.7197708312393205</v>
      </c>
    </row>
    <row r="6" spans="1:8" x14ac:dyDescent="0.2">
      <c r="A6" s="3" t="s">
        <v>12</v>
      </c>
      <c r="B6" s="5">
        <v>14.759</v>
      </c>
      <c r="C6" s="5">
        <v>9.7200000000000006</v>
      </c>
      <c r="D6" s="5">
        <f t="shared" si="0"/>
        <v>5.0389999999999997</v>
      </c>
      <c r="E6" s="5">
        <v>10.558999999999999</v>
      </c>
      <c r="F6" s="5">
        <f t="shared" si="1"/>
        <v>1.4316696656880388</v>
      </c>
      <c r="G6" s="5">
        <f t="shared" si="2"/>
        <v>1.3977649398617296</v>
      </c>
    </row>
    <row r="7" spans="1:8" x14ac:dyDescent="0.2">
      <c r="A7" s="3" t="s">
        <v>13</v>
      </c>
      <c r="B7" s="5">
        <v>20.667000000000002</v>
      </c>
      <c r="C7" s="5">
        <v>10.143000000000001</v>
      </c>
      <c r="D7" s="5">
        <f t="shared" si="0"/>
        <v>10.524000000000001</v>
      </c>
      <c r="E7" s="5">
        <v>15.403</v>
      </c>
      <c r="F7" s="5">
        <f t="shared" si="1"/>
        <v>2.0497305719665002</v>
      </c>
      <c r="G7" s="5">
        <f t="shared" si="2"/>
        <v>1.3417516068298383</v>
      </c>
    </row>
    <row r="8" spans="1:8" x14ac:dyDescent="0.2">
      <c r="A8" s="3" t="s">
        <v>14</v>
      </c>
      <c r="B8" s="5">
        <v>4.6070000000000002</v>
      </c>
      <c r="C8" s="5">
        <v>3.024</v>
      </c>
      <c r="D8" s="5">
        <f t="shared" si="0"/>
        <v>1.5830000000000002</v>
      </c>
      <c r="E8" s="5">
        <v>3.3319999999999999</v>
      </c>
      <c r="F8" s="5">
        <f t="shared" si="1"/>
        <v>1.4252701080432177</v>
      </c>
      <c r="G8" s="5">
        <f t="shared" si="2"/>
        <v>1.3826530612244898</v>
      </c>
    </row>
    <row r="9" spans="1:8" x14ac:dyDescent="0.2">
      <c r="A9" s="3" t="s">
        <v>15</v>
      </c>
      <c r="B9" s="5">
        <v>19.428999999999998</v>
      </c>
      <c r="C9" s="5">
        <v>9.5649999999999995</v>
      </c>
      <c r="D9" s="5">
        <f t="shared" si="0"/>
        <v>9.863999999999999</v>
      </c>
      <c r="E9" s="5">
        <v>16.577999999999999</v>
      </c>
      <c r="F9" s="5">
        <f t="shared" si="1"/>
        <v>1.7850162866449508</v>
      </c>
      <c r="G9" s="5">
        <f t="shared" si="2"/>
        <v>1.1719749065025937</v>
      </c>
    </row>
    <row r="10" spans="1:8" x14ac:dyDescent="0.2">
      <c r="A10" s="3" t="s">
        <v>16</v>
      </c>
      <c r="B10" s="5">
        <v>16.23</v>
      </c>
      <c r="C10" s="5">
        <v>8.8559999999999999</v>
      </c>
      <c r="D10" s="5">
        <f t="shared" si="0"/>
        <v>7.3740000000000006</v>
      </c>
      <c r="E10" s="5">
        <v>13.039</v>
      </c>
      <c r="F10" s="5">
        <f t="shared" si="1"/>
        <v>1.6966025001917326</v>
      </c>
      <c r="G10" s="5">
        <f t="shared" si="2"/>
        <v>1.2447273563923615</v>
      </c>
    </row>
    <row r="11" spans="1:8" x14ac:dyDescent="0.2">
      <c r="A11" s="3" t="s">
        <v>17</v>
      </c>
      <c r="B11" s="5">
        <v>15.295</v>
      </c>
      <c r="C11" s="5">
        <v>8.9830000000000005</v>
      </c>
      <c r="D11" s="5">
        <f t="shared" si="0"/>
        <v>6.3119999999999994</v>
      </c>
      <c r="E11" s="5">
        <v>11.263999999999999</v>
      </c>
      <c r="F11" s="5">
        <f t="shared" si="1"/>
        <v>1.6811079545454544</v>
      </c>
      <c r="G11" s="5">
        <f t="shared" si="2"/>
        <v>1.3578657670454546</v>
      </c>
    </row>
    <row r="12" spans="1:8" x14ac:dyDescent="0.2">
      <c r="A12" s="3" t="s">
        <v>143</v>
      </c>
      <c r="B12" s="5">
        <v>13.185</v>
      </c>
      <c r="C12" s="5">
        <v>6.6749999999999998</v>
      </c>
      <c r="D12" s="5">
        <f t="shared" si="0"/>
        <v>6.5100000000000007</v>
      </c>
      <c r="E12" s="5">
        <v>4.7649999999999997</v>
      </c>
      <c r="F12" s="5">
        <f t="shared" si="1"/>
        <v>4.0986358866736632</v>
      </c>
      <c r="G12" s="5">
        <f t="shared" si="2"/>
        <v>2.7670514165792239</v>
      </c>
      <c r="H12" t="s">
        <v>140</v>
      </c>
    </row>
    <row r="13" spans="1:8" x14ac:dyDescent="0.2">
      <c r="A13" s="3" t="s">
        <v>171</v>
      </c>
      <c r="B13" s="5">
        <v>8.3460000000000001</v>
      </c>
      <c r="C13" s="5">
        <v>5.3150000000000004</v>
      </c>
      <c r="D13" s="5">
        <f t="shared" si="0"/>
        <v>3.0309999999999997</v>
      </c>
      <c r="E13" s="5">
        <v>2.8290000000000002</v>
      </c>
      <c r="F13" s="5">
        <f t="shared" si="1"/>
        <v>3.2142099681866378</v>
      </c>
      <c r="G13" s="5">
        <f t="shared" si="2"/>
        <v>2.9501590668080593</v>
      </c>
      <c r="H13" t="s">
        <v>140</v>
      </c>
    </row>
    <row r="14" spans="1:8" x14ac:dyDescent="0.2">
      <c r="A14" s="3" t="s">
        <v>204</v>
      </c>
      <c r="B14" s="5">
        <v>15.581</v>
      </c>
      <c r="C14" s="5">
        <v>7.0979999999999999</v>
      </c>
      <c r="D14" s="5">
        <f t="shared" si="0"/>
        <v>8.4830000000000005</v>
      </c>
      <c r="E14" s="5">
        <v>7.9160000000000004</v>
      </c>
      <c r="F14" s="5">
        <f t="shared" si="1"/>
        <v>3.2148812531581603</v>
      </c>
      <c r="G14" s="5">
        <f t="shared" si="2"/>
        <v>1.9682920667003536</v>
      </c>
      <c r="H14" t="s">
        <v>140</v>
      </c>
    </row>
    <row r="15" spans="1:8" x14ac:dyDescent="0.2">
      <c r="A15" s="3" t="s">
        <v>189</v>
      </c>
      <c r="B15" s="5">
        <v>8.5990000000000002</v>
      </c>
      <c r="C15" s="5">
        <v>5.149</v>
      </c>
      <c r="D15" s="5">
        <f t="shared" si="0"/>
        <v>3.45</v>
      </c>
      <c r="E15" s="5">
        <v>2.6909999999999998</v>
      </c>
      <c r="F15" s="5">
        <f t="shared" si="1"/>
        <v>3.8461538461538467</v>
      </c>
      <c r="G15" s="5">
        <f t="shared" si="2"/>
        <v>3.195466369379413</v>
      </c>
      <c r="H15" t="s">
        <v>140</v>
      </c>
    </row>
    <row r="16" spans="1:8" x14ac:dyDescent="0.2">
      <c r="A16" s="3" t="s">
        <v>193</v>
      </c>
      <c r="B16" s="5">
        <v>17.126000000000001</v>
      </c>
      <c r="C16" s="5">
        <v>7.9870000000000001</v>
      </c>
      <c r="D16" s="5">
        <f t="shared" si="0"/>
        <v>9.1390000000000011</v>
      </c>
      <c r="E16" s="5">
        <v>7.6429999999999998</v>
      </c>
      <c r="F16" s="5">
        <f t="shared" si="1"/>
        <v>3.587203977495748</v>
      </c>
      <c r="G16" s="5">
        <f t="shared" si="2"/>
        <v>2.2407431636791837</v>
      </c>
      <c r="H16" t="s">
        <v>140</v>
      </c>
    </row>
    <row r="17" spans="1:8" x14ac:dyDescent="0.2">
      <c r="A17" s="3" t="s">
        <v>162</v>
      </c>
      <c r="B17" s="5">
        <v>14.199</v>
      </c>
      <c r="C17" s="5">
        <v>9.2680000000000007</v>
      </c>
      <c r="D17" s="5">
        <f t="shared" si="0"/>
        <v>4.9309999999999992</v>
      </c>
      <c r="E17" s="5">
        <v>4.8550000000000004</v>
      </c>
      <c r="F17" s="5">
        <f t="shared" si="1"/>
        <v>3.0469618949536552</v>
      </c>
      <c r="G17" s="5">
        <f t="shared" si="2"/>
        <v>2.9246138002059729</v>
      </c>
      <c r="H17" t="s">
        <v>140</v>
      </c>
    </row>
    <row r="18" spans="1:8" x14ac:dyDescent="0.2">
      <c r="A18" s="3" t="s">
        <v>144</v>
      </c>
      <c r="B18" s="5">
        <v>8.0150000000000006</v>
      </c>
      <c r="C18" s="5">
        <v>5.6639999999999997</v>
      </c>
      <c r="D18" s="5">
        <f t="shared" si="0"/>
        <v>2.3510000000000009</v>
      </c>
      <c r="E18" s="5">
        <v>2.9689999999999999</v>
      </c>
      <c r="F18" s="5">
        <f t="shared" si="1"/>
        <v>2.3755473223307524</v>
      </c>
      <c r="G18" s="5">
        <f t="shared" si="2"/>
        <v>2.6995621421353992</v>
      </c>
      <c r="H18" t="s">
        <v>140</v>
      </c>
    </row>
    <row r="19" spans="1:8" x14ac:dyDescent="0.2">
      <c r="A19" s="3" t="s">
        <v>183</v>
      </c>
      <c r="B19" s="5">
        <v>9.32</v>
      </c>
      <c r="C19" s="5">
        <v>4.5519999999999996</v>
      </c>
      <c r="D19" s="5">
        <f t="shared" si="0"/>
        <v>4.7680000000000007</v>
      </c>
      <c r="E19" s="5">
        <v>4.9169999999999998</v>
      </c>
      <c r="F19" s="5">
        <f t="shared" si="1"/>
        <v>2.9090909090909092</v>
      </c>
      <c r="G19" s="5">
        <f t="shared" si="2"/>
        <v>1.8954647142566607</v>
      </c>
      <c r="H19" t="s">
        <v>140</v>
      </c>
    </row>
    <row r="20" spans="1:8" x14ac:dyDescent="0.2">
      <c r="A20" s="3" t="s">
        <v>167</v>
      </c>
      <c r="B20" s="5">
        <v>12.683</v>
      </c>
      <c r="C20" s="5">
        <v>7.05</v>
      </c>
      <c r="D20" s="5">
        <f t="shared" si="0"/>
        <v>5.633</v>
      </c>
      <c r="E20" s="5">
        <v>4.5650000000000004</v>
      </c>
      <c r="F20" s="5">
        <f t="shared" si="1"/>
        <v>3.7018619934282584</v>
      </c>
      <c r="G20" s="5">
        <f t="shared" si="2"/>
        <v>2.778313253012048</v>
      </c>
      <c r="H20" t="s">
        <v>140</v>
      </c>
    </row>
    <row r="21" spans="1:8" x14ac:dyDescent="0.2">
      <c r="A21" s="3" t="s">
        <v>18</v>
      </c>
      <c r="H21" t="s">
        <v>212</v>
      </c>
    </row>
    <row r="22" spans="1:8" x14ac:dyDescent="0.2">
      <c r="A22" s="3" t="s">
        <v>19</v>
      </c>
      <c r="H22" t="s">
        <v>212</v>
      </c>
    </row>
    <row r="23" spans="1:8" x14ac:dyDescent="0.2">
      <c r="A23" s="3" t="s">
        <v>20</v>
      </c>
      <c r="H23" t="s">
        <v>212</v>
      </c>
    </row>
    <row r="24" spans="1:8" x14ac:dyDescent="0.2">
      <c r="A24" s="3" t="s">
        <v>21</v>
      </c>
      <c r="H24" t="s">
        <v>212</v>
      </c>
    </row>
    <row r="25" spans="1:8" x14ac:dyDescent="0.2">
      <c r="A25" s="3" t="s">
        <v>22</v>
      </c>
      <c r="H25" t="s">
        <v>212</v>
      </c>
    </row>
    <row r="26" spans="1:8" x14ac:dyDescent="0.2">
      <c r="A26" s="3" t="s">
        <v>23</v>
      </c>
      <c r="H26" t="s">
        <v>212</v>
      </c>
    </row>
    <row r="27" spans="1:8" x14ac:dyDescent="0.2">
      <c r="A27" s="3" t="s">
        <v>24</v>
      </c>
      <c r="H27" t="s">
        <v>212</v>
      </c>
    </row>
    <row r="28" spans="1:8" x14ac:dyDescent="0.2">
      <c r="A28" s="3" t="s">
        <v>25</v>
      </c>
      <c r="H28" t="s">
        <v>212</v>
      </c>
    </row>
    <row r="29" spans="1:8" x14ac:dyDescent="0.2">
      <c r="A29" s="3" t="s">
        <v>26</v>
      </c>
      <c r="H29" t="s">
        <v>212</v>
      </c>
    </row>
    <row r="30" spans="1:8" x14ac:dyDescent="0.2">
      <c r="A30" s="3" t="s">
        <v>27</v>
      </c>
      <c r="H30" t="s">
        <v>212</v>
      </c>
    </row>
    <row r="31" spans="1:8" x14ac:dyDescent="0.2">
      <c r="A31" s="3" t="s">
        <v>28</v>
      </c>
      <c r="H31" t="s">
        <v>212</v>
      </c>
    </row>
    <row r="32" spans="1:8" x14ac:dyDescent="0.2">
      <c r="A32" s="3" t="s">
        <v>29</v>
      </c>
      <c r="H32" t="s">
        <v>212</v>
      </c>
    </row>
    <row r="33" spans="1:8" x14ac:dyDescent="0.2">
      <c r="A33" s="3" t="s">
        <v>199</v>
      </c>
      <c r="B33" s="5">
        <v>13.542999999999999</v>
      </c>
      <c r="C33" s="5">
        <v>7.6349999999999998</v>
      </c>
      <c r="D33" s="5">
        <f t="shared" si="0"/>
        <v>5.9079999999999995</v>
      </c>
      <c r="E33" s="5">
        <v>6.86</v>
      </c>
      <c r="F33" s="5">
        <f t="shared" si="1"/>
        <v>2.583673469387755</v>
      </c>
      <c r="G33" s="5">
        <f t="shared" si="2"/>
        <v>1.9741982507288627</v>
      </c>
      <c r="H33" t="s">
        <v>140</v>
      </c>
    </row>
    <row r="34" spans="1:8" x14ac:dyDescent="0.2">
      <c r="A34" s="3" t="s">
        <v>157</v>
      </c>
      <c r="B34" s="5">
        <v>12.657999999999999</v>
      </c>
      <c r="C34" s="5">
        <v>7.3719999999999999</v>
      </c>
      <c r="D34" s="5">
        <f t="shared" si="0"/>
        <v>5.2859999999999996</v>
      </c>
      <c r="E34" s="5">
        <v>6.1319999999999997</v>
      </c>
      <c r="F34" s="5">
        <f t="shared" si="1"/>
        <v>2.5861056751467708</v>
      </c>
      <c r="G34" s="5">
        <f t="shared" si="2"/>
        <v>2.0642530984996741</v>
      </c>
      <c r="H34" t="s">
        <v>140</v>
      </c>
    </row>
    <row r="35" spans="1:8" x14ac:dyDescent="0.2">
      <c r="A35" s="4" t="s">
        <v>30</v>
      </c>
      <c r="H35" t="s">
        <v>212</v>
      </c>
    </row>
    <row r="36" spans="1:8" x14ac:dyDescent="0.2">
      <c r="A36" s="4" t="s">
        <v>31</v>
      </c>
      <c r="H36" t="s">
        <v>212</v>
      </c>
    </row>
    <row r="37" spans="1:8" x14ac:dyDescent="0.2">
      <c r="A37" s="4" t="s">
        <v>32</v>
      </c>
      <c r="H37" t="s">
        <v>212</v>
      </c>
    </row>
    <row r="38" spans="1:8" x14ac:dyDescent="0.2">
      <c r="A38" s="4" t="s">
        <v>33</v>
      </c>
      <c r="H38" t="s">
        <v>212</v>
      </c>
    </row>
    <row r="39" spans="1:8" x14ac:dyDescent="0.2">
      <c r="A39" s="4" t="s">
        <v>34</v>
      </c>
      <c r="H39" t="s">
        <v>212</v>
      </c>
    </row>
    <row r="40" spans="1:8" x14ac:dyDescent="0.2">
      <c r="A40" s="4" t="s">
        <v>35</v>
      </c>
      <c r="H40" t="s">
        <v>212</v>
      </c>
    </row>
    <row r="41" spans="1:8" x14ac:dyDescent="0.2">
      <c r="A41" s="4" t="s">
        <v>168</v>
      </c>
      <c r="B41" s="5">
        <v>16.294</v>
      </c>
      <c r="C41" s="5">
        <v>8.8249999999999993</v>
      </c>
      <c r="D41" s="5">
        <f t="shared" si="0"/>
        <v>7.4690000000000012</v>
      </c>
      <c r="E41" s="5">
        <v>5.133</v>
      </c>
      <c r="F41" s="5">
        <f t="shared" si="1"/>
        <v>4.3652834599649335</v>
      </c>
      <c r="G41" s="5">
        <f t="shared" si="2"/>
        <v>3.1743619715565945</v>
      </c>
      <c r="H41" t="s">
        <v>140</v>
      </c>
    </row>
    <row r="42" spans="1:8" x14ac:dyDescent="0.2">
      <c r="A42" s="4" t="s">
        <v>158</v>
      </c>
      <c r="B42" s="5">
        <v>17.425000000000001</v>
      </c>
      <c r="C42" s="5">
        <v>10.284000000000001</v>
      </c>
      <c r="D42" s="5">
        <f t="shared" si="0"/>
        <v>7.141</v>
      </c>
      <c r="E42" s="5">
        <v>8.1709999999999994</v>
      </c>
      <c r="F42" s="5">
        <f t="shared" si="1"/>
        <v>2.6218333129359932</v>
      </c>
      <c r="G42" s="5">
        <f t="shared" si="2"/>
        <v>2.1325419165340844</v>
      </c>
      <c r="H42" t="s">
        <v>140</v>
      </c>
    </row>
    <row r="43" spans="1:8" x14ac:dyDescent="0.2">
      <c r="A43" s="4" t="s">
        <v>205</v>
      </c>
      <c r="B43" s="5">
        <v>16.135999999999999</v>
      </c>
      <c r="C43" s="5">
        <v>7.27</v>
      </c>
      <c r="D43" s="5">
        <f t="shared" si="0"/>
        <v>8.8659999999999997</v>
      </c>
      <c r="E43" s="5">
        <v>7.101</v>
      </c>
      <c r="F43" s="5">
        <f t="shared" si="1"/>
        <v>3.7456696239966201</v>
      </c>
      <c r="G43" s="5">
        <f t="shared" si="2"/>
        <v>2.2723560061963104</v>
      </c>
      <c r="H43" t="s">
        <v>140</v>
      </c>
    </row>
    <row r="44" spans="1:8" x14ac:dyDescent="0.2">
      <c r="A44" s="4" t="s">
        <v>150</v>
      </c>
      <c r="B44" s="5">
        <v>13.382999999999999</v>
      </c>
      <c r="C44" s="5">
        <v>6.6180000000000003</v>
      </c>
      <c r="D44" s="5">
        <f t="shared" si="0"/>
        <v>6.7649999999999988</v>
      </c>
      <c r="E44" s="5">
        <v>5.8959999999999999</v>
      </c>
      <c r="F44" s="5">
        <f t="shared" si="1"/>
        <v>3.442164179104477</v>
      </c>
      <c r="G44" s="5">
        <f t="shared" si="2"/>
        <v>2.269843962008141</v>
      </c>
      <c r="H44" t="s">
        <v>184</v>
      </c>
    </row>
    <row r="45" spans="1:8" x14ac:dyDescent="0.2">
      <c r="A45" s="4" t="s">
        <v>150</v>
      </c>
      <c r="B45" s="5">
        <v>12.598000000000001</v>
      </c>
      <c r="C45" s="5">
        <v>5.9580000000000002</v>
      </c>
      <c r="D45" s="5">
        <f t="shared" si="0"/>
        <v>6.6400000000000006</v>
      </c>
      <c r="E45" s="5">
        <v>6.0709999999999997</v>
      </c>
      <c r="F45" s="5">
        <f t="shared" si="1"/>
        <v>3.2811727886674356</v>
      </c>
      <c r="G45" s="5">
        <f t="shared" si="2"/>
        <v>2.0751111843188932</v>
      </c>
      <c r="H45" t="s">
        <v>185</v>
      </c>
    </row>
    <row r="46" spans="1:8" x14ac:dyDescent="0.2">
      <c r="A46" s="4" t="s">
        <v>145</v>
      </c>
      <c r="B46" s="5">
        <v>11.643000000000001</v>
      </c>
      <c r="C46" s="5">
        <v>6.1109999999999998</v>
      </c>
      <c r="D46" s="5">
        <f t="shared" si="0"/>
        <v>5.5320000000000009</v>
      </c>
      <c r="E46" s="5">
        <v>5.1440000000000001</v>
      </c>
      <c r="F46" s="5">
        <f t="shared" si="1"/>
        <v>3.2262830482115086</v>
      </c>
      <c r="G46" s="5">
        <f t="shared" si="2"/>
        <v>2.2634136858475893</v>
      </c>
      <c r="H46" t="s">
        <v>140</v>
      </c>
    </row>
    <row r="47" spans="1:8" x14ac:dyDescent="0.2">
      <c r="A47" s="4" t="s">
        <v>195</v>
      </c>
      <c r="B47" s="5">
        <v>8.0289999999999999</v>
      </c>
      <c r="C47" s="5">
        <v>4.3330000000000002</v>
      </c>
      <c r="D47" s="5">
        <f t="shared" si="0"/>
        <v>3.6959999999999997</v>
      </c>
      <c r="E47" s="5">
        <v>6.3319999999999999</v>
      </c>
      <c r="F47" s="5">
        <f t="shared" si="1"/>
        <v>1.7511054958938721</v>
      </c>
      <c r="G47" s="5">
        <f t="shared" si="2"/>
        <v>1.2680037902716361</v>
      </c>
      <c r="H47" t="s">
        <v>140</v>
      </c>
    </row>
    <row r="48" spans="1:8" x14ac:dyDescent="0.2">
      <c r="A48" s="4" t="s">
        <v>177</v>
      </c>
      <c r="B48" s="5">
        <v>8.8190000000000008</v>
      </c>
      <c r="C48" s="5">
        <v>6.0570000000000004</v>
      </c>
      <c r="D48" s="5">
        <f t="shared" si="0"/>
        <v>2.7620000000000005</v>
      </c>
      <c r="E48" s="5">
        <v>8.1340000000000003</v>
      </c>
      <c r="F48" s="5">
        <f t="shared" si="1"/>
        <v>1.0186869928694371</v>
      </c>
      <c r="G48" s="5">
        <f t="shared" si="2"/>
        <v>1.0842144086550283</v>
      </c>
      <c r="H48" t="s">
        <v>140</v>
      </c>
    </row>
    <row r="49" spans="1:8" x14ac:dyDescent="0.2">
      <c r="A49" s="4" t="s">
        <v>208</v>
      </c>
      <c r="B49" s="5">
        <v>12.792999999999999</v>
      </c>
      <c r="C49" s="5">
        <v>7.9219999999999997</v>
      </c>
      <c r="D49" s="5">
        <f t="shared" si="0"/>
        <v>4.8709999999999996</v>
      </c>
      <c r="E49" s="5">
        <v>8.8800000000000008</v>
      </c>
      <c r="F49" s="5">
        <f t="shared" si="1"/>
        <v>1.6456081081081078</v>
      </c>
      <c r="G49" s="5">
        <f t="shared" si="2"/>
        <v>1.440653153153153</v>
      </c>
      <c r="H49" t="s">
        <v>140</v>
      </c>
    </row>
    <row r="50" spans="1:8" x14ac:dyDescent="0.2">
      <c r="A50" s="4" t="s">
        <v>151</v>
      </c>
      <c r="B50" s="5">
        <v>7.0789999999999997</v>
      </c>
      <c r="C50" s="5">
        <v>4.3239999999999998</v>
      </c>
      <c r="D50" s="5">
        <f t="shared" si="0"/>
        <v>2.7549999999999999</v>
      </c>
      <c r="E50" s="5">
        <v>4.5330000000000004</v>
      </c>
      <c r="F50" s="5">
        <f t="shared" si="1"/>
        <v>1.8232958305757776</v>
      </c>
      <c r="G50" s="5">
        <f t="shared" si="2"/>
        <v>1.5616589455106991</v>
      </c>
      <c r="H50" t="s">
        <v>140</v>
      </c>
    </row>
    <row r="51" spans="1:8" x14ac:dyDescent="0.2">
      <c r="A51" s="4" t="s">
        <v>178</v>
      </c>
      <c r="B51" s="5">
        <v>17.109000000000002</v>
      </c>
      <c r="C51" s="5">
        <v>10.477</v>
      </c>
      <c r="D51" s="5">
        <f t="shared" si="0"/>
        <v>6.6320000000000014</v>
      </c>
      <c r="E51" s="5">
        <v>11.404</v>
      </c>
      <c r="F51" s="5">
        <f t="shared" si="1"/>
        <v>1.7446509996492463</v>
      </c>
      <c r="G51" s="5">
        <f t="shared" si="2"/>
        <v>1.500263065591021</v>
      </c>
      <c r="H51" t="s">
        <v>140</v>
      </c>
    </row>
    <row r="52" spans="1:8" x14ac:dyDescent="0.2">
      <c r="A52" s="4" t="s">
        <v>201</v>
      </c>
      <c r="B52" s="5">
        <v>8.5340000000000007</v>
      </c>
      <c r="C52" s="5">
        <v>5.133</v>
      </c>
      <c r="D52" s="5">
        <f t="shared" si="0"/>
        <v>3.4010000000000007</v>
      </c>
      <c r="E52" s="5">
        <v>5.6310000000000002</v>
      </c>
      <c r="F52" s="5">
        <f t="shared" si="1"/>
        <v>1.811933937133724</v>
      </c>
      <c r="G52" s="5">
        <f t="shared" si="2"/>
        <v>1.5155389806428698</v>
      </c>
      <c r="H52" t="s">
        <v>140</v>
      </c>
    </row>
    <row r="53" spans="1:8" x14ac:dyDescent="0.2">
      <c r="A53" s="4" t="s">
        <v>194</v>
      </c>
      <c r="B53" s="5">
        <v>8.3420000000000005</v>
      </c>
      <c r="C53" s="5">
        <v>4.1340000000000003</v>
      </c>
      <c r="D53" s="5">
        <f t="shared" si="0"/>
        <v>4.2080000000000002</v>
      </c>
      <c r="E53" s="5">
        <v>9.1539999999999999</v>
      </c>
      <c r="F53" s="5">
        <f t="shared" si="1"/>
        <v>1.3790692593401792</v>
      </c>
      <c r="G53" s="5">
        <f t="shared" si="2"/>
        <v>0.91129560847716851</v>
      </c>
      <c r="H53" t="s">
        <v>140</v>
      </c>
    </row>
    <row r="54" spans="1:8" x14ac:dyDescent="0.2">
      <c r="A54" s="4" t="s">
        <v>200</v>
      </c>
      <c r="B54" s="5">
        <v>4.6609999999999996</v>
      </c>
      <c r="C54" s="5">
        <v>3.3959999999999999</v>
      </c>
      <c r="D54" s="5">
        <f t="shared" si="0"/>
        <v>1.2649999999999997</v>
      </c>
      <c r="E54" s="5">
        <v>3.4569999999999999</v>
      </c>
      <c r="F54" s="5">
        <f t="shared" si="1"/>
        <v>1.0977726352328605</v>
      </c>
      <c r="G54" s="5">
        <f t="shared" si="2"/>
        <v>1.3482788544981197</v>
      </c>
      <c r="H54" t="s">
        <v>140</v>
      </c>
    </row>
    <row r="55" spans="1:8" x14ac:dyDescent="0.2">
      <c r="A55" s="4" t="s">
        <v>163</v>
      </c>
      <c r="B55" s="5">
        <v>11.093</v>
      </c>
      <c r="C55" s="5">
        <v>7.2140000000000004</v>
      </c>
      <c r="D55" s="5">
        <f t="shared" si="0"/>
        <v>3.8789999999999996</v>
      </c>
      <c r="E55" s="5">
        <v>7.8689999999999998</v>
      </c>
      <c r="F55" s="5">
        <f t="shared" si="1"/>
        <v>1.4788410217308425</v>
      </c>
      <c r="G55" s="5">
        <f t="shared" si="2"/>
        <v>1.4097089846232049</v>
      </c>
      <c r="H55" t="s">
        <v>140</v>
      </c>
    </row>
    <row r="56" spans="1:8" x14ac:dyDescent="0.2">
      <c r="A56" s="4" t="s">
        <v>149</v>
      </c>
      <c r="B56" s="5">
        <v>5.5570000000000004</v>
      </c>
      <c r="C56" s="5">
        <v>3.6629999999999998</v>
      </c>
      <c r="D56" s="5">
        <f t="shared" si="0"/>
        <v>1.8940000000000006</v>
      </c>
      <c r="E56" s="5">
        <v>3.931</v>
      </c>
      <c r="F56" s="5">
        <f t="shared" si="1"/>
        <v>1.4454337318748414</v>
      </c>
      <c r="G56" s="5">
        <f t="shared" si="2"/>
        <v>1.41363520732638</v>
      </c>
      <c r="H56" t="s">
        <v>140</v>
      </c>
    </row>
    <row r="57" spans="1:8" x14ac:dyDescent="0.2">
      <c r="A57" s="4" t="s">
        <v>190</v>
      </c>
      <c r="B57" s="5">
        <v>3.173</v>
      </c>
      <c r="C57" s="5">
        <v>2.4009999999999998</v>
      </c>
      <c r="D57" s="5">
        <f t="shared" si="0"/>
        <v>0.77200000000000024</v>
      </c>
      <c r="E57" s="5">
        <v>1.4350000000000001</v>
      </c>
      <c r="F57" s="5">
        <f t="shared" si="1"/>
        <v>1.6139372822299656</v>
      </c>
      <c r="G57" s="5">
        <f t="shared" si="2"/>
        <v>2.2111498257839721</v>
      </c>
      <c r="H57" t="s">
        <v>140</v>
      </c>
    </row>
    <row r="58" spans="1:8" x14ac:dyDescent="0.2">
      <c r="A58" s="4" t="s">
        <v>36</v>
      </c>
      <c r="B58" s="5">
        <v>7.1749999999999998</v>
      </c>
      <c r="C58" s="5">
        <v>3.8530000000000002</v>
      </c>
      <c r="D58" s="5">
        <f t="shared" si="0"/>
        <v>3.3219999999999996</v>
      </c>
      <c r="E58" s="5">
        <v>5.2160000000000002</v>
      </c>
      <c r="F58" s="5">
        <f t="shared" si="1"/>
        <v>1.9106595092024539</v>
      </c>
      <c r="G58" s="5">
        <f t="shared" si="2"/>
        <v>1.3755751533742331</v>
      </c>
    </row>
    <row r="59" spans="1:8" x14ac:dyDescent="0.2">
      <c r="A59" s="4" t="s">
        <v>37</v>
      </c>
      <c r="B59" s="5">
        <v>11.728999999999999</v>
      </c>
      <c r="C59" s="5">
        <v>6.7519999999999998</v>
      </c>
      <c r="D59" s="5">
        <f t="shared" si="0"/>
        <v>4.9769999999999994</v>
      </c>
      <c r="E59" s="5">
        <v>5.6109999999999998</v>
      </c>
      <c r="F59" s="5">
        <f t="shared" si="1"/>
        <v>2.6610229905542679</v>
      </c>
      <c r="G59" s="5">
        <f t="shared" si="2"/>
        <v>2.0903582249153447</v>
      </c>
    </row>
    <row r="60" spans="1:8" x14ac:dyDescent="0.2">
      <c r="A60" s="4" t="s">
        <v>38</v>
      </c>
      <c r="B60" s="5">
        <v>1.472</v>
      </c>
      <c r="C60" s="5">
        <v>1.1930000000000001</v>
      </c>
      <c r="D60" s="5">
        <f t="shared" si="0"/>
        <v>0.27899999999999991</v>
      </c>
      <c r="E60" s="5">
        <v>2.9020000000000001</v>
      </c>
      <c r="F60" s="5">
        <f t="shared" si="1"/>
        <v>0.28842177808407987</v>
      </c>
      <c r="G60" s="5">
        <f t="shared" si="2"/>
        <v>0.50723638869745002</v>
      </c>
    </row>
    <row r="61" spans="1:8" x14ac:dyDescent="0.2">
      <c r="A61" s="4" t="s">
        <v>39</v>
      </c>
      <c r="B61" s="5">
        <v>8.0980000000000008</v>
      </c>
      <c r="C61" s="5">
        <v>4.8760000000000003</v>
      </c>
      <c r="D61" s="5">
        <f t="shared" si="0"/>
        <v>3.2220000000000004</v>
      </c>
      <c r="E61" s="5">
        <v>4.88</v>
      </c>
      <c r="F61" s="5">
        <f t="shared" si="1"/>
        <v>1.9807377049180332</v>
      </c>
      <c r="G61" s="5">
        <f t="shared" si="2"/>
        <v>1.659426229508197</v>
      </c>
    </row>
    <row r="62" spans="1:8" x14ac:dyDescent="0.2">
      <c r="A62" s="4" t="s">
        <v>40</v>
      </c>
      <c r="B62" s="5">
        <v>1.869</v>
      </c>
      <c r="C62" s="5">
        <v>1.4870000000000001</v>
      </c>
      <c r="D62" s="5">
        <f t="shared" si="0"/>
        <v>0.3819999999999999</v>
      </c>
      <c r="E62" s="5">
        <v>2.593</v>
      </c>
      <c r="F62" s="5">
        <f t="shared" si="1"/>
        <v>0.44195912070960269</v>
      </c>
      <c r="G62" s="5">
        <f t="shared" si="2"/>
        <v>0.72078673351330502</v>
      </c>
    </row>
    <row r="63" spans="1:8" x14ac:dyDescent="0.2">
      <c r="A63" s="4" t="s">
        <v>41</v>
      </c>
      <c r="B63" s="5">
        <v>8.5749999999999993</v>
      </c>
      <c r="C63" s="5">
        <v>5.5810000000000004</v>
      </c>
      <c r="D63" s="5">
        <f t="shared" si="0"/>
        <v>2.9939999999999989</v>
      </c>
      <c r="E63" s="5">
        <v>5.91</v>
      </c>
      <c r="F63" s="5">
        <f t="shared" si="1"/>
        <v>1.5197969543147203</v>
      </c>
      <c r="G63" s="5">
        <f t="shared" si="2"/>
        <v>1.4509306260575294</v>
      </c>
    </row>
    <row r="64" spans="1:8" x14ac:dyDescent="0.2">
      <c r="A64" s="4" t="s">
        <v>42</v>
      </c>
      <c r="B64" s="5">
        <v>13.818</v>
      </c>
      <c r="C64" s="5">
        <v>8.68</v>
      </c>
      <c r="D64" s="5">
        <f t="shared" si="0"/>
        <v>5.1379999999999999</v>
      </c>
      <c r="E64" s="5">
        <v>8.3659999999999997</v>
      </c>
      <c r="F64" s="5">
        <f t="shared" si="1"/>
        <v>1.8424575663399476</v>
      </c>
      <c r="G64" s="5">
        <f t="shared" si="2"/>
        <v>1.651685393258427</v>
      </c>
    </row>
    <row r="65" spans="1:8" x14ac:dyDescent="0.2">
      <c r="A65" s="4" t="s">
        <v>43</v>
      </c>
      <c r="B65" s="5">
        <v>8.5139999999999993</v>
      </c>
      <c r="C65" s="5">
        <v>4.3140000000000001</v>
      </c>
      <c r="D65" s="5">
        <f t="shared" si="0"/>
        <v>4.1999999999999993</v>
      </c>
      <c r="E65" s="5">
        <v>5.431</v>
      </c>
      <c r="F65" s="5">
        <f t="shared" si="1"/>
        <v>2.3200147302522551</v>
      </c>
      <c r="G65" s="5">
        <f t="shared" si="2"/>
        <v>1.567667096299024</v>
      </c>
    </row>
    <row r="66" spans="1:8" x14ac:dyDescent="0.2">
      <c r="A66" s="4" t="s">
        <v>44</v>
      </c>
      <c r="B66" s="5">
        <v>1.3480000000000001</v>
      </c>
      <c r="C66" s="5">
        <v>1.1930000000000001</v>
      </c>
      <c r="D66" s="5">
        <f t="shared" si="0"/>
        <v>0.15500000000000003</v>
      </c>
      <c r="E66" s="5">
        <v>2.0550000000000002</v>
      </c>
      <c r="F66" s="5">
        <f t="shared" si="1"/>
        <v>0.22627737226277372</v>
      </c>
      <c r="G66" s="5">
        <f t="shared" si="2"/>
        <v>0.65596107055961073</v>
      </c>
    </row>
    <row r="67" spans="1:8" x14ac:dyDescent="0.2">
      <c r="A67" s="4" t="s">
        <v>45</v>
      </c>
      <c r="B67" s="5">
        <v>11.132999999999999</v>
      </c>
      <c r="C67" s="5">
        <v>6.3109999999999999</v>
      </c>
      <c r="D67" s="5">
        <f t="shared" si="0"/>
        <v>4.8219999999999992</v>
      </c>
      <c r="E67" s="5">
        <v>6.8949999999999996</v>
      </c>
      <c r="F67" s="5">
        <f t="shared" ref="F67:F130" si="3">D67/E67*60/20</f>
        <v>2.0980420594633791</v>
      </c>
      <c r="G67" s="5">
        <f t="shared" ref="G67:G130" si="4">B67/E67</f>
        <v>1.61464829586657</v>
      </c>
    </row>
    <row r="68" spans="1:8" x14ac:dyDescent="0.2">
      <c r="A68" s="4" t="s">
        <v>46</v>
      </c>
      <c r="B68" s="5">
        <v>16.117000000000001</v>
      </c>
      <c r="C68" s="5">
        <v>10.015000000000001</v>
      </c>
      <c r="D68" s="5">
        <f t="shared" si="0"/>
        <v>6.1020000000000003</v>
      </c>
      <c r="E68" s="5">
        <v>10</v>
      </c>
      <c r="F68" s="5">
        <f t="shared" si="3"/>
        <v>1.8306</v>
      </c>
      <c r="G68" s="5">
        <f t="shared" si="4"/>
        <v>1.6117000000000001</v>
      </c>
    </row>
    <row r="69" spans="1:8" x14ac:dyDescent="0.2">
      <c r="A69" s="4" t="s">
        <v>47</v>
      </c>
      <c r="B69" s="5">
        <v>7.0359999999999996</v>
      </c>
      <c r="C69" s="5">
        <v>3.9969999999999999</v>
      </c>
      <c r="D69" s="5">
        <f t="shared" si="0"/>
        <v>3.0389999999999997</v>
      </c>
      <c r="E69" s="5">
        <v>3.38</v>
      </c>
      <c r="F69" s="5">
        <f t="shared" si="3"/>
        <v>2.6973372781065086</v>
      </c>
      <c r="G69" s="5">
        <f t="shared" si="4"/>
        <v>2.0816568047337278</v>
      </c>
    </row>
    <row r="70" spans="1:8" x14ac:dyDescent="0.2">
      <c r="A70" s="4" t="s">
        <v>48</v>
      </c>
      <c r="B70" s="5">
        <v>4.3499999999999996</v>
      </c>
      <c r="C70" s="5">
        <v>2.7290000000000001</v>
      </c>
      <c r="D70" s="5">
        <f t="shared" si="0"/>
        <v>1.6209999999999996</v>
      </c>
      <c r="E70" s="5">
        <v>3.6379999999999999</v>
      </c>
      <c r="F70" s="5">
        <f t="shared" si="3"/>
        <v>1.3367234744365033</v>
      </c>
      <c r="G70" s="5">
        <f t="shared" si="4"/>
        <v>1.1957119296316656</v>
      </c>
    </row>
    <row r="71" spans="1:8" x14ac:dyDescent="0.2">
      <c r="A71" s="4" t="s">
        <v>49</v>
      </c>
      <c r="H71" t="s">
        <v>212</v>
      </c>
    </row>
    <row r="72" spans="1:8" x14ac:dyDescent="0.2">
      <c r="A72" s="4" t="s">
        <v>50</v>
      </c>
      <c r="H72" t="s">
        <v>212</v>
      </c>
    </row>
    <row r="73" spans="1:8" x14ac:dyDescent="0.2">
      <c r="A73" s="4" t="s">
        <v>51</v>
      </c>
      <c r="H73" t="s">
        <v>212</v>
      </c>
    </row>
    <row r="74" spans="1:8" x14ac:dyDescent="0.2">
      <c r="A74" s="4" t="s">
        <v>52</v>
      </c>
      <c r="H74" t="s">
        <v>212</v>
      </c>
    </row>
    <row r="75" spans="1:8" x14ac:dyDescent="0.2">
      <c r="A75" s="4" t="s">
        <v>53</v>
      </c>
      <c r="H75" t="s">
        <v>212</v>
      </c>
    </row>
    <row r="76" spans="1:8" x14ac:dyDescent="0.2">
      <c r="A76" s="3" t="s">
        <v>54</v>
      </c>
      <c r="B76" s="5">
        <v>13.182</v>
      </c>
      <c r="C76" s="5">
        <v>7.633</v>
      </c>
      <c r="D76" s="5">
        <f t="shared" si="0"/>
        <v>5.5490000000000004</v>
      </c>
      <c r="E76" s="5">
        <v>5.7779999999999996</v>
      </c>
      <c r="F76" s="5">
        <f t="shared" si="3"/>
        <v>2.8811007268951196</v>
      </c>
      <c r="G76" s="5">
        <f t="shared" si="4"/>
        <v>2.2814122533748704</v>
      </c>
    </row>
    <row r="77" spans="1:8" x14ac:dyDescent="0.2">
      <c r="A77" s="3" t="s">
        <v>55</v>
      </c>
      <c r="B77" s="5">
        <v>8.7159999999999993</v>
      </c>
      <c r="C77" s="5">
        <v>6.2560000000000002</v>
      </c>
      <c r="D77" s="5">
        <f t="shared" si="0"/>
        <v>2.4599999999999991</v>
      </c>
      <c r="E77" s="5">
        <v>6.9720000000000004</v>
      </c>
      <c r="F77" s="5">
        <f t="shared" si="3"/>
        <v>1.058519793459552</v>
      </c>
      <c r="G77" s="5">
        <f t="shared" si="4"/>
        <v>1.2501434308663222</v>
      </c>
    </row>
    <row r="78" spans="1:8" x14ac:dyDescent="0.2">
      <c r="A78" s="3" t="s">
        <v>56</v>
      </c>
      <c r="B78" s="5">
        <v>15.007</v>
      </c>
      <c r="C78" s="5">
        <v>9.2550000000000008</v>
      </c>
      <c r="D78" s="5">
        <f t="shared" si="0"/>
        <v>5.7519999999999989</v>
      </c>
      <c r="E78" s="5">
        <v>9.2889999999999997</v>
      </c>
      <c r="F78" s="5">
        <f t="shared" si="3"/>
        <v>1.8576811282161692</v>
      </c>
      <c r="G78" s="5">
        <f t="shared" si="4"/>
        <v>1.6155667994401981</v>
      </c>
    </row>
    <row r="79" spans="1:8" x14ac:dyDescent="0.2">
      <c r="A79" s="3" t="s">
        <v>57</v>
      </c>
      <c r="B79" s="5">
        <v>16.829000000000001</v>
      </c>
      <c r="C79" s="5">
        <v>10.23</v>
      </c>
      <c r="D79" s="5">
        <f t="shared" si="0"/>
        <v>6.5990000000000002</v>
      </c>
      <c r="E79" s="5">
        <v>9.9659999999999993</v>
      </c>
      <c r="F79" s="5">
        <f t="shared" si="3"/>
        <v>1.9864539434075859</v>
      </c>
      <c r="G79" s="5">
        <f t="shared" si="4"/>
        <v>1.688641380694361</v>
      </c>
    </row>
    <row r="80" spans="1:8" x14ac:dyDescent="0.2">
      <c r="A80" s="3" t="s">
        <v>58</v>
      </c>
      <c r="B80" s="5">
        <v>10.303000000000001</v>
      </c>
      <c r="C80" s="5">
        <v>5.8479999999999999</v>
      </c>
      <c r="D80" s="5">
        <f t="shared" si="0"/>
        <v>4.455000000000001</v>
      </c>
      <c r="E80" s="5">
        <v>6.8360000000000003</v>
      </c>
      <c r="F80" s="5">
        <f t="shared" si="3"/>
        <v>1.9550906963136341</v>
      </c>
      <c r="G80" s="5">
        <f t="shared" si="4"/>
        <v>1.5071679344645992</v>
      </c>
    </row>
    <row r="81" spans="1:8" x14ac:dyDescent="0.2">
      <c r="A81" s="3" t="s">
        <v>59</v>
      </c>
      <c r="B81" s="5">
        <v>15.677</v>
      </c>
      <c r="C81" s="5">
        <v>10.002000000000001</v>
      </c>
      <c r="D81" s="5">
        <f t="shared" si="0"/>
        <v>5.6749999999999989</v>
      </c>
      <c r="E81" s="5">
        <v>6.0270000000000001</v>
      </c>
      <c r="F81" s="5">
        <f t="shared" si="3"/>
        <v>2.8247884519661519</v>
      </c>
      <c r="G81" s="5">
        <f t="shared" si="4"/>
        <v>2.6011282561805209</v>
      </c>
    </row>
    <row r="82" spans="1:8" x14ac:dyDescent="0.2">
      <c r="A82" s="3" t="s">
        <v>60</v>
      </c>
      <c r="B82" s="5">
        <v>4.4690000000000003</v>
      </c>
      <c r="C82" s="5">
        <v>2.7839999999999998</v>
      </c>
      <c r="D82" s="5">
        <f t="shared" si="0"/>
        <v>1.6850000000000005</v>
      </c>
      <c r="E82" s="5">
        <v>2.3660000000000001</v>
      </c>
      <c r="F82" s="5">
        <f t="shared" si="3"/>
        <v>2.1365173288250219</v>
      </c>
      <c r="G82" s="5">
        <f t="shared" si="4"/>
        <v>1.8888419273034658</v>
      </c>
    </row>
    <row r="83" spans="1:8" x14ac:dyDescent="0.2">
      <c r="A83" s="3" t="s">
        <v>61</v>
      </c>
      <c r="B83" s="5">
        <v>9.0909999999999993</v>
      </c>
      <c r="C83" s="5">
        <v>5.9980000000000002</v>
      </c>
      <c r="D83" s="5">
        <f t="shared" si="0"/>
        <v>3.0929999999999991</v>
      </c>
      <c r="E83" s="5">
        <v>5.1529999999999996</v>
      </c>
      <c r="F83" s="5">
        <f t="shared" si="3"/>
        <v>1.8006986221618468</v>
      </c>
      <c r="G83" s="5">
        <f t="shared" si="4"/>
        <v>1.7642150203764797</v>
      </c>
    </row>
    <row r="84" spans="1:8" x14ac:dyDescent="0.2">
      <c r="A84" s="3" t="s">
        <v>62</v>
      </c>
      <c r="B84" s="5">
        <v>8.9130000000000003</v>
      </c>
      <c r="C84" s="5">
        <v>5.4619999999999997</v>
      </c>
      <c r="D84" s="5">
        <f t="shared" si="0"/>
        <v>3.4510000000000005</v>
      </c>
      <c r="E84" s="5">
        <v>5.0179999999999998</v>
      </c>
      <c r="F84" s="5">
        <f t="shared" si="3"/>
        <v>2.0631725787166206</v>
      </c>
      <c r="G84" s="5">
        <f t="shared" si="4"/>
        <v>1.7762056596253488</v>
      </c>
    </row>
    <row r="85" spans="1:8" x14ac:dyDescent="0.2">
      <c r="A85" s="3" t="s">
        <v>63</v>
      </c>
      <c r="B85" s="5">
        <v>9.0589999999999993</v>
      </c>
      <c r="C85" s="5">
        <v>5.375</v>
      </c>
      <c r="D85" s="5">
        <f t="shared" si="0"/>
        <v>3.6839999999999993</v>
      </c>
      <c r="E85" s="5">
        <v>9.3919999999999995</v>
      </c>
      <c r="F85" s="5">
        <f t="shared" si="3"/>
        <v>1.1767461669505961</v>
      </c>
      <c r="G85" s="5">
        <f t="shared" si="4"/>
        <v>0.96454429301533218</v>
      </c>
    </row>
    <row r="86" spans="1:8" x14ac:dyDescent="0.2">
      <c r="A86" s="4" t="s">
        <v>64</v>
      </c>
      <c r="B86" s="5">
        <v>23.701000000000001</v>
      </c>
      <c r="C86" s="5">
        <v>13.334</v>
      </c>
      <c r="D86" s="5">
        <f t="shared" si="0"/>
        <v>10.367000000000001</v>
      </c>
      <c r="E86" s="5">
        <v>13.641999999999999</v>
      </c>
      <c r="F86" s="5">
        <f t="shared" si="3"/>
        <v>2.2797976836241025</v>
      </c>
      <c r="G86" s="5">
        <f t="shared" si="4"/>
        <v>1.7373552265063774</v>
      </c>
    </row>
    <row r="87" spans="1:8" x14ac:dyDescent="0.2">
      <c r="A87" s="4" t="s">
        <v>65</v>
      </c>
      <c r="B87" s="5">
        <v>14.454000000000001</v>
      </c>
      <c r="C87" s="5">
        <v>9.0510000000000002</v>
      </c>
      <c r="D87" s="5">
        <f t="shared" ref="D87:D162" si="5">B87-C87</f>
        <v>5.4030000000000005</v>
      </c>
      <c r="E87" s="5">
        <v>9.2159999999999993</v>
      </c>
      <c r="F87" s="5">
        <f t="shared" si="3"/>
        <v>1.7587890625000004</v>
      </c>
      <c r="G87" s="5">
        <f t="shared" si="4"/>
        <v>1.5683593750000002</v>
      </c>
    </row>
    <row r="88" spans="1:8" x14ac:dyDescent="0.2">
      <c r="A88" s="4" t="s">
        <v>66</v>
      </c>
      <c r="B88" s="5">
        <v>19.827999999999999</v>
      </c>
      <c r="C88" s="5">
        <v>11.297000000000001</v>
      </c>
      <c r="D88" s="5">
        <f t="shared" si="5"/>
        <v>8.5309999999999988</v>
      </c>
      <c r="E88" s="5">
        <v>10.532999999999999</v>
      </c>
      <c r="F88" s="5">
        <f t="shared" si="3"/>
        <v>2.429792082027912</v>
      </c>
      <c r="G88" s="5">
        <f t="shared" si="4"/>
        <v>1.8824646349568024</v>
      </c>
    </row>
    <row r="89" spans="1:8" x14ac:dyDescent="0.2">
      <c r="A89" s="4" t="s">
        <v>67</v>
      </c>
      <c r="B89" s="5">
        <v>16.268000000000001</v>
      </c>
      <c r="C89" s="5">
        <v>10.430999999999999</v>
      </c>
      <c r="D89" s="5">
        <f t="shared" si="5"/>
        <v>5.8370000000000015</v>
      </c>
      <c r="E89" s="5">
        <v>10.46</v>
      </c>
      <c r="F89" s="5">
        <f t="shared" si="3"/>
        <v>1.674091778202677</v>
      </c>
      <c r="G89" s="5">
        <f t="shared" si="4"/>
        <v>1.5552581261950287</v>
      </c>
    </row>
    <row r="90" spans="1:8" x14ac:dyDescent="0.2">
      <c r="A90" s="4" t="s">
        <v>68</v>
      </c>
      <c r="B90" s="5">
        <v>15.151</v>
      </c>
      <c r="C90" s="5">
        <v>7.9429999999999996</v>
      </c>
      <c r="D90" s="5">
        <f t="shared" si="5"/>
        <v>7.2080000000000002</v>
      </c>
      <c r="E90" s="5">
        <v>8.5909999999999993</v>
      </c>
      <c r="F90" s="5">
        <f t="shared" si="3"/>
        <v>2.5170527296007452</v>
      </c>
      <c r="G90" s="5">
        <f t="shared" si="4"/>
        <v>1.763589803282505</v>
      </c>
    </row>
    <row r="91" spans="1:8" x14ac:dyDescent="0.2">
      <c r="A91" s="4" t="s">
        <v>69</v>
      </c>
      <c r="B91" s="5">
        <v>8.0660000000000007</v>
      </c>
      <c r="C91" s="5">
        <v>4.4870000000000001</v>
      </c>
      <c r="D91" s="5">
        <f t="shared" si="5"/>
        <v>3.5790000000000006</v>
      </c>
      <c r="E91" s="5">
        <v>4.5629999999999997</v>
      </c>
      <c r="F91" s="5">
        <f t="shared" si="3"/>
        <v>2.3530571992110461</v>
      </c>
      <c r="G91" s="5">
        <f t="shared" si="4"/>
        <v>1.767696690773614</v>
      </c>
    </row>
    <row r="92" spans="1:8" x14ac:dyDescent="0.2">
      <c r="A92" s="4" t="s">
        <v>70</v>
      </c>
      <c r="B92" s="5">
        <v>14.311999999999999</v>
      </c>
      <c r="C92" s="5">
        <v>9.548</v>
      </c>
      <c r="D92" s="5">
        <f t="shared" si="5"/>
        <v>4.7639999999999993</v>
      </c>
      <c r="E92" s="5">
        <v>6.7</v>
      </c>
      <c r="F92" s="5">
        <f t="shared" si="3"/>
        <v>2.1331343283582087</v>
      </c>
      <c r="G92" s="5">
        <f t="shared" si="4"/>
        <v>2.1361194029850745</v>
      </c>
    </row>
    <row r="93" spans="1:8" x14ac:dyDescent="0.2">
      <c r="A93" s="4" t="s">
        <v>71</v>
      </c>
      <c r="B93" s="5">
        <v>14.944000000000001</v>
      </c>
      <c r="C93" s="5">
        <v>9.3290000000000006</v>
      </c>
      <c r="D93" s="5">
        <f t="shared" si="5"/>
        <v>5.6150000000000002</v>
      </c>
      <c r="E93" s="5">
        <v>8.6219999999999999</v>
      </c>
      <c r="F93" s="5">
        <f t="shared" si="3"/>
        <v>1.953723034098817</v>
      </c>
      <c r="G93" s="5">
        <f t="shared" si="4"/>
        <v>1.7332405474367898</v>
      </c>
    </row>
    <row r="94" spans="1:8" x14ac:dyDescent="0.2">
      <c r="A94" s="4" t="s">
        <v>72</v>
      </c>
      <c r="B94" s="5">
        <v>9.0350000000000001</v>
      </c>
      <c r="C94" s="5">
        <v>5.1189999999999998</v>
      </c>
      <c r="D94" s="5">
        <f t="shared" si="5"/>
        <v>3.9160000000000004</v>
      </c>
      <c r="E94" s="5">
        <v>4.5369999999999999</v>
      </c>
      <c r="F94" s="5">
        <f t="shared" si="3"/>
        <v>2.5893762398060396</v>
      </c>
      <c r="G94" s="5">
        <f t="shared" si="4"/>
        <v>1.9914040114613181</v>
      </c>
    </row>
    <row r="95" spans="1:8" x14ac:dyDescent="0.2">
      <c r="A95" s="4" t="s">
        <v>73</v>
      </c>
      <c r="B95" s="5">
        <v>13.585000000000001</v>
      </c>
      <c r="C95" s="5">
        <v>7.1310000000000002</v>
      </c>
      <c r="D95" s="5">
        <f t="shared" si="5"/>
        <v>6.4540000000000006</v>
      </c>
      <c r="E95" s="5">
        <v>6.8719999999999999</v>
      </c>
      <c r="F95" s="5">
        <f t="shared" si="3"/>
        <v>2.8175203725261935</v>
      </c>
      <c r="G95" s="5">
        <f t="shared" si="4"/>
        <v>1.97686263096624</v>
      </c>
    </row>
    <row r="96" spans="1:8" x14ac:dyDescent="0.2">
      <c r="A96" s="4" t="s">
        <v>74</v>
      </c>
      <c r="B96" s="5">
        <v>9.7490000000000006</v>
      </c>
      <c r="C96" s="5">
        <v>5.5990000000000002</v>
      </c>
      <c r="D96" s="5">
        <f t="shared" si="5"/>
        <v>4.1500000000000004</v>
      </c>
      <c r="E96" s="5">
        <v>6.4370000000000003</v>
      </c>
      <c r="F96" s="5">
        <f t="shared" si="3"/>
        <v>1.9341308062762159</v>
      </c>
      <c r="G96" s="5">
        <f t="shared" si="4"/>
        <v>1.5145254000310704</v>
      </c>
      <c r="H96" t="s">
        <v>210</v>
      </c>
    </row>
    <row r="97" spans="1:8" x14ac:dyDescent="0.2">
      <c r="A97" s="4" t="s">
        <v>74</v>
      </c>
      <c r="B97" s="5">
        <v>10.785</v>
      </c>
      <c r="C97" s="5">
        <v>6.4850000000000003</v>
      </c>
      <c r="D97" s="5">
        <f t="shared" si="5"/>
        <v>4.3</v>
      </c>
      <c r="E97" s="5">
        <v>6.1749999999999998</v>
      </c>
      <c r="F97" s="5">
        <f t="shared" si="3"/>
        <v>2.0890688259109309</v>
      </c>
      <c r="G97" s="5">
        <f t="shared" si="4"/>
        <v>1.7465587044534414</v>
      </c>
      <c r="H97" t="s">
        <v>209</v>
      </c>
    </row>
    <row r="98" spans="1:8" x14ac:dyDescent="0.2">
      <c r="A98" s="4" t="s">
        <v>75</v>
      </c>
      <c r="B98" s="5">
        <v>16.675999999999998</v>
      </c>
      <c r="C98" s="5">
        <v>9.3780000000000001</v>
      </c>
      <c r="D98" s="5">
        <f t="shared" si="5"/>
        <v>7.2979999999999983</v>
      </c>
      <c r="E98" s="5">
        <v>12.272</v>
      </c>
      <c r="F98" s="5">
        <f t="shared" si="3"/>
        <v>1.7840612777053451</v>
      </c>
      <c r="G98" s="5">
        <f t="shared" si="4"/>
        <v>1.3588657105606257</v>
      </c>
      <c r="H98" t="s">
        <v>146</v>
      </c>
    </row>
    <row r="99" spans="1:8" x14ac:dyDescent="0.2">
      <c r="A99" s="4" t="s">
        <v>75</v>
      </c>
      <c r="B99" s="5">
        <v>10.071999999999999</v>
      </c>
      <c r="C99" s="5">
        <v>6.8259999999999996</v>
      </c>
      <c r="D99" s="5">
        <f t="shared" si="5"/>
        <v>3.2459999999999996</v>
      </c>
      <c r="E99" s="5">
        <v>5.8739999999999997</v>
      </c>
      <c r="F99" s="5">
        <f t="shared" si="3"/>
        <v>1.657814096016343</v>
      </c>
      <c r="G99" s="5">
        <f t="shared" si="4"/>
        <v>1.7146748382703438</v>
      </c>
      <c r="H99" t="s">
        <v>147</v>
      </c>
    </row>
    <row r="100" spans="1:8" x14ac:dyDescent="0.2">
      <c r="A100" s="4" t="s">
        <v>76</v>
      </c>
      <c r="B100" s="5">
        <v>10.472</v>
      </c>
      <c r="C100" s="5">
        <v>5.5730000000000004</v>
      </c>
      <c r="D100" s="5">
        <f t="shared" si="5"/>
        <v>4.8989999999999991</v>
      </c>
      <c r="E100" s="5">
        <v>4.343</v>
      </c>
      <c r="F100" s="5">
        <f t="shared" si="3"/>
        <v>3.3840663136081042</v>
      </c>
      <c r="G100" s="5">
        <f t="shared" si="4"/>
        <v>2.4112364724844575</v>
      </c>
    </row>
    <row r="101" spans="1:8" x14ac:dyDescent="0.2">
      <c r="A101" s="4" t="s">
        <v>77</v>
      </c>
      <c r="B101" s="5">
        <v>18.056000000000001</v>
      </c>
      <c r="C101" s="5">
        <v>10.814</v>
      </c>
      <c r="D101" s="5">
        <f t="shared" si="5"/>
        <v>7.2420000000000009</v>
      </c>
      <c r="E101" s="5">
        <v>8.6839999999999993</v>
      </c>
      <c r="F101" s="5">
        <f t="shared" si="3"/>
        <v>2.5018424689083374</v>
      </c>
      <c r="G101" s="5">
        <f t="shared" si="4"/>
        <v>2.0792261630584985</v>
      </c>
    </row>
    <row r="102" spans="1:8" x14ac:dyDescent="0.2">
      <c r="A102" s="4" t="s">
        <v>78</v>
      </c>
      <c r="B102" s="5">
        <v>9.3130000000000006</v>
      </c>
      <c r="C102" s="5">
        <v>4.9820000000000002</v>
      </c>
      <c r="D102" s="5">
        <f t="shared" si="5"/>
        <v>4.3310000000000004</v>
      </c>
      <c r="E102" s="5">
        <v>4.7619999999999996</v>
      </c>
      <c r="F102" s="5">
        <f t="shared" si="3"/>
        <v>2.7284754304913905</v>
      </c>
      <c r="G102" s="5">
        <f t="shared" si="4"/>
        <v>1.9556908861822766</v>
      </c>
    </row>
    <row r="103" spans="1:8" x14ac:dyDescent="0.2">
      <c r="A103" s="4" t="s">
        <v>79</v>
      </c>
      <c r="B103" s="5">
        <v>11.984</v>
      </c>
      <c r="C103" s="5">
        <v>6.8920000000000003</v>
      </c>
      <c r="D103" s="5">
        <f t="shared" si="5"/>
        <v>5.0919999999999996</v>
      </c>
      <c r="E103" s="5">
        <v>6.7160000000000002</v>
      </c>
      <c r="F103" s="5">
        <f t="shared" si="3"/>
        <v>2.2745681953543775</v>
      </c>
      <c r="G103" s="5">
        <f t="shared" si="4"/>
        <v>1.7843954734961287</v>
      </c>
    </row>
    <row r="104" spans="1:8" x14ac:dyDescent="0.2">
      <c r="A104" s="4" t="s">
        <v>80</v>
      </c>
      <c r="B104" s="5">
        <v>8.7080000000000002</v>
      </c>
      <c r="C104" s="5">
        <v>5.5</v>
      </c>
      <c r="D104" s="5">
        <f t="shared" si="5"/>
        <v>3.2080000000000002</v>
      </c>
      <c r="E104" s="5">
        <v>5.66</v>
      </c>
      <c r="F104" s="5">
        <f t="shared" si="3"/>
        <v>1.7003533568904594</v>
      </c>
      <c r="G104" s="5">
        <f t="shared" si="4"/>
        <v>1.5385159010600706</v>
      </c>
    </row>
    <row r="105" spans="1:8" x14ac:dyDescent="0.2">
      <c r="A105" s="4" t="s">
        <v>81</v>
      </c>
      <c r="B105" s="5">
        <v>14.896000000000001</v>
      </c>
      <c r="C105" s="5">
        <v>9.8369999999999997</v>
      </c>
      <c r="D105" s="5">
        <f t="shared" si="5"/>
        <v>5.0590000000000011</v>
      </c>
      <c r="E105" s="5">
        <v>12.77</v>
      </c>
      <c r="F105" s="5">
        <f t="shared" si="3"/>
        <v>1.188488645262334</v>
      </c>
      <c r="G105" s="5">
        <f t="shared" si="4"/>
        <v>1.166483946750196</v>
      </c>
    </row>
    <row r="106" spans="1:8" x14ac:dyDescent="0.2">
      <c r="A106" s="4" t="s">
        <v>82</v>
      </c>
      <c r="B106" s="5">
        <v>12.657999999999999</v>
      </c>
      <c r="C106" s="5">
        <v>8.5090000000000003</v>
      </c>
      <c r="D106" s="5">
        <f t="shared" si="5"/>
        <v>4.1489999999999991</v>
      </c>
      <c r="E106" s="5">
        <v>8.8780000000000001</v>
      </c>
      <c r="F106" s="5">
        <f t="shared" si="3"/>
        <v>1.4020049560711869</v>
      </c>
      <c r="G106" s="5">
        <f t="shared" si="4"/>
        <v>1.4257715701734623</v>
      </c>
    </row>
    <row r="107" spans="1:8" x14ac:dyDescent="0.2">
      <c r="A107" s="4" t="s">
        <v>83</v>
      </c>
      <c r="B107" s="5">
        <v>9.8089999999999993</v>
      </c>
      <c r="C107" s="5">
        <v>6.11</v>
      </c>
      <c r="D107" s="5">
        <f t="shared" si="5"/>
        <v>3.698999999999999</v>
      </c>
      <c r="E107" s="5">
        <v>4.6020000000000003</v>
      </c>
      <c r="F107" s="5">
        <f t="shared" si="3"/>
        <v>2.4113428943937412</v>
      </c>
      <c r="G107" s="5">
        <f t="shared" si="4"/>
        <v>2.1314645806171226</v>
      </c>
    </row>
    <row r="108" spans="1:8" x14ac:dyDescent="0.2">
      <c r="A108" s="4" t="s">
        <v>187</v>
      </c>
      <c r="B108" s="5">
        <v>7.0970000000000004</v>
      </c>
      <c r="C108" s="5">
        <v>4.2530000000000001</v>
      </c>
      <c r="D108" s="5">
        <f t="shared" si="5"/>
        <v>2.8440000000000003</v>
      </c>
      <c r="E108" s="5">
        <v>6.2489999999999997</v>
      </c>
      <c r="F108" s="5">
        <f t="shared" si="3"/>
        <v>1.3653384541526647</v>
      </c>
      <c r="G108" s="5">
        <f t="shared" si="4"/>
        <v>1.1357017122739639</v>
      </c>
      <c r="H108" t="s">
        <v>140</v>
      </c>
    </row>
    <row r="109" spans="1:8" x14ac:dyDescent="0.2">
      <c r="A109" s="4" t="s">
        <v>159</v>
      </c>
      <c r="B109" s="5">
        <v>8.4730000000000008</v>
      </c>
      <c r="C109" s="5">
        <v>5.1520000000000001</v>
      </c>
      <c r="D109" s="5">
        <f t="shared" si="5"/>
        <v>3.3210000000000006</v>
      </c>
      <c r="E109" s="5">
        <v>3.9950000000000001</v>
      </c>
      <c r="F109" s="5">
        <f t="shared" si="3"/>
        <v>2.4938673341677098</v>
      </c>
      <c r="G109" s="5">
        <f t="shared" si="4"/>
        <v>2.1209011264080102</v>
      </c>
      <c r="H109" t="s">
        <v>140</v>
      </c>
    </row>
    <row r="110" spans="1:8" x14ac:dyDescent="0.2">
      <c r="A110" s="4" t="s">
        <v>191</v>
      </c>
      <c r="B110" s="5">
        <v>16.574999999999999</v>
      </c>
      <c r="C110" s="5">
        <v>10.804</v>
      </c>
      <c r="D110" s="5">
        <f t="shared" si="5"/>
        <v>5.770999999999999</v>
      </c>
      <c r="E110" s="5">
        <v>5.593</v>
      </c>
      <c r="F110" s="5">
        <f t="shared" si="3"/>
        <v>3.0954764884677273</v>
      </c>
      <c r="G110" s="5">
        <f t="shared" si="4"/>
        <v>2.9635258358662613</v>
      </c>
      <c r="H110" t="s">
        <v>140</v>
      </c>
    </row>
    <row r="111" spans="1:8" x14ac:dyDescent="0.2">
      <c r="A111" s="4" t="s">
        <v>172</v>
      </c>
      <c r="B111" s="5">
        <v>18.289000000000001</v>
      </c>
      <c r="C111" s="5">
        <v>10.763999999999999</v>
      </c>
      <c r="D111" s="5">
        <f t="shared" si="5"/>
        <v>7.5250000000000021</v>
      </c>
      <c r="E111" s="5">
        <v>5.3929999999999998</v>
      </c>
      <c r="F111" s="5">
        <f t="shared" si="3"/>
        <v>4.1859818282959402</v>
      </c>
      <c r="G111" s="5">
        <f t="shared" si="4"/>
        <v>3.3912479139625447</v>
      </c>
      <c r="H111" t="s">
        <v>140</v>
      </c>
    </row>
    <row r="112" spans="1:8" x14ac:dyDescent="0.2">
      <c r="A112" s="4" t="s">
        <v>164</v>
      </c>
      <c r="B112" s="5">
        <v>24.486999999999998</v>
      </c>
      <c r="C112" s="5">
        <v>14.984999999999999</v>
      </c>
      <c r="D112" s="5">
        <f t="shared" si="5"/>
        <v>9.5019999999999989</v>
      </c>
      <c r="E112" s="5">
        <v>12.449</v>
      </c>
      <c r="F112" s="5">
        <f t="shared" si="3"/>
        <v>2.2898224757008596</v>
      </c>
      <c r="G112" s="5">
        <f t="shared" si="4"/>
        <v>1.9669853000240982</v>
      </c>
      <c r="H112" t="s">
        <v>140</v>
      </c>
    </row>
    <row r="113" spans="1:8" x14ac:dyDescent="0.2">
      <c r="A113" s="4" t="s">
        <v>175</v>
      </c>
      <c r="B113" s="5">
        <v>13.494</v>
      </c>
      <c r="C113" s="5">
        <v>7.51</v>
      </c>
      <c r="D113" s="5">
        <f t="shared" si="5"/>
        <v>5.984</v>
      </c>
      <c r="E113" s="5">
        <v>5.2910000000000004</v>
      </c>
      <c r="F113" s="5">
        <f t="shared" si="3"/>
        <v>3.3929313929313927</v>
      </c>
      <c r="G113" s="5">
        <f t="shared" si="4"/>
        <v>2.55036855036855</v>
      </c>
      <c r="H113" t="s">
        <v>140</v>
      </c>
    </row>
    <row r="114" spans="1:8" x14ac:dyDescent="0.2">
      <c r="A114" s="4" t="s">
        <v>173</v>
      </c>
      <c r="B114" s="5">
        <v>18.346</v>
      </c>
      <c r="C114" s="5">
        <v>13.077999999999999</v>
      </c>
      <c r="D114" s="5">
        <f t="shared" si="5"/>
        <v>5.2680000000000007</v>
      </c>
      <c r="E114" s="5">
        <v>7.2409999999999997</v>
      </c>
      <c r="F114" s="5">
        <f t="shared" si="3"/>
        <v>2.1825714680292778</v>
      </c>
      <c r="G114" s="5">
        <f t="shared" si="4"/>
        <v>2.53362795194034</v>
      </c>
      <c r="H114" t="s">
        <v>140</v>
      </c>
    </row>
    <row r="115" spans="1:8" x14ac:dyDescent="0.2">
      <c r="A115" s="4" t="s">
        <v>202</v>
      </c>
      <c r="B115" s="5">
        <v>22.675999999999998</v>
      </c>
      <c r="C115" s="5">
        <v>24.975999999999999</v>
      </c>
      <c r="D115" s="6">
        <f t="shared" si="5"/>
        <v>-2.3000000000000007</v>
      </c>
      <c r="E115" s="5">
        <v>14.981</v>
      </c>
      <c r="F115" s="7">
        <f t="shared" si="3"/>
        <v>-0.46058340564715322</v>
      </c>
      <c r="G115" s="5">
        <f t="shared" si="4"/>
        <v>1.5136506241238901</v>
      </c>
      <c r="H115" t="s">
        <v>203</v>
      </c>
    </row>
    <row r="116" spans="1:8" x14ac:dyDescent="0.2">
      <c r="A116" s="4" t="s">
        <v>169</v>
      </c>
      <c r="B116" s="5">
        <v>15.019</v>
      </c>
      <c r="C116" s="5">
        <v>13.583</v>
      </c>
      <c r="D116" s="5">
        <f t="shared" si="5"/>
        <v>1.4359999999999999</v>
      </c>
      <c r="E116" s="5">
        <v>14.635999999999999</v>
      </c>
      <c r="F116" s="5">
        <f t="shared" si="3"/>
        <v>0.294342716589232</v>
      </c>
      <c r="G116" s="5">
        <f t="shared" si="4"/>
        <v>1.0261683520087457</v>
      </c>
      <c r="H116" t="s">
        <v>140</v>
      </c>
    </row>
    <row r="117" spans="1:8" x14ac:dyDescent="0.2">
      <c r="A117" s="4" t="s">
        <v>148</v>
      </c>
      <c r="B117" s="5">
        <v>14.846</v>
      </c>
      <c r="C117" s="5">
        <v>15.343</v>
      </c>
      <c r="D117" s="6">
        <f t="shared" si="5"/>
        <v>-0.49699999999999989</v>
      </c>
      <c r="E117" s="6">
        <v>13.275</v>
      </c>
      <c r="F117" s="7">
        <f t="shared" si="3"/>
        <v>-0.11231638418079093</v>
      </c>
      <c r="G117" s="5">
        <f t="shared" si="4"/>
        <v>1.1183427495291902</v>
      </c>
      <c r="H117" t="s">
        <v>203</v>
      </c>
    </row>
    <row r="118" spans="1:8" x14ac:dyDescent="0.2">
      <c r="A118" s="4" t="s">
        <v>160</v>
      </c>
      <c r="B118" s="5">
        <v>23.831</v>
      </c>
      <c r="C118" s="5">
        <v>23.111999999999998</v>
      </c>
      <c r="D118" s="5">
        <f t="shared" si="5"/>
        <v>0.71900000000000119</v>
      </c>
      <c r="E118" s="5">
        <v>16.814</v>
      </c>
      <c r="F118" s="5">
        <f t="shared" si="3"/>
        <v>0.12828595218270511</v>
      </c>
      <c r="G118" s="5">
        <f t="shared" si="4"/>
        <v>1.4173307957654335</v>
      </c>
      <c r="H118" t="s">
        <v>140</v>
      </c>
    </row>
    <row r="119" spans="1:8" x14ac:dyDescent="0.2">
      <c r="A119" s="4" t="s">
        <v>206</v>
      </c>
      <c r="B119" s="5">
        <v>28.513000000000002</v>
      </c>
      <c r="C119" s="5">
        <v>27.009</v>
      </c>
      <c r="D119" s="5">
        <f t="shared" si="5"/>
        <v>1.5040000000000013</v>
      </c>
      <c r="E119" s="5">
        <v>17.475000000000001</v>
      </c>
      <c r="F119" s="5">
        <f t="shared" si="3"/>
        <v>0.25819742489270403</v>
      </c>
      <c r="G119" s="5">
        <f t="shared" si="4"/>
        <v>1.6316452074391987</v>
      </c>
      <c r="H119" t="s">
        <v>140</v>
      </c>
    </row>
    <row r="120" spans="1:8" x14ac:dyDescent="0.2">
      <c r="A120" s="4" t="s">
        <v>213</v>
      </c>
      <c r="B120" s="5">
        <v>25.492999999999999</v>
      </c>
      <c r="C120" s="5">
        <v>23.795999999999999</v>
      </c>
      <c r="D120" s="5">
        <f t="shared" si="5"/>
        <v>1.6969999999999992</v>
      </c>
      <c r="E120" s="5">
        <v>18.989999999999998</v>
      </c>
      <c r="F120" s="5">
        <f t="shared" si="3"/>
        <v>0.26808846761453387</v>
      </c>
      <c r="G120" s="5">
        <f t="shared" si="4"/>
        <v>1.3424433912585572</v>
      </c>
      <c r="H120" t="s">
        <v>140</v>
      </c>
    </row>
    <row r="121" spans="1:8" x14ac:dyDescent="0.2">
      <c r="A121" s="4" t="s">
        <v>186</v>
      </c>
      <c r="B121" s="5">
        <v>6.2679999999999998</v>
      </c>
      <c r="C121" s="5">
        <v>3.9729999999999999</v>
      </c>
      <c r="D121" s="5">
        <f t="shared" si="5"/>
        <v>2.2949999999999999</v>
      </c>
      <c r="E121" s="5">
        <v>6.83</v>
      </c>
      <c r="F121" s="5">
        <f t="shared" si="3"/>
        <v>1.0080527086383602</v>
      </c>
      <c r="G121" s="5">
        <f t="shared" si="4"/>
        <v>0.9177159590043924</v>
      </c>
      <c r="H121" t="s">
        <v>140</v>
      </c>
    </row>
    <row r="122" spans="1:8" x14ac:dyDescent="0.2">
      <c r="A122" s="4" t="s">
        <v>166</v>
      </c>
      <c r="B122" s="5">
        <v>9.7089999999999996</v>
      </c>
      <c r="C122" s="5">
        <v>6.8869999999999996</v>
      </c>
      <c r="D122" s="5">
        <f t="shared" si="5"/>
        <v>2.8220000000000001</v>
      </c>
      <c r="E122" s="5">
        <v>10.141999999999999</v>
      </c>
      <c r="F122" s="5">
        <f t="shared" si="3"/>
        <v>0.83474659830408204</v>
      </c>
      <c r="G122" s="5">
        <f t="shared" si="4"/>
        <v>0.95730625123249857</v>
      </c>
      <c r="H122" t="s">
        <v>140</v>
      </c>
    </row>
    <row r="123" spans="1:8" x14ac:dyDescent="0.2">
      <c r="A123" s="4" t="s">
        <v>176</v>
      </c>
      <c r="B123" s="5">
        <v>9.9960000000000004</v>
      </c>
      <c r="C123" s="5">
        <v>6.1639999999999997</v>
      </c>
      <c r="D123" s="5">
        <f t="shared" si="5"/>
        <v>3.8320000000000007</v>
      </c>
      <c r="E123" s="5">
        <v>8.3439999999999994</v>
      </c>
      <c r="F123" s="5">
        <f t="shared" si="3"/>
        <v>1.3777564717162036</v>
      </c>
      <c r="G123" s="5">
        <f t="shared" si="4"/>
        <v>1.1979865771812082</v>
      </c>
      <c r="H123" t="s">
        <v>140</v>
      </c>
    </row>
    <row r="124" spans="1:8" x14ac:dyDescent="0.2">
      <c r="A124" s="4" t="s">
        <v>142</v>
      </c>
      <c r="B124" s="5">
        <v>3.7360000000000002</v>
      </c>
      <c r="C124" s="5">
        <v>2.5920000000000001</v>
      </c>
      <c r="D124" s="5">
        <f t="shared" si="5"/>
        <v>1.1440000000000001</v>
      </c>
      <c r="E124" s="5">
        <v>2.3860000000000001</v>
      </c>
      <c r="F124" s="5">
        <f t="shared" si="3"/>
        <v>1.4383906119027663</v>
      </c>
      <c r="G124" s="5">
        <f t="shared" si="4"/>
        <v>1.5658005029337805</v>
      </c>
      <c r="H124" t="s">
        <v>140</v>
      </c>
    </row>
    <row r="125" spans="1:8" x14ac:dyDescent="0.2">
      <c r="A125" s="4" t="s">
        <v>211</v>
      </c>
      <c r="B125" s="5">
        <v>8.1270000000000007</v>
      </c>
      <c r="C125" s="5">
        <v>5.3730000000000002</v>
      </c>
      <c r="D125" s="5">
        <f t="shared" si="5"/>
        <v>2.7540000000000004</v>
      </c>
      <c r="E125" s="5">
        <v>6.8620000000000001</v>
      </c>
      <c r="F125" s="5">
        <f t="shared" si="3"/>
        <v>1.204022150976392</v>
      </c>
      <c r="G125" s="5">
        <f t="shared" si="4"/>
        <v>1.1843485864179539</v>
      </c>
      <c r="H125" t="s">
        <v>140</v>
      </c>
    </row>
    <row r="126" spans="1:8" x14ac:dyDescent="0.2">
      <c r="A126" s="4" t="s">
        <v>165</v>
      </c>
      <c r="B126" s="5">
        <v>8.6620000000000008</v>
      </c>
      <c r="C126" s="5">
        <v>6.048</v>
      </c>
      <c r="D126" s="5">
        <f t="shared" si="5"/>
        <v>2.6140000000000008</v>
      </c>
      <c r="E126" s="5">
        <v>6.5389999999999997</v>
      </c>
      <c r="F126" s="5">
        <f t="shared" si="3"/>
        <v>1.1992659428047105</v>
      </c>
      <c r="G126" s="5">
        <f t="shared" si="4"/>
        <v>1.3246673803333846</v>
      </c>
      <c r="H126" t="s">
        <v>140</v>
      </c>
    </row>
    <row r="127" spans="1:8" x14ac:dyDescent="0.2">
      <c r="A127" s="4" t="s">
        <v>84</v>
      </c>
      <c r="B127" s="5">
        <v>7.4029999999999996</v>
      </c>
      <c r="C127" s="5">
        <v>5.4530000000000003</v>
      </c>
      <c r="D127" s="5">
        <f t="shared" si="5"/>
        <v>1.9499999999999993</v>
      </c>
      <c r="E127" s="5">
        <v>5.9379999999999997</v>
      </c>
      <c r="F127" s="5">
        <f t="shared" si="3"/>
        <v>0.9851801953519701</v>
      </c>
      <c r="G127" s="5">
        <f t="shared" si="4"/>
        <v>1.2467160660154935</v>
      </c>
    </row>
    <row r="128" spans="1:8" x14ac:dyDescent="0.2">
      <c r="A128" s="4" t="s">
        <v>85</v>
      </c>
      <c r="B128" s="5">
        <v>18.085000000000001</v>
      </c>
      <c r="C128" s="5">
        <v>13.581</v>
      </c>
      <c r="D128" s="5">
        <f t="shared" si="5"/>
        <v>4.5040000000000013</v>
      </c>
      <c r="E128" s="5">
        <v>10.472</v>
      </c>
      <c r="F128" s="5">
        <f t="shared" si="3"/>
        <v>1.2902979373567613</v>
      </c>
      <c r="G128" s="5">
        <f t="shared" si="4"/>
        <v>1.7269862490450727</v>
      </c>
    </row>
    <row r="129" spans="1:8" x14ac:dyDescent="0.2">
      <c r="A129" s="4" t="s">
        <v>86</v>
      </c>
      <c r="B129" s="5">
        <v>7.6660000000000004</v>
      </c>
      <c r="C129" s="5">
        <v>5.8920000000000003</v>
      </c>
      <c r="D129" s="5">
        <f t="shared" si="5"/>
        <v>1.774</v>
      </c>
      <c r="E129" s="5">
        <v>7.0960000000000001</v>
      </c>
      <c r="F129" s="5">
        <f t="shared" si="3"/>
        <v>0.75</v>
      </c>
      <c r="G129" s="5">
        <f t="shared" si="4"/>
        <v>1.08032694475761</v>
      </c>
    </row>
    <row r="130" spans="1:8" x14ac:dyDescent="0.2">
      <c r="A130" s="4" t="s">
        <v>87</v>
      </c>
      <c r="B130" s="5">
        <v>17.803000000000001</v>
      </c>
      <c r="C130" s="5">
        <v>11.667999999999999</v>
      </c>
      <c r="D130" s="5">
        <f t="shared" si="5"/>
        <v>6.1350000000000016</v>
      </c>
      <c r="E130" s="5">
        <v>10.930999999999999</v>
      </c>
      <c r="F130" s="5">
        <f t="shared" si="3"/>
        <v>1.6837434818406372</v>
      </c>
      <c r="G130" s="5">
        <f t="shared" si="4"/>
        <v>1.6286707529045834</v>
      </c>
    </row>
    <row r="131" spans="1:8" x14ac:dyDescent="0.2">
      <c r="A131" s="4" t="s">
        <v>88</v>
      </c>
      <c r="B131" s="5">
        <v>14.407999999999999</v>
      </c>
      <c r="C131" s="5">
        <v>9.6440000000000001</v>
      </c>
      <c r="D131" s="5">
        <f t="shared" si="5"/>
        <v>4.7639999999999993</v>
      </c>
      <c r="E131" s="5">
        <v>10.151999999999999</v>
      </c>
      <c r="F131" s="5">
        <f t="shared" ref="F131:F194" si="6">D131/E131*60/20</f>
        <v>1.4078014184397163</v>
      </c>
      <c r="G131" s="5">
        <f t="shared" ref="G131:G194" si="7">B131/E131</f>
        <v>1.4192277383766747</v>
      </c>
    </row>
    <row r="132" spans="1:8" x14ac:dyDescent="0.2">
      <c r="A132" s="4" t="s">
        <v>89</v>
      </c>
      <c r="B132" s="5">
        <v>13.064</v>
      </c>
      <c r="C132" s="5">
        <v>7.3620000000000001</v>
      </c>
      <c r="D132" s="5">
        <f t="shared" si="5"/>
        <v>5.702</v>
      </c>
      <c r="E132" s="5">
        <v>6.8360000000000003</v>
      </c>
      <c r="F132" s="5">
        <f t="shared" si="6"/>
        <v>2.5023405500292566</v>
      </c>
      <c r="G132" s="5">
        <f t="shared" si="7"/>
        <v>1.9110590988882388</v>
      </c>
    </row>
    <row r="133" spans="1:8" x14ac:dyDescent="0.2">
      <c r="A133" s="4" t="s">
        <v>90</v>
      </c>
      <c r="B133" s="5">
        <v>14.28</v>
      </c>
      <c r="C133" s="5">
        <v>8.4480000000000004</v>
      </c>
      <c r="D133" s="5">
        <f t="shared" si="5"/>
        <v>5.831999999999999</v>
      </c>
      <c r="E133" s="5">
        <v>8.4550000000000001</v>
      </c>
      <c r="F133" s="5">
        <f t="shared" si="6"/>
        <v>2.0693081017149613</v>
      </c>
      <c r="G133" s="5">
        <f t="shared" si="7"/>
        <v>1.6889414547604966</v>
      </c>
    </row>
    <row r="134" spans="1:8" x14ac:dyDescent="0.2">
      <c r="A134" s="4" t="s">
        <v>91</v>
      </c>
      <c r="B134" s="5">
        <v>8.43</v>
      </c>
      <c r="C134" s="5">
        <v>4.8760000000000003</v>
      </c>
      <c r="D134" s="5">
        <f t="shared" si="5"/>
        <v>3.5539999999999994</v>
      </c>
      <c r="E134" s="5">
        <v>6.641</v>
      </c>
      <c r="F134" s="5">
        <f t="shared" si="6"/>
        <v>1.6054811022436375</v>
      </c>
      <c r="G134" s="5">
        <f t="shared" si="7"/>
        <v>1.2693871404908899</v>
      </c>
    </row>
    <row r="135" spans="1:8" x14ac:dyDescent="0.2">
      <c r="A135" s="4" t="s">
        <v>92</v>
      </c>
      <c r="B135" s="5">
        <v>1.694</v>
      </c>
      <c r="C135" s="5">
        <v>1.4139999999999999</v>
      </c>
      <c r="D135" s="5">
        <f t="shared" si="5"/>
        <v>0.28000000000000003</v>
      </c>
      <c r="E135" s="5">
        <v>3.4540000000000002</v>
      </c>
      <c r="F135" s="5">
        <f t="shared" si="6"/>
        <v>0.24319629415170815</v>
      </c>
      <c r="G135" s="5">
        <f t="shared" si="7"/>
        <v>0.49044585987261141</v>
      </c>
    </row>
    <row r="136" spans="1:8" x14ac:dyDescent="0.2">
      <c r="A136" s="4" t="s">
        <v>93</v>
      </c>
      <c r="B136" s="5">
        <v>10.49</v>
      </c>
      <c r="C136" s="5">
        <v>5.923</v>
      </c>
      <c r="D136" s="5">
        <f t="shared" si="5"/>
        <v>4.5670000000000002</v>
      </c>
      <c r="E136" s="5">
        <v>7.4880000000000004</v>
      </c>
      <c r="F136" s="5">
        <f t="shared" si="6"/>
        <v>1.8297275641025643</v>
      </c>
      <c r="G136" s="5">
        <f t="shared" si="7"/>
        <v>1.4009081196581197</v>
      </c>
    </row>
    <row r="137" spans="1:8" x14ac:dyDescent="0.2">
      <c r="A137" s="4" t="s">
        <v>94</v>
      </c>
      <c r="B137" s="5">
        <v>7.2670000000000003</v>
      </c>
      <c r="C137" s="5">
        <v>4.8840000000000003</v>
      </c>
      <c r="D137" s="5">
        <f t="shared" si="5"/>
        <v>2.383</v>
      </c>
      <c r="E137" s="5">
        <v>4.992</v>
      </c>
      <c r="F137" s="5">
        <f t="shared" si="6"/>
        <v>1.4320913461538463</v>
      </c>
      <c r="G137" s="5">
        <f t="shared" si="7"/>
        <v>1.4557291666666667</v>
      </c>
    </row>
    <row r="138" spans="1:8" x14ac:dyDescent="0.2">
      <c r="A138" s="4" t="s">
        <v>95</v>
      </c>
      <c r="B138" s="5">
        <v>7.47</v>
      </c>
      <c r="C138" s="5">
        <v>5.415</v>
      </c>
      <c r="D138" s="5">
        <f t="shared" si="5"/>
        <v>2.0549999999999997</v>
      </c>
      <c r="E138" s="5">
        <v>4.4340000000000002</v>
      </c>
      <c r="F138" s="5">
        <f t="shared" si="6"/>
        <v>1.3903924221921513</v>
      </c>
      <c r="G138" s="5">
        <f t="shared" si="7"/>
        <v>1.6847090663058186</v>
      </c>
    </row>
    <row r="139" spans="1:8" x14ac:dyDescent="0.2">
      <c r="A139" s="4" t="s">
        <v>96</v>
      </c>
      <c r="H139" t="s">
        <v>212</v>
      </c>
    </row>
    <row r="140" spans="1:8" x14ac:dyDescent="0.2">
      <c r="A140" s="4" t="s">
        <v>207</v>
      </c>
      <c r="B140" s="5">
        <v>14.589</v>
      </c>
      <c r="C140" s="5">
        <v>8.0009999999999994</v>
      </c>
      <c r="D140" s="5">
        <f t="shared" si="5"/>
        <v>6.588000000000001</v>
      </c>
      <c r="E140" s="5">
        <v>7.4649999999999999</v>
      </c>
      <c r="F140" s="5">
        <f t="shared" si="6"/>
        <v>2.647555257870061</v>
      </c>
      <c r="G140" s="5">
        <f t="shared" si="7"/>
        <v>1.9543201607501675</v>
      </c>
      <c r="H140" t="s">
        <v>140</v>
      </c>
    </row>
    <row r="141" spans="1:8" x14ac:dyDescent="0.2">
      <c r="A141" s="4" t="s">
        <v>97</v>
      </c>
      <c r="B141" s="5">
        <v>10.295</v>
      </c>
      <c r="C141" s="5">
        <v>6.9939999999999998</v>
      </c>
      <c r="D141" s="5">
        <f t="shared" si="5"/>
        <v>3.3010000000000002</v>
      </c>
      <c r="E141" s="5">
        <v>8.0890000000000004</v>
      </c>
      <c r="F141" s="5">
        <f t="shared" si="6"/>
        <v>1.2242551613302015</v>
      </c>
      <c r="G141" s="5">
        <f t="shared" si="7"/>
        <v>1.2727160341204105</v>
      </c>
    </row>
    <row r="142" spans="1:8" x14ac:dyDescent="0.2">
      <c r="A142" s="4" t="s">
        <v>98</v>
      </c>
      <c r="B142" s="5">
        <v>8.18</v>
      </c>
      <c r="C142" s="5">
        <v>6.0339999999999998</v>
      </c>
      <c r="D142" s="5">
        <f t="shared" si="5"/>
        <v>2.1459999999999999</v>
      </c>
      <c r="E142" s="5">
        <v>5.2789999999999999</v>
      </c>
      <c r="F142" s="5">
        <f t="shared" si="6"/>
        <v>1.2195491570373176</v>
      </c>
      <c r="G142" s="5">
        <f t="shared" si="7"/>
        <v>1.54953589695018</v>
      </c>
    </row>
    <row r="143" spans="1:8" x14ac:dyDescent="0.2">
      <c r="A143" s="4" t="s">
        <v>99</v>
      </c>
      <c r="B143" s="5">
        <v>8.2070000000000007</v>
      </c>
      <c r="C143" s="5">
        <v>5.8010000000000002</v>
      </c>
      <c r="D143" s="5">
        <f t="shared" si="5"/>
        <v>2.4060000000000006</v>
      </c>
      <c r="E143" s="5">
        <v>6.2439999999999998</v>
      </c>
      <c r="F143" s="5">
        <f t="shared" si="6"/>
        <v>1.1559897501601539</v>
      </c>
      <c r="G143" s="5">
        <f t="shared" si="7"/>
        <v>1.3143818065342732</v>
      </c>
    </row>
    <row r="144" spans="1:8" x14ac:dyDescent="0.2">
      <c r="A144" s="4" t="s">
        <v>100</v>
      </c>
      <c r="B144" s="5">
        <v>9.0909999999999993</v>
      </c>
      <c r="C144" s="5">
        <v>7.2270000000000003</v>
      </c>
      <c r="D144" s="5">
        <f t="shared" si="5"/>
        <v>1.863999999999999</v>
      </c>
      <c r="E144" s="5">
        <v>6.2640000000000002</v>
      </c>
      <c r="F144" s="5">
        <f t="shared" si="6"/>
        <v>0.89272030651340939</v>
      </c>
      <c r="G144" s="5">
        <f t="shared" si="7"/>
        <v>1.451309067688378</v>
      </c>
    </row>
    <row r="145" spans="1:8" x14ac:dyDescent="0.2">
      <c r="A145" s="4" t="s">
        <v>101</v>
      </c>
      <c r="B145" s="5">
        <v>7.9720000000000004</v>
      </c>
      <c r="C145" s="5">
        <v>5.0460000000000003</v>
      </c>
      <c r="D145" s="5">
        <f t="shared" si="5"/>
        <v>2.9260000000000002</v>
      </c>
      <c r="E145" s="5">
        <v>6.1840000000000002</v>
      </c>
      <c r="F145" s="5">
        <f t="shared" si="6"/>
        <v>1.4194695989650712</v>
      </c>
      <c r="G145" s="5">
        <f t="shared" si="7"/>
        <v>1.2891332470892627</v>
      </c>
    </row>
    <row r="146" spans="1:8" x14ac:dyDescent="0.2">
      <c r="A146" s="4" t="s">
        <v>102</v>
      </c>
      <c r="B146" s="5">
        <v>10.425000000000001</v>
      </c>
      <c r="C146" s="5">
        <v>6.7510000000000003</v>
      </c>
      <c r="D146" s="5">
        <f t="shared" si="5"/>
        <v>3.6740000000000004</v>
      </c>
      <c r="E146" s="5">
        <v>6.6989999999999998</v>
      </c>
      <c r="F146" s="5">
        <f t="shared" si="6"/>
        <v>1.6453201970443352</v>
      </c>
      <c r="G146" s="5">
        <f t="shared" si="7"/>
        <v>1.5562024182713838</v>
      </c>
    </row>
    <row r="147" spans="1:8" x14ac:dyDescent="0.2">
      <c r="A147" s="4" t="s">
        <v>103</v>
      </c>
      <c r="B147" s="5">
        <v>13.976000000000001</v>
      </c>
      <c r="C147" s="5">
        <v>9.6769999999999996</v>
      </c>
      <c r="D147" s="5">
        <f t="shared" si="5"/>
        <v>4.2990000000000013</v>
      </c>
      <c r="E147" s="5">
        <v>9.5619999999999994</v>
      </c>
      <c r="F147" s="5">
        <f t="shared" si="6"/>
        <v>1.3487764066094965</v>
      </c>
      <c r="G147" s="5">
        <f t="shared" si="7"/>
        <v>1.4616189081782056</v>
      </c>
    </row>
    <row r="148" spans="1:8" x14ac:dyDescent="0.2">
      <c r="A148" s="4" t="s">
        <v>104</v>
      </c>
      <c r="B148" s="5">
        <v>14.7</v>
      </c>
      <c r="C148" s="5">
        <v>10.397</v>
      </c>
      <c r="D148" s="5">
        <f t="shared" si="5"/>
        <v>4.302999999999999</v>
      </c>
      <c r="E148" s="5">
        <v>9.7569999999999997</v>
      </c>
      <c r="F148" s="5">
        <f t="shared" si="6"/>
        <v>1.3230501178640972</v>
      </c>
      <c r="G148" s="5">
        <f t="shared" si="7"/>
        <v>1.5066106385159372</v>
      </c>
    </row>
    <row r="149" spans="1:8" x14ac:dyDescent="0.2">
      <c r="A149" s="4" t="s">
        <v>105</v>
      </c>
      <c r="B149" s="5">
        <v>13.209</v>
      </c>
      <c r="C149" s="5">
        <v>7.3650000000000002</v>
      </c>
      <c r="D149" s="5">
        <f t="shared" si="5"/>
        <v>5.8439999999999994</v>
      </c>
      <c r="E149" s="5">
        <v>6.8620000000000001</v>
      </c>
      <c r="F149" s="5">
        <f t="shared" si="6"/>
        <v>2.5549402506557852</v>
      </c>
      <c r="G149" s="5">
        <f t="shared" si="7"/>
        <v>1.9249489944622558</v>
      </c>
    </row>
    <row r="150" spans="1:8" x14ac:dyDescent="0.2">
      <c r="A150" s="4" t="s">
        <v>106</v>
      </c>
      <c r="B150" s="5">
        <v>18.364000000000001</v>
      </c>
      <c r="C150" s="5">
        <v>12.936</v>
      </c>
      <c r="D150" s="5">
        <f t="shared" si="5"/>
        <v>5.4280000000000008</v>
      </c>
      <c r="E150" s="5">
        <v>12.314</v>
      </c>
      <c r="F150" s="5">
        <f t="shared" si="6"/>
        <v>1.3223972713984087</v>
      </c>
      <c r="G150" s="5">
        <f t="shared" si="7"/>
        <v>1.4913107032645769</v>
      </c>
    </row>
    <row r="151" spans="1:8" x14ac:dyDescent="0.2">
      <c r="A151" s="4" t="s">
        <v>107</v>
      </c>
      <c r="B151" s="5">
        <v>22.359000000000002</v>
      </c>
      <c r="C151" s="5">
        <v>13.430999999999999</v>
      </c>
      <c r="D151" s="5">
        <f t="shared" si="5"/>
        <v>8.9280000000000026</v>
      </c>
      <c r="E151" s="5">
        <v>15.657</v>
      </c>
      <c r="F151" s="5">
        <f t="shared" ref="F151:F152" si="8">D151/E151*60/20</f>
        <v>1.7106725426326885</v>
      </c>
      <c r="G151" s="5">
        <f t="shared" ref="G151:G152" si="9">B151/E151</f>
        <v>1.4280513508334931</v>
      </c>
      <c r="H151" t="s">
        <v>180</v>
      </c>
    </row>
    <row r="152" spans="1:8" x14ac:dyDescent="0.2">
      <c r="A152" s="4" t="s">
        <v>107</v>
      </c>
      <c r="B152" s="5">
        <v>7.048</v>
      </c>
      <c r="C152" s="5">
        <v>5.0179999999999998</v>
      </c>
      <c r="D152" s="5">
        <f t="shared" si="5"/>
        <v>2.0300000000000002</v>
      </c>
      <c r="E152" s="5">
        <v>4.6950000000000003</v>
      </c>
      <c r="F152" s="5">
        <f t="shared" si="8"/>
        <v>1.2971246006389778</v>
      </c>
      <c r="G152" s="5">
        <f t="shared" si="9"/>
        <v>1.5011714589989349</v>
      </c>
      <c r="H152" t="s">
        <v>179</v>
      </c>
    </row>
    <row r="153" spans="1:8" x14ac:dyDescent="0.2">
      <c r="A153" s="4" t="s">
        <v>108</v>
      </c>
      <c r="B153" s="5">
        <v>12.895</v>
      </c>
      <c r="C153" s="5">
        <v>7.6719999999999997</v>
      </c>
      <c r="D153" s="5">
        <f t="shared" si="5"/>
        <v>5.2229999999999999</v>
      </c>
      <c r="E153" s="5">
        <v>8.7769999999999992</v>
      </c>
      <c r="F153" s="5">
        <f t="shared" si="6"/>
        <v>1.7852341346701608</v>
      </c>
      <c r="G153" s="5">
        <f t="shared" si="7"/>
        <v>1.469180813489803</v>
      </c>
      <c r="H153" t="s">
        <v>197</v>
      </c>
    </row>
    <row r="154" spans="1:8" x14ac:dyDescent="0.2">
      <c r="A154" s="4" t="s">
        <v>108</v>
      </c>
      <c r="B154" s="5">
        <v>25.443999999999999</v>
      </c>
      <c r="C154" s="5">
        <v>16.795999999999999</v>
      </c>
      <c r="D154" s="5">
        <f t="shared" si="5"/>
        <v>8.6479999999999997</v>
      </c>
      <c r="E154" s="5">
        <v>9.5399999999999991</v>
      </c>
      <c r="F154" s="5">
        <f t="shared" si="6"/>
        <v>2.7194968553459118</v>
      </c>
      <c r="G154" s="5">
        <f t="shared" si="7"/>
        <v>2.6670859538784066</v>
      </c>
      <c r="H154" t="s">
        <v>196</v>
      </c>
    </row>
    <row r="155" spans="1:8" x14ac:dyDescent="0.2">
      <c r="A155" s="4" t="s">
        <v>109</v>
      </c>
      <c r="B155" s="5">
        <v>16.32</v>
      </c>
      <c r="C155" s="5">
        <v>9.8070000000000004</v>
      </c>
      <c r="D155" s="5">
        <f t="shared" si="5"/>
        <v>6.5129999999999999</v>
      </c>
      <c r="E155" s="5">
        <v>6.8449999999999998</v>
      </c>
      <c r="F155" s="5">
        <f t="shared" si="6"/>
        <v>2.8544923301680059</v>
      </c>
      <c r="G155" s="5">
        <f t="shared" si="7"/>
        <v>2.3842220598977355</v>
      </c>
    </row>
    <row r="156" spans="1:8" x14ac:dyDescent="0.2">
      <c r="A156" s="4" t="s">
        <v>110</v>
      </c>
      <c r="B156" s="5">
        <v>11.391</v>
      </c>
      <c r="C156" s="5">
        <v>8.468</v>
      </c>
      <c r="D156" s="5">
        <f t="shared" si="5"/>
        <v>2.923</v>
      </c>
      <c r="E156" s="5">
        <v>3.6309999999999998</v>
      </c>
      <c r="F156" s="5">
        <f t="shared" si="6"/>
        <v>2.4150371798402643</v>
      </c>
      <c r="G156" s="5">
        <f t="shared" si="7"/>
        <v>3.1371522996419721</v>
      </c>
    </row>
    <row r="157" spans="1:8" x14ac:dyDescent="0.2">
      <c r="A157" s="4" t="s">
        <v>111</v>
      </c>
      <c r="B157" s="5">
        <v>17.149000000000001</v>
      </c>
      <c r="C157" s="5">
        <v>10.303000000000001</v>
      </c>
      <c r="D157" s="5">
        <f t="shared" si="5"/>
        <v>6.8460000000000001</v>
      </c>
      <c r="E157" s="5">
        <v>5.2690000000000001</v>
      </c>
      <c r="F157" s="5">
        <f t="shared" si="6"/>
        <v>3.8978933383943817</v>
      </c>
      <c r="G157" s="5">
        <f t="shared" si="7"/>
        <v>3.2546972860125263</v>
      </c>
    </row>
    <row r="158" spans="1:8" x14ac:dyDescent="0.2">
      <c r="A158" s="4" t="s">
        <v>112</v>
      </c>
      <c r="B158" s="5">
        <v>15.6</v>
      </c>
      <c r="C158" s="5">
        <v>10.757</v>
      </c>
      <c r="D158" s="5">
        <f t="shared" si="5"/>
        <v>4.843</v>
      </c>
      <c r="E158" s="5">
        <v>10.420999999999999</v>
      </c>
      <c r="F158" s="5">
        <f t="shared" si="6"/>
        <v>1.3942040111313694</v>
      </c>
      <c r="G158" s="5">
        <f t="shared" si="7"/>
        <v>1.4969772574608964</v>
      </c>
    </row>
    <row r="159" spans="1:8" x14ac:dyDescent="0.2">
      <c r="A159" s="4" t="s">
        <v>113</v>
      </c>
      <c r="B159" s="5">
        <v>14.207000000000001</v>
      </c>
      <c r="C159" s="5">
        <v>8.2279999999999998</v>
      </c>
      <c r="D159" s="5">
        <f t="shared" si="5"/>
        <v>5.979000000000001</v>
      </c>
      <c r="E159" s="5">
        <v>6.4509999999999996</v>
      </c>
      <c r="F159" s="5">
        <f t="shared" si="6"/>
        <v>2.7804991474190053</v>
      </c>
      <c r="G159" s="5">
        <f t="shared" si="7"/>
        <v>2.2022942179507057</v>
      </c>
    </row>
    <row r="160" spans="1:8" x14ac:dyDescent="0.2">
      <c r="A160" s="4" t="s">
        <v>114</v>
      </c>
      <c r="B160" s="5">
        <v>13.69</v>
      </c>
      <c r="C160" s="5">
        <v>9.8960000000000008</v>
      </c>
      <c r="D160" s="5">
        <f t="shared" si="5"/>
        <v>3.7939999999999987</v>
      </c>
      <c r="E160" s="5">
        <v>4.6630000000000003</v>
      </c>
      <c r="F160" s="5">
        <f t="shared" si="6"/>
        <v>2.4409178640360274</v>
      </c>
      <c r="G160" s="5">
        <f t="shared" si="7"/>
        <v>2.9358781900064335</v>
      </c>
    </row>
    <row r="161" spans="1:8" x14ac:dyDescent="0.2">
      <c r="A161" s="4" t="s">
        <v>115</v>
      </c>
      <c r="B161" s="5">
        <v>14.723000000000001</v>
      </c>
      <c r="C161" s="5">
        <v>10.007</v>
      </c>
      <c r="D161" s="5">
        <f t="shared" si="5"/>
        <v>4.7160000000000011</v>
      </c>
      <c r="E161" s="5">
        <v>6.67</v>
      </c>
      <c r="F161" s="5">
        <f t="shared" si="6"/>
        <v>2.1211394302848583</v>
      </c>
      <c r="G161" s="5">
        <f t="shared" si="7"/>
        <v>2.2073463268365821</v>
      </c>
    </row>
    <row r="162" spans="1:8" x14ac:dyDescent="0.2">
      <c r="A162" s="4" t="s">
        <v>116</v>
      </c>
      <c r="B162" s="5">
        <v>11.99</v>
      </c>
      <c r="C162" s="5">
        <v>6.7009999999999996</v>
      </c>
      <c r="D162" s="5">
        <f t="shared" si="5"/>
        <v>5.2890000000000006</v>
      </c>
      <c r="E162" s="5">
        <v>6.9580000000000002</v>
      </c>
      <c r="F162" s="5">
        <f t="shared" si="6"/>
        <v>2.2803966657085373</v>
      </c>
      <c r="G162" s="5">
        <f t="shared" si="7"/>
        <v>1.7231963207818339</v>
      </c>
    </row>
    <row r="163" spans="1:8" x14ac:dyDescent="0.2">
      <c r="A163" s="4" t="s">
        <v>117</v>
      </c>
      <c r="H163" t="s">
        <v>212</v>
      </c>
    </row>
    <row r="164" spans="1:8" x14ac:dyDescent="0.2">
      <c r="A164" s="4" t="s">
        <v>118</v>
      </c>
      <c r="H164" t="s">
        <v>212</v>
      </c>
    </row>
    <row r="165" spans="1:8" x14ac:dyDescent="0.2">
      <c r="A165" s="4" t="s">
        <v>119</v>
      </c>
      <c r="H165" t="s">
        <v>212</v>
      </c>
    </row>
    <row r="166" spans="1:8" x14ac:dyDescent="0.2">
      <c r="A166" s="4" t="s">
        <v>120</v>
      </c>
      <c r="H166" t="s">
        <v>212</v>
      </c>
    </row>
    <row r="167" spans="1:8" x14ac:dyDescent="0.2">
      <c r="A167" s="4" t="s">
        <v>121</v>
      </c>
      <c r="H167" t="s">
        <v>212</v>
      </c>
    </row>
    <row r="168" spans="1:8" x14ac:dyDescent="0.2">
      <c r="A168" s="4" t="s">
        <v>122</v>
      </c>
      <c r="H168" t="s">
        <v>212</v>
      </c>
    </row>
    <row r="169" spans="1:8" x14ac:dyDescent="0.2">
      <c r="A169" s="4" t="s">
        <v>123</v>
      </c>
      <c r="H169" t="s">
        <v>212</v>
      </c>
    </row>
    <row r="170" spans="1:8" x14ac:dyDescent="0.2">
      <c r="A170" s="4" t="s">
        <v>124</v>
      </c>
      <c r="H170" t="s">
        <v>212</v>
      </c>
    </row>
    <row r="171" spans="1:8" x14ac:dyDescent="0.2">
      <c r="A171" s="4" t="s">
        <v>125</v>
      </c>
      <c r="H171" t="s">
        <v>212</v>
      </c>
    </row>
    <row r="172" spans="1:8" x14ac:dyDescent="0.2">
      <c r="A172" s="4" t="s">
        <v>126</v>
      </c>
      <c r="H172" t="s">
        <v>212</v>
      </c>
    </row>
    <row r="173" spans="1:8" x14ac:dyDescent="0.2">
      <c r="A173" s="4" t="s">
        <v>127</v>
      </c>
      <c r="H173" t="s">
        <v>212</v>
      </c>
    </row>
    <row r="174" spans="1:8" x14ac:dyDescent="0.2">
      <c r="A174" s="4" t="s">
        <v>141</v>
      </c>
      <c r="B174" s="5">
        <v>10.914999999999999</v>
      </c>
      <c r="C174" s="5">
        <v>7.5720000000000001</v>
      </c>
      <c r="D174" s="5">
        <f t="shared" ref="D174:D209" si="10">B174-C174</f>
        <v>3.3429999999999991</v>
      </c>
      <c r="E174" s="5">
        <v>4.8159999999999998</v>
      </c>
      <c r="F174" s="5">
        <f t="shared" si="6"/>
        <v>2.0824335548172752</v>
      </c>
      <c r="G174" s="5">
        <f t="shared" si="7"/>
        <v>2.2664036544850497</v>
      </c>
      <c r="H174" t="s">
        <v>140</v>
      </c>
    </row>
    <row r="175" spans="1:8" x14ac:dyDescent="0.2">
      <c r="A175" s="4" t="s">
        <v>188</v>
      </c>
      <c r="B175" s="5">
        <v>7.5709999999999997</v>
      </c>
      <c r="C175" s="5">
        <v>4.2770000000000001</v>
      </c>
      <c r="D175" s="5">
        <f t="shared" si="10"/>
        <v>3.2939999999999996</v>
      </c>
      <c r="E175" s="5">
        <v>2.7629999999999999</v>
      </c>
      <c r="F175" s="5">
        <f t="shared" si="6"/>
        <v>3.5765472312703581</v>
      </c>
      <c r="G175" s="5">
        <f t="shared" si="7"/>
        <v>2.7401375316684762</v>
      </c>
      <c r="H175" t="s">
        <v>140</v>
      </c>
    </row>
    <row r="176" spans="1:8" x14ac:dyDescent="0.2">
      <c r="A176" s="4" t="s">
        <v>174</v>
      </c>
      <c r="B176" s="5">
        <v>34.048000000000002</v>
      </c>
      <c r="C176" s="5">
        <v>20.556000000000001</v>
      </c>
      <c r="D176" s="5">
        <f t="shared" si="10"/>
        <v>13.492000000000001</v>
      </c>
      <c r="E176" s="5">
        <v>12.504</v>
      </c>
      <c r="F176" s="5">
        <f t="shared" si="6"/>
        <v>3.237044145873321</v>
      </c>
      <c r="G176" s="5">
        <f t="shared" si="7"/>
        <v>2.7229686500319898</v>
      </c>
      <c r="H176" t="s">
        <v>140</v>
      </c>
    </row>
    <row r="177" spans="1:8" x14ac:dyDescent="0.2">
      <c r="A177" s="4" t="s">
        <v>161</v>
      </c>
      <c r="B177" s="5">
        <v>24.201000000000001</v>
      </c>
      <c r="C177" s="5">
        <v>13.749000000000001</v>
      </c>
      <c r="D177" s="5">
        <f t="shared" si="10"/>
        <v>10.452</v>
      </c>
      <c r="E177" s="5">
        <v>9.5190000000000001</v>
      </c>
      <c r="F177" s="5">
        <f t="shared" si="6"/>
        <v>3.2940434919634414</v>
      </c>
      <c r="G177" s="5">
        <f t="shared" si="7"/>
        <v>2.542388906397731</v>
      </c>
      <c r="H177" t="s">
        <v>181</v>
      </c>
    </row>
    <row r="178" spans="1:8" x14ac:dyDescent="0.2">
      <c r="A178" s="4" t="s">
        <v>161</v>
      </c>
      <c r="B178" s="5">
        <v>11.651999999999999</v>
      </c>
      <c r="C178" s="5">
        <v>7.8440000000000003</v>
      </c>
      <c r="D178" s="5">
        <f t="shared" si="10"/>
        <v>3.8079999999999989</v>
      </c>
      <c r="E178" s="5">
        <v>5.5810000000000004</v>
      </c>
      <c r="F178" s="5">
        <f t="shared" si="6"/>
        <v>2.046944991936928</v>
      </c>
      <c r="G178" s="5">
        <f t="shared" si="7"/>
        <v>2.0877978856835688</v>
      </c>
      <c r="H178" t="s">
        <v>182</v>
      </c>
    </row>
    <row r="179" spans="1:8" x14ac:dyDescent="0.2">
      <c r="A179" s="4" t="s">
        <v>170</v>
      </c>
      <c r="B179" s="5">
        <v>13.647</v>
      </c>
      <c r="C179" s="5">
        <v>7.7569999999999997</v>
      </c>
      <c r="D179" s="5">
        <f t="shared" si="10"/>
        <v>5.8900000000000006</v>
      </c>
      <c r="E179" s="5">
        <v>7.9370000000000003</v>
      </c>
      <c r="F179" s="5">
        <f t="shared" si="6"/>
        <v>2.2262819705178281</v>
      </c>
      <c r="G179" s="5">
        <f t="shared" si="7"/>
        <v>1.7194153962454328</v>
      </c>
      <c r="H179" t="s">
        <v>140</v>
      </c>
    </row>
    <row r="180" spans="1:8" x14ac:dyDescent="0.2">
      <c r="A180" s="4" t="s">
        <v>198</v>
      </c>
      <c r="B180" s="5">
        <v>16.702000000000002</v>
      </c>
      <c r="C180" s="5">
        <v>10.385999999999999</v>
      </c>
      <c r="D180" s="5">
        <f t="shared" si="10"/>
        <v>6.3160000000000025</v>
      </c>
      <c r="E180" s="5">
        <v>8.6440000000000001</v>
      </c>
      <c r="F180" s="5">
        <f t="shared" si="6"/>
        <v>2.1920407218880156</v>
      </c>
      <c r="G180" s="5">
        <f t="shared" si="7"/>
        <v>1.9322073114298937</v>
      </c>
      <c r="H180" t="s">
        <v>140</v>
      </c>
    </row>
    <row r="181" spans="1:8" x14ac:dyDescent="0.2">
      <c r="A181" s="4" t="s">
        <v>192</v>
      </c>
      <c r="B181" s="5">
        <v>7.8339999999999996</v>
      </c>
      <c r="C181" s="5">
        <v>5.407</v>
      </c>
      <c r="D181" s="5">
        <f t="shared" si="10"/>
        <v>2.4269999999999996</v>
      </c>
      <c r="E181" s="5">
        <v>5.3730000000000002</v>
      </c>
      <c r="F181" s="5">
        <f t="shared" si="6"/>
        <v>1.3551088777219427</v>
      </c>
      <c r="G181" s="5">
        <f t="shared" si="7"/>
        <v>1.4580308952168248</v>
      </c>
      <c r="H181" t="s">
        <v>140</v>
      </c>
    </row>
    <row r="182" spans="1:8" x14ac:dyDescent="0.2">
      <c r="A182" s="3" t="s">
        <v>128</v>
      </c>
      <c r="H182" t="s">
        <v>212</v>
      </c>
    </row>
    <row r="183" spans="1:8" x14ac:dyDescent="0.2">
      <c r="A183" s="3" t="s">
        <v>129</v>
      </c>
      <c r="H183" t="s">
        <v>212</v>
      </c>
    </row>
    <row r="184" spans="1:8" x14ac:dyDescent="0.2">
      <c r="A184" s="3" t="s">
        <v>130</v>
      </c>
      <c r="H184" t="s">
        <v>212</v>
      </c>
    </row>
    <row r="185" spans="1:8" x14ac:dyDescent="0.2">
      <c r="A185" s="3" t="s">
        <v>131</v>
      </c>
      <c r="H185" t="s">
        <v>212</v>
      </c>
    </row>
    <row r="186" spans="1:8" x14ac:dyDescent="0.2">
      <c r="A186" s="3" t="s">
        <v>132</v>
      </c>
      <c r="H186" t="s">
        <v>212</v>
      </c>
    </row>
    <row r="187" spans="1:8" x14ac:dyDescent="0.2">
      <c r="A187" s="3" t="s">
        <v>133</v>
      </c>
      <c r="H187" t="s">
        <v>212</v>
      </c>
    </row>
    <row r="188" spans="1:8" x14ac:dyDescent="0.2">
      <c r="A188" s="3" t="s">
        <v>134</v>
      </c>
      <c r="H188" t="s">
        <v>212</v>
      </c>
    </row>
    <row r="189" spans="1:8" x14ac:dyDescent="0.2">
      <c r="A189" s="3" t="s">
        <v>135</v>
      </c>
      <c r="H189" t="s">
        <v>212</v>
      </c>
    </row>
    <row r="190" spans="1:8" x14ac:dyDescent="0.2">
      <c r="A190" s="3" t="s">
        <v>136</v>
      </c>
      <c r="H190" t="s">
        <v>212</v>
      </c>
    </row>
    <row r="191" spans="1:8" x14ac:dyDescent="0.2">
      <c r="A191" s="3" t="s">
        <v>137</v>
      </c>
      <c r="H191" t="s">
        <v>212</v>
      </c>
    </row>
    <row r="192" spans="1:8" x14ac:dyDescent="0.2">
      <c r="A192" s="3" t="s">
        <v>138</v>
      </c>
      <c r="H192" t="s">
        <v>212</v>
      </c>
    </row>
    <row r="193" spans="1:8" x14ac:dyDescent="0.2">
      <c r="A193" s="3" t="s">
        <v>139</v>
      </c>
      <c r="H193" t="s">
        <v>212</v>
      </c>
    </row>
    <row r="194" spans="1:8" x14ac:dyDescent="0.2">
      <c r="A194" s="3" t="s">
        <v>222</v>
      </c>
      <c r="B194" s="5">
        <v>22.088000000000001</v>
      </c>
      <c r="C194" s="5">
        <v>10.695</v>
      </c>
      <c r="D194" s="5">
        <f t="shared" si="10"/>
        <v>11.393000000000001</v>
      </c>
      <c r="E194" s="5">
        <v>9.8070000000000004</v>
      </c>
      <c r="F194" s="5">
        <f t="shared" si="6"/>
        <v>3.4851636586111967</v>
      </c>
      <c r="G194" s="5">
        <f t="shared" si="7"/>
        <v>2.2522687876006935</v>
      </c>
      <c r="H194" t="s">
        <v>140</v>
      </c>
    </row>
    <row r="195" spans="1:8" x14ac:dyDescent="0.2">
      <c r="A195" s="3" t="s">
        <v>153</v>
      </c>
      <c r="B195" s="5">
        <v>11.616</v>
      </c>
      <c r="C195" s="5">
        <v>6.4459999999999997</v>
      </c>
      <c r="D195" s="5">
        <f t="shared" si="10"/>
        <v>5.17</v>
      </c>
      <c r="E195" s="5">
        <v>4.0330000000000004</v>
      </c>
      <c r="F195" s="5">
        <f t="shared" ref="F195:F209" si="11">D195/E195*60/20</f>
        <v>3.8457723778824695</v>
      </c>
      <c r="G195" s="5">
        <f t="shared" ref="G195:G209" si="12">B195/E195</f>
        <v>2.8802380362013387</v>
      </c>
      <c r="H195" t="s">
        <v>140</v>
      </c>
    </row>
    <row r="196" spans="1:8" x14ac:dyDescent="0.2">
      <c r="A196" s="3" t="s">
        <v>215</v>
      </c>
      <c r="B196" s="5">
        <v>24.117999999999999</v>
      </c>
      <c r="C196" s="5">
        <v>11.561999999999999</v>
      </c>
      <c r="D196" s="5">
        <f t="shared" si="10"/>
        <v>12.555999999999999</v>
      </c>
      <c r="E196" s="5">
        <v>9.2910000000000004</v>
      </c>
      <c r="F196" s="5">
        <f t="shared" si="11"/>
        <v>4.0542460445592505</v>
      </c>
      <c r="G196" s="5">
        <f t="shared" si="12"/>
        <v>2.5958454418254222</v>
      </c>
      <c r="H196" t="s">
        <v>140</v>
      </c>
    </row>
    <row r="197" spans="1:8" x14ac:dyDescent="0.2">
      <c r="A197" s="3" t="s">
        <v>217</v>
      </c>
      <c r="B197" s="5">
        <v>11.07</v>
      </c>
      <c r="C197" s="5">
        <v>5.1619999999999999</v>
      </c>
      <c r="D197" s="5">
        <f t="shared" si="10"/>
        <v>5.9080000000000004</v>
      </c>
      <c r="E197" s="5">
        <v>4.8959999999999999</v>
      </c>
      <c r="F197" s="5">
        <f t="shared" si="11"/>
        <v>3.6200980392156863</v>
      </c>
      <c r="G197" s="5">
        <f t="shared" si="12"/>
        <v>2.2610294117647061</v>
      </c>
      <c r="H197" t="s">
        <v>140</v>
      </c>
    </row>
    <row r="198" spans="1:8" x14ac:dyDescent="0.2">
      <c r="A198" s="3" t="s">
        <v>220</v>
      </c>
      <c r="B198" s="5">
        <v>11.536</v>
      </c>
      <c r="C198" s="5">
        <v>5.87</v>
      </c>
      <c r="D198" s="5">
        <f t="shared" si="10"/>
        <v>5.6659999999999995</v>
      </c>
      <c r="E198" s="5">
        <v>4.5839999999999996</v>
      </c>
      <c r="F198" s="5">
        <f t="shared" si="11"/>
        <v>3.7081151832460733</v>
      </c>
      <c r="G198" s="5">
        <f t="shared" si="12"/>
        <v>2.5165794066317626</v>
      </c>
      <c r="H198" t="s">
        <v>140</v>
      </c>
    </row>
    <row r="199" spans="1:8" x14ac:dyDescent="0.2">
      <c r="A199" s="3" t="s">
        <v>214</v>
      </c>
      <c r="B199" s="5">
        <v>10.336</v>
      </c>
      <c r="C199" s="5">
        <v>2.7909999999999999</v>
      </c>
      <c r="D199" s="5">
        <f t="shared" si="10"/>
        <v>7.5449999999999999</v>
      </c>
      <c r="E199" s="5">
        <v>2.802</v>
      </c>
      <c r="F199" s="5">
        <f t="shared" si="11"/>
        <v>8.0781584582441113</v>
      </c>
      <c r="G199" s="5">
        <f t="shared" si="12"/>
        <v>3.6887937187723057</v>
      </c>
      <c r="H199" t="s">
        <v>140</v>
      </c>
    </row>
    <row r="200" spans="1:8" x14ac:dyDescent="0.2">
      <c r="A200" s="3" t="s">
        <v>218</v>
      </c>
      <c r="B200" s="5">
        <v>10.807</v>
      </c>
      <c r="C200" s="5">
        <v>6.056</v>
      </c>
      <c r="D200" s="5">
        <f t="shared" si="10"/>
        <v>4.7510000000000003</v>
      </c>
      <c r="E200" s="5">
        <v>5.9210000000000003</v>
      </c>
      <c r="F200" s="5">
        <f t="shared" si="11"/>
        <v>2.4071947306198278</v>
      </c>
      <c r="G200" s="5">
        <f t="shared" si="12"/>
        <v>1.8251984462084108</v>
      </c>
      <c r="H200" t="s">
        <v>140</v>
      </c>
    </row>
    <row r="201" spans="1:8" x14ac:dyDescent="0.2">
      <c r="A201" s="3" t="s">
        <v>219</v>
      </c>
      <c r="B201" s="5">
        <v>12.699</v>
      </c>
      <c r="C201" s="5">
        <v>7.5149999999999997</v>
      </c>
      <c r="D201" s="5">
        <f t="shared" si="10"/>
        <v>5.1840000000000002</v>
      </c>
      <c r="E201" s="5">
        <v>9.8469999999999995</v>
      </c>
      <c r="F201" s="5">
        <f t="shared" si="11"/>
        <v>1.5793642733827562</v>
      </c>
      <c r="G201" s="5">
        <f t="shared" si="12"/>
        <v>1.2896313598050169</v>
      </c>
      <c r="H201" t="s">
        <v>140</v>
      </c>
    </row>
    <row r="202" spans="1:8" x14ac:dyDescent="0.2">
      <c r="A202" s="3" t="s">
        <v>224</v>
      </c>
      <c r="B202" s="5">
        <v>10.769</v>
      </c>
      <c r="C202" s="5">
        <v>6.01</v>
      </c>
      <c r="D202" s="5">
        <f t="shared" si="10"/>
        <v>4.7590000000000003</v>
      </c>
      <c r="E202" s="5">
        <v>10.509</v>
      </c>
      <c r="F202" s="5">
        <f t="shared" si="11"/>
        <v>1.3585498144447619</v>
      </c>
      <c r="G202" s="5">
        <f t="shared" si="12"/>
        <v>1.0247406984489484</v>
      </c>
      <c r="H202" t="s">
        <v>140</v>
      </c>
    </row>
    <row r="203" spans="1:8" x14ac:dyDescent="0.2">
      <c r="A203" s="3" t="s">
        <v>221</v>
      </c>
      <c r="B203" s="5">
        <v>7.9109999999999996</v>
      </c>
      <c r="C203" s="5">
        <v>4.4610000000000003</v>
      </c>
      <c r="D203" s="5">
        <f t="shared" si="10"/>
        <v>3.4499999999999993</v>
      </c>
      <c r="E203" s="5">
        <v>6.0229999999999997</v>
      </c>
      <c r="F203" s="5">
        <f t="shared" si="11"/>
        <v>1.7184127511207035</v>
      </c>
      <c r="G203" s="5">
        <f t="shared" si="12"/>
        <v>1.3134650506392163</v>
      </c>
      <c r="H203" t="s">
        <v>140</v>
      </c>
    </row>
    <row r="204" spans="1:8" x14ac:dyDescent="0.2">
      <c r="A204" s="3" t="s">
        <v>152</v>
      </c>
      <c r="B204" s="5">
        <v>11.896000000000001</v>
      </c>
      <c r="C204" s="5">
        <v>6.0609999999999999</v>
      </c>
      <c r="D204" s="5">
        <f t="shared" si="10"/>
        <v>5.8350000000000009</v>
      </c>
      <c r="E204" s="5">
        <v>4.8609999999999998</v>
      </c>
      <c r="F204" s="5">
        <f t="shared" si="11"/>
        <v>3.6011108825344587</v>
      </c>
      <c r="G204" s="5">
        <f t="shared" si="12"/>
        <v>2.4472330796132487</v>
      </c>
      <c r="H204" t="s">
        <v>140</v>
      </c>
    </row>
    <row r="205" spans="1:8" x14ac:dyDescent="0.2">
      <c r="A205" s="3" t="s">
        <v>223</v>
      </c>
      <c r="B205" s="5">
        <v>6.46</v>
      </c>
      <c r="C205" s="5">
        <v>3.6419999999999999</v>
      </c>
      <c r="D205" s="5">
        <f t="shared" si="10"/>
        <v>2.8180000000000001</v>
      </c>
      <c r="E205" s="5">
        <v>2.4550000000000001</v>
      </c>
      <c r="F205" s="5">
        <f t="shared" si="11"/>
        <v>3.443584521384929</v>
      </c>
      <c r="G205" s="5">
        <f t="shared" si="12"/>
        <v>2.6313645621181263</v>
      </c>
      <c r="H205" t="s">
        <v>140</v>
      </c>
    </row>
    <row r="206" spans="1:8" x14ac:dyDescent="0.2">
      <c r="A206" s="3" t="s">
        <v>216</v>
      </c>
      <c r="B206" s="5">
        <v>17.584</v>
      </c>
      <c r="C206" s="5">
        <v>9.1370000000000005</v>
      </c>
      <c r="D206" s="5">
        <f t="shared" si="10"/>
        <v>8.4469999999999992</v>
      </c>
      <c r="E206" s="5">
        <v>5.6619999999999999</v>
      </c>
      <c r="F206" s="5">
        <f t="shared" si="11"/>
        <v>4.4756269869304131</v>
      </c>
      <c r="G206" s="5">
        <f t="shared" si="12"/>
        <v>3.1056163899682092</v>
      </c>
      <c r="H206" t="s">
        <v>140</v>
      </c>
    </row>
    <row r="207" spans="1:8" x14ac:dyDescent="0.2">
      <c r="A207" s="3" t="s">
        <v>154</v>
      </c>
      <c r="B207" s="5">
        <v>13.43</v>
      </c>
      <c r="C207" s="5">
        <v>6.96</v>
      </c>
      <c r="D207" s="5">
        <f t="shared" si="10"/>
        <v>6.47</v>
      </c>
      <c r="E207" s="5">
        <v>7.2590000000000003</v>
      </c>
      <c r="F207" s="5">
        <f t="shared" si="11"/>
        <v>2.6739220278275244</v>
      </c>
      <c r="G207" s="5">
        <f t="shared" si="12"/>
        <v>1.8501170960187352</v>
      </c>
      <c r="H207" t="s">
        <v>140</v>
      </c>
    </row>
    <row r="208" spans="1:8" x14ac:dyDescent="0.2">
      <c r="A208" s="3" t="s">
        <v>155</v>
      </c>
      <c r="B208" s="5">
        <v>22.55</v>
      </c>
      <c r="C208" s="5">
        <v>11.48</v>
      </c>
      <c r="D208" s="5">
        <f t="shared" si="10"/>
        <v>11.07</v>
      </c>
      <c r="E208" s="5">
        <v>7.53</v>
      </c>
      <c r="F208" s="5">
        <f t="shared" si="11"/>
        <v>4.4103585657370514</v>
      </c>
      <c r="G208" s="5">
        <f t="shared" si="12"/>
        <v>2.9946879150066401</v>
      </c>
    </row>
    <row r="209" spans="1:7" x14ac:dyDescent="0.2">
      <c r="A209" s="3" t="s">
        <v>156</v>
      </c>
      <c r="B209" s="5">
        <v>30.001999999999999</v>
      </c>
      <c r="C209" s="5">
        <v>9.3759999999999994</v>
      </c>
      <c r="D209" s="5">
        <f t="shared" si="10"/>
        <v>20.625999999999998</v>
      </c>
      <c r="E209" s="5">
        <v>7.3920000000000003</v>
      </c>
      <c r="F209" s="5">
        <f t="shared" si="11"/>
        <v>8.3709415584415563</v>
      </c>
      <c r="G209" s="5">
        <f t="shared" si="12"/>
        <v>4.0587121212121211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Middleton</dc:creator>
  <cp:lastModifiedBy>Mollie Middleton</cp:lastModifiedBy>
  <dcterms:created xsi:type="dcterms:W3CDTF">2022-01-13T22:11:03Z</dcterms:created>
  <dcterms:modified xsi:type="dcterms:W3CDTF">2022-01-13T23:57:20Z</dcterms:modified>
</cp:coreProperties>
</file>