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g\Dropbox\UW\Postdoc\2021_NOPP_gigas_ploidy_temp\NOPP-gigas-ploidy-temp\202107_EXP2\morphometrics\"/>
    </mc:Choice>
  </mc:AlternateContent>
  <xr:revisionPtr revIDLastSave="0" documentId="13_ncr:1_{BAEAFFAD-4DFB-4824-A5C6-02E2191E084D}" xr6:coauthVersionLast="47" xr6:coauthVersionMax="47" xr10:uidLastSave="{00000000-0000-0000-0000-000000000000}"/>
  <bookViews>
    <workbookView xWindow="-103" yWindow="-103" windowWidth="33120" windowHeight="18120" xr2:uid="{1384443B-0B46-42CB-B533-818891EA2711}"/>
  </bookViews>
  <sheets>
    <sheet name="key" sheetId="1" r:id="rId1"/>
  </sheets>
  <definedNames>
    <definedName name="_xlnm._FilterDatabase" localSheetId="0" hidden="1">key!$A$1:$R$624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50" i="1" l="1"/>
  <c r="H250" i="1"/>
  <c r="D250" i="1"/>
  <c r="D615" i="1"/>
  <c r="D616" i="1"/>
  <c r="D617" i="1"/>
  <c r="D618" i="1"/>
  <c r="D619" i="1"/>
  <c r="D620" i="1"/>
  <c r="D621" i="1"/>
  <c r="D622" i="1"/>
  <c r="D623" i="1"/>
  <c r="D624" i="1"/>
  <c r="H616" i="1"/>
  <c r="H617" i="1"/>
  <c r="H618" i="1"/>
  <c r="H619" i="1"/>
  <c r="H620" i="1"/>
  <c r="H621" i="1"/>
  <c r="H622" i="1"/>
  <c r="H623" i="1"/>
  <c r="H624" i="1"/>
  <c r="I616" i="1"/>
  <c r="I617" i="1"/>
  <c r="I618" i="1"/>
  <c r="I619" i="1"/>
  <c r="I620" i="1"/>
  <c r="I621" i="1"/>
  <c r="I622" i="1"/>
  <c r="I623" i="1"/>
  <c r="I624" i="1"/>
  <c r="H615" i="1"/>
  <c r="I615" i="1"/>
  <c r="I3" i="1" l="1"/>
  <c r="I4" i="1"/>
  <c r="I5" i="1"/>
  <c r="I6" i="1"/>
  <c r="I7" i="1"/>
  <c r="I8" i="1"/>
  <c r="I9" i="1"/>
  <c r="I10" i="1"/>
  <c r="I11" i="1"/>
  <c r="I12" i="1"/>
  <c r="I13" i="1"/>
  <c r="I55" i="1"/>
  <c r="I56" i="1"/>
  <c r="I57" i="1"/>
  <c r="I58" i="1"/>
  <c r="I59" i="1"/>
  <c r="I60" i="1"/>
  <c r="I132" i="1"/>
  <c r="I133" i="1"/>
  <c r="I134" i="1"/>
  <c r="I135" i="1"/>
  <c r="I136" i="1"/>
  <c r="I137" i="1"/>
  <c r="I138" i="1"/>
  <c r="I139" i="1"/>
  <c r="I140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80" i="1"/>
  <c r="I181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4" i="1"/>
  <c r="I245" i="1"/>
  <c r="I246" i="1"/>
  <c r="I247" i="1"/>
  <c r="I248" i="1"/>
  <c r="I249" i="1"/>
  <c r="I251" i="1"/>
  <c r="I252" i="1"/>
  <c r="I253" i="1"/>
  <c r="I255" i="1"/>
  <c r="I256" i="1"/>
  <c r="I257" i="1"/>
  <c r="I258" i="1"/>
  <c r="I259" i="1"/>
  <c r="I260" i="1"/>
  <c r="I261" i="1"/>
  <c r="I262" i="1"/>
  <c r="I348" i="1"/>
  <c r="I349" i="1"/>
  <c r="I350" i="1"/>
  <c r="I353" i="1"/>
  <c r="I354" i="1"/>
  <c r="I355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4" i="1"/>
  <c r="I375" i="1"/>
  <c r="I376" i="1"/>
  <c r="I377" i="1"/>
  <c r="I378" i="1"/>
  <c r="I379" i="1"/>
  <c r="I380" i="1"/>
  <c r="I381" i="1"/>
  <c r="I383" i="1"/>
  <c r="I385" i="1"/>
  <c r="I389" i="1"/>
  <c r="I390" i="1"/>
  <c r="I391" i="1"/>
  <c r="I392" i="1"/>
  <c r="I393" i="1"/>
  <c r="I395" i="1"/>
  <c r="I396" i="1"/>
  <c r="I397" i="1"/>
  <c r="I398" i="1"/>
  <c r="I399" i="1"/>
  <c r="I400" i="1"/>
  <c r="I401" i="1"/>
  <c r="I445" i="1"/>
  <c r="I446" i="1"/>
  <c r="I447" i="1"/>
  <c r="I448" i="1"/>
  <c r="I449" i="1"/>
  <c r="I450" i="1"/>
  <c r="I451" i="1"/>
  <c r="I452" i="1"/>
  <c r="I548" i="1"/>
  <c r="I550" i="1"/>
  <c r="I551" i="1"/>
  <c r="I552" i="1"/>
  <c r="I554" i="1"/>
  <c r="I555" i="1"/>
  <c r="I557" i="1"/>
  <c r="I560" i="1"/>
  <c r="I561" i="1"/>
  <c r="I562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229" i="1"/>
  <c r="I559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41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42" i="1"/>
  <c r="I243" i="1"/>
  <c r="I254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51" i="1"/>
  <c r="I352" i="1"/>
  <c r="I356" i="1"/>
  <c r="I373" i="1"/>
  <c r="I382" i="1"/>
  <c r="I384" i="1"/>
  <c r="I386" i="1"/>
  <c r="I387" i="1"/>
  <c r="I388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9" i="1"/>
  <c r="I553" i="1"/>
  <c r="I556" i="1"/>
  <c r="I558" i="1"/>
  <c r="I563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2" i="1"/>
  <c r="P3" i="1"/>
  <c r="Q3" i="1" s="1"/>
  <c r="P4" i="1"/>
  <c r="Q4" i="1" s="1"/>
  <c r="P5" i="1"/>
  <c r="Q5" i="1" s="1"/>
  <c r="P6" i="1"/>
  <c r="Q6" i="1" s="1"/>
  <c r="P7" i="1"/>
  <c r="Q7" i="1" s="1"/>
  <c r="P8" i="1"/>
  <c r="Q8" i="1" s="1"/>
  <c r="P9" i="1"/>
  <c r="Q9" i="1" s="1"/>
  <c r="P10" i="1"/>
  <c r="Q10" i="1" s="1"/>
  <c r="P11" i="1"/>
  <c r="Q11" i="1" s="1"/>
  <c r="P12" i="1"/>
  <c r="Q12" i="1" s="1"/>
  <c r="P13" i="1"/>
  <c r="Q13" i="1" s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P28" i="1"/>
  <c r="Q28" i="1" s="1"/>
  <c r="P29" i="1"/>
  <c r="Q29" i="1" s="1"/>
  <c r="P30" i="1"/>
  <c r="Q30" i="1" s="1"/>
  <c r="P31" i="1"/>
  <c r="Q31" i="1" s="1"/>
  <c r="P32" i="1"/>
  <c r="Q32" i="1" s="1"/>
  <c r="P33" i="1"/>
  <c r="Q33" i="1" s="1"/>
  <c r="P34" i="1"/>
  <c r="Q34" i="1" s="1"/>
  <c r="P35" i="1"/>
  <c r="Q35" i="1" s="1"/>
  <c r="P36" i="1"/>
  <c r="Q36" i="1" s="1"/>
  <c r="P37" i="1"/>
  <c r="Q37" i="1" s="1"/>
  <c r="P38" i="1"/>
  <c r="Q38" i="1" s="1"/>
  <c r="P39" i="1"/>
  <c r="Q39" i="1" s="1"/>
  <c r="P40" i="1"/>
  <c r="Q40" i="1" s="1"/>
  <c r="P41" i="1"/>
  <c r="Q41" i="1" s="1"/>
  <c r="P42" i="1"/>
  <c r="Q42" i="1" s="1"/>
  <c r="P43" i="1"/>
  <c r="Q43" i="1" s="1"/>
  <c r="P44" i="1"/>
  <c r="Q44" i="1" s="1"/>
  <c r="P45" i="1"/>
  <c r="Q45" i="1" s="1"/>
  <c r="P46" i="1"/>
  <c r="Q46" i="1" s="1"/>
  <c r="P47" i="1"/>
  <c r="Q47" i="1" s="1"/>
  <c r="P48" i="1"/>
  <c r="Q48" i="1" s="1"/>
  <c r="P49" i="1"/>
  <c r="Q49" i="1" s="1"/>
  <c r="P50" i="1"/>
  <c r="Q50" i="1" s="1"/>
  <c r="P51" i="1"/>
  <c r="Q51" i="1" s="1"/>
  <c r="P52" i="1"/>
  <c r="Q52" i="1" s="1"/>
  <c r="P53" i="1"/>
  <c r="Q53" i="1" s="1"/>
  <c r="P54" i="1"/>
  <c r="Q54" i="1" s="1"/>
  <c r="P138" i="1"/>
  <c r="Q138" i="1" s="1"/>
  <c r="P139" i="1"/>
  <c r="Q139" i="1" s="1"/>
  <c r="P140" i="1"/>
  <c r="Q140" i="1" s="1"/>
  <c r="P142" i="1"/>
  <c r="Q142" i="1" s="1"/>
  <c r="P143" i="1"/>
  <c r="Q143" i="1" s="1"/>
  <c r="P144" i="1"/>
  <c r="Q144" i="1" s="1"/>
  <c r="P61" i="1"/>
  <c r="Q61" i="1" s="1"/>
  <c r="P62" i="1"/>
  <c r="Q62" i="1" s="1"/>
  <c r="P63" i="1"/>
  <c r="Q63" i="1" s="1"/>
  <c r="P64" i="1"/>
  <c r="Q64" i="1" s="1"/>
  <c r="P65" i="1"/>
  <c r="Q65" i="1" s="1"/>
  <c r="P66" i="1"/>
  <c r="Q66" i="1" s="1"/>
  <c r="P67" i="1"/>
  <c r="Q67" i="1" s="1"/>
  <c r="P68" i="1"/>
  <c r="Q68" i="1" s="1"/>
  <c r="P69" i="1"/>
  <c r="Q69" i="1" s="1"/>
  <c r="P70" i="1"/>
  <c r="Q70" i="1" s="1"/>
  <c r="P71" i="1"/>
  <c r="Q71" i="1" s="1"/>
  <c r="P72" i="1"/>
  <c r="Q72" i="1" s="1"/>
  <c r="P73" i="1"/>
  <c r="Q73" i="1" s="1"/>
  <c r="P74" i="1"/>
  <c r="Q74" i="1" s="1"/>
  <c r="P75" i="1"/>
  <c r="Q75" i="1" s="1"/>
  <c r="P76" i="1"/>
  <c r="Q76" i="1" s="1"/>
  <c r="P77" i="1"/>
  <c r="Q77" i="1" s="1"/>
  <c r="P78" i="1"/>
  <c r="Q78" i="1" s="1"/>
  <c r="P79" i="1"/>
  <c r="Q79" i="1" s="1"/>
  <c r="P80" i="1"/>
  <c r="Q80" i="1" s="1"/>
  <c r="P81" i="1"/>
  <c r="Q81" i="1" s="1"/>
  <c r="P82" i="1"/>
  <c r="Q82" i="1" s="1"/>
  <c r="P83" i="1"/>
  <c r="Q83" i="1" s="1"/>
  <c r="P84" i="1"/>
  <c r="Q84" i="1" s="1"/>
  <c r="P85" i="1"/>
  <c r="Q85" i="1" s="1"/>
  <c r="P86" i="1"/>
  <c r="Q86" i="1" s="1"/>
  <c r="P87" i="1"/>
  <c r="Q87" i="1" s="1"/>
  <c r="P88" i="1"/>
  <c r="Q88" i="1" s="1"/>
  <c r="P89" i="1"/>
  <c r="Q89" i="1" s="1"/>
  <c r="P90" i="1"/>
  <c r="Q90" i="1" s="1"/>
  <c r="P91" i="1"/>
  <c r="Q91" i="1" s="1"/>
  <c r="P92" i="1"/>
  <c r="Q92" i="1" s="1"/>
  <c r="P93" i="1"/>
  <c r="Q93" i="1" s="1"/>
  <c r="P94" i="1"/>
  <c r="Q94" i="1" s="1"/>
  <c r="P95" i="1"/>
  <c r="Q95" i="1" s="1"/>
  <c r="P96" i="1"/>
  <c r="Q96" i="1" s="1"/>
  <c r="P97" i="1"/>
  <c r="Q97" i="1" s="1"/>
  <c r="P98" i="1"/>
  <c r="Q98" i="1" s="1"/>
  <c r="P99" i="1"/>
  <c r="Q99" i="1" s="1"/>
  <c r="P100" i="1"/>
  <c r="Q100" i="1" s="1"/>
  <c r="P101" i="1"/>
  <c r="Q101" i="1" s="1"/>
  <c r="P102" i="1"/>
  <c r="Q102" i="1" s="1"/>
  <c r="P103" i="1"/>
  <c r="Q103" i="1" s="1"/>
  <c r="P104" i="1"/>
  <c r="Q104" i="1" s="1"/>
  <c r="P105" i="1"/>
  <c r="Q105" i="1" s="1"/>
  <c r="P106" i="1"/>
  <c r="Q106" i="1" s="1"/>
  <c r="P107" i="1"/>
  <c r="Q107" i="1" s="1"/>
  <c r="P108" i="1"/>
  <c r="Q108" i="1" s="1"/>
  <c r="P109" i="1"/>
  <c r="Q109" i="1" s="1"/>
  <c r="P110" i="1"/>
  <c r="Q110" i="1" s="1"/>
  <c r="P111" i="1"/>
  <c r="Q111" i="1" s="1"/>
  <c r="P112" i="1"/>
  <c r="Q112" i="1" s="1"/>
  <c r="P113" i="1"/>
  <c r="Q113" i="1" s="1"/>
  <c r="P114" i="1"/>
  <c r="Q114" i="1" s="1"/>
  <c r="P115" i="1"/>
  <c r="Q115" i="1" s="1"/>
  <c r="P116" i="1"/>
  <c r="Q116" i="1" s="1"/>
  <c r="P117" i="1"/>
  <c r="Q117" i="1" s="1"/>
  <c r="P118" i="1"/>
  <c r="Q118" i="1" s="1"/>
  <c r="P119" i="1"/>
  <c r="Q119" i="1" s="1"/>
  <c r="P120" i="1"/>
  <c r="Q120" i="1" s="1"/>
  <c r="P121" i="1"/>
  <c r="Q121" i="1" s="1"/>
  <c r="P122" i="1"/>
  <c r="Q122" i="1" s="1"/>
  <c r="P123" i="1"/>
  <c r="Q123" i="1" s="1"/>
  <c r="P124" i="1"/>
  <c r="Q124" i="1" s="1"/>
  <c r="P125" i="1"/>
  <c r="Q125" i="1" s="1"/>
  <c r="P126" i="1"/>
  <c r="Q126" i="1" s="1"/>
  <c r="P127" i="1"/>
  <c r="Q127" i="1" s="1"/>
  <c r="P128" i="1"/>
  <c r="Q128" i="1" s="1"/>
  <c r="P129" i="1"/>
  <c r="Q129" i="1" s="1"/>
  <c r="P130" i="1"/>
  <c r="Q130" i="1" s="1"/>
  <c r="P131" i="1"/>
  <c r="Q131" i="1" s="1"/>
  <c r="P145" i="1"/>
  <c r="Q145" i="1" s="1"/>
  <c r="P146" i="1"/>
  <c r="Q146" i="1" s="1"/>
  <c r="P147" i="1"/>
  <c r="Q147" i="1" s="1"/>
  <c r="P148" i="1"/>
  <c r="Q148" i="1" s="1"/>
  <c r="P149" i="1"/>
  <c r="Q149" i="1" s="1"/>
  <c r="P150" i="1"/>
  <c r="Q150" i="1" s="1"/>
  <c r="P151" i="1"/>
  <c r="Q151" i="1" s="1"/>
  <c r="P152" i="1"/>
  <c r="Q152" i="1" s="1"/>
  <c r="P153" i="1"/>
  <c r="Q153" i="1" s="1"/>
  <c r="P141" i="1"/>
  <c r="Q141" i="1" s="1"/>
  <c r="P560" i="1"/>
  <c r="Q560" i="1" s="1"/>
  <c r="P561" i="1"/>
  <c r="Q561" i="1" s="1"/>
  <c r="P562" i="1"/>
  <c r="Q562" i="1" s="1"/>
  <c r="P564" i="1"/>
  <c r="Q564" i="1" s="1"/>
  <c r="P565" i="1"/>
  <c r="Q565" i="1" s="1"/>
  <c r="P566" i="1"/>
  <c r="Q566" i="1" s="1"/>
  <c r="P567" i="1"/>
  <c r="Q567" i="1" s="1"/>
  <c r="P568" i="1"/>
  <c r="Q568" i="1" s="1"/>
  <c r="P569" i="1"/>
  <c r="Q569" i="1" s="1"/>
  <c r="P570" i="1"/>
  <c r="Q570" i="1" s="1"/>
  <c r="P571" i="1"/>
  <c r="Q571" i="1" s="1"/>
  <c r="P572" i="1"/>
  <c r="Q572" i="1" s="1"/>
  <c r="P154" i="1"/>
  <c r="Q154" i="1" s="1"/>
  <c r="P155" i="1"/>
  <c r="Q155" i="1" s="1"/>
  <c r="P156" i="1"/>
  <c r="Q156" i="1" s="1"/>
  <c r="P157" i="1"/>
  <c r="Q157" i="1" s="1"/>
  <c r="P158" i="1"/>
  <c r="Q158" i="1" s="1"/>
  <c r="P159" i="1"/>
  <c r="Q159" i="1" s="1"/>
  <c r="P160" i="1"/>
  <c r="Q160" i="1" s="1"/>
  <c r="P161" i="1"/>
  <c r="Q161" i="1" s="1"/>
  <c r="P162" i="1"/>
  <c r="Q162" i="1" s="1"/>
  <c r="P163" i="1"/>
  <c r="Q163" i="1" s="1"/>
  <c r="P164" i="1"/>
  <c r="Q164" i="1" s="1"/>
  <c r="P165" i="1"/>
  <c r="Q165" i="1" s="1"/>
  <c r="P166" i="1"/>
  <c r="Q166" i="1" s="1"/>
  <c r="P167" i="1"/>
  <c r="Q167" i="1" s="1"/>
  <c r="P168" i="1"/>
  <c r="Q168" i="1" s="1"/>
  <c r="P169" i="1"/>
  <c r="Q169" i="1" s="1"/>
  <c r="P170" i="1"/>
  <c r="Q170" i="1" s="1"/>
  <c r="P171" i="1"/>
  <c r="Q171" i="1" s="1"/>
  <c r="P172" i="1"/>
  <c r="Q172" i="1" s="1"/>
  <c r="P173" i="1"/>
  <c r="Q173" i="1" s="1"/>
  <c r="P174" i="1"/>
  <c r="Q174" i="1" s="1"/>
  <c r="P175" i="1"/>
  <c r="Q175" i="1" s="1"/>
  <c r="P176" i="1"/>
  <c r="Q176" i="1" s="1"/>
  <c r="P177" i="1"/>
  <c r="Q177" i="1" s="1"/>
  <c r="P178" i="1"/>
  <c r="Q178" i="1" s="1"/>
  <c r="P179" i="1"/>
  <c r="Q179" i="1" s="1"/>
  <c r="P180" i="1"/>
  <c r="Q180" i="1" s="1"/>
  <c r="P181" i="1"/>
  <c r="Q181" i="1" s="1"/>
  <c r="P182" i="1"/>
  <c r="Q182" i="1" s="1"/>
  <c r="P183" i="1"/>
  <c r="Q183" i="1" s="1"/>
  <c r="P184" i="1"/>
  <c r="Q184" i="1" s="1"/>
  <c r="P185" i="1"/>
  <c r="Q185" i="1" s="1"/>
  <c r="P186" i="1"/>
  <c r="Q186" i="1" s="1"/>
  <c r="P187" i="1"/>
  <c r="Q187" i="1" s="1"/>
  <c r="P188" i="1"/>
  <c r="Q188" i="1" s="1"/>
  <c r="P189" i="1"/>
  <c r="Q189" i="1" s="1"/>
  <c r="P190" i="1"/>
  <c r="Q190" i="1" s="1"/>
  <c r="P191" i="1"/>
  <c r="Q191" i="1" s="1"/>
  <c r="P192" i="1"/>
  <c r="Q192" i="1" s="1"/>
  <c r="P193" i="1"/>
  <c r="Q193" i="1" s="1"/>
  <c r="P194" i="1"/>
  <c r="Q194" i="1" s="1"/>
  <c r="P195" i="1"/>
  <c r="Q195" i="1" s="1"/>
  <c r="P196" i="1"/>
  <c r="Q196" i="1" s="1"/>
  <c r="P197" i="1"/>
  <c r="Q197" i="1" s="1"/>
  <c r="P198" i="1"/>
  <c r="Q198" i="1" s="1"/>
  <c r="P199" i="1"/>
  <c r="Q199" i="1" s="1"/>
  <c r="P200" i="1"/>
  <c r="Q200" i="1" s="1"/>
  <c r="P201" i="1"/>
  <c r="Q201" i="1" s="1"/>
  <c r="P202" i="1"/>
  <c r="Q202" i="1" s="1"/>
  <c r="P203" i="1"/>
  <c r="Q203" i="1" s="1"/>
  <c r="P204" i="1"/>
  <c r="Q204" i="1" s="1"/>
  <c r="P205" i="1"/>
  <c r="Q205" i="1" s="1"/>
  <c r="P206" i="1"/>
  <c r="Q206" i="1" s="1"/>
  <c r="P207" i="1"/>
  <c r="Q207" i="1" s="1"/>
  <c r="P208" i="1"/>
  <c r="Q208" i="1" s="1"/>
  <c r="P209" i="1"/>
  <c r="Q209" i="1" s="1"/>
  <c r="P210" i="1"/>
  <c r="Q210" i="1" s="1"/>
  <c r="P211" i="1"/>
  <c r="Q211" i="1" s="1"/>
  <c r="P212" i="1"/>
  <c r="Q212" i="1" s="1"/>
  <c r="P213" i="1"/>
  <c r="Q213" i="1" s="1"/>
  <c r="P214" i="1"/>
  <c r="Q214" i="1" s="1"/>
  <c r="P215" i="1"/>
  <c r="Q215" i="1" s="1"/>
  <c r="P395" i="1"/>
  <c r="Q395" i="1" s="1"/>
  <c r="P396" i="1"/>
  <c r="Q396" i="1" s="1"/>
  <c r="P397" i="1"/>
  <c r="Q397" i="1" s="1"/>
  <c r="P398" i="1"/>
  <c r="Q398" i="1" s="1"/>
  <c r="P399" i="1"/>
  <c r="Q399" i="1" s="1"/>
  <c r="P400" i="1"/>
  <c r="Q400" i="1" s="1"/>
  <c r="P216" i="1"/>
  <c r="Q216" i="1" s="1"/>
  <c r="P217" i="1"/>
  <c r="Q217" i="1" s="1"/>
  <c r="P218" i="1"/>
  <c r="Q218" i="1" s="1"/>
  <c r="P219" i="1"/>
  <c r="Q219" i="1" s="1"/>
  <c r="P220" i="1"/>
  <c r="Q220" i="1" s="1"/>
  <c r="P221" i="1"/>
  <c r="Q221" i="1" s="1"/>
  <c r="P222" i="1"/>
  <c r="Q222" i="1" s="1"/>
  <c r="P229" i="1"/>
  <c r="Q229" i="1" s="1"/>
  <c r="P251" i="1"/>
  <c r="Q251" i="1" s="1"/>
  <c r="P252" i="1"/>
  <c r="Q252" i="1" s="1"/>
  <c r="P253" i="1"/>
  <c r="Q253" i="1" s="1"/>
  <c r="P255" i="1"/>
  <c r="Q255" i="1" s="1"/>
  <c r="P256" i="1"/>
  <c r="Q256" i="1" s="1"/>
  <c r="P257" i="1"/>
  <c r="Q257" i="1" s="1"/>
  <c r="P258" i="1"/>
  <c r="Q258" i="1" s="1"/>
  <c r="P259" i="1"/>
  <c r="Q259" i="1" s="1"/>
  <c r="P260" i="1"/>
  <c r="Q260" i="1" s="1"/>
  <c r="P261" i="1"/>
  <c r="Q261" i="1" s="1"/>
  <c r="P262" i="1"/>
  <c r="Q262" i="1" s="1"/>
  <c r="P363" i="1"/>
  <c r="Q363" i="1" s="1"/>
  <c r="P242" i="1"/>
  <c r="Q242" i="1" s="1"/>
  <c r="P243" i="1"/>
  <c r="Q243" i="1" s="1"/>
  <c r="P364" i="1"/>
  <c r="Q364" i="1" s="1"/>
  <c r="P365" i="1"/>
  <c r="Q365" i="1" s="1"/>
  <c r="P366" i="1"/>
  <c r="Q366" i="1" s="1"/>
  <c r="P367" i="1"/>
  <c r="Q367" i="1" s="1"/>
  <c r="P368" i="1"/>
  <c r="Q368" i="1" s="1"/>
  <c r="P369" i="1"/>
  <c r="Q369" i="1" s="1"/>
  <c r="P370" i="1"/>
  <c r="Q370" i="1" s="1"/>
  <c r="P371" i="1"/>
  <c r="Q371" i="1" s="1"/>
  <c r="P372" i="1"/>
  <c r="Q372" i="1" s="1"/>
  <c r="P254" i="1"/>
  <c r="Q254" i="1" s="1"/>
  <c r="P374" i="1"/>
  <c r="Q374" i="1" s="1"/>
  <c r="P375" i="1"/>
  <c r="Q375" i="1" s="1"/>
  <c r="P376" i="1"/>
  <c r="Q376" i="1" s="1"/>
  <c r="P401" i="1"/>
  <c r="Q401" i="1" s="1"/>
  <c r="P445" i="1"/>
  <c r="Q445" i="1" s="1"/>
  <c r="P446" i="1"/>
  <c r="Q446" i="1" s="1"/>
  <c r="P447" i="1"/>
  <c r="Q447" i="1" s="1"/>
  <c r="P448" i="1"/>
  <c r="Q448" i="1" s="1"/>
  <c r="P308" i="1"/>
  <c r="Q308" i="1" s="1"/>
  <c r="P309" i="1"/>
  <c r="Q309" i="1" s="1"/>
  <c r="P310" i="1"/>
  <c r="Q310" i="1" s="1"/>
  <c r="P311" i="1"/>
  <c r="Q311" i="1" s="1"/>
  <c r="P312" i="1"/>
  <c r="Q312" i="1" s="1"/>
  <c r="P313" i="1"/>
  <c r="Q313" i="1" s="1"/>
  <c r="P314" i="1"/>
  <c r="Q314" i="1" s="1"/>
  <c r="P315" i="1"/>
  <c r="Q315" i="1" s="1"/>
  <c r="P316" i="1"/>
  <c r="Q316" i="1" s="1"/>
  <c r="P317" i="1"/>
  <c r="Q317" i="1" s="1"/>
  <c r="P318" i="1"/>
  <c r="Q318" i="1" s="1"/>
  <c r="P319" i="1"/>
  <c r="Q319" i="1" s="1"/>
  <c r="P320" i="1"/>
  <c r="Q320" i="1" s="1"/>
  <c r="P321" i="1"/>
  <c r="Q321" i="1" s="1"/>
  <c r="P322" i="1"/>
  <c r="Q322" i="1" s="1"/>
  <c r="P323" i="1"/>
  <c r="Q323" i="1" s="1"/>
  <c r="P324" i="1"/>
  <c r="Q324" i="1" s="1"/>
  <c r="P325" i="1"/>
  <c r="Q325" i="1" s="1"/>
  <c r="P326" i="1"/>
  <c r="Q326" i="1" s="1"/>
  <c r="P327" i="1"/>
  <c r="Q327" i="1" s="1"/>
  <c r="P328" i="1"/>
  <c r="Q328" i="1" s="1"/>
  <c r="P329" i="1"/>
  <c r="Q329" i="1" s="1"/>
  <c r="P330" i="1"/>
  <c r="Q330" i="1" s="1"/>
  <c r="P331" i="1"/>
  <c r="Q331" i="1" s="1"/>
  <c r="P332" i="1"/>
  <c r="Q332" i="1" s="1"/>
  <c r="P333" i="1"/>
  <c r="Q333" i="1" s="1"/>
  <c r="P334" i="1"/>
  <c r="Q334" i="1" s="1"/>
  <c r="P335" i="1"/>
  <c r="Q335" i="1" s="1"/>
  <c r="P336" i="1"/>
  <c r="Q336" i="1" s="1"/>
  <c r="P337" i="1"/>
  <c r="Q337" i="1" s="1"/>
  <c r="P338" i="1"/>
  <c r="Q338" i="1" s="1"/>
  <c r="P339" i="1"/>
  <c r="Q339" i="1" s="1"/>
  <c r="P340" i="1"/>
  <c r="Q340" i="1" s="1"/>
  <c r="P341" i="1"/>
  <c r="Q341" i="1" s="1"/>
  <c r="P342" i="1"/>
  <c r="Q342" i="1" s="1"/>
  <c r="P343" i="1"/>
  <c r="Q343" i="1" s="1"/>
  <c r="P344" i="1"/>
  <c r="Q344" i="1" s="1"/>
  <c r="P345" i="1"/>
  <c r="Q345" i="1" s="1"/>
  <c r="P346" i="1"/>
  <c r="Q346" i="1" s="1"/>
  <c r="P347" i="1"/>
  <c r="Q347" i="1" s="1"/>
  <c r="P223" i="1"/>
  <c r="Q223" i="1" s="1"/>
  <c r="P224" i="1"/>
  <c r="Q224" i="1" s="1"/>
  <c r="P225" i="1"/>
  <c r="Q225" i="1" s="1"/>
  <c r="P351" i="1"/>
  <c r="Q351" i="1" s="1"/>
  <c r="P352" i="1"/>
  <c r="Q352" i="1" s="1"/>
  <c r="P226" i="1"/>
  <c r="Q226" i="1" s="1"/>
  <c r="P227" i="1"/>
  <c r="Q227" i="1" s="1"/>
  <c r="P228" i="1"/>
  <c r="Q228" i="1" s="1"/>
  <c r="P356" i="1"/>
  <c r="Q356" i="1" s="1"/>
  <c r="P230" i="1"/>
  <c r="Q230" i="1" s="1"/>
  <c r="P348" i="1"/>
  <c r="Q348" i="1" s="1"/>
  <c r="P349" i="1"/>
  <c r="Q349" i="1" s="1"/>
  <c r="P350" i="1"/>
  <c r="Q350" i="1" s="1"/>
  <c r="P353" i="1"/>
  <c r="Q353" i="1" s="1"/>
  <c r="P354" i="1"/>
  <c r="Q354" i="1" s="1"/>
  <c r="P355" i="1"/>
  <c r="Q355" i="1" s="1"/>
  <c r="P357" i="1"/>
  <c r="Q357" i="1" s="1"/>
  <c r="P358" i="1"/>
  <c r="Q358" i="1" s="1"/>
  <c r="P359" i="1"/>
  <c r="Q359" i="1" s="1"/>
  <c r="P360" i="1"/>
  <c r="Q360" i="1" s="1"/>
  <c r="P361" i="1"/>
  <c r="Q361" i="1" s="1"/>
  <c r="P362" i="1"/>
  <c r="Q362" i="1" s="1"/>
  <c r="P377" i="1"/>
  <c r="Q377" i="1" s="1"/>
  <c r="P378" i="1"/>
  <c r="Q378" i="1" s="1"/>
  <c r="P379" i="1"/>
  <c r="Q379" i="1" s="1"/>
  <c r="P373" i="1"/>
  <c r="Q373" i="1" s="1"/>
  <c r="P380" i="1"/>
  <c r="Q380" i="1" s="1"/>
  <c r="P381" i="1"/>
  <c r="Q381" i="1" s="1"/>
  <c r="P383" i="1"/>
  <c r="Q383" i="1" s="1"/>
  <c r="P385" i="1"/>
  <c r="Q385" i="1" s="1"/>
  <c r="P389" i="1"/>
  <c r="Q389" i="1" s="1"/>
  <c r="P390" i="1"/>
  <c r="Q390" i="1" s="1"/>
  <c r="P391" i="1"/>
  <c r="Q391" i="1" s="1"/>
  <c r="P392" i="1"/>
  <c r="Q392" i="1" s="1"/>
  <c r="P382" i="1"/>
  <c r="Q382" i="1" s="1"/>
  <c r="P393" i="1"/>
  <c r="Q393" i="1" s="1"/>
  <c r="P384" i="1"/>
  <c r="Q384" i="1" s="1"/>
  <c r="P231" i="1"/>
  <c r="Q231" i="1" s="1"/>
  <c r="P386" i="1"/>
  <c r="Q386" i="1" s="1"/>
  <c r="P387" i="1"/>
  <c r="Q387" i="1" s="1"/>
  <c r="P388" i="1"/>
  <c r="Q388" i="1" s="1"/>
  <c r="P55" i="1"/>
  <c r="Q55" i="1" s="1"/>
  <c r="P56" i="1"/>
  <c r="Q56" i="1" s="1"/>
  <c r="P57" i="1"/>
  <c r="Q57" i="1" s="1"/>
  <c r="P58" i="1"/>
  <c r="Q58" i="1" s="1"/>
  <c r="P59" i="1"/>
  <c r="Q59" i="1" s="1"/>
  <c r="P60" i="1"/>
  <c r="Q60" i="1" s="1"/>
  <c r="P132" i="1"/>
  <c r="Q132" i="1" s="1"/>
  <c r="P133" i="1"/>
  <c r="Q133" i="1" s="1"/>
  <c r="P134" i="1"/>
  <c r="Q134" i="1" s="1"/>
  <c r="P135" i="1"/>
  <c r="Q135" i="1" s="1"/>
  <c r="P136" i="1"/>
  <c r="Q136" i="1" s="1"/>
  <c r="P137" i="1"/>
  <c r="Q137" i="1" s="1"/>
  <c r="P402" i="1"/>
  <c r="Q402" i="1" s="1"/>
  <c r="P403" i="1"/>
  <c r="Q403" i="1" s="1"/>
  <c r="P404" i="1"/>
  <c r="Q404" i="1" s="1"/>
  <c r="P405" i="1"/>
  <c r="Q405" i="1" s="1"/>
  <c r="P406" i="1"/>
  <c r="Q406" i="1" s="1"/>
  <c r="P407" i="1"/>
  <c r="Q407" i="1" s="1"/>
  <c r="P408" i="1"/>
  <c r="Q408" i="1" s="1"/>
  <c r="P409" i="1"/>
  <c r="Q409" i="1" s="1"/>
  <c r="P410" i="1"/>
  <c r="Q410" i="1" s="1"/>
  <c r="P411" i="1"/>
  <c r="Q411" i="1" s="1"/>
  <c r="P412" i="1"/>
  <c r="Q412" i="1" s="1"/>
  <c r="P413" i="1"/>
  <c r="Q413" i="1" s="1"/>
  <c r="P414" i="1"/>
  <c r="Q414" i="1" s="1"/>
  <c r="P415" i="1"/>
  <c r="Q415" i="1" s="1"/>
  <c r="P416" i="1"/>
  <c r="Q416" i="1" s="1"/>
  <c r="P417" i="1"/>
  <c r="Q417" i="1" s="1"/>
  <c r="P418" i="1"/>
  <c r="Q418" i="1" s="1"/>
  <c r="P419" i="1"/>
  <c r="Q419" i="1" s="1"/>
  <c r="P420" i="1"/>
  <c r="Q420" i="1" s="1"/>
  <c r="P421" i="1"/>
  <c r="Q421" i="1" s="1"/>
  <c r="P422" i="1"/>
  <c r="Q422" i="1" s="1"/>
  <c r="P423" i="1"/>
  <c r="Q423" i="1" s="1"/>
  <c r="P424" i="1"/>
  <c r="Q424" i="1" s="1"/>
  <c r="P425" i="1"/>
  <c r="Q425" i="1" s="1"/>
  <c r="P426" i="1"/>
  <c r="Q426" i="1" s="1"/>
  <c r="P427" i="1"/>
  <c r="Q427" i="1" s="1"/>
  <c r="P428" i="1"/>
  <c r="Q428" i="1" s="1"/>
  <c r="P429" i="1"/>
  <c r="Q429" i="1" s="1"/>
  <c r="P430" i="1"/>
  <c r="Q430" i="1" s="1"/>
  <c r="P431" i="1"/>
  <c r="Q431" i="1" s="1"/>
  <c r="P432" i="1"/>
  <c r="Q432" i="1" s="1"/>
  <c r="P433" i="1"/>
  <c r="Q433" i="1" s="1"/>
  <c r="P434" i="1"/>
  <c r="Q434" i="1" s="1"/>
  <c r="P435" i="1"/>
  <c r="Q435" i="1" s="1"/>
  <c r="P436" i="1"/>
  <c r="Q436" i="1" s="1"/>
  <c r="P437" i="1"/>
  <c r="Q437" i="1" s="1"/>
  <c r="P438" i="1"/>
  <c r="Q438" i="1" s="1"/>
  <c r="P439" i="1"/>
  <c r="Q439" i="1" s="1"/>
  <c r="P440" i="1"/>
  <c r="Q440" i="1" s="1"/>
  <c r="P441" i="1"/>
  <c r="Q441" i="1" s="1"/>
  <c r="P442" i="1"/>
  <c r="Q442" i="1" s="1"/>
  <c r="P443" i="1"/>
  <c r="Q443" i="1" s="1"/>
  <c r="P444" i="1"/>
  <c r="Q444" i="1" s="1"/>
  <c r="P232" i="1"/>
  <c r="Q232" i="1" s="1"/>
  <c r="P233" i="1"/>
  <c r="Q233" i="1" s="1"/>
  <c r="P234" i="1"/>
  <c r="Q234" i="1" s="1"/>
  <c r="P235" i="1"/>
  <c r="Q235" i="1" s="1"/>
  <c r="P236" i="1"/>
  <c r="Q236" i="1" s="1"/>
  <c r="P237" i="1"/>
  <c r="Q237" i="1" s="1"/>
  <c r="P238" i="1"/>
  <c r="Q238" i="1" s="1"/>
  <c r="P239" i="1"/>
  <c r="Q239" i="1" s="1"/>
  <c r="P453" i="1"/>
  <c r="Q453" i="1" s="1"/>
  <c r="P454" i="1"/>
  <c r="Q454" i="1" s="1"/>
  <c r="P455" i="1"/>
  <c r="Q455" i="1" s="1"/>
  <c r="P456" i="1"/>
  <c r="Q456" i="1" s="1"/>
  <c r="P457" i="1"/>
  <c r="Q457" i="1" s="1"/>
  <c r="P458" i="1"/>
  <c r="Q458" i="1" s="1"/>
  <c r="P459" i="1"/>
  <c r="Q459" i="1" s="1"/>
  <c r="P460" i="1"/>
  <c r="Q460" i="1" s="1"/>
  <c r="P461" i="1"/>
  <c r="Q461" i="1" s="1"/>
  <c r="P462" i="1"/>
  <c r="Q462" i="1" s="1"/>
  <c r="P463" i="1"/>
  <c r="Q463" i="1" s="1"/>
  <c r="P464" i="1"/>
  <c r="Q464" i="1" s="1"/>
  <c r="P465" i="1"/>
  <c r="Q465" i="1" s="1"/>
  <c r="P466" i="1"/>
  <c r="Q466" i="1" s="1"/>
  <c r="P467" i="1"/>
  <c r="Q467" i="1" s="1"/>
  <c r="P468" i="1"/>
  <c r="Q468" i="1" s="1"/>
  <c r="P469" i="1"/>
  <c r="Q469" i="1" s="1"/>
  <c r="P470" i="1"/>
  <c r="Q470" i="1" s="1"/>
  <c r="P471" i="1"/>
  <c r="Q471" i="1" s="1"/>
  <c r="P472" i="1"/>
  <c r="Q472" i="1" s="1"/>
  <c r="P473" i="1"/>
  <c r="Q473" i="1" s="1"/>
  <c r="P474" i="1"/>
  <c r="Q474" i="1" s="1"/>
  <c r="P475" i="1"/>
  <c r="Q475" i="1" s="1"/>
  <c r="P476" i="1"/>
  <c r="Q476" i="1" s="1"/>
  <c r="P477" i="1"/>
  <c r="Q477" i="1" s="1"/>
  <c r="P478" i="1"/>
  <c r="Q478" i="1" s="1"/>
  <c r="P479" i="1"/>
  <c r="Q479" i="1" s="1"/>
  <c r="P525" i="1"/>
  <c r="Q525" i="1" s="1"/>
  <c r="P526" i="1"/>
  <c r="Q526" i="1" s="1"/>
  <c r="P527" i="1"/>
  <c r="Q527" i="1" s="1"/>
  <c r="P528" i="1"/>
  <c r="Q528" i="1" s="1"/>
  <c r="P529" i="1"/>
  <c r="Q529" i="1" s="1"/>
  <c r="P530" i="1"/>
  <c r="Q530" i="1" s="1"/>
  <c r="P531" i="1"/>
  <c r="Q531" i="1" s="1"/>
  <c r="P532" i="1"/>
  <c r="Q532" i="1" s="1"/>
  <c r="P533" i="1"/>
  <c r="Q533" i="1" s="1"/>
  <c r="P534" i="1"/>
  <c r="Q534" i="1" s="1"/>
  <c r="P535" i="1"/>
  <c r="Q535" i="1" s="1"/>
  <c r="P536" i="1"/>
  <c r="Q536" i="1" s="1"/>
  <c r="P537" i="1"/>
  <c r="Q537" i="1" s="1"/>
  <c r="P538" i="1"/>
  <c r="Q538" i="1" s="1"/>
  <c r="P539" i="1"/>
  <c r="Q539" i="1" s="1"/>
  <c r="P540" i="1"/>
  <c r="Q540" i="1" s="1"/>
  <c r="P541" i="1"/>
  <c r="Q541" i="1" s="1"/>
  <c r="P542" i="1"/>
  <c r="Q542" i="1" s="1"/>
  <c r="P543" i="1"/>
  <c r="Q543" i="1" s="1"/>
  <c r="P544" i="1"/>
  <c r="Q544" i="1" s="1"/>
  <c r="P545" i="1"/>
  <c r="Q545" i="1" s="1"/>
  <c r="P546" i="1"/>
  <c r="Q546" i="1" s="1"/>
  <c r="P547" i="1"/>
  <c r="Q547" i="1" s="1"/>
  <c r="P449" i="1"/>
  <c r="Q449" i="1" s="1"/>
  <c r="P549" i="1"/>
  <c r="Q549" i="1" s="1"/>
  <c r="P450" i="1"/>
  <c r="Q450" i="1" s="1"/>
  <c r="P451" i="1"/>
  <c r="Q451" i="1" s="1"/>
  <c r="P452" i="1"/>
  <c r="Q452" i="1" s="1"/>
  <c r="P553" i="1"/>
  <c r="Q553" i="1" s="1"/>
  <c r="P548" i="1"/>
  <c r="Q548" i="1" s="1"/>
  <c r="P550" i="1"/>
  <c r="Q550" i="1" s="1"/>
  <c r="P556" i="1"/>
  <c r="Q556" i="1" s="1"/>
  <c r="P551" i="1"/>
  <c r="Q551" i="1" s="1"/>
  <c r="P558" i="1"/>
  <c r="Q558" i="1" s="1"/>
  <c r="P559" i="1"/>
  <c r="Q559" i="1" s="1"/>
  <c r="P552" i="1"/>
  <c r="Q552" i="1" s="1"/>
  <c r="P554" i="1"/>
  <c r="Q554" i="1" s="1"/>
  <c r="P555" i="1"/>
  <c r="Q555" i="1" s="1"/>
  <c r="P563" i="1"/>
  <c r="Q563" i="1" s="1"/>
  <c r="P557" i="1"/>
  <c r="Q557" i="1" s="1"/>
  <c r="P240" i="1"/>
  <c r="Q240" i="1" s="1"/>
  <c r="P241" i="1"/>
  <c r="Q241" i="1" s="1"/>
  <c r="P244" i="1"/>
  <c r="Q244" i="1" s="1"/>
  <c r="P245" i="1"/>
  <c r="Q245" i="1" s="1"/>
  <c r="P246" i="1"/>
  <c r="Q246" i="1" s="1"/>
  <c r="P247" i="1"/>
  <c r="Q247" i="1" s="1"/>
  <c r="P248" i="1"/>
  <c r="Q248" i="1" s="1"/>
  <c r="P249" i="1"/>
  <c r="Q249" i="1" s="1"/>
  <c r="P573" i="1"/>
  <c r="Q573" i="1" s="1"/>
  <c r="P574" i="1"/>
  <c r="Q574" i="1" s="1"/>
  <c r="P575" i="1"/>
  <c r="Q575" i="1" s="1"/>
  <c r="P576" i="1"/>
  <c r="Q576" i="1" s="1"/>
  <c r="P577" i="1"/>
  <c r="Q577" i="1" s="1"/>
  <c r="P578" i="1"/>
  <c r="Q578" i="1" s="1"/>
  <c r="P579" i="1"/>
  <c r="Q579" i="1" s="1"/>
  <c r="P580" i="1"/>
  <c r="Q580" i="1" s="1"/>
  <c r="P581" i="1"/>
  <c r="Q581" i="1" s="1"/>
  <c r="P582" i="1"/>
  <c r="Q582" i="1" s="1"/>
  <c r="P583" i="1"/>
  <c r="Q583" i="1" s="1"/>
  <c r="P584" i="1"/>
  <c r="Q584" i="1" s="1"/>
  <c r="P585" i="1"/>
  <c r="Q585" i="1" s="1"/>
  <c r="P586" i="1"/>
  <c r="Q586" i="1" s="1"/>
  <c r="P587" i="1"/>
  <c r="Q587" i="1" s="1"/>
  <c r="P588" i="1"/>
  <c r="Q588" i="1" s="1"/>
  <c r="P589" i="1"/>
  <c r="Q589" i="1" s="1"/>
  <c r="P590" i="1"/>
  <c r="Q590" i="1" s="1"/>
  <c r="P591" i="1"/>
  <c r="Q591" i="1" s="1"/>
  <c r="P592" i="1"/>
  <c r="Q592" i="1" s="1"/>
  <c r="P593" i="1"/>
  <c r="Q593" i="1" s="1"/>
  <c r="P594" i="1"/>
  <c r="Q594" i="1" s="1"/>
  <c r="P595" i="1"/>
  <c r="Q595" i="1" s="1"/>
  <c r="P596" i="1"/>
  <c r="Q596" i="1" s="1"/>
  <c r="P597" i="1"/>
  <c r="Q597" i="1" s="1"/>
  <c r="P598" i="1"/>
  <c r="Q598" i="1" s="1"/>
  <c r="P599" i="1"/>
  <c r="Q599" i="1" s="1"/>
  <c r="P600" i="1"/>
  <c r="Q600" i="1" s="1"/>
  <c r="P601" i="1"/>
  <c r="Q601" i="1" s="1"/>
  <c r="P602" i="1"/>
  <c r="Q602" i="1" s="1"/>
  <c r="P603" i="1"/>
  <c r="Q603" i="1" s="1"/>
  <c r="P604" i="1"/>
  <c r="Q604" i="1" s="1"/>
  <c r="P605" i="1"/>
  <c r="Q605" i="1" s="1"/>
  <c r="P606" i="1"/>
  <c r="Q606" i="1" s="1"/>
  <c r="P607" i="1"/>
  <c r="Q607" i="1" s="1"/>
  <c r="P608" i="1"/>
  <c r="Q608" i="1" s="1"/>
  <c r="P609" i="1"/>
  <c r="Q609" i="1" s="1"/>
  <c r="P610" i="1"/>
  <c r="Q610" i="1" s="1"/>
  <c r="P611" i="1"/>
  <c r="Q611" i="1" s="1"/>
  <c r="P612" i="1"/>
  <c r="Q612" i="1" s="1"/>
  <c r="P613" i="1"/>
  <c r="Q613" i="1" s="1"/>
  <c r="P614" i="1"/>
  <c r="Q614" i="1" s="1"/>
  <c r="P263" i="1"/>
  <c r="Q263" i="1" s="1"/>
  <c r="P264" i="1"/>
  <c r="Q264" i="1" s="1"/>
  <c r="P265" i="1"/>
  <c r="Q265" i="1" s="1"/>
  <c r="P266" i="1"/>
  <c r="Q266" i="1" s="1"/>
  <c r="P267" i="1"/>
  <c r="Q267" i="1" s="1"/>
  <c r="P268" i="1"/>
  <c r="Q268" i="1" s="1"/>
  <c r="P269" i="1"/>
  <c r="Q269" i="1" s="1"/>
  <c r="P270" i="1"/>
  <c r="Q270" i="1" s="1"/>
  <c r="P271" i="1"/>
  <c r="Q271" i="1" s="1"/>
  <c r="P272" i="1"/>
  <c r="Q272" i="1" s="1"/>
  <c r="P273" i="1"/>
  <c r="Q273" i="1" s="1"/>
  <c r="P274" i="1"/>
  <c r="Q274" i="1" s="1"/>
  <c r="P275" i="1"/>
  <c r="Q275" i="1" s="1"/>
  <c r="P276" i="1"/>
  <c r="Q276" i="1" s="1"/>
  <c r="P277" i="1"/>
  <c r="Q277" i="1" s="1"/>
  <c r="P278" i="1"/>
  <c r="Q278" i="1" s="1"/>
  <c r="P279" i="1"/>
  <c r="Q279" i="1" s="1"/>
  <c r="P280" i="1"/>
  <c r="Q280" i="1" s="1"/>
  <c r="P281" i="1"/>
  <c r="Q281" i="1" s="1"/>
  <c r="P282" i="1"/>
  <c r="Q282" i="1" s="1"/>
  <c r="P283" i="1"/>
  <c r="Q283" i="1" s="1"/>
  <c r="P284" i="1"/>
  <c r="Q284" i="1" s="1"/>
  <c r="P285" i="1"/>
  <c r="Q285" i="1" s="1"/>
  <c r="P286" i="1"/>
  <c r="Q286" i="1" s="1"/>
  <c r="P287" i="1"/>
  <c r="Q287" i="1" s="1"/>
  <c r="P288" i="1"/>
  <c r="Q288" i="1" s="1"/>
  <c r="P289" i="1"/>
  <c r="Q289" i="1" s="1"/>
  <c r="P290" i="1"/>
  <c r="Q290" i="1" s="1"/>
  <c r="P291" i="1"/>
  <c r="Q291" i="1" s="1"/>
  <c r="P292" i="1"/>
  <c r="Q292" i="1" s="1"/>
  <c r="P293" i="1"/>
  <c r="Q293" i="1" s="1"/>
  <c r="P294" i="1"/>
  <c r="Q294" i="1" s="1"/>
  <c r="P295" i="1"/>
  <c r="Q295" i="1" s="1"/>
  <c r="P296" i="1"/>
  <c r="Q296" i="1" s="1"/>
  <c r="P297" i="1"/>
  <c r="Q297" i="1" s="1"/>
  <c r="P298" i="1"/>
  <c r="Q298" i="1" s="1"/>
  <c r="P299" i="1"/>
  <c r="Q299" i="1" s="1"/>
  <c r="P300" i="1"/>
  <c r="Q300" i="1" s="1"/>
  <c r="P301" i="1"/>
  <c r="Q301" i="1" s="1"/>
  <c r="P302" i="1"/>
  <c r="Q302" i="1" s="1"/>
  <c r="P303" i="1"/>
  <c r="Q303" i="1" s="1"/>
  <c r="P304" i="1"/>
  <c r="Q304" i="1" s="1"/>
  <c r="P305" i="1"/>
  <c r="Q305" i="1" s="1"/>
  <c r="P306" i="1"/>
  <c r="Q306" i="1" s="1"/>
  <c r="P307" i="1"/>
  <c r="Q307" i="1" s="1"/>
  <c r="P480" i="1"/>
  <c r="Q480" i="1" s="1"/>
  <c r="P481" i="1"/>
  <c r="Q481" i="1" s="1"/>
  <c r="P482" i="1"/>
  <c r="Q482" i="1" s="1"/>
  <c r="P483" i="1"/>
  <c r="Q483" i="1" s="1"/>
  <c r="P484" i="1"/>
  <c r="Q484" i="1" s="1"/>
  <c r="P485" i="1"/>
  <c r="Q485" i="1" s="1"/>
  <c r="P486" i="1"/>
  <c r="Q486" i="1" s="1"/>
  <c r="P487" i="1"/>
  <c r="Q487" i="1" s="1"/>
  <c r="P488" i="1"/>
  <c r="Q488" i="1" s="1"/>
  <c r="P489" i="1"/>
  <c r="Q489" i="1" s="1"/>
  <c r="P490" i="1"/>
  <c r="Q490" i="1" s="1"/>
  <c r="P491" i="1"/>
  <c r="Q491" i="1" s="1"/>
  <c r="P492" i="1"/>
  <c r="Q492" i="1" s="1"/>
  <c r="P493" i="1"/>
  <c r="Q493" i="1" s="1"/>
  <c r="P494" i="1"/>
  <c r="Q494" i="1" s="1"/>
  <c r="P495" i="1"/>
  <c r="Q495" i="1" s="1"/>
  <c r="P496" i="1"/>
  <c r="Q496" i="1" s="1"/>
  <c r="P497" i="1"/>
  <c r="Q497" i="1" s="1"/>
  <c r="P498" i="1"/>
  <c r="Q498" i="1" s="1"/>
  <c r="P499" i="1"/>
  <c r="Q499" i="1" s="1"/>
  <c r="P500" i="1"/>
  <c r="Q500" i="1" s="1"/>
  <c r="P501" i="1"/>
  <c r="Q501" i="1" s="1"/>
  <c r="P502" i="1"/>
  <c r="Q502" i="1" s="1"/>
  <c r="P503" i="1"/>
  <c r="Q503" i="1" s="1"/>
  <c r="P504" i="1"/>
  <c r="Q504" i="1" s="1"/>
  <c r="P505" i="1"/>
  <c r="Q505" i="1" s="1"/>
  <c r="P506" i="1"/>
  <c r="Q506" i="1" s="1"/>
  <c r="P507" i="1"/>
  <c r="Q507" i="1" s="1"/>
  <c r="P508" i="1"/>
  <c r="Q508" i="1" s="1"/>
  <c r="P509" i="1"/>
  <c r="Q509" i="1" s="1"/>
  <c r="P510" i="1"/>
  <c r="Q510" i="1" s="1"/>
  <c r="P511" i="1"/>
  <c r="Q511" i="1" s="1"/>
  <c r="P512" i="1"/>
  <c r="Q512" i="1" s="1"/>
  <c r="P513" i="1"/>
  <c r="Q513" i="1" s="1"/>
  <c r="P514" i="1"/>
  <c r="Q514" i="1" s="1"/>
  <c r="P515" i="1"/>
  <c r="Q515" i="1" s="1"/>
  <c r="P516" i="1"/>
  <c r="Q516" i="1" s="1"/>
  <c r="P517" i="1"/>
  <c r="Q517" i="1" s="1"/>
  <c r="P518" i="1"/>
  <c r="Q518" i="1" s="1"/>
  <c r="P519" i="1"/>
  <c r="Q519" i="1" s="1"/>
  <c r="P520" i="1"/>
  <c r="Q520" i="1" s="1"/>
  <c r="P521" i="1"/>
  <c r="Q521" i="1" s="1"/>
  <c r="P522" i="1"/>
  <c r="Q522" i="1" s="1"/>
  <c r="P523" i="1"/>
  <c r="Q523" i="1" s="1"/>
  <c r="P524" i="1"/>
  <c r="Q524" i="1" s="1"/>
  <c r="P2" i="1"/>
  <c r="Q2" i="1" s="1"/>
  <c r="D303" i="1"/>
  <c r="H303" i="1"/>
  <c r="D304" i="1"/>
  <c r="H304" i="1"/>
  <c r="D305" i="1"/>
  <c r="H305" i="1"/>
  <c r="D306" i="1"/>
  <c r="H306" i="1"/>
  <c r="D307" i="1"/>
  <c r="H307" i="1"/>
  <c r="D520" i="1"/>
  <c r="H520" i="1"/>
  <c r="D521" i="1"/>
  <c r="H521" i="1"/>
  <c r="D522" i="1"/>
  <c r="H522" i="1"/>
  <c r="D523" i="1"/>
  <c r="H523" i="1"/>
  <c r="D524" i="1"/>
  <c r="H524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263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61" i="1"/>
  <c r="H61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H442" i="1"/>
  <c r="D44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138" i="1"/>
  <c r="D139" i="1"/>
  <c r="D140" i="1"/>
  <c r="D142" i="1"/>
  <c r="D143" i="1"/>
  <c r="D144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45" i="1"/>
  <c r="D146" i="1"/>
  <c r="D147" i="1"/>
  <c r="D148" i="1"/>
  <c r="D149" i="1"/>
  <c r="D150" i="1"/>
  <c r="D151" i="1"/>
  <c r="D152" i="1"/>
  <c r="D153" i="1"/>
  <c r="D141" i="1"/>
  <c r="D560" i="1"/>
  <c r="D561" i="1"/>
  <c r="D562" i="1"/>
  <c r="D564" i="1"/>
  <c r="D565" i="1"/>
  <c r="D566" i="1"/>
  <c r="D567" i="1"/>
  <c r="D568" i="1"/>
  <c r="D569" i="1"/>
  <c r="D570" i="1"/>
  <c r="D571" i="1"/>
  <c r="D572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395" i="1"/>
  <c r="D396" i="1"/>
  <c r="D397" i="1"/>
  <c r="D398" i="1"/>
  <c r="D399" i="1"/>
  <c r="D400" i="1"/>
  <c r="D216" i="1"/>
  <c r="D217" i="1"/>
  <c r="D218" i="1"/>
  <c r="D219" i="1"/>
  <c r="D220" i="1"/>
  <c r="D221" i="1"/>
  <c r="D222" i="1"/>
  <c r="D229" i="1"/>
  <c r="D251" i="1"/>
  <c r="D252" i="1"/>
  <c r="D253" i="1"/>
  <c r="D255" i="1"/>
  <c r="D256" i="1"/>
  <c r="D257" i="1"/>
  <c r="D258" i="1"/>
  <c r="D259" i="1"/>
  <c r="D260" i="1"/>
  <c r="D261" i="1"/>
  <c r="D262" i="1"/>
  <c r="D363" i="1"/>
  <c r="D242" i="1"/>
  <c r="D243" i="1"/>
  <c r="D364" i="1"/>
  <c r="D365" i="1"/>
  <c r="D366" i="1"/>
  <c r="D367" i="1"/>
  <c r="D368" i="1"/>
  <c r="D369" i="1"/>
  <c r="D370" i="1"/>
  <c r="D371" i="1"/>
  <c r="D372" i="1"/>
  <c r="D254" i="1"/>
  <c r="D374" i="1"/>
  <c r="D375" i="1"/>
  <c r="D376" i="1"/>
  <c r="D401" i="1"/>
  <c r="D445" i="1"/>
  <c r="D446" i="1"/>
  <c r="D447" i="1"/>
  <c r="D448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223" i="1"/>
  <c r="D224" i="1"/>
  <c r="D225" i="1"/>
  <c r="D351" i="1"/>
  <c r="D352" i="1"/>
  <c r="D226" i="1"/>
  <c r="D227" i="1"/>
  <c r="D228" i="1"/>
  <c r="D356" i="1"/>
  <c r="D230" i="1"/>
  <c r="D348" i="1"/>
  <c r="D349" i="1"/>
  <c r="D350" i="1"/>
  <c r="D353" i="1"/>
  <c r="D354" i="1"/>
  <c r="D355" i="1"/>
  <c r="D357" i="1"/>
  <c r="D358" i="1"/>
  <c r="D359" i="1"/>
  <c r="D360" i="1"/>
  <c r="D361" i="1"/>
  <c r="D362" i="1"/>
  <c r="D377" i="1"/>
  <c r="D378" i="1"/>
  <c r="D379" i="1"/>
  <c r="D373" i="1"/>
  <c r="D380" i="1"/>
  <c r="D381" i="1"/>
  <c r="D383" i="1"/>
  <c r="D385" i="1"/>
  <c r="D389" i="1"/>
  <c r="D390" i="1"/>
  <c r="D391" i="1"/>
  <c r="D392" i="1"/>
  <c r="D382" i="1"/>
  <c r="D393" i="1"/>
  <c r="D384" i="1"/>
  <c r="D231" i="1"/>
  <c r="D386" i="1"/>
  <c r="D387" i="1"/>
  <c r="D388" i="1"/>
  <c r="D55" i="1"/>
  <c r="D56" i="1"/>
  <c r="D57" i="1"/>
  <c r="D58" i="1"/>
  <c r="D59" i="1"/>
  <c r="D60" i="1"/>
  <c r="D132" i="1"/>
  <c r="D133" i="1"/>
  <c r="D134" i="1"/>
  <c r="D135" i="1"/>
  <c r="D136" i="1"/>
  <c r="D137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3" i="1"/>
  <c r="D444" i="1"/>
  <c r="D232" i="1"/>
  <c r="D233" i="1"/>
  <c r="D234" i="1"/>
  <c r="D235" i="1"/>
  <c r="D236" i="1"/>
  <c r="D237" i="1"/>
  <c r="D238" i="1"/>
  <c r="D239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449" i="1"/>
  <c r="D549" i="1"/>
  <c r="D450" i="1"/>
  <c r="D451" i="1"/>
  <c r="D452" i="1"/>
  <c r="D553" i="1"/>
  <c r="D548" i="1"/>
  <c r="D550" i="1"/>
  <c r="D556" i="1"/>
  <c r="D551" i="1"/>
  <c r="D558" i="1"/>
  <c r="D559" i="1"/>
  <c r="D552" i="1"/>
  <c r="D554" i="1"/>
  <c r="D555" i="1"/>
  <c r="D563" i="1"/>
  <c r="D557" i="1"/>
  <c r="D240" i="1"/>
  <c r="D241" i="1"/>
  <c r="D244" i="1"/>
  <c r="D245" i="1"/>
  <c r="D246" i="1"/>
  <c r="D247" i="1"/>
  <c r="D248" i="1"/>
  <c r="D249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2" i="1"/>
  <c r="H56" i="1"/>
  <c r="H57" i="1"/>
  <c r="H58" i="1"/>
  <c r="H59" i="1"/>
  <c r="H60" i="1"/>
  <c r="H132" i="1"/>
  <c r="H133" i="1"/>
  <c r="H134" i="1"/>
  <c r="H135" i="1"/>
  <c r="H136" i="1"/>
  <c r="H137" i="1"/>
  <c r="H55" i="1"/>
  <c r="H2" i="1"/>
  <c r="H3" i="1"/>
  <c r="H4" i="1"/>
  <c r="H5" i="1"/>
  <c r="H6" i="1"/>
  <c r="H7" i="1"/>
  <c r="H8" i="1"/>
  <c r="H9" i="1"/>
  <c r="H10" i="1"/>
  <c r="H11" i="1"/>
  <c r="H12" i="1"/>
  <c r="H13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138" i="1"/>
  <c r="H139" i="1"/>
  <c r="H140" i="1"/>
  <c r="H142" i="1"/>
  <c r="H143" i="1"/>
  <c r="H144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45" i="1"/>
  <c r="H146" i="1"/>
  <c r="H147" i="1"/>
  <c r="H148" i="1"/>
  <c r="H149" i="1"/>
  <c r="H150" i="1"/>
  <c r="H151" i="1"/>
  <c r="H152" i="1"/>
  <c r="H153" i="1"/>
  <c r="H141" i="1"/>
  <c r="H560" i="1"/>
  <c r="H561" i="1"/>
  <c r="H562" i="1"/>
  <c r="H564" i="1"/>
  <c r="H565" i="1"/>
  <c r="H566" i="1"/>
  <c r="H567" i="1"/>
  <c r="H568" i="1"/>
  <c r="H569" i="1"/>
  <c r="H570" i="1"/>
  <c r="H571" i="1"/>
  <c r="H572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395" i="1"/>
  <c r="H396" i="1"/>
  <c r="H397" i="1"/>
  <c r="H398" i="1"/>
  <c r="H399" i="1"/>
  <c r="H400" i="1"/>
  <c r="H216" i="1"/>
  <c r="H217" i="1"/>
  <c r="H218" i="1"/>
  <c r="H219" i="1"/>
  <c r="H220" i="1"/>
  <c r="H221" i="1"/>
  <c r="H222" i="1"/>
  <c r="H229" i="1"/>
  <c r="H251" i="1"/>
  <c r="H252" i="1"/>
  <c r="H253" i="1"/>
  <c r="H255" i="1"/>
  <c r="H256" i="1"/>
  <c r="H257" i="1"/>
  <c r="H258" i="1"/>
  <c r="H259" i="1"/>
  <c r="H260" i="1"/>
  <c r="H261" i="1"/>
  <c r="H262" i="1"/>
  <c r="H363" i="1"/>
  <c r="H242" i="1"/>
  <c r="H243" i="1"/>
  <c r="H364" i="1"/>
  <c r="H365" i="1"/>
  <c r="H366" i="1"/>
  <c r="H367" i="1"/>
  <c r="H368" i="1"/>
  <c r="H369" i="1"/>
  <c r="H370" i="1"/>
  <c r="H371" i="1"/>
  <c r="H372" i="1"/>
  <c r="H254" i="1"/>
  <c r="H374" i="1"/>
  <c r="H375" i="1"/>
  <c r="H376" i="1"/>
  <c r="H401" i="1"/>
  <c r="H445" i="1"/>
  <c r="H446" i="1"/>
  <c r="H447" i="1"/>
  <c r="H448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223" i="1"/>
  <c r="H224" i="1"/>
  <c r="H225" i="1"/>
  <c r="H351" i="1"/>
  <c r="H352" i="1"/>
  <c r="H226" i="1"/>
  <c r="H227" i="1"/>
  <c r="H228" i="1"/>
  <c r="H356" i="1"/>
  <c r="H230" i="1"/>
  <c r="H348" i="1"/>
  <c r="H349" i="1"/>
  <c r="H350" i="1"/>
  <c r="H353" i="1"/>
  <c r="H354" i="1"/>
  <c r="H355" i="1"/>
  <c r="H357" i="1"/>
  <c r="H358" i="1"/>
  <c r="H359" i="1"/>
  <c r="H360" i="1"/>
  <c r="H361" i="1"/>
  <c r="H362" i="1"/>
  <c r="H377" i="1"/>
  <c r="H378" i="1"/>
  <c r="H379" i="1"/>
  <c r="H373" i="1"/>
  <c r="H380" i="1"/>
  <c r="H381" i="1"/>
  <c r="H383" i="1"/>
  <c r="H385" i="1"/>
  <c r="H389" i="1"/>
  <c r="H390" i="1"/>
  <c r="H391" i="1"/>
  <c r="H392" i="1"/>
  <c r="H382" i="1"/>
  <c r="H393" i="1"/>
  <c r="H384" i="1"/>
  <c r="H231" i="1"/>
  <c r="H386" i="1"/>
  <c r="H387" i="1"/>
  <c r="H388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3" i="1"/>
  <c r="H444" i="1"/>
  <c r="H232" i="1"/>
  <c r="H233" i="1"/>
  <c r="H234" i="1"/>
  <c r="H235" i="1"/>
  <c r="H236" i="1"/>
  <c r="H237" i="1"/>
  <c r="H238" i="1"/>
  <c r="H239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449" i="1"/>
  <c r="H549" i="1"/>
  <c r="H450" i="1"/>
  <c r="H451" i="1"/>
  <c r="H452" i="1"/>
  <c r="H553" i="1"/>
  <c r="H548" i="1"/>
  <c r="H550" i="1"/>
  <c r="H556" i="1"/>
  <c r="H551" i="1"/>
  <c r="H558" i="1"/>
  <c r="H559" i="1"/>
  <c r="H552" i="1"/>
  <c r="H554" i="1"/>
  <c r="H555" i="1"/>
  <c r="H563" i="1"/>
  <c r="H557" i="1"/>
  <c r="H240" i="1"/>
  <c r="H241" i="1"/>
  <c r="H244" i="1"/>
  <c r="H245" i="1"/>
  <c r="H246" i="1"/>
  <c r="H247" i="1"/>
  <c r="H248" i="1"/>
  <c r="H249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14" i="1"/>
</calcChain>
</file>

<file path=xl/sharedStrings.xml><?xml version="1.0" encoding="utf-8"?>
<sst xmlns="http://schemas.openxmlformats.org/spreadsheetml/2006/main" count="3288" uniqueCount="653">
  <si>
    <t>ID</t>
  </si>
  <si>
    <t>N77</t>
  </si>
  <si>
    <t>D57</t>
  </si>
  <si>
    <t>D</t>
  </si>
  <si>
    <t>T</t>
  </si>
  <si>
    <t>N33</t>
  </si>
  <si>
    <t>M35</t>
  </si>
  <si>
    <t>M64</t>
  </si>
  <si>
    <t>D56</t>
  </si>
  <si>
    <t>N66</t>
  </si>
  <si>
    <t>N45</t>
  </si>
  <si>
    <t>N69</t>
  </si>
  <si>
    <t>M44</t>
  </si>
  <si>
    <t>M54</t>
  </si>
  <si>
    <t>M41</t>
  </si>
  <si>
    <t>D31</t>
  </si>
  <si>
    <t>M81</t>
  </si>
  <si>
    <t>N60</t>
  </si>
  <si>
    <t>D18</t>
  </si>
  <si>
    <t>M72</t>
  </si>
  <si>
    <t>M83</t>
  </si>
  <si>
    <t>D24</t>
  </si>
  <si>
    <t>D17</t>
  </si>
  <si>
    <t>N41</t>
  </si>
  <si>
    <t>D15</t>
  </si>
  <si>
    <t>N56</t>
  </si>
  <si>
    <t>M87</t>
  </si>
  <si>
    <t>M16</t>
  </si>
  <si>
    <t>M62</t>
  </si>
  <si>
    <t>M25</t>
  </si>
  <si>
    <t>M50</t>
  </si>
  <si>
    <t>M20</t>
  </si>
  <si>
    <t>D19</t>
  </si>
  <si>
    <t>N64</t>
  </si>
  <si>
    <t>N46</t>
  </si>
  <si>
    <t>N37</t>
  </si>
  <si>
    <t>N21</t>
  </si>
  <si>
    <t>N39</t>
  </si>
  <si>
    <t>N52</t>
  </si>
  <si>
    <t>M61</t>
  </si>
  <si>
    <t>N36</t>
  </si>
  <si>
    <t>N61</t>
  </si>
  <si>
    <t>N32</t>
  </si>
  <si>
    <t>N65</t>
  </si>
  <si>
    <t>M49</t>
  </si>
  <si>
    <t>N50</t>
  </si>
  <si>
    <t>N68</t>
  </si>
  <si>
    <t>M79</t>
  </si>
  <si>
    <t>N13</t>
  </si>
  <si>
    <t>D20</t>
  </si>
  <si>
    <t>N11</t>
  </si>
  <si>
    <t>N49</t>
  </si>
  <si>
    <t>N17</t>
  </si>
  <si>
    <t>N73</t>
  </si>
  <si>
    <t>M78</t>
  </si>
  <si>
    <t>N62</t>
  </si>
  <si>
    <t>M84</t>
  </si>
  <si>
    <t>N27</t>
  </si>
  <si>
    <t>N51</t>
  </si>
  <si>
    <t>N57</t>
  </si>
  <si>
    <t>M58</t>
  </si>
  <si>
    <t>D58</t>
  </si>
  <si>
    <t>D21</t>
  </si>
  <si>
    <t>N74</t>
  </si>
  <si>
    <t>M66</t>
  </si>
  <si>
    <t>N40</t>
  </si>
  <si>
    <t>N48</t>
  </si>
  <si>
    <t>N20</t>
  </si>
  <si>
    <t>N19</t>
  </si>
  <si>
    <t>M88</t>
  </si>
  <si>
    <t>M23</t>
  </si>
  <si>
    <t>N71</t>
  </si>
  <si>
    <t>N72</t>
  </si>
  <si>
    <t>M70</t>
  </si>
  <si>
    <t>N53</t>
  </si>
  <si>
    <t>N47</t>
  </si>
  <si>
    <t>M90</t>
  </si>
  <si>
    <t>N38</t>
  </si>
  <si>
    <t>N35</t>
  </si>
  <si>
    <t>N15</t>
  </si>
  <si>
    <t>N16</t>
  </si>
  <si>
    <t>M48</t>
  </si>
  <si>
    <t>M37</t>
  </si>
  <si>
    <t>M63</t>
  </si>
  <si>
    <t>M52</t>
  </si>
  <si>
    <t>M67</t>
  </si>
  <si>
    <t>N79</t>
  </si>
  <si>
    <t>M75</t>
  </si>
  <si>
    <t>D33</t>
  </si>
  <si>
    <t>M33</t>
  </si>
  <si>
    <t>M74</t>
  </si>
  <si>
    <t>M80</t>
  </si>
  <si>
    <t>N63</t>
  </si>
  <si>
    <t>M71</t>
  </si>
  <si>
    <t>M69</t>
  </si>
  <si>
    <t>N70</t>
  </si>
  <si>
    <t>N14</t>
  </si>
  <si>
    <t>N12</t>
  </si>
  <si>
    <t>M89</t>
  </si>
  <si>
    <t>N58</t>
  </si>
  <si>
    <t>N55</t>
  </si>
  <si>
    <t>N54</t>
  </si>
  <si>
    <t>N25</t>
  </si>
  <si>
    <t>R42</t>
  </si>
  <si>
    <t>X31</t>
  </si>
  <si>
    <t>R51</t>
  </si>
  <si>
    <t>N08</t>
  </si>
  <si>
    <t>N05</t>
  </si>
  <si>
    <t>N01</t>
  </si>
  <si>
    <t>N07</t>
  </si>
  <si>
    <t>N03</t>
  </si>
  <si>
    <t>M04</t>
  </si>
  <si>
    <t>T44</t>
  </si>
  <si>
    <t>T20</t>
  </si>
  <si>
    <t>T14</t>
  </si>
  <si>
    <t>T39</t>
  </si>
  <si>
    <t>T27</t>
  </si>
  <si>
    <t>T16</t>
  </si>
  <si>
    <t>T31</t>
  </si>
  <si>
    <t>T26</t>
  </si>
  <si>
    <t>T19</t>
  </si>
  <si>
    <t>T30</t>
  </si>
  <si>
    <t>T35</t>
  </si>
  <si>
    <t>T33</t>
  </si>
  <si>
    <t>T22</t>
  </si>
  <si>
    <t>T25</t>
  </si>
  <si>
    <t>T13</t>
  </si>
  <si>
    <t>T37</t>
  </si>
  <si>
    <t>T36</t>
  </si>
  <si>
    <t>T28</t>
  </si>
  <si>
    <t>T24</t>
  </si>
  <si>
    <t>T15</t>
  </si>
  <si>
    <t>T21</t>
  </si>
  <si>
    <t>T51</t>
  </si>
  <si>
    <t>T47</t>
  </si>
  <si>
    <t>T40</t>
  </si>
  <si>
    <t>T29</t>
  </si>
  <si>
    <t>T43</t>
  </si>
  <si>
    <t>T53</t>
  </si>
  <si>
    <t>T38</t>
  </si>
  <si>
    <t>T23</t>
  </si>
  <si>
    <t>T42</t>
  </si>
  <si>
    <t>T34</t>
  </si>
  <si>
    <t>T17</t>
  </si>
  <si>
    <t>T32</t>
  </si>
  <si>
    <t>T41</t>
  </si>
  <si>
    <t>T45</t>
  </si>
  <si>
    <t>T48</t>
  </si>
  <si>
    <t>T49</t>
  </si>
  <si>
    <t>T18</t>
  </si>
  <si>
    <t>T50</t>
  </si>
  <si>
    <t>T46</t>
  </si>
  <si>
    <t>D45</t>
  </si>
  <si>
    <t>D40</t>
  </si>
  <si>
    <t>D32</t>
  </si>
  <si>
    <t>D27</t>
  </si>
  <si>
    <t>D13</t>
  </si>
  <si>
    <t>D59</t>
  </si>
  <si>
    <t>D44</t>
  </si>
  <si>
    <t>D39</t>
  </si>
  <si>
    <t>D16</t>
  </si>
  <si>
    <t>M51</t>
  </si>
  <si>
    <t>M76</t>
  </si>
  <si>
    <t>D55</t>
  </si>
  <si>
    <t>D37</t>
  </si>
  <si>
    <t>D42</t>
  </si>
  <si>
    <t>D30</t>
  </si>
  <si>
    <t>D14</t>
  </si>
  <si>
    <t>D41</t>
  </si>
  <si>
    <t>D48</t>
  </si>
  <si>
    <t>D22</t>
  </si>
  <si>
    <t>D49</t>
  </si>
  <si>
    <t>D26</t>
  </si>
  <si>
    <t>D25</t>
  </si>
  <si>
    <t>M57</t>
  </si>
  <si>
    <t>D35</t>
  </si>
  <si>
    <t>N42</t>
  </si>
  <si>
    <t>N67</t>
  </si>
  <si>
    <t>D50</t>
  </si>
  <si>
    <t>D36</t>
  </si>
  <si>
    <t>N44</t>
  </si>
  <si>
    <t>M47</t>
  </si>
  <si>
    <t>D47</t>
  </si>
  <si>
    <t>N43</t>
  </si>
  <si>
    <t>D28</t>
  </si>
  <si>
    <t>D53</t>
  </si>
  <si>
    <t>M46</t>
  </si>
  <si>
    <t>M65</t>
  </si>
  <si>
    <t>N78</t>
  </si>
  <si>
    <t>M86</t>
  </si>
  <si>
    <t>M77</t>
  </si>
  <si>
    <t>N59</t>
  </si>
  <si>
    <t>M59</t>
  </si>
  <si>
    <t>M45</t>
  </si>
  <si>
    <t>N76</t>
  </si>
  <si>
    <t>D43</t>
  </si>
  <si>
    <t>D34</t>
  </si>
  <si>
    <t>M60</t>
  </si>
  <si>
    <t>M42</t>
  </si>
  <si>
    <t>M82</t>
  </si>
  <si>
    <t>D46</t>
  </si>
  <si>
    <t>M55</t>
  </si>
  <si>
    <t>M73</t>
  </si>
  <si>
    <t>D38</t>
  </si>
  <si>
    <t>D52</t>
  </si>
  <si>
    <t>M56</t>
  </si>
  <si>
    <t>M85</t>
  </si>
  <si>
    <t>M43</t>
  </si>
  <si>
    <t>M68</t>
  </si>
  <si>
    <t>M36</t>
  </si>
  <si>
    <t>D29</t>
  </si>
  <si>
    <t>D51</t>
  </si>
  <si>
    <t>D54</t>
  </si>
  <si>
    <t>M53</t>
  </si>
  <si>
    <t>D23</t>
  </si>
  <si>
    <t>N75</t>
  </si>
  <si>
    <t>N80</t>
  </si>
  <si>
    <t>R06</t>
  </si>
  <si>
    <t>R22</t>
  </si>
  <si>
    <t>R15</t>
  </si>
  <si>
    <t>R17</t>
  </si>
  <si>
    <t>R18</t>
  </si>
  <si>
    <t>R27</t>
  </si>
  <si>
    <t>R20</t>
  </si>
  <si>
    <t>R10</t>
  </si>
  <si>
    <t>R01</t>
  </si>
  <si>
    <t>R24</t>
  </si>
  <si>
    <t>R21</t>
  </si>
  <si>
    <t>R11</t>
  </si>
  <si>
    <t>R05</t>
  </si>
  <si>
    <t>R23</t>
  </si>
  <si>
    <t>R30</t>
  </si>
  <si>
    <t>M27</t>
  </si>
  <si>
    <t>R14</t>
  </si>
  <si>
    <t>R32</t>
  </si>
  <si>
    <t>R19</t>
  </si>
  <si>
    <t>R16</t>
  </si>
  <si>
    <t>R31</t>
  </si>
  <si>
    <t>R13</t>
  </si>
  <si>
    <t>R40</t>
  </si>
  <si>
    <t>R02</t>
  </si>
  <si>
    <t>R33</t>
  </si>
  <si>
    <t>R09</t>
  </si>
  <si>
    <t>R07</t>
  </si>
  <si>
    <t>R08</t>
  </si>
  <si>
    <t>R28</t>
  </si>
  <si>
    <t>R38</t>
  </si>
  <si>
    <t>R12</t>
  </si>
  <si>
    <t>R39</t>
  </si>
  <si>
    <t>R25</t>
  </si>
  <si>
    <t>R26</t>
  </si>
  <si>
    <t>R34</t>
  </si>
  <si>
    <t>R04</t>
  </si>
  <si>
    <t>R35</t>
  </si>
  <si>
    <t>R37</t>
  </si>
  <si>
    <t>R36</t>
  </si>
  <si>
    <t>R03</t>
  </si>
  <si>
    <t>R29</t>
  </si>
  <si>
    <t>M01</t>
  </si>
  <si>
    <t>M02</t>
  </si>
  <si>
    <t>M03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</si>
  <si>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</si>
  <si>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</si>
  <si>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</si>
  <si>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</si>
  <si>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</si>
  <si>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</si>
  <si>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</si>
  <si>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</si>
  <si>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</si>
  <si>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</si>
  <si>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</si>
  <si>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N02</t>
  </si>
  <si>
    <t>N04</t>
  </si>
  <si>
    <t>N06</t>
  </si>
  <si>
    <t>N09</t>
  </si>
  <si>
    <t>N10</t>
  </si>
  <si>
    <t>N22</t>
  </si>
  <si>
    <t>N18</t>
  </si>
  <si>
    <t>N26</t>
  </si>
  <si>
    <t>N28</t>
  </si>
  <si>
    <t>N29</t>
  </si>
  <si>
    <t>N30</t>
  </si>
  <si>
    <t>N31</t>
  </si>
  <si>
    <t>N24</t>
  </si>
  <si>
    <t>N23</t>
  </si>
  <si>
    <t>X47</t>
  </si>
  <si>
    <t>X72</t>
  </si>
  <si>
    <t>T55</t>
  </si>
  <si>
    <t>X36</t>
  </si>
  <si>
    <t>R56</t>
  </si>
  <si>
    <t>X18</t>
  </si>
  <si>
    <t>R57</t>
  </si>
  <si>
    <t>X21</t>
  </si>
  <si>
    <t>R68</t>
  </si>
  <si>
    <t>R66</t>
  </si>
  <si>
    <t>X64</t>
  </si>
  <si>
    <t>R61</t>
  </si>
  <si>
    <t>R67</t>
  </si>
  <si>
    <t>R69</t>
  </si>
  <si>
    <t>R44</t>
  </si>
  <si>
    <t>X20</t>
  </si>
  <si>
    <t>X61</t>
  </si>
  <si>
    <t>X33</t>
  </si>
  <si>
    <t>X84</t>
  </si>
  <si>
    <t>X35</t>
  </si>
  <si>
    <t>R45</t>
  </si>
  <si>
    <t>R64</t>
  </si>
  <si>
    <t>T59</t>
  </si>
  <si>
    <t>R71</t>
  </si>
  <si>
    <t>T57</t>
  </si>
  <si>
    <t>R54</t>
  </si>
  <si>
    <t>R55</t>
  </si>
  <si>
    <t>X69</t>
  </si>
  <si>
    <t>R75</t>
  </si>
  <si>
    <t>R77</t>
  </si>
  <si>
    <t>X48</t>
  </si>
  <si>
    <t>R60</t>
  </si>
  <si>
    <t>X22</t>
  </si>
  <si>
    <t>X60</t>
  </si>
  <si>
    <t>R79</t>
  </si>
  <si>
    <t>X12</t>
  </si>
  <si>
    <t>R81</t>
  </si>
  <si>
    <t>X73</t>
  </si>
  <si>
    <t>R80</t>
  </si>
  <si>
    <t>X03</t>
  </si>
  <si>
    <t>R53</t>
  </si>
  <si>
    <t>R78</t>
  </si>
  <si>
    <t>X44</t>
  </si>
  <si>
    <t>R58</t>
  </si>
  <si>
    <t>X04</t>
  </si>
  <si>
    <t>R43</t>
  </si>
  <si>
    <t>R65</t>
  </si>
  <si>
    <t>R62</t>
  </si>
  <si>
    <t>R72</t>
  </si>
  <si>
    <t>R50</t>
  </si>
  <si>
    <t>R63</t>
  </si>
  <si>
    <t>X41</t>
  </si>
  <si>
    <t>X13</t>
  </si>
  <si>
    <t>X19</t>
  </si>
  <si>
    <t>X09</t>
  </si>
  <si>
    <t>X11</t>
  </si>
  <si>
    <t>R73</t>
  </si>
  <si>
    <t>X68</t>
  </si>
  <si>
    <t>X02</t>
  </si>
  <si>
    <t>X80</t>
  </si>
  <si>
    <t>R47</t>
  </si>
  <si>
    <t>R49</t>
  </si>
  <si>
    <t>R59</t>
  </si>
  <si>
    <t>X67</t>
  </si>
  <si>
    <t>X05</t>
  </si>
  <si>
    <t>X89</t>
  </si>
  <si>
    <t>X10</t>
  </si>
  <si>
    <t>X52</t>
  </si>
  <si>
    <t>R52</t>
  </si>
  <si>
    <t>X54</t>
  </si>
  <si>
    <t>X66</t>
  </si>
  <si>
    <t>X88</t>
  </si>
  <si>
    <t>X42</t>
  </si>
  <si>
    <t>T62</t>
  </si>
  <si>
    <t>X58</t>
  </si>
  <si>
    <t>X29</t>
  </si>
  <si>
    <t>X16</t>
  </si>
  <si>
    <t>T58</t>
  </si>
  <si>
    <t>X83</t>
  </si>
  <si>
    <t>X56</t>
  </si>
  <si>
    <t>X77</t>
  </si>
  <si>
    <t>X55</t>
  </si>
  <si>
    <t>X90</t>
  </si>
  <si>
    <t>X86</t>
  </si>
  <si>
    <t>R74</t>
  </si>
  <si>
    <t>X63</t>
  </si>
  <si>
    <t>R41</t>
  </si>
  <si>
    <t>X43</t>
  </si>
  <si>
    <t>X78</t>
  </si>
  <si>
    <t>R48</t>
  </si>
  <si>
    <t>X62</t>
  </si>
  <si>
    <t>X23</t>
  </si>
  <si>
    <t>X45</t>
  </si>
  <si>
    <t>R70</t>
  </si>
  <si>
    <t>X87</t>
  </si>
  <si>
    <t>X25</t>
  </si>
  <si>
    <t>X50</t>
  </si>
  <si>
    <t>X37</t>
  </si>
  <si>
    <t>X14</t>
  </si>
  <si>
    <t>T61</t>
  </si>
  <si>
    <t>X49</t>
  </si>
  <si>
    <t>X26</t>
  </si>
  <si>
    <t>X39</t>
  </si>
  <si>
    <t>X85</t>
  </si>
  <si>
    <t>X81</t>
  </si>
  <si>
    <t>X40</t>
  </si>
  <si>
    <t>X06</t>
  </si>
  <si>
    <t>X30</t>
  </si>
  <si>
    <t>X24</t>
  </si>
  <si>
    <t>X70</t>
  </si>
  <si>
    <t>X07</t>
  </si>
  <si>
    <t>X59</t>
  </si>
  <si>
    <t>T60</t>
  </si>
  <si>
    <t>X32</t>
  </si>
  <si>
    <t>X79</t>
  </si>
  <si>
    <t>X65</t>
  </si>
  <si>
    <t>X51</t>
  </si>
  <si>
    <t>X75</t>
  </si>
  <si>
    <t>X53</t>
  </si>
  <si>
    <t>T54</t>
  </si>
  <si>
    <t>X17</t>
  </si>
  <si>
    <t>X08</t>
  </si>
  <si>
    <t>R46</t>
  </si>
  <si>
    <t>X82</t>
  </si>
  <si>
    <t>X15</t>
  </si>
  <si>
    <t>X27</t>
  </si>
  <si>
    <t>X34</t>
  </si>
  <si>
    <t>X74</t>
  </si>
  <si>
    <t>X01</t>
  </si>
  <si>
    <t>X28</t>
  </si>
  <si>
    <t>X46</t>
  </si>
  <si>
    <t>X71</t>
  </si>
  <si>
    <t>X57</t>
  </si>
  <si>
    <t>X76</t>
  </si>
  <si>
    <t>T56</t>
  </si>
  <si>
    <t>R76</t>
  </si>
  <si>
    <t>M17</t>
  </si>
  <si>
    <t>M19</t>
  </si>
  <si>
    <t>M22</t>
  </si>
  <si>
    <t>M21</t>
  </si>
  <si>
    <t>M40</t>
  </si>
  <si>
    <t>M31</t>
  </si>
  <si>
    <t>M39</t>
  </si>
  <si>
    <t>M32</t>
  </si>
  <si>
    <t>M38</t>
  </si>
  <si>
    <t>M34</t>
  </si>
  <si>
    <t>N34</t>
  </si>
  <si>
    <t>M28</t>
  </si>
  <si>
    <t>M24</t>
  </si>
  <si>
    <t>M30</t>
  </si>
  <si>
    <t>M18</t>
  </si>
  <si>
    <t>M26</t>
  </si>
  <si>
    <t>M29</t>
  </si>
  <si>
    <t>X38</t>
  </si>
  <si>
    <t>trt</t>
  </si>
  <si>
    <t>ploidy</t>
  </si>
  <si>
    <t>control</t>
  </si>
  <si>
    <t>ploidy:trt</t>
  </si>
  <si>
    <t>T52</t>
  </si>
  <si>
    <t>yes</t>
  </si>
  <si>
    <t>no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</si>
  <si>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</si>
  <si>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</si>
  <si>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</si>
  <si>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</si>
  <si>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</si>
  <si>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</si>
  <si>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</si>
  <si>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</si>
  <si>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</si>
  <si>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</si>
  <si>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</si>
  <si>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</si>
  <si>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baseline</t>
  </si>
  <si>
    <t>tank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</si>
  <si>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</si>
  <si>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</si>
  <si>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</si>
  <si>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</si>
  <si>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</si>
  <si>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</si>
  <si>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</si>
  <si>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</si>
  <si>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</si>
  <si>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</si>
  <si>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</si>
  <si>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</si>
  <si>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mortality</t>
  </si>
  <si>
    <t>ploidy:follow</t>
  </si>
  <si>
    <t>MISSING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</si>
  <si>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</si>
  <si>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</si>
  <si>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</si>
  <si>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</si>
  <si>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</si>
  <si>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</si>
  <si>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</si>
  <si>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</si>
  <si>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</si>
  <si>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T72</t>
  </si>
  <si>
    <t>T73</t>
  </si>
  <si>
    <t>T74</t>
  </si>
  <si>
    <t>T75</t>
  </si>
  <si>
    <t>T76</t>
  </si>
  <si>
    <t>T77</t>
  </si>
  <si>
    <t>T78</t>
  </si>
  <si>
    <t>T79</t>
  </si>
  <si>
    <t>T80</t>
  </si>
  <si>
    <t>T81</t>
  </si>
  <si>
    <t>T82</t>
  </si>
  <si>
    <t>T83</t>
  </si>
  <si>
    <t>T84</t>
  </si>
  <si>
    <t>T85</t>
  </si>
  <si>
    <t>T86</t>
  </si>
  <si>
    <t>T87</t>
  </si>
  <si>
    <t>T88</t>
  </si>
  <si>
    <t>T89</t>
  </si>
  <si>
    <t>base</t>
  </si>
  <si>
    <t>D60</t>
  </si>
  <si>
    <t>D61</t>
  </si>
  <si>
    <t>D62</t>
  </si>
  <si>
    <t>D63</t>
  </si>
  <si>
    <t>D64</t>
  </si>
  <si>
    <t>D65</t>
  </si>
  <si>
    <t>D66</t>
  </si>
  <si>
    <t>D67</t>
  </si>
  <si>
    <t>D68</t>
  </si>
  <si>
    <t>D69</t>
  </si>
  <si>
    <t>D70</t>
  </si>
  <si>
    <t>D71</t>
  </si>
  <si>
    <t>D72</t>
  </si>
  <si>
    <t>D73</t>
  </si>
  <si>
    <t>D74</t>
  </si>
  <si>
    <t>D75</t>
  </si>
  <si>
    <t>D76</t>
  </si>
  <si>
    <t>D77</t>
  </si>
  <si>
    <t>D78</t>
  </si>
  <si>
    <t>D79</t>
  </si>
  <si>
    <t>D80</t>
  </si>
  <si>
    <t>D81</t>
  </si>
  <si>
    <t>D82</t>
  </si>
  <si>
    <t>D83</t>
  </si>
  <si>
    <t>D84</t>
  </si>
  <si>
    <t>D85</t>
  </si>
  <si>
    <t>D86</t>
  </si>
  <si>
    <t>D87</t>
  </si>
  <si>
    <t>D88</t>
  </si>
  <si>
    <t>D89</t>
  </si>
  <si>
    <t>D90</t>
  </si>
  <si>
    <t>missing</t>
  </si>
  <si>
    <t>Q01</t>
  </si>
  <si>
    <t>Q02</t>
  </si>
  <si>
    <t>Q03</t>
  </si>
  <si>
    <t>Q04</t>
  </si>
  <si>
    <t>Q05</t>
  </si>
  <si>
    <t>Q06</t>
  </si>
  <si>
    <t>Q07</t>
  </si>
  <si>
    <t>Q08</t>
  </si>
  <si>
    <t>Q09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</si>
  <si>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</si>
  <si>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</si>
  <si>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</si>
  <si>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</si>
  <si>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</si>
  <si>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</si>
  <si>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</si>
  <si>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</si>
  <si>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</si>
  <si>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</si>
  <si>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</si>
  <si>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</si>
  <si>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</si>
  <si>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</si>
  <si>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</si>
  <si>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</si>
  <si>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</si>
  <si>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</si>
  <si>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</si>
  <si>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</si>
  <si>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</si>
  <si>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</si>
  <si>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</si>
  <si>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</si>
  <si>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</si>
  <si>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</si>
  <si>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</si>
  <si>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</si>
  <si>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</si>
  <si>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</si>
  <si>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</si>
  <si>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W01</t>
  </si>
  <si>
    <t>W02</t>
  </si>
  <si>
    <t>W03</t>
  </si>
  <si>
    <t>W04</t>
  </si>
  <si>
    <t>W05</t>
  </si>
  <si>
    <t>W06</t>
  </si>
  <si>
    <t>W07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</si>
  <si>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</si>
  <si>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</si>
  <si>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</si>
  <si>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</si>
  <si>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</si>
  <si>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</si>
  <si>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</si>
  <si>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</si>
  <si>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</si>
  <si>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</si>
  <si>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</si>
  <si>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</si>
  <si>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</si>
  <si>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</si>
  <si>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</si>
  <si>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</si>
  <si>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</si>
  <si>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</si>
  <si>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</si>
  <si>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</si>
  <si>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</si>
  <si>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</si>
  <si>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</si>
  <si>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</si>
  <si>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</si>
  <si>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</si>
  <si>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</si>
  <si>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</si>
  <si>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</si>
  <si>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</si>
  <si>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</si>
  <si>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</si>
  <si>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</si>
  <si>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heat_only</t>
  </si>
  <si>
    <t>W41</t>
  </si>
  <si>
    <t>W42</t>
  </si>
  <si>
    <t>W43</t>
  </si>
  <si>
    <t>W44</t>
  </si>
  <si>
    <t>W45</t>
  </si>
  <si>
    <t>Q41</t>
  </si>
  <si>
    <t>Q42</t>
  </si>
  <si>
    <t>Q43</t>
  </si>
  <si>
    <t>Q44</t>
  </si>
  <si>
    <t>Q45</t>
  </si>
  <si>
    <t>dry_weight</t>
  </si>
  <si>
    <t>shell_volume</t>
  </si>
  <si>
    <t>follow</t>
  </si>
  <si>
    <t>shell_length</t>
  </si>
  <si>
    <t>shell_width</t>
  </si>
  <si>
    <t>shell_height</t>
  </si>
  <si>
    <t>sample_date</t>
  </si>
  <si>
    <t>calc_dry_weight</t>
  </si>
  <si>
    <t>tank_7</t>
  </si>
  <si>
    <t>tank_6</t>
  </si>
  <si>
    <t>tank_3</t>
  </si>
  <si>
    <t>tank_5</t>
  </si>
  <si>
    <t>tank_2</t>
  </si>
  <si>
    <t>heat_desiccation</t>
  </si>
  <si>
    <t>day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</si>
  <si>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</si>
  <si>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</si>
  <si>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</si>
  <si>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</si>
  <si>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</si>
  <si>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</si>
  <si>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</si>
  <si>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</si>
  <si>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</si>
  <si>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</si>
  <si>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histology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</si>
</sst>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3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99284-E256-4B5D-BF8D-E04277DE1D87}">
  <dimension ref="A1:R624"/>
  <sheetViews>
    <sheetView tabSelected="1" zoomScaleNormal="100" workbookViewId="0">
      <pane ySplit="1" topLeftCell="A550" activePane="bottomLeft" state="frozen"/>
      <selection pane="bottomLeft" activeCell="A573" sqref="A573"/>
    </sheetView>
  </sheetViews>
  <sheetFormatPr defaultColWidth="9.15234375" defaultRowHeight="14.6" x14ac:dyDescent="0.4"/>
  <cols>
    <col min="1" max="1" width="4.61328125" style="1" bestFit="1" customWidth="1"/>
    <col min="2" max="2" width="5.921875" style="2" bestFit="1" customWidth="1"/>
    <col min="3" max="3" width="6" style="2" customWidth="1"/>
    <col min="4" max="4" width="11.61328125" style="2" customWidth="1"/>
    <col min="5" max="6" width="8" style="2" customWidth="1"/>
    <col min="7" max="7" width="17.3828125" style="2" customWidth="1"/>
    <col min="8" max="9" width="19.84375" style="2" customWidth="1"/>
    <col min="10" max="10" width="10.84375" style="2" customWidth="1"/>
    <col min="11" max="11" width="10.3828125" style="2" customWidth="1"/>
    <col min="12" max="12" width="10.84375" style="2" customWidth="1"/>
    <col min="13" max="13" width="8.4609375" style="8" customWidth="1"/>
    <col min="14" max="14" width="11.53515625" style="2" customWidth="1"/>
    <col min="15" max="15" width="10.15234375" style="2" customWidth="1"/>
    <col min="16" max="16" width="11.765625" style="6" customWidth="1"/>
    <col min="17" max="17" width="14.3828125" style="2" customWidth="1"/>
    <col min="18" max="16384" width="9.15234375" style="2"/>
  </cols>
  <sheetData>
    <row r="1" spans="1:18" s="5" customFormat="1" x14ac:dyDescent="0.4">
      <c r="A1" s="4" t="s">
        <v>0</v>
      </c>
      <c r="B1" s="5" t="s">
        <v>441</v>
      </c>
      <c r="C1" s="5" t="s">
        <v>629</v>
      </c>
      <c r="D1" s="5" t="s">
        <v>474</v>
      </c>
      <c r="E1" s="5" t="s">
        <v>460</v>
      </c>
      <c r="F1" s="5" t="s">
        <v>641</v>
      </c>
      <c r="G1" s="5" t="s">
        <v>440</v>
      </c>
      <c r="H1" s="5" t="s">
        <v>443</v>
      </c>
      <c r="J1" s="5" t="s">
        <v>630</v>
      </c>
      <c r="K1" s="5" t="s">
        <v>631</v>
      </c>
      <c r="L1" s="5" t="s">
        <v>632</v>
      </c>
      <c r="M1" s="7" t="s">
        <v>473</v>
      </c>
      <c r="N1" s="5" t="s">
        <v>633</v>
      </c>
      <c r="O1" s="5" t="s">
        <v>627</v>
      </c>
      <c r="P1" s="5" t="s">
        <v>628</v>
      </c>
      <c r="Q1" s="5" t="s">
        <v>634</v>
      </c>
      <c r="R1" s="5" t="s">
        <v>652</v>
      </c>
    </row>
    <row r="2" spans="1:18" x14ac:dyDescent="0.4">
      <c r="A2" s="1" t="s">
        <v>447</v>
      </c>
      <c r="B2" s="2" t="s">
        <v>3</v>
      </c>
      <c r="C2" s="2" t="s">
        <v>446</v>
      </c>
      <c r="D2" s="2" t="str">
        <f>B2&amp;"-"&amp;C2</f>
        <v>D-no</v>
      </c>
      <c r="E2" s="2" t="s">
        <v>638</v>
      </c>
      <c r="F2" s="2">
        <v>-10</v>
      </c>
      <c r="G2" s="2" t="s">
        <v>459</v>
      </c>
      <c r="H2" s="2" t="str">
        <f>B2&amp;"-"&amp;G2</f>
        <v>D-baseline</v>
      </c>
      <c r="I2" s="2" t="str">
        <f>G2&amp;"_"&amp;B2&amp;"_"&amp;F2</f>
        <v>baseline_D_-10</v>
      </c>
      <c r="J2" s="2">
        <v>97</v>
      </c>
      <c r="K2" s="2">
        <v>61</v>
      </c>
      <c r="L2" s="2">
        <v>40</v>
      </c>
      <c r="N2" s="3">
        <v>44370</v>
      </c>
      <c r="P2" s="2">
        <f>ROUND((4/3)*PI()*(J2/2)*(K2/2)*(L2/2),0)</f>
        <v>123925</v>
      </c>
      <c r="Q2" s="2">
        <f>(0.00004*P2)+0.4596</f>
        <v>5.4166000000000007</v>
      </c>
      <c r="R2" s="2" t="s">
        <v>445</v>
      </c>
    </row>
    <row r="3" spans="1:18" x14ac:dyDescent="0.4">
      <c r="A3" s="1" t="s">
        <v>448</v>
      </c>
      <c r="B3" s="2" t="s">
        <v>3</v>
      </c>
      <c r="C3" s="2" t="s">
        <v>446</v>
      </c>
      <c r="D3" s="2" t="str">
        <f>B3&amp;"-"&amp;C3</f>
        <v>D-no</v>
      </c>
      <c r="E3" s="2" t="s">
        <v>638</v>
      </c>
      <c r="F3" s="2">
        <v>-10</v>
      </c>
      <c r="G3" s="2" t="s">
        <v>459</v>
      </c>
      <c r="H3" s="2" t="str">
        <f>B3&amp;"-"&amp;G3</f>
        <v>D-baseline</v>
      </c>
      <c r="I3" s="2" t="str">
        <f>G3&amp;"_"&amp;B3&amp;"_"&amp;F3</f>
        <v>baseline_D_-10</v>
      </c>
      <c r="J3" s="2">
        <v>80</v>
      </c>
      <c r="K3" s="2">
        <v>59</v>
      </c>
      <c r="L3" s="2">
        <v>36</v>
      </c>
      <c r="N3" s="3">
        <v>44370</v>
      </c>
      <c r="P3" s="2">
        <f>ROUND((4/3)*PI()*(J3/2)*(K3/2)*(L3/2),0)</f>
        <v>88970</v>
      </c>
      <c r="Q3" s="2">
        <f>(0.00004*P3)+0.4596</f>
        <v>4.0183999999999997</v>
      </c>
      <c r="R3" s="2" t="s">
        <v>445</v>
      </c>
    </row>
    <row r="4" spans="1:18" x14ac:dyDescent="0.4">
      <c r="A4" s="1" t="s">
        <v>449</v>
      </c>
      <c r="B4" s="2" t="s">
        <v>3</v>
      </c>
      <c r="C4" s="2" t="s">
        <v>446</v>
      </c>
      <c r="D4" s="2" t="str">
        <f>B4&amp;"-"&amp;C4</f>
        <v>D-no</v>
      </c>
      <c r="E4" s="2" t="s">
        <v>638</v>
      </c>
      <c r="F4" s="2">
        <v>-10</v>
      </c>
      <c r="G4" s="2" t="s">
        <v>459</v>
      </c>
      <c r="H4" s="2" t="str">
        <f>B4&amp;"-"&amp;G4</f>
        <v>D-baseline</v>
      </c>
      <c r="I4" s="2" t="str">
        <f>G4&amp;"_"&amp;B4&amp;"_"&amp;F4</f>
        <v>baseline_D_-10</v>
      </c>
      <c r="J4" s="2">
        <v>94</v>
      </c>
      <c r="K4" s="2">
        <v>65</v>
      </c>
      <c r="L4" s="2">
        <v>38</v>
      </c>
      <c r="N4" s="3">
        <v>44370</v>
      </c>
      <c r="P4" s="2">
        <f>ROUND((4/3)*PI()*(J4/2)*(K4/2)*(L4/2),0)</f>
        <v>121569</v>
      </c>
      <c r="Q4" s="2">
        <f>(0.00004*P4)+0.4596</f>
        <v>5.3223600000000006</v>
      </c>
      <c r="R4" s="2" t="s">
        <v>445</v>
      </c>
    </row>
    <row r="5" spans="1:18" x14ac:dyDescent="0.4">
      <c r="A5" s="1" t="s">
        <v>450</v>
      </c>
      <c r="B5" s="2" t="s">
        <v>3</v>
      </c>
      <c r="C5" s="2" t="s">
        <v>446</v>
      </c>
      <c r="D5" s="2" t="str">
        <f>B5&amp;"-"&amp;C5</f>
        <v>D-no</v>
      </c>
      <c r="E5" s="2" t="s">
        <v>638</v>
      </c>
      <c r="F5" s="2">
        <v>-10</v>
      </c>
      <c r="G5" s="2" t="s">
        <v>459</v>
      </c>
      <c r="H5" s="2" t="str">
        <f>B5&amp;"-"&amp;G5</f>
        <v>D-baseline</v>
      </c>
      <c r="I5" s="2" t="str">
        <f>G5&amp;"_"&amp;B5&amp;"_"&amp;F5</f>
        <v>baseline_D_-10</v>
      </c>
      <c r="J5" s="2">
        <v>84</v>
      </c>
      <c r="K5" s="2">
        <v>55</v>
      </c>
      <c r="L5" s="2">
        <v>34</v>
      </c>
      <c r="N5" s="3">
        <v>44370</v>
      </c>
      <c r="P5" s="2">
        <f>ROUND((4/3)*PI()*(J5/2)*(K5/2)*(L5/2),0)</f>
        <v>82247</v>
      </c>
      <c r="Q5" s="2">
        <f>(0.00004*P5)+0.4596</f>
        <v>3.7494800000000001</v>
      </c>
      <c r="R5" s="2" t="s">
        <v>445</v>
      </c>
    </row>
    <row r="6" spans="1:18" x14ac:dyDescent="0.4">
      <c r="A6" s="1" t="s">
        <v>451</v>
      </c>
      <c r="B6" s="2" t="s">
        <v>3</v>
      </c>
      <c r="C6" s="2" t="s">
        <v>446</v>
      </c>
      <c r="D6" s="2" t="str">
        <f>B6&amp;"-"&amp;C6</f>
        <v>D-no</v>
      </c>
      <c r="E6" s="2" t="s">
        <v>638</v>
      </c>
      <c r="F6" s="2">
        <v>-10</v>
      </c>
      <c r="G6" s="2" t="s">
        <v>459</v>
      </c>
      <c r="H6" s="2" t="str">
        <f>B6&amp;"-"&amp;G6</f>
        <v>D-baseline</v>
      </c>
      <c r="I6" s="2" t="str">
        <f>G6&amp;"_"&amp;B6&amp;"_"&amp;F6</f>
        <v>baseline_D_-10</v>
      </c>
      <c r="J6" s="2">
        <v>80</v>
      </c>
      <c r="K6" s="2">
        <v>57</v>
      </c>
      <c r="L6" s="2">
        <v>33</v>
      </c>
      <c r="N6" s="3">
        <v>44370</v>
      </c>
      <c r="P6" s="2">
        <f>ROUND((4/3)*PI()*(J6/2)*(K6/2)*(L6/2),0)</f>
        <v>78791</v>
      </c>
      <c r="Q6" s="2">
        <f>(0.00004*P6)+0.4596</f>
        <v>3.6112400000000004</v>
      </c>
      <c r="R6" s="2" t="s">
        <v>445</v>
      </c>
    </row>
    <row r="7" spans="1:18" x14ac:dyDescent="0.4">
      <c r="A7" s="1" t="s">
        <v>452</v>
      </c>
      <c r="B7" s="2" t="s">
        <v>3</v>
      </c>
      <c r="C7" s="2" t="s">
        <v>446</v>
      </c>
      <c r="D7" s="2" t="str">
        <f>B7&amp;"-"&amp;C7</f>
        <v>D-no</v>
      </c>
      <c r="E7" s="2" t="s">
        <v>638</v>
      </c>
      <c r="F7" s="2">
        <v>-10</v>
      </c>
      <c r="G7" s="2" t="s">
        <v>459</v>
      </c>
      <c r="H7" s="2" t="str">
        <f>B7&amp;"-"&amp;G7</f>
        <v>D-baseline</v>
      </c>
      <c r="I7" s="2" t="str">
        <f>G7&amp;"_"&amp;B7&amp;"_"&amp;F7</f>
        <v>baseline_D_-10</v>
      </c>
      <c r="J7" s="2">
        <v>81</v>
      </c>
      <c r="K7" s="2">
        <v>65</v>
      </c>
      <c r="L7" s="2">
        <v>34</v>
      </c>
      <c r="N7" s="3">
        <v>44370</v>
      </c>
      <c r="P7" s="2">
        <f>ROUND((4/3)*PI()*(J7/2)*(K7/2)*(L7/2),0)</f>
        <v>93729</v>
      </c>
      <c r="Q7" s="2">
        <f>(0.00004*P7)+0.4596</f>
        <v>4.2087599999999998</v>
      </c>
      <c r="R7" s="2" t="s">
        <v>445</v>
      </c>
    </row>
    <row r="8" spans="1:18" x14ac:dyDescent="0.4">
      <c r="A8" s="1" t="s">
        <v>453</v>
      </c>
      <c r="B8" s="2" t="s">
        <v>3</v>
      </c>
      <c r="C8" s="2" t="s">
        <v>446</v>
      </c>
      <c r="D8" s="2" t="str">
        <f>B8&amp;"-"&amp;C8</f>
        <v>D-no</v>
      </c>
      <c r="E8" s="2" t="s">
        <v>638</v>
      </c>
      <c r="F8" s="2">
        <v>-10</v>
      </c>
      <c r="G8" s="2" t="s">
        <v>459</v>
      </c>
      <c r="H8" s="2" t="str">
        <f>B8&amp;"-"&amp;G8</f>
        <v>D-baseline</v>
      </c>
      <c r="I8" s="2" t="str">
        <f>G8&amp;"_"&amp;B8&amp;"_"&amp;F8</f>
        <v>baseline_D_-10</v>
      </c>
      <c r="J8" s="2">
        <v>96</v>
      </c>
      <c r="K8" s="2">
        <v>60</v>
      </c>
      <c r="L8" s="2">
        <v>31</v>
      </c>
      <c r="N8" s="3">
        <v>44370</v>
      </c>
      <c r="P8" s="2">
        <f>ROUND((4/3)*PI()*(J8/2)*(K8/2)*(L8/2),0)</f>
        <v>93494</v>
      </c>
      <c r="Q8" s="2">
        <f>(0.00004*P8)+0.4596</f>
        <v>4.1993600000000004</v>
      </c>
      <c r="R8" s="2" t="s">
        <v>445</v>
      </c>
    </row>
    <row r="9" spans="1:18" x14ac:dyDescent="0.4">
      <c r="A9" s="1" t="s">
        <v>454</v>
      </c>
      <c r="B9" s="2" t="s">
        <v>3</v>
      </c>
      <c r="C9" s="2" t="s">
        <v>446</v>
      </c>
      <c r="D9" s="2" t="str">
        <f>B9&amp;"-"&amp;C9</f>
        <v>D-no</v>
      </c>
      <c r="E9" s="2" t="s">
        <v>638</v>
      </c>
      <c r="F9" s="2">
        <v>-10</v>
      </c>
      <c r="G9" s="2" t="s">
        <v>459</v>
      </c>
      <c r="H9" s="2" t="str">
        <f>B9&amp;"-"&amp;G9</f>
        <v>D-baseline</v>
      </c>
      <c r="I9" s="2" t="str">
        <f>G9&amp;"_"&amp;B9&amp;"_"&amp;F9</f>
        <v>baseline_D_-10</v>
      </c>
      <c r="J9" s="2">
        <v>100</v>
      </c>
      <c r="K9" s="2">
        <v>58</v>
      </c>
      <c r="L9" s="2">
        <v>33</v>
      </c>
      <c r="N9" s="3">
        <v>44370</v>
      </c>
      <c r="P9" s="2">
        <f>ROUND((4/3)*PI()*(J9/2)*(K9/2)*(L9/2),0)</f>
        <v>100217</v>
      </c>
      <c r="Q9" s="2">
        <f>(0.00004*P9)+0.4596</f>
        <v>4.46828</v>
      </c>
      <c r="R9" s="2" t="s">
        <v>445</v>
      </c>
    </row>
    <row r="10" spans="1:18" x14ac:dyDescent="0.4">
      <c r="A10" s="1" t="s">
        <v>455</v>
      </c>
      <c r="B10" s="2" t="s">
        <v>3</v>
      </c>
      <c r="C10" s="2" t="s">
        <v>446</v>
      </c>
      <c r="D10" s="2" t="str">
        <f>B10&amp;"-"&amp;C10</f>
        <v>D-no</v>
      </c>
      <c r="E10" s="2" t="s">
        <v>638</v>
      </c>
      <c r="F10" s="2">
        <v>-10</v>
      </c>
      <c r="G10" s="2" t="s">
        <v>459</v>
      </c>
      <c r="H10" s="2" t="str">
        <f>B10&amp;"-"&amp;G10</f>
        <v>D-baseline</v>
      </c>
      <c r="I10" s="2" t="str">
        <f>G10&amp;"_"&amp;B10&amp;"_"&amp;F10</f>
        <v>baseline_D_-10</v>
      </c>
      <c r="J10" s="2">
        <v>85</v>
      </c>
      <c r="K10" s="2">
        <v>51</v>
      </c>
      <c r="L10" s="2">
        <v>30</v>
      </c>
      <c r="N10" s="3">
        <v>44370</v>
      </c>
      <c r="P10" s="2">
        <f>ROUND((4/3)*PI()*(J10/2)*(K10/2)*(L10/2),0)</f>
        <v>68094</v>
      </c>
      <c r="Q10" s="2">
        <f>(0.00004*P10)+0.4596</f>
        <v>3.1833600000000004</v>
      </c>
      <c r="R10" s="2" t="s">
        <v>445</v>
      </c>
    </row>
    <row r="11" spans="1:18" x14ac:dyDescent="0.4">
      <c r="A11" s="1" t="s">
        <v>456</v>
      </c>
      <c r="B11" s="2" t="s">
        <v>3</v>
      </c>
      <c r="C11" s="2" t="s">
        <v>446</v>
      </c>
      <c r="D11" s="2" t="str">
        <f>B11&amp;"-"&amp;C11</f>
        <v>D-no</v>
      </c>
      <c r="E11" s="2" t="s">
        <v>638</v>
      </c>
      <c r="F11" s="2">
        <v>-10</v>
      </c>
      <c r="G11" s="2" t="s">
        <v>459</v>
      </c>
      <c r="H11" s="2" t="str">
        <f>B11&amp;"-"&amp;G11</f>
        <v>D-baseline</v>
      </c>
      <c r="I11" s="2" t="str">
        <f>G11&amp;"_"&amp;B11&amp;"_"&amp;F11</f>
        <v>baseline_D_-10</v>
      </c>
      <c r="J11" s="2">
        <v>91</v>
      </c>
      <c r="K11" s="2">
        <v>57</v>
      </c>
      <c r="L11" s="2">
        <v>37</v>
      </c>
      <c r="N11" s="3">
        <v>44370</v>
      </c>
      <c r="P11" s="2">
        <f>ROUND((4/3)*PI()*(J11/2)*(K11/2)*(L11/2),0)</f>
        <v>100489</v>
      </c>
      <c r="Q11" s="2">
        <f>(0.00004*P11)+0.4596</f>
        <v>4.4791600000000003</v>
      </c>
      <c r="R11" s="2" t="s">
        <v>445</v>
      </c>
    </row>
    <row r="12" spans="1:18" x14ac:dyDescent="0.4">
      <c r="A12" s="1" t="s">
        <v>457</v>
      </c>
      <c r="B12" s="2" t="s">
        <v>3</v>
      </c>
      <c r="C12" s="2" t="s">
        <v>446</v>
      </c>
      <c r="D12" s="2" t="str">
        <f>B12&amp;"-"&amp;C12</f>
        <v>D-no</v>
      </c>
      <c r="E12" s="2" t="s">
        <v>638</v>
      </c>
      <c r="F12" s="2">
        <v>-10</v>
      </c>
      <c r="G12" s="2" t="s">
        <v>459</v>
      </c>
      <c r="H12" s="2" t="str">
        <f>B12&amp;"-"&amp;G12</f>
        <v>D-baseline</v>
      </c>
      <c r="I12" s="2" t="str">
        <f>G12&amp;"_"&amp;B12&amp;"_"&amp;F12</f>
        <v>baseline_D_-10</v>
      </c>
      <c r="J12" s="2">
        <v>94</v>
      </c>
      <c r="K12" s="2">
        <v>55</v>
      </c>
      <c r="L12" s="2">
        <v>27</v>
      </c>
      <c r="N12" s="3">
        <v>44370</v>
      </c>
      <c r="P12" s="2">
        <f>ROUND((4/3)*PI()*(J12/2)*(K12/2)*(L12/2),0)</f>
        <v>73089</v>
      </c>
      <c r="Q12" s="2">
        <f>(0.00004*P12)+0.4596</f>
        <v>3.3831600000000002</v>
      </c>
      <c r="R12" s="2" t="s">
        <v>445</v>
      </c>
    </row>
    <row r="13" spans="1:18" x14ac:dyDescent="0.4">
      <c r="A13" s="1" t="s">
        <v>458</v>
      </c>
      <c r="B13" s="2" t="s">
        <v>3</v>
      </c>
      <c r="C13" s="2" t="s">
        <v>446</v>
      </c>
      <c r="D13" s="2" t="str">
        <f>B13&amp;"-"&amp;C13</f>
        <v>D-no</v>
      </c>
      <c r="E13" s="2" t="s">
        <v>638</v>
      </c>
      <c r="F13" s="2">
        <v>-10</v>
      </c>
      <c r="G13" s="2" t="s">
        <v>459</v>
      </c>
      <c r="H13" s="2" t="str">
        <f>B13&amp;"-"&amp;G13</f>
        <v>D-baseline</v>
      </c>
      <c r="I13" s="2" t="str">
        <f>G13&amp;"_"&amp;B13&amp;"_"&amp;F13</f>
        <v>baseline_D_-10</v>
      </c>
      <c r="J13" s="2">
        <v>102</v>
      </c>
      <c r="K13" s="2">
        <v>59</v>
      </c>
      <c r="L13" s="2">
        <v>34</v>
      </c>
      <c r="N13" s="3">
        <v>44370</v>
      </c>
      <c r="P13" s="2">
        <f>ROUND((4/3)*PI()*(J13/2)*(K13/2)*(L13/2),0)</f>
        <v>107135</v>
      </c>
      <c r="Q13" s="2">
        <f>(0.00004*P13)+0.4596</f>
        <v>4.7450000000000001</v>
      </c>
      <c r="R13" s="2" t="s">
        <v>445</v>
      </c>
    </row>
    <row r="14" spans="1:18" x14ac:dyDescent="0.4">
      <c r="A14" s="1" t="s">
        <v>156</v>
      </c>
      <c r="B14" s="2" t="s">
        <v>3</v>
      </c>
      <c r="C14" s="2" t="s">
        <v>445</v>
      </c>
      <c r="D14" s="2" t="str">
        <f>B14&amp;"-"&amp;C14</f>
        <v>D-yes</v>
      </c>
      <c r="E14" s="2" t="s">
        <v>636</v>
      </c>
      <c r="G14" s="2" t="s">
        <v>442</v>
      </c>
      <c r="H14" s="2" t="str">
        <f>B14&amp;"-"&amp;G14</f>
        <v>D-control</v>
      </c>
      <c r="I14" s="2" t="str">
        <f>G14&amp;"_"&amp;B14&amp;"_"&amp;F14</f>
        <v>control_D_</v>
      </c>
      <c r="J14" s="2">
        <v>85</v>
      </c>
      <c r="K14" s="2">
        <v>53</v>
      </c>
      <c r="L14" s="2">
        <v>30</v>
      </c>
      <c r="O14" s="2">
        <v>4.87</v>
      </c>
      <c r="P14" s="2">
        <f>ROUND((4/3)*PI()*(J14/2)*(K14/2)*(L14/2),0)</f>
        <v>70764</v>
      </c>
      <c r="Q14" s="2">
        <f>(0.00004*P14)+0.4596</f>
        <v>3.2901600000000002</v>
      </c>
    </row>
    <row r="15" spans="1:18" x14ac:dyDescent="0.4">
      <c r="A15" s="1" t="s">
        <v>167</v>
      </c>
      <c r="B15" s="2" t="s">
        <v>3</v>
      </c>
      <c r="C15" s="2" t="s">
        <v>445</v>
      </c>
      <c r="D15" s="2" t="str">
        <f>B15&amp;"-"&amp;C15</f>
        <v>D-yes</v>
      </c>
      <c r="E15" s="2" t="s">
        <v>636</v>
      </c>
      <c r="G15" s="2" t="s">
        <v>442</v>
      </c>
      <c r="H15" s="2" t="str">
        <f>B15&amp;"-"&amp;G15</f>
        <v>D-control</v>
      </c>
      <c r="I15" s="2" t="str">
        <f>G15&amp;"_"&amp;B15&amp;"_"&amp;F15</f>
        <v>control_D_</v>
      </c>
      <c r="J15" s="2">
        <v>102</v>
      </c>
      <c r="K15" s="2">
        <v>70</v>
      </c>
      <c r="L15" s="2">
        <v>44</v>
      </c>
      <c r="O15" s="2">
        <v>9.73</v>
      </c>
      <c r="P15" s="2">
        <f>ROUND((4/3)*PI()*(J15/2)*(K15/2)*(L15/2),0)</f>
        <v>164494</v>
      </c>
      <c r="Q15" s="2">
        <f>(0.00004*P15)+0.4596</f>
        <v>7.0393600000000003</v>
      </c>
    </row>
    <row r="16" spans="1:18" x14ac:dyDescent="0.4">
      <c r="A16" s="1" t="s">
        <v>24</v>
      </c>
      <c r="B16" s="2" t="s">
        <v>3</v>
      </c>
      <c r="C16" s="2" t="s">
        <v>445</v>
      </c>
      <c r="D16" s="2" t="str">
        <f>B16&amp;"-"&amp;C16</f>
        <v>D-yes</v>
      </c>
      <c r="E16" s="2" t="s">
        <v>636</v>
      </c>
      <c r="G16" s="2" t="s">
        <v>442</v>
      </c>
      <c r="H16" s="2" t="str">
        <f>B16&amp;"-"&amp;G16</f>
        <v>D-control</v>
      </c>
      <c r="I16" s="2" t="str">
        <f>G16&amp;"_"&amp;B16&amp;"_"&amp;F16</f>
        <v>control_D_</v>
      </c>
      <c r="J16" s="2">
        <v>82</v>
      </c>
      <c r="K16" s="2">
        <v>49</v>
      </c>
      <c r="L16" s="2">
        <v>29</v>
      </c>
      <c r="O16" s="2">
        <v>2.74</v>
      </c>
      <c r="P16" s="2">
        <f>ROUND((4/3)*PI()*(J16/2)*(K16/2)*(L16/2),0)</f>
        <v>61011</v>
      </c>
      <c r="Q16" s="2">
        <f>(0.00004*P16)+0.4596</f>
        <v>2.9000400000000002</v>
      </c>
    </row>
    <row r="17" spans="1:17" x14ac:dyDescent="0.4">
      <c r="A17" s="1" t="s">
        <v>160</v>
      </c>
      <c r="B17" s="2" t="s">
        <v>3</v>
      </c>
      <c r="C17" s="2" t="s">
        <v>445</v>
      </c>
      <c r="D17" s="2" t="str">
        <f>B17&amp;"-"&amp;C17</f>
        <v>D-yes</v>
      </c>
      <c r="E17" s="2" t="s">
        <v>636</v>
      </c>
      <c r="G17" s="2" t="s">
        <v>442</v>
      </c>
      <c r="H17" s="2" t="str">
        <f>B17&amp;"-"&amp;G17</f>
        <v>D-control</v>
      </c>
      <c r="I17" s="2" t="str">
        <f>G17&amp;"_"&amp;B17&amp;"_"&amp;F17</f>
        <v>control_D_</v>
      </c>
      <c r="J17" s="2">
        <v>90</v>
      </c>
      <c r="K17" s="2">
        <v>60</v>
      </c>
      <c r="L17" s="2">
        <v>40</v>
      </c>
      <c r="O17" s="2">
        <v>4.6399999999999997</v>
      </c>
      <c r="P17" s="2">
        <f>ROUND((4/3)*PI()*(J17/2)*(K17/2)*(L17/2),0)</f>
        <v>113097</v>
      </c>
      <c r="Q17" s="2">
        <f>(0.00004*P17)+0.4596</f>
        <v>4.9834800000000001</v>
      </c>
    </row>
    <row r="18" spans="1:17" x14ac:dyDescent="0.4">
      <c r="A18" s="1" t="s">
        <v>22</v>
      </c>
      <c r="B18" s="2" t="s">
        <v>3</v>
      </c>
      <c r="C18" s="2" t="s">
        <v>445</v>
      </c>
      <c r="D18" s="2" t="str">
        <f>B18&amp;"-"&amp;C18</f>
        <v>D-yes</v>
      </c>
      <c r="E18" s="2" t="s">
        <v>636</v>
      </c>
      <c r="G18" s="2" t="s">
        <v>442</v>
      </c>
      <c r="H18" s="2" t="str">
        <f>B18&amp;"-"&amp;G18</f>
        <v>D-control</v>
      </c>
      <c r="I18" s="2" t="str">
        <f>G18&amp;"_"&amp;B18&amp;"_"&amp;F18</f>
        <v>control_D_</v>
      </c>
      <c r="J18" s="2">
        <v>80</v>
      </c>
      <c r="K18" s="2">
        <v>62</v>
      </c>
      <c r="L18" s="2">
        <v>30</v>
      </c>
      <c r="O18" s="2">
        <v>3.95</v>
      </c>
      <c r="P18" s="2">
        <f>ROUND((4/3)*PI()*(J18/2)*(K18/2)*(L18/2),0)</f>
        <v>77911</v>
      </c>
      <c r="Q18" s="2">
        <f>(0.00004*P18)+0.4596</f>
        <v>3.5760400000000003</v>
      </c>
    </row>
    <row r="19" spans="1:17" x14ac:dyDescent="0.4">
      <c r="A19" s="1" t="s">
        <v>18</v>
      </c>
      <c r="B19" s="2" t="s">
        <v>3</v>
      </c>
      <c r="C19" s="2" t="s">
        <v>445</v>
      </c>
      <c r="D19" s="2" t="str">
        <f>B19&amp;"-"&amp;C19</f>
        <v>D-yes</v>
      </c>
      <c r="E19" s="2" t="s">
        <v>636</v>
      </c>
      <c r="G19" s="2" t="s">
        <v>442</v>
      </c>
      <c r="H19" s="2" t="str">
        <f>B19&amp;"-"&amp;G19</f>
        <v>D-control</v>
      </c>
      <c r="I19" s="2" t="str">
        <f>G19&amp;"_"&amp;B19&amp;"_"&amp;F19</f>
        <v>control_D_</v>
      </c>
      <c r="J19" s="2">
        <v>90</v>
      </c>
      <c r="K19" s="2">
        <v>62</v>
      </c>
      <c r="L19" s="2">
        <v>32</v>
      </c>
      <c r="O19" s="2">
        <v>4.8600000000000003</v>
      </c>
      <c r="P19" s="2">
        <f>ROUND((4/3)*PI()*(J19/2)*(K19/2)*(L19/2),0)</f>
        <v>93494</v>
      </c>
      <c r="Q19" s="2">
        <f>(0.00004*P19)+0.4596</f>
        <v>4.1993600000000004</v>
      </c>
    </row>
    <row r="20" spans="1:17" x14ac:dyDescent="0.4">
      <c r="A20" s="1" t="s">
        <v>32</v>
      </c>
      <c r="B20" s="2" t="s">
        <v>3</v>
      </c>
      <c r="C20" s="2" t="s">
        <v>445</v>
      </c>
      <c r="D20" s="2" t="str">
        <f>B20&amp;"-"&amp;C20</f>
        <v>D-yes</v>
      </c>
      <c r="E20" s="2" t="s">
        <v>636</v>
      </c>
      <c r="G20" s="2" t="s">
        <v>442</v>
      </c>
      <c r="H20" s="2" t="str">
        <f>B20&amp;"-"&amp;G20</f>
        <v>D-control</v>
      </c>
      <c r="I20" s="2" t="str">
        <f>G20&amp;"_"&amp;B20&amp;"_"&amp;F20</f>
        <v>control_D_</v>
      </c>
      <c r="J20" s="2">
        <v>88</v>
      </c>
      <c r="K20" s="2">
        <v>49</v>
      </c>
      <c r="L20" s="2">
        <v>26</v>
      </c>
      <c r="O20" s="2">
        <v>2.95</v>
      </c>
      <c r="P20" s="2">
        <f>ROUND((4/3)*PI()*(J20/2)*(K20/2)*(L20/2),0)</f>
        <v>58702</v>
      </c>
      <c r="Q20" s="2">
        <f>(0.00004*P20)+0.4596</f>
        <v>2.8076800000000004</v>
      </c>
    </row>
    <row r="21" spans="1:17" x14ac:dyDescent="0.4">
      <c r="A21" s="1" t="s">
        <v>49</v>
      </c>
      <c r="B21" s="2" t="s">
        <v>3</v>
      </c>
      <c r="C21" s="2" t="s">
        <v>445</v>
      </c>
      <c r="D21" s="2" t="str">
        <f>B21&amp;"-"&amp;C21</f>
        <v>D-yes</v>
      </c>
      <c r="E21" s="2" t="s">
        <v>636</v>
      </c>
      <c r="G21" s="2" t="s">
        <v>442</v>
      </c>
      <c r="H21" s="2" t="str">
        <f>B21&amp;"-"&amp;G21</f>
        <v>D-control</v>
      </c>
      <c r="I21" s="2" t="str">
        <f>G21&amp;"_"&amp;B21&amp;"_"&amp;F21</f>
        <v>control_D_</v>
      </c>
      <c r="J21" s="2">
        <v>102</v>
      </c>
      <c r="K21" s="2">
        <v>55</v>
      </c>
      <c r="L21" s="2">
        <v>25</v>
      </c>
      <c r="O21" s="2">
        <v>3.35</v>
      </c>
      <c r="P21" s="2">
        <f>ROUND((4/3)*PI()*(J21/2)*(K21/2)*(L21/2),0)</f>
        <v>73435</v>
      </c>
      <c r="Q21" s="2">
        <f>(0.00004*P21)+0.4596</f>
        <v>3.3970000000000002</v>
      </c>
    </row>
    <row r="22" spans="1:17" x14ac:dyDescent="0.4">
      <c r="A22" s="1" t="s">
        <v>62</v>
      </c>
      <c r="B22" s="2" t="s">
        <v>3</v>
      </c>
      <c r="C22" s="2" t="s">
        <v>445</v>
      </c>
      <c r="D22" s="2" t="str">
        <f>B22&amp;"-"&amp;C22</f>
        <v>D-yes</v>
      </c>
      <c r="E22" s="2" t="s">
        <v>636</v>
      </c>
      <c r="G22" s="2" t="s">
        <v>442</v>
      </c>
      <c r="H22" s="2" t="str">
        <f>B22&amp;"-"&amp;G22</f>
        <v>D-control</v>
      </c>
      <c r="I22" s="2" t="str">
        <f>G22&amp;"_"&amp;B22&amp;"_"&amp;F22</f>
        <v>control_D_</v>
      </c>
      <c r="J22" s="2">
        <v>78</v>
      </c>
      <c r="K22" s="2">
        <v>57</v>
      </c>
      <c r="L22" s="2">
        <v>29</v>
      </c>
      <c r="O22" s="2">
        <v>3.2</v>
      </c>
      <c r="P22" s="2">
        <f>ROUND((4/3)*PI()*(J22/2)*(K22/2)*(L22/2),0)</f>
        <v>67510</v>
      </c>
      <c r="Q22" s="2">
        <f>(0.00004*P22)+0.4596</f>
        <v>3.16</v>
      </c>
    </row>
    <row r="23" spans="1:17" x14ac:dyDescent="0.4">
      <c r="A23" s="1" t="s">
        <v>170</v>
      </c>
      <c r="B23" s="2" t="s">
        <v>3</v>
      </c>
      <c r="C23" s="2" t="s">
        <v>445</v>
      </c>
      <c r="D23" s="2" t="str">
        <f>B23&amp;"-"&amp;C23</f>
        <v>D-yes</v>
      </c>
      <c r="E23" s="2" t="s">
        <v>636</v>
      </c>
      <c r="G23" s="2" t="s">
        <v>442</v>
      </c>
      <c r="H23" s="2" t="str">
        <f>B23&amp;"-"&amp;G23</f>
        <v>D-control</v>
      </c>
      <c r="I23" s="2" t="str">
        <f>G23&amp;"_"&amp;B23&amp;"_"&amp;F23</f>
        <v>control_D_</v>
      </c>
      <c r="J23" s="2">
        <v>90</v>
      </c>
      <c r="K23" s="2">
        <v>53</v>
      </c>
      <c r="L23" s="2">
        <v>30</v>
      </c>
      <c r="O23" s="2">
        <v>3.16</v>
      </c>
      <c r="P23" s="2">
        <f>ROUND((4/3)*PI()*(J23/2)*(K23/2)*(L23/2),0)</f>
        <v>74927</v>
      </c>
      <c r="Q23" s="2">
        <f>(0.00004*P23)+0.4596</f>
        <v>3.4566800000000004</v>
      </c>
    </row>
    <row r="24" spans="1:17" x14ac:dyDescent="0.4">
      <c r="A24" s="1" t="s">
        <v>214</v>
      </c>
      <c r="B24" s="2" t="s">
        <v>3</v>
      </c>
      <c r="C24" s="2" t="s">
        <v>445</v>
      </c>
      <c r="D24" s="2" t="str">
        <f>B24&amp;"-"&amp;C24</f>
        <v>D-yes</v>
      </c>
      <c r="E24" s="2" t="s">
        <v>636</v>
      </c>
      <c r="G24" s="2" t="s">
        <v>442</v>
      </c>
      <c r="H24" s="2" t="str">
        <f>B24&amp;"-"&amp;G24</f>
        <v>D-control</v>
      </c>
      <c r="I24" s="2" t="str">
        <f>G24&amp;"_"&amp;B24&amp;"_"&amp;F24</f>
        <v>control_D_</v>
      </c>
      <c r="J24" s="2">
        <v>76</v>
      </c>
      <c r="K24" s="2">
        <v>53</v>
      </c>
      <c r="L24" s="2">
        <v>31</v>
      </c>
      <c r="O24" s="2">
        <v>3.07</v>
      </c>
      <c r="P24" s="2">
        <f>ROUND((4/3)*PI()*(J24/2)*(K24/2)*(L24/2),0)</f>
        <v>65381</v>
      </c>
      <c r="Q24" s="2">
        <f>(0.00004*P24)+0.4596</f>
        <v>3.07484</v>
      </c>
    </row>
    <row r="25" spans="1:17" x14ac:dyDescent="0.4">
      <c r="A25" s="1" t="s">
        <v>21</v>
      </c>
      <c r="B25" s="2" t="s">
        <v>3</v>
      </c>
      <c r="C25" s="2" t="s">
        <v>445</v>
      </c>
      <c r="D25" s="2" t="str">
        <f>B25&amp;"-"&amp;C25</f>
        <v>D-yes</v>
      </c>
      <c r="E25" s="2" t="s">
        <v>636</v>
      </c>
      <c r="G25" s="2" t="s">
        <v>442</v>
      </c>
      <c r="H25" s="2" t="str">
        <f>B25&amp;"-"&amp;G25</f>
        <v>D-control</v>
      </c>
      <c r="I25" s="2" t="str">
        <f>G25&amp;"_"&amp;B25&amp;"_"&amp;F25</f>
        <v>control_D_</v>
      </c>
      <c r="J25" s="2">
        <v>100</v>
      </c>
      <c r="K25" s="2">
        <v>54</v>
      </c>
      <c r="L25" s="2">
        <v>32</v>
      </c>
      <c r="O25" s="2">
        <v>5.41</v>
      </c>
      <c r="P25" s="2">
        <f>ROUND((4/3)*PI()*(J25/2)*(K25/2)*(L25/2),0)</f>
        <v>90478</v>
      </c>
      <c r="Q25" s="2">
        <f>(0.00004*P25)+0.4596</f>
        <v>4.0787200000000006</v>
      </c>
    </row>
    <row r="26" spans="1:17" x14ac:dyDescent="0.4">
      <c r="A26" s="1" t="s">
        <v>173</v>
      </c>
      <c r="B26" s="2" t="s">
        <v>3</v>
      </c>
      <c r="C26" s="2" t="s">
        <v>445</v>
      </c>
      <c r="D26" s="2" t="str">
        <f>B26&amp;"-"&amp;C26</f>
        <v>D-yes</v>
      </c>
      <c r="E26" s="2" t="s">
        <v>636</v>
      </c>
      <c r="G26" s="2" t="s">
        <v>442</v>
      </c>
      <c r="H26" s="2" t="str">
        <f>B26&amp;"-"&amp;G26</f>
        <v>D-control</v>
      </c>
      <c r="I26" s="2" t="str">
        <f>G26&amp;"_"&amp;B26&amp;"_"&amp;F26</f>
        <v>control_D_</v>
      </c>
      <c r="J26" s="2">
        <v>101</v>
      </c>
      <c r="K26" s="2">
        <v>71</v>
      </c>
      <c r="L26" s="2">
        <v>42</v>
      </c>
      <c r="O26" s="2">
        <v>5.87</v>
      </c>
      <c r="P26" s="2">
        <f>ROUND((4/3)*PI()*(J26/2)*(K26/2)*(L26/2),0)</f>
        <v>157699</v>
      </c>
      <c r="Q26" s="2">
        <f>(0.00004*P26)+0.4596</f>
        <v>6.7675600000000005</v>
      </c>
    </row>
    <row r="27" spans="1:17" x14ac:dyDescent="0.4">
      <c r="A27" s="1" t="s">
        <v>172</v>
      </c>
      <c r="B27" s="2" t="s">
        <v>3</v>
      </c>
      <c r="C27" s="2" t="s">
        <v>445</v>
      </c>
      <c r="D27" s="2" t="str">
        <f>B27&amp;"-"&amp;C27</f>
        <v>D-yes</v>
      </c>
      <c r="E27" s="2" t="s">
        <v>636</v>
      </c>
      <c r="G27" s="2" t="s">
        <v>442</v>
      </c>
      <c r="H27" s="2" t="str">
        <f>B27&amp;"-"&amp;G27</f>
        <v>D-control</v>
      </c>
      <c r="I27" s="2" t="str">
        <f>G27&amp;"_"&amp;B27&amp;"_"&amp;F27</f>
        <v>control_D_</v>
      </c>
      <c r="J27" s="2">
        <v>88</v>
      </c>
      <c r="K27" s="2">
        <v>58</v>
      </c>
      <c r="L27" s="2">
        <v>32</v>
      </c>
      <c r="O27" s="2">
        <v>3</v>
      </c>
      <c r="P27" s="2">
        <f>ROUND((4/3)*PI()*(J27/2)*(K27/2)*(L27/2),0)</f>
        <v>85518</v>
      </c>
      <c r="Q27" s="2">
        <f>(0.00004*P27)+0.4596</f>
        <v>3.8803200000000002</v>
      </c>
    </row>
    <row r="28" spans="1:17" x14ac:dyDescent="0.4">
      <c r="A28" s="1" t="s">
        <v>155</v>
      </c>
      <c r="B28" s="2" t="s">
        <v>3</v>
      </c>
      <c r="C28" s="2" t="s">
        <v>445</v>
      </c>
      <c r="D28" s="2" t="str">
        <f>B28&amp;"-"&amp;C28</f>
        <v>D-yes</v>
      </c>
      <c r="E28" s="2" t="s">
        <v>636</v>
      </c>
      <c r="G28" s="2" t="s">
        <v>442</v>
      </c>
      <c r="H28" s="2" t="str">
        <f>B28&amp;"-"&amp;G28</f>
        <v>D-control</v>
      </c>
      <c r="I28" s="2" t="str">
        <f>G28&amp;"_"&amp;B28&amp;"_"&amp;F28</f>
        <v>control_D_</v>
      </c>
      <c r="J28" s="2">
        <v>92</v>
      </c>
      <c r="K28" s="2">
        <v>48</v>
      </c>
      <c r="L28" s="2">
        <v>31</v>
      </c>
      <c r="O28" s="2">
        <v>2.9</v>
      </c>
      <c r="P28" s="2">
        <f>ROUND((4/3)*PI()*(J28/2)*(K28/2)*(L28/2),0)</f>
        <v>71679</v>
      </c>
      <c r="Q28" s="2">
        <f>(0.00004*P28)+0.4596</f>
        <v>3.3267600000000002</v>
      </c>
    </row>
    <row r="29" spans="1:17" x14ac:dyDescent="0.4">
      <c r="A29" s="1" t="s">
        <v>184</v>
      </c>
      <c r="B29" s="2" t="s">
        <v>3</v>
      </c>
      <c r="C29" s="2" t="s">
        <v>445</v>
      </c>
      <c r="D29" s="2" t="str">
        <f>B29&amp;"-"&amp;C29</f>
        <v>D-yes</v>
      </c>
      <c r="E29" s="2" t="s">
        <v>636</v>
      </c>
      <c r="G29" s="2" t="s">
        <v>442</v>
      </c>
      <c r="H29" s="2" t="str">
        <f>B29&amp;"-"&amp;G29</f>
        <v>D-control</v>
      </c>
      <c r="I29" s="2" t="str">
        <f>G29&amp;"_"&amp;B29&amp;"_"&amp;F29</f>
        <v>control_D_</v>
      </c>
      <c r="J29" s="2">
        <v>89</v>
      </c>
      <c r="K29" s="2">
        <v>54</v>
      </c>
      <c r="L29" s="2">
        <v>31</v>
      </c>
      <c r="O29" s="2">
        <v>2.91</v>
      </c>
      <c r="P29" s="2">
        <f>ROUND((4/3)*PI()*(J29/2)*(K29/2)*(L29/2),0)</f>
        <v>78009</v>
      </c>
      <c r="Q29" s="2">
        <f>(0.00004*P29)+0.4596</f>
        <v>3.5799600000000003</v>
      </c>
    </row>
    <row r="30" spans="1:17" x14ac:dyDescent="0.4">
      <c r="A30" s="1" t="s">
        <v>210</v>
      </c>
      <c r="B30" s="2" t="s">
        <v>3</v>
      </c>
      <c r="C30" s="2" t="s">
        <v>445</v>
      </c>
      <c r="D30" s="2" t="str">
        <f>B30&amp;"-"&amp;C30</f>
        <v>D-yes</v>
      </c>
      <c r="E30" s="2" t="s">
        <v>636</v>
      </c>
      <c r="G30" s="2" t="s">
        <v>442</v>
      </c>
      <c r="H30" s="2" t="str">
        <f>B30&amp;"-"&amp;G30</f>
        <v>D-control</v>
      </c>
      <c r="I30" s="2" t="str">
        <f>G30&amp;"_"&amp;B30&amp;"_"&amp;F30</f>
        <v>control_D_</v>
      </c>
      <c r="J30" s="2">
        <v>79</v>
      </c>
      <c r="K30" s="2">
        <v>60</v>
      </c>
      <c r="L30" s="2">
        <v>31</v>
      </c>
      <c r="O30" s="2">
        <v>3.68</v>
      </c>
      <c r="P30" s="2">
        <f>ROUND((4/3)*PI()*(J30/2)*(K30/2)*(L30/2),0)</f>
        <v>76938</v>
      </c>
      <c r="Q30" s="2">
        <f>(0.00004*P30)+0.4596</f>
        <v>3.5371200000000003</v>
      </c>
    </row>
    <row r="31" spans="1:17" x14ac:dyDescent="0.4">
      <c r="A31" s="1" t="s">
        <v>166</v>
      </c>
      <c r="B31" s="2" t="s">
        <v>3</v>
      </c>
      <c r="C31" s="2" t="s">
        <v>445</v>
      </c>
      <c r="D31" s="2" t="str">
        <f>B31&amp;"-"&amp;C31</f>
        <v>D-yes</v>
      </c>
      <c r="E31" s="2" t="s">
        <v>636</v>
      </c>
      <c r="G31" s="2" t="s">
        <v>442</v>
      </c>
      <c r="H31" s="2" t="str">
        <f>B31&amp;"-"&amp;G31</f>
        <v>D-control</v>
      </c>
      <c r="I31" s="2" t="str">
        <f>G31&amp;"_"&amp;B31&amp;"_"&amp;F31</f>
        <v>control_D_</v>
      </c>
      <c r="J31" s="2">
        <v>87</v>
      </c>
      <c r="K31" s="2">
        <v>55</v>
      </c>
      <c r="L31" s="2">
        <v>31</v>
      </c>
      <c r="O31" s="2">
        <v>3.79</v>
      </c>
      <c r="P31" s="2">
        <f>ROUND((4/3)*PI()*(J31/2)*(K31/2)*(L31/2),0)</f>
        <v>77668</v>
      </c>
      <c r="Q31" s="2">
        <f>(0.00004*P31)+0.4596</f>
        <v>3.5663200000000002</v>
      </c>
    </row>
    <row r="32" spans="1:17" x14ac:dyDescent="0.4">
      <c r="A32" s="1" t="s">
        <v>15</v>
      </c>
      <c r="B32" s="2" t="s">
        <v>3</v>
      </c>
      <c r="C32" s="2" t="s">
        <v>445</v>
      </c>
      <c r="D32" s="2" t="str">
        <f>B32&amp;"-"&amp;C32</f>
        <v>D-yes</v>
      </c>
      <c r="E32" s="2" t="s">
        <v>636</v>
      </c>
      <c r="G32" s="2" t="s">
        <v>442</v>
      </c>
      <c r="H32" s="2" t="str">
        <f>B32&amp;"-"&amp;G32</f>
        <v>D-control</v>
      </c>
      <c r="I32" s="2" t="str">
        <f>G32&amp;"_"&amp;B32&amp;"_"&amp;F32</f>
        <v>control_D_</v>
      </c>
      <c r="J32" s="2">
        <v>100</v>
      </c>
      <c r="K32" s="2">
        <v>59</v>
      </c>
      <c r="L32" s="2">
        <v>30</v>
      </c>
      <c r="O32" s="2">
        <v>4.8600000000000003</v>
      </c>
      <c r="P32" s="2">
        <f>ROUND((4/3)*PI()*(J32/2)*(K32/2)*(L32/2),0)</f>
        <v>92677</v>
      </c>
      <c r="Q32" s="2">
        <f>(0.00004*P32)+0.4596</f>
        <v>4.1666800000000004</v>
      </c>
    </row>
    <row r="33" spans="1:17" x14ac:dyDescent="0.4">
      <c r="A33" s="1" t="s">
        <v>154</v>
      </c>
      <c r="B33" s="2" t="s">
        <v>3</v>
      </c>
      <c r="C33" s="2" t="s">
        <v>445</v>
      </c>
      <c r="D33" s="2" t="str">
        <f>B33&amp;"-"&amp;C33</f>
        <v>D-yes</v>
      </c>
      <c r="E33" s="2" t="s">
        <v>636</v>
      </c>
      <c r="G33" s="2" t="s">
        <v>442</v>
      </c>
      <c r="H33" s="2" t="str">
        <f>B33&amp;"-"&amp;G33</f>
        <v>D-control</v>
      </c>
      <c r="I33" s="2" t="str">
        <f>G33&amp;"_"&amp;B33&amp;"_"&amp;F33</f>
        <v>control_D_</v>
      </c>
      <c r="J33" s="2">
        <v>72</v>
      </c>
      <c r="K33" s="2">
        <v>51</v>
      </c>
      <c r="L33" s="2">
        <v>30</v>
      </c>
      <c r="O33" s="2">
        <v>3.71</v>
      </c>
      <c r="P33" s="2">
        <f>ROUND((4/3)*PI()*(J33/2)*(K33/2)*(L33/2),0)</f>
        <v>57680</v>
      </c>
      <c r="Q33" s="2">
        <f>(0.00004*P33)+0.4596</f>
        <v>2.7668000000000004</v>
      </c>
    </row>
    <row r="34" spans="1:17" x14ac:dyDescent="0.4">
      <c r="A34" s="1" t="s">
        <v>88</v>
      </c>
      <c r="B34" s="2" t="s">
        <v>3</v>
      </c>
      <c r="C34" s="2" t="s">
        <v>445</v>
      </c>
      <c r="D34" s="2" t="str">
        <f>B34&amp;"-"&amp;C34</f>
        <v>D-yes</v>
      </c>
      <c r="E34" s="2" t="s">
        <v>636</v>
      </c>
      <c r="G34" s="2" t="s">
        <v>442</v>
      </c>
      <c r="H34" s="2" t="str">
        <f>B34&amp;"-"&amp;G34</f>
        <v>D-control</v>
      </c>
      <c r="I34" s="2" t="str">
        <f>G34&amp;"_"&amp;B34&amp;"_"&amp;F34</f>
        <v>control_D_</v>
      </c>
      <c r="J34" s="2">
        <v>92</v>
      </c>
      <c r="K34" s="2">
        <v>71</v>
      </c>
      <c r="L34" s="2">
        <v>36</v>
      </c>
      <c r="O34" s="2">
        <v>7.76</v>
      </c>
      <c r="P34" s="2">
        <f>ROUND((4/3)*PI()*(J34/2)*(K34/2)*(L34/2),0)</f>
        <v>123125</v>
      </c>
      <c r="Q34" s="2">
        <f>(0.00004*P34)+0.4596</f>
        <v>5.3846000000000007</v>
      </c>
    </row>
    <row r="35" spans="1:17" x14ac:dyDescent="0.4">
      <c r="A35" s="1" t="s">
        <v>196</v>
      </c>
      <c r="B35" s="2" t="s">
        <v>3</v>
      </c>
      <c r="C35" s="2" t="s">
        <v>445</v>
      </c>
      <c r="D35" s="2" t="str">
        <f>B35&amp;"-"&amp;C35</f>
        <v>D-yes</v>
      </c>
      <c r="E35" s="2" t="s">
        <v>636</v>
      </c>
      <c r="G35" s="2" t="s">
        <v>442</v>
      </c>
      <c r="H35" s="2" t="str">
        <f>B35&amp;"-"&amp;G35</f>
        <v>D-control</v>
      </c>
      <c r="I35" s="2" t="str">
        <f>G35&amp;"_"&amp;B35&amp;"_"&amp;F35</f>
        <v>control_D_</v>
      </c>
      <c r="J35" s="2">
        <v>106</v>
      </c>
      <c r="K35" s="2">
        <v>64</v>
      </c>
      <c r="L35" s="2">
        <v>41</v>
      </c>
      <c r="O35" s="2">
        <v>7.37</v>
      </c>
      <c r="P35" s="2">
        <f>ROUND((4/3)*PI()*(J35/2)*(K35/2)*(L35/2),0)</f>
        <v>145636</v>
      </c>
      <c r="Q35" s="2">
        <f>(0.00004*P35)+0.4596</f>
        <v>6.2850400000000004</v>
      </c>
    </row>
    <row r="36" spans="1:17" x14ac:dyDescent="0.4">
      <c r="A36" s="1" t="s">
        <v>175</v>
      </c>
      <c r="B36" s="2" t="s">
        <v>3</v>
      </c>
      <c r="C36" s="2" t="s">
        <v>445</v>
      </c>
      <c r="D36" s="2" t="str">
        <f>B36&amp;"-"&amp;C36</f>
        <v>D-yes</v>
      </c>
      <c r="E36" s="2" t="s">
        <v>636</v>
      </c>
      <c r="G36" s="2" t="s">
        <v>442</v>
      </c>
      <c r="H36" s="2" t="str">
        <f>B36&amp;"-"&amp;G36</f>
        <v>D-control</v>
      </c>
      <c r="I36" s="2" t="str">
        <f>G36&amp;"_"&amp;B36&amp;"_"&amp;F36</f>
        <v>control_D_</v>
      </c>
      <c r="J36" s="2">
        <v>81</v>
      </c>
      <c r="K36" s="2">
        <v>49</v>
      </c>
      <c r="L36" s="2">
        <v>33</v>
      </c>
      <c r="O36" s="2">
        <v>4.46</v>
      </c>
      <c r="P36" s="2">
        <f>ROUND((4/3)*PI()*(J36/2)*(K36/2)*(L36/2),0)</f>
        <v>68579</v>
      </c>
      <c r="Q36" s="2">
        <f>(0.00004*P36)+0.4596</f>
        <v>3.2027600000000001</v>
      </c>
    </row>
    <row r="37" spans="1:17" x14ac:dyDescent="0.4">
      <c r="A37" s="1" t="s">
        <v>179</v>
      </c>
      <c r="B37" s="2" t="s">
        <v>3</v>
      </c>
      <c r="C37" s="2" t="s">
        <v>445</v>
      </c>
      <c r="D37" s="2" t="str">
        <f>B37&amp;"-"&amp;C37</f>
        <v>D-yes</v>
      </c>
      <c r="E37" s="2" t="s">
        <v>636</v>
      </c>
      <c r="G37" s="2" t="s">
        <v>442</v>
      </c>
      <c r="H37" s="2" t="str">
        <f>B37&amp;"-"&amp;G37</f>
        <v>D-control</v>
      </c>
      <c r="I37" s="2" t="str">
        <f>G37&amp;"_"&amp;B37&amp;"_"&amp;F37</f>
        <v>control_D_</v>
      </c>
      <c r="J37" s="2">
        <v>96</v>
      </c>
      <c r="K37" s="2">
        <v>50</v>
      </c>
      <c r="L37" s="2">
        <v>39</v>
      </c>
      <c r="O37" s="2">
        <v>4.7300000000000004</v>
      </c>
      <c r="P37" s="2">
        <f>ROUND((4/3)*PI()*(J37/2)*(K37/2)*(L37/2),0)</f>
        <v>98018</v>
      </c>
      <c r="Q37" s="2">
        <f>(0.00004*P37)+0.4596</f>
        <v>4.3803200000000002</v>
      </c>
    </row>
    <row r="38" spans="1:17" x14ac:dyDescent="0.4">
      <c r="A38" s="1" t="s">
        <v>164</v>
      </c>
      <c r="B38" s="2" t="s">
        <v>3</v>
      </c>
      <c r="C38" s="2" t="s">
        <v>445</v>
      </c>
      <c r="D38" s="2" t="str">
        <f>B38&amp;"-"&amp;C38</f>
        <v>D-yes</v>
      </c>
      <c r="E38" s="2" t="s">
        <v>636</v>
      </c>
      <c r="G38" s="2" t="s">
        <v>442</v>
      </c>
      <c r="H38" s="2" t="str">
        <f>B38&amp;"-"&amp;G38</f>
        <v>D-control</v>
      </c>
      <c r="I38" s="2" t="str">
        <f>G38&amp;"_"&amp;B38&amp;"_"&amp;F38</f>
        <v>control_D_</v>
      </c>
      <c r="J38" s="2">
        <v>84</v>
      </c>
      <c r="K38" s="2">
        <v>48</v>
      </c>
      <c r="L38" s="2">
        <v>28</v>
      </c>
      <c r="O38" s="2">
        <v>3.31</v>
      </c>
      <c r="P38" s="2">
        <f>ROUND((4/3)*PI()*(J38/2)*(K38/2)*(L38/2),0)</f>
        <v>59112</v>
      </c>
      <c r="Q38" s="2">
        <f>(0.00004*P38)+0.4596</f>
        <v>2.8240800000000004</v>
      </c>
    </row>
    <row r="39" spans="1:17" x14ac:dyDescent="0.4">
      <c r="A39" s="1" t="s">
        <v>203</v>
      </c>
      <c r="B39" s="2" t="s">
        <v>3</v>
      </c>
      <c r="C39" s="2" t="s">
        <v>445</v>
      </c>
      <c r="D39" s="2" t="str">
        <f>B39&amp;"-"&amp;C39</f>
        <v>D-yes</v>
      </c>
      <c r="E39" s="2" t="s">
        <v>636</v>
      </c>
      <c r="G39" s="2" t="s">
        <v>442</v>
      </c>
      <c r="H39" s="2" t="str">
        <f>B39&amp;"-"&amp;G39</f>
        <v>D-control</v>
      </c>
      <c r="I39" s="2" t="str">
        <f>G39&amp;"_"&amp;B39&amp;"_"&amp;F39</f>
        <v>control_D_</v>
      </c>
      <c r="J39" s="2">
        <v>90</v>
      </c>
      <c r="K39" s="2">
        <v>60</v>
      </c>
      <c r="L39" s="2">
        <v>35</v>
      </c>
      <c r="O39" s="2">
        <v>3.89</v>
      </c>
      <c r="P39" s="2">
        <f>ROUND((4/3)*PI()*(J39/2)*(K39/2)*(L39/2),0)</f>
        <v>98960</v>
      </c>
      <c r="Q39" s="2">
        <f>(0.00004*P39)+0.4596</f>
        <v>4.4180000000000001</v>
      </c>
    </row>
    <row r="40" spans="1:17" x14ac:dyDescent="0.4">
      <c r="A40" s="1" t="s">
        <v>159</v>
      </c>
      <c r="B40" s="2" t="s">
        <v>3</v>
      </c>
      <c r="C40" s="2" t="s">
        <v>445</v>
      </c>
      <c r="D40" s="2" t="str">
        <f>B40&amp;"-"&amp;C40</f>
        <v>D-yes</v>
      </c>
      <c r="E40" s="2" t="s">
        <v>636</v>
      </c>
      <c r="G40" s="2" t="s">
        <v>442</v>
      </c>
      <c r="H40" s="2" t="str">
        <f>B40&amp;"-"&amp;G40</f>
        <v>D-control</v>
      </c>
      <c r="I40" s="2" t="str">
        <f>G40&amp;"_"&amp;B40&amp;"_"&amp;F40</f>
        <v>control_D_</v>
      </c>
      <c r="J40" s="2">
        <v>65</v>
      </c>
      <c r="K40" s="2">
        <v>55</v>
      </c>
      <c r="L40" s="2">
        <v>33</v>
      </c>
      <c r="O40" s="2">
        <v>3.28</v>
      </c>
      <c r="P40" s="2">
        <f>ROUND((4/3)*PI()*(J40/2)*(K40/2)*(L40/2),0)</f>
        <v>61772</v>
      </c>
      <c r="Q40" s="2">
        <f>(0.00004*P40)+0.4596</f>
        <v>2.9304800000000002</v>
      </c>
    </row>
    <row r="41" spans="1:17" x14ac:dyDescent="0.4">
      <c r="A41" s="1" t="s">
        <v>153</v>
      </c>
      <c r="B41" s="2" t="s">
        <v>3</v>
      </c>
      <c r="C41" s="2" t="s">
        <v>445</v>
      </c>
      <c r="D41" s="2" t="str">
        <f>B41&amp;"-"&amp;C41</f>
        <v>D-yes</v>
      </c>
      <c r="E41" s="2" t="s">
        <v>636</v>
      </c>
      <c r="G41" s="2" t="s">
        <v>442</v>
      </c>
      <c r="H41" s="2" t="str">
        <f>B41&amp;"-"&amp;G41</f>
        <v>D-control</v>
      </c>
      <c r="I41" s="2" t="str">
        <f>G41&amp;"_"&amp;B41&amp;"_"&amp;F41</f>
        <v>control_D_</v>
      </c>
      <c r="J41" s="2">
        <v>99</v>
      </c>
      <c r="K41" s="2">
        <v>64</v>
      </c>
      <c r="L41" s="2">
        <v>31</v>
      </c>
      <c r="O41" s="2">
        <v>5</v>
      </c>
      <c r="P41" s="2">
        <f>ROUND((4/3)*PI()*(J41/2)*(K41/2)*(L41/2),0)</f>
        <v>102843</v>
      </c>
      <c r="Q41" s="2">
        <f>(0.00004*P41)+0.4596</f>
        <v>4.5733200000000007</v>
      </c>
    </row>
    <row r="42" spans="1:17" x14ac:dyDescent="0.4">
      <c r="A42" s="1" t="s">
        <v>168</v>
      </c>
      <c r="B42" s="2" t="s">
        <v>3</v>
      </c>
      <c r="C42" s="2" t="s">
        <v>445</v>
      </c>
      <c r="D42" s="2" t="str">
        <f>B42&amp;"-"&amp;C42</f>
        <v>D-yes</v>
      </c>
      <c r="E42" s="2" t="s">
        <v>636</v>
      </c>
      <c r="G42" s="2" t="s">
        <v>442</v>
      </c>
      <c r="H42" s="2" t="str">
        <f>B42&amp;"-"&amp;G42</f>
        <v>D-control</v>
      </c>
      <c r="I42" s="2" t="str">
        <f>G42&amp;"_"&amp;B42&amp;"_"&amp;F42</f>
        <v>control_D_</v>
      </c>
      <c r="J42" s="2">
        <v>86</v>
      </c>
      <c r="K42" s="2">
        <v>56</v>
      </c>
      <c r="L42" s="2">
        <v>26</v>
      </c>
      <c r="O42" s="2">
        <v>3.48</v>
      </c>
      <c r="P42" s="2">
        <f>ROUND((4/3)*PI()*(J42/2)*(K42/2)*(L42/2),0)</f>
        <v>65563</v>
      </c>
      <c r="Q42" s="2">
        <f>(0.00004*P42)+0.4596</f>
        <v>3.0821200000000002</v>
      </c>
    </row>
    <row r="43" spans="1:17" x14ac:dyDescent="0.4">
      <c r="A43" s="1" t="s">
        <v>165</v>
      </c>
      <c r="B43" s="2" t="s">
        <v>3</v>
      </c>
      <c r="C43" s="2" t="s">
        <v>445</v>
      </c>
      <c r="D43" s="2" t="str">
        <f>B43&amp;"-"&amp;C43</f>
        <v>D-yes</v>
      </c>
      <c r="E43" s="2" t="s">
        <v>636</v>
      </c>
      <c r="G43" s="2" t="s">
        <v>442</v>
      </c>
      <c r="H43" s="2" t="str">
        <f>B43&amp;"-"&amp;G43</f>
        <v>D-control</v>
      </c>
      <c r="I43" s="2" t="str">
        <f>G43&amp;"_"&amp;B43&amp;"_"&amp;F43</f>
        <v>control_D_</v>
      </c>
      <c r="J43" s="2">
        <v>86</v>
      </c>
      <c r="K43" s="2">
        <v>48</v>
      </c>
      <c r="L43" s="2">
        <v>24</v>
      </c>
      <c r="O43" s="2">
        <v>2.81</v>
      </c>
      <c r="P43" s="2">
        <f>ROUND((4/3)*PI()*(J43/2)*(K43/2)*(L43/2),0)</f>
        <v>51874</v>
      </c>
      <c r="Q43" s="2">
        <f>(0.00004*P43)+0.4596</f>
        <v>2.5345600000000004</v>
      </c>
    </row>
    <row r="44" spans="1:17" x14ac:dyDescent="0.4">
      <c r="A44" s="1" t="s">
        <v>195</v>
      </c>
      <c r="B44" s="2" t="s">
        <v>3</v>
      </c>
      <c r="C44" s="2" t="s">
        <v>445</v>
      </c>
      <c r="D44" s="2" t="str">
        <f>B44&amp;"-"&amp;C44</f>
        <v>D-yes</v>
      </c>
      <c r="E44" s="2" t="s">
        <v>636</v>
      </c>
      <c r="G44" s="2" t="s">
        <v>442</v>
      </c>
      <c r="H44" s="2" t="str">
        <f>B44&amp;"-"&amp;G44</f>
        <v>D-control</v>
      </c>
      <c r="I44" s="2" t="str">
        <f>G44&amp;"_"&amp;B44&amp;"_"&amp;F44</f>
        <v>control_D_</v>
      </c>
      <c r="J44" s="2">
        <v>70</v>
      </c>
      <c r="K44" s="2">
        <v>45</v>
      </c>
      <c r="L44" s="2">
        <v>23</v>
      </c>
      <c r="O44" s="2">
        <v>2.31</v>
      </c>
      <c r="P44" s="2">
        <f>ROUND((4/3)*PI()*(J44/2)*(K44/2)*(L44/2),0)</f>
        <v>37935</v>
      </c>
      <c r="Q44" s="2">
        <f>(0.00004*P44)+0.4596</f>
        <v>1.9770000000000001</v>
      </c>
    </row>
    <row r="45" spans="1:17" x14ac:dyDescent="0.4">
      <c r="A45" s="1" t="s">
        <v>158</v>
      </c>
      <c r="B45" s="2" t="s">
        <v>3</v>
      </c>
      <c r="C45" s="2" t="s">
        <v>445</v>
      </c>
      <c r="D45" s="2" t="str">
        <f>B45&amp;"-"&amp;C45</f>
        <v>D-yes</v>
      </c>
      <c r="E45" s="2" t="s">
        <v>636</v>
      </c>
      <c r="G45" s="2" t="s">
        <v>442</v>
      </c>
      <c r="H45" s="2" t="str">
        <f>B45&amp;"-"&amp;G45</f>
        <v>D-control</v>
      </c>
      <c r="I45" s="2" t="str">
        <f>G45&amp;"_"&amp;B45&amp;"_"&amp;F45</f>
        <v>control_D_</v>
      </c>
      <c r="J45" s="2">
        <v>95</v>
      </c>
      <c r="K45" s="2">
        <v>60</v>
      </c>
      <c r="L45" s="2">
        <v>40</v>
      </c>
      <c r="O45" s="2">
        <v>5.31</v>
      </c>
      <c r="P45" s="2">
        <f>ROUND((4/3)*PI()*(J45/2)*(K45/2)*(L45/2),0)</f>
        <v>119381</v>
      </c>
      <c r="Q45" s="2">
        <f>(0.00004*P45)+0.4596</f>
        <v>5.2348400000000002</v>
      </c>
    </row>
    <row r="46" spans="1:17" x14ac:dyDescent="0.4">
      <c r="A46" s="1" t="s">
        <v>152</v>
      </c>
      <c r="B46" s="2" t="s">
        <v>3</v>
      </c>
      <c r="C46" s="2" t="s">
        <v>445</v>
      </c>
      <c r="D46" s="2" t="str">
        <f>B46&amp;"-"&amp;C46</f>
        <v>D-yes</v>
      </c>
      <c r="E46" s="2" t="s">
        <v>636</v>
      </c>
      <c r="G46" s="2" t="s">
        <v>442</v>
      </c>
      <c r="H46" s="2" t="str">
        <f>B46&amp;"-"&amp;G46</f>
        <v>D-control</v>
      </c>
      <c r="I46" s="2" t="str">
        <f>G46&amp;"_"&amp;B46&amp;"_"&amp;F46</f>
        <v>control_D_</v>
      </c>
      <c r="J46" s="2">
        <v>95</v>
      </c>
      <c r="K46" s="2">
        <v>71</v>
      </c>
      <c r="L46" s="2">
        <v>29</v>
      </c>
      <c r="O46" s="2">
        <v>3.44</v>
      </c>
      <c r="P46" s="2">
        <f>ROUND((4/3)*PI()*(J46/2)*(K46/2)*(L46/2),0)</f>
        <v>102419</v>
      </c>
      <c r="Q46" s="2">
        <f>(0.00004*P46)+0.4596</f>
        <v>4.5563600000000006</v>
      </c>
    </row>
    <row r="47" spans="1:17" x14ac:dyDescent="0.4">
      <c r="A47" s="1" t="s">
        <v>200</v>
      </c>
      <c r="B47" s="2" t="s">
        <v>3</v>
      </c>
      <c r="C47" s="2" t="s">
        <v>445</v>
      </c>
      <c r="D47" s="2" t="str">
        <f>B47&amp;"-"&amp;C47</f>
        <v>D-yes</v>
      </c>
      <c r="E47" s="2" t="s">
        <v>636</v>
      </c>
      <c r="G47" s="2" t="s">
        <v>442</v>
      </c>
      <c r="H47" s="2" t="str">
        <f>B47&amp;"-"&amp;G47</f>
        <v>D-control</v>
      </c>
      <c r="I47" s="2" t="str">
        <f>G47&amp;"_"&amp;B47&amp;"_"&amp;F47</f>
        <v>control_D_</v>
      </c>
      <c r="J47" s="2">
        <v>71</v>
      </c>
      <c r="K47" s="2">
        <v>46</v>
      </c>
      <c r="L47" s="2">
        <v>23</v>
      </c>
      <c r="O47" s="2">
        <v>2.41</v>
      </c>
      <c r="P47" s="2">
        <f>ROUND((4/3)*PI()*(J47/2)*(K47/2)*(L47/2),0)</f>
        <v>39332</v>
      </c>
      <c r="Q47" s="2">
        <f>(0.00004*P47)+0.4596</f>
        <v>2.0328800000000005</v>
      </c>
    </row>
    <row r="48" spans="1:17" x14ac:dyDescent="0.4">
      <c r="A48" s="1" t="s">
        <v>182</v>
      </c>
      <c r="B48" s="2" t="s">
        <v>3</v>
      </c>
      <c r="C48" s="2" t="s">
        <v>445</v>
      </c>
      <c r="D48" s="2" t="str">
        <f>B48&amp;"-"&amp;C48</f>
        <v>D-yes</v>
      </c>
      <c r="E48" s="2" t="s">
        <v>636</v>
      </c>
      <c r="G48" s="2" t="s">
        <v>442</v>
      </c>
      <c r="H48" s="2" t="str">
        <f>B48&amp;"-"&amp;G48</f>
        <v>D-control</v>
      </c>
      <c r="I48" s="2" t="str">
        <f>G48&amp;"_"&amp;B48&amp;"_"&amp;F48</f>
        <v>control_D_</v>
      </c>
      <c r="J48" s="2">
        <v>75</v>
      </c>
      <c r="K48" s="2">
        <v>43</v>
      </c>
      <c r="L48" s="2">
        <v>27</v>
      </c>
      <c r="O48" s="2">
        <v>2.87</v>
      </c>
      <c r="P48" s="2">
        <f>ROUND((4/3)*PI()*(J48/2)*(K48/2)*(L48/2),0)</f>
        <v>45592</v>
      </c>
      <c r="Q48" s="2">
        <f>(0.00004*P48)+0.4596</f>
        <v>2.2832800000000004</v>
      </c>
    </row>
    <row r="49" spans="1:18" x14ac:dyDescent="0.4">
      <c r="A49" s="1" t="s">
        <v>169</v>
      </c>
      <c r="B49" s="2" t="s">
        <v>3</v>
      </c>
      <c r="C49" s="2" t="s">
        <v>445</v>
      </c>
      <c r="D49" s="2" t="str">
        <f>B49&amp;"-"&amp;C49</f>
        <v>D-yes</v>
      </c>
      <c r="E49" s="2" t="s">
        <v>636</v>
      </c>
      <c r="G49" s="2" t="s">
        <v>442</v>
      </c>
      <c r="H49" s="2" t="str">
        <f>B49&amp;"-"&amp;G49</f>
        <v>D-control</v>
      </c>
      <c r="I49" s="2" t="str">
        <f>G49&amp;"_"&amp;B49&amp;"_"&amp;F49</f>
        <v>control_D_</v>
      </c>
      <c r="J49" s="2">
        <v>81</v>
      </c>
      <c r="K49" s="2">
        <v>57</v>
      </c>
      <c r="L49" s="2">
        <v>32</v>
      </c>
      <c r="M49" s="8">
        <v>14</v>
      </c>
      <c r="P49" s="2">
        <f>ROUND((4/3)*PI()*(J49/2)*(K49/2)*(L49/2),0)</f>
        <v>77359</v>
      </c>
      <c r="Q49" s="2">
        <f>(0.00004*P49)+0.4596</f>
        <v>3.5539600000000005</v>
      </c>
    </row>
    <row r="50" spans="1:18" x14ac:dyDescent="0.4">
      <c r="A50" s="1" t="s">
        <v>171</v>
      </c>
      <c r="B50" s="2" t="s">
        <v>3</v>
      </c>
      <c r="C50" s="2" t="s">
        <v>445</v>
      </c>
      <c r="D50" s="2" t="str">
        <f>B50&amp;"-"&amp;C50</f>
        <v>D-yes</v>
      </c>
      <c r="E50" s="2" t="s">
        <v>636</v>
      </c>
      <c r="G50" s="2" t="s">
        <v>442</v>
      </c>
      <c r="H50" s="2" t="str">
        <f>B50&amp;"-"&amp;G50</f>
        <v>D-control</v>
      </c>
      <c r="I50" s="2" t="str">
        <f>G50&amp;"_"&amp;B50&amp;"_"&amp;F50</f>
        <v>control_D_</v>
      </c>
      <c r="J50" s="2">
        <v>95</v>
      </c>
      <c r="K50" s="2">
        <v>50</v>
      </c>
      <c r="L50" s="2">
        <v>27</v>
      </c>
      <c r="O50" s="2">
        <v>3.52</v>
      </c>
      <c r="P50" s="2">
        <f>ROUND((4/3)*PI()*(J50/2)*(K50/2)*(L50/2),0)</f>
        <v>67152</v>
      </c>
      <c r="Q50" s="2">
        <f>(0.00004*P50)+0.4596</f>
        <v>3.14568</v>
      </c>
    </row>
    <row r="51" spans="1:18" x14ac:dyDescent="0.4">
      <c r="A51" s="1" t="s">
        <v>178</v>
      </c>
      <c r="B51" s="2" t="s">
        <v>3</v>
      </c>
      <c r="C51" s="2" t="s">
        <v>445</v>
      </c>
      <c r="D51" s="2" t="str">
        <f>B51&amp;"-"&amp;C51</f>
        <v>D-yes</v>
      </c>
      <c r="E51" s="2" t="s">
        <v>636</v>
      </c>
      <c r="G51" s="2" t="s">
        <v>442</v>
      </c>
      <c r="H51" s="2" t="str">
        <f>B51&amp;"-"&amp;G51</f>
        <v>D-control</v>
      </c>
      <c r="I51" s="2" t="str">
        <f>G51&amp;"_"&amp;B51&amp;"_"&amp;F51</f>
        <v>control_D_</v>
      </c>
      <c r="J51" s="2">
        <v>80</v>
      </c>
      <c r="K51" s="2">
        <v>49</v>
      </c>
      <c r="L51" s="2">
        <v>27</v>
      </c>
      <c r="O51" s="2">
        <v>3.25</v>
      </c>
      <c r="P51" s="2">
        <f>ROUND((4/3)*PI()*(J51/2)*(K51/2)*(L51/2),0)</f>
        <v>55418</v>
      </c>
      <c r="Q51" s="2">
        <f>(0.00004*P51)+0.4596</f>
        <v>2.67632</v>
      </c>
    </row>
    <row r="52" spans="1:18" x14ac:dyDescent="0.4">
      <c r="A52" s="1" t="s">
        <v>211</v>
      </c>
      <c r="B52" s="2" t="s">
        <v>3</v>
      </c>
      <c r="C52" s="2" t="s">
        <v>445</v>
      </c>
      <c r="D52" s="2" t="str">
        <f>B52&amp;"-"&amp;C52</f>
        <v>D-yes</v>
      </c>
      <c r="E52" s="2" t="s">
        <v>636</v>
      </c>
      <c r="G52" s="2" t="s">
        <v>442</v>
      </c>
      <c r="H52" s="2" t="str">
        <f>B52&amp;"-"&amp;G52</f>
        <v>D-control</v>
      </c>
      <c r="I52" s="2" t="str">
        <f>G52&amp;"_"&amp;B52&amp;"_"&amp;F52</f>
        <v>control_D_</v>
      </c>
      <c r="J52" s="2">
        <v>70</v>
      </c>
      <c r="K52" s="2">
        <v>57</v>
      </c>
      <c r="L52" s="2">
        <v>27</v>
      </c>
      <c r="O52" s="2">
        <v>4.1900000000000004</v>
      </c>
      <c r="P52" s="2">
        <f>ROUND((4/3)*PI()*(J52/2)*(K52/2)*(L52/2),0)</f>
        <v>56407</v>
      </c>
      <c r="Q52" s="2">
        <f>(0.00004*P52)+0.4596</f>
        <v>2.7158800000000003</v>
      </c>
    </row>
    <row r="53" spans="1:18" x14ac:dyDescent="0.4">
      <c r="A53" s="1" t="s">
        <v>204</v>
      </c>
      <c r="B53" s="2" t="s">
        <v>3</v>
      </c>
      <c r="C53" s="2" t="s">
        <v>445</v>
      </c>
      <c r="D53" s="2" t="str">
        <f>B53&amp;"-"&amp;C53</f>
        <v>D-yes</v>
      </c>
      <c r="E53" s="2" t="s">
        <v>636</v>
      </c>
      <c r="G53" s="2" t="s">
        <v>442</v>
      </c>
      <c r="H53" s="2" t="str">
        <f>B53&amp;"-"&amp;G53</f>
        <v>D-control</v>
      </c>
      <c r="I53" s="2" t="str">
        <f>G53&amp;"_"&amp;B53&amp;"_"&amp;F53</f>
        <v>control_D_</v>
      </c>
      <c r="J53" s="2">
        <v>80</v>
      </c>
      <c r="K53" s="2">
        <v>32</v>
      </c>
      <c r="L53" s="2">
        <v>26</v>
      </c>
      <c r="O53" s="2">
        <v>1.9</v>
      </c>
      <c r="P53" s="2">
        <f>ROUND((4/3)*PI()*(J53/2)*(K53/2)*(L53/2),0)</f>
        <v>34851</v>
      </c>
      <c r="Q53" s="2">
        <f>(0.00004*P53)+0.4596</f>
        <v>1.8536400000000002</v>
      </c>
    </row>
    <row r="54" spans="1:18" x14ac:dyDescent="0.4">
      <c r="A54" s="1" t="s">
        <v>185</v>
      </c>
      <c r="B54" s="2" t="s">
        <v>3</v>
      </c>
      <c r="C54" s="2" t="s">
        <v>445</v>
      </c>
      <c r="D54" s="2" t="str">
        <f>B54&amp;"-"&amp;C54</f>
        <v>D-yes</v>
      </c>
      <c r="E54" s="2" t="s">
        <v>636</v>
      </c>
      <c r="G54" s="2" t="s">
        <v>442</v>
      </c>
      <c r="H54" s="2" t="str">
        <f>B54&amp;"-"&amp;G54</f>
        <v>D-control</v>
      </c>
      <c r="I54" s="2" t="str">
        <f>G54&amp;"_"&amp;B54&amp;"_"&amp;F54</f>
        <v>control_D_</v>
      </c>
      <c r="J54" s="2">
        <v>76</v>
      </c>
      <c r="K54" s="2">
        <v>51</v>
      </c>
      <c r="L54" s="2">
        <v>29</v>
      </c>
      <c r="O54" s="2">
        <v>2.95</v>
      </c>
      <c r="P54" s="2">
        <f>ROUND((4/3)*PI()*(J54/2)*(K54/2)*(L54/2),0)</f>
        <v>58855</v>
      </c>
      <c r="Q54" s="2">
        <f>(0.00004*P54)+0.4596</f>
        <v>2.8138000000000001</v>
      </c>
    </row>
    <row r="55" spans="1:18" x14ac:dyDescent="0.4">
      <c r="A55" s="1" t="s">
        <v>461</v>
      </c>
      <c r="B55" s="2" t="s">
        <v>4</v>
      </c>
      <c r="C55" s="2" t="s">
        <v>446</v>
      </c>
      <c r="D55" s="2" t="str">
        <f>B55&amp;"-"&amp;C55</f>
        <v>T-no</v>
      </c>
      <c r="E55" s="2" t="s">
        <v>638</v>
      </c>
      <c r="F55" s="2">
        <v>-10</v>
      </c>
      <c r="G55" s="2" t="s">
        <v>459</v>
      </c>
      <c r="H55" s="2" t="str">
        <f>B55&amp;"-"&amp;G55</f>
        <v>T-baseline</v>
      </c>
      <c r="I55" s="2" t="str">
        <f>G55&amp;"_"&amp;B55&amp;"_"&amp;F55</f>
        <v>baseline_T_-10</v>
      </c>
      <c r="J55" s="2">
        <v>90</v>
      </c>
      <c r="K55" s="2">
        <v>72</v>
      </c>
      <c r="L55" s="2">
        <v>34</v>
      </c>
      <c r="N55" s="3">
        <v>44370</v>
      </c>
      <c r="P55" s="2">
        <f>ROUND((4/3)*PI()*(J55/2)*(K55/2)*(L55/2),0)</f>
        <v>115359</v>
      </c>
      <c r="Q55" s="2">
        <f>(0.00004*P55)+0.4596</f>
        <v>5.0739600000000005</v>
      </c>
      <c r="R55" s="2" t="s">
        <v>445</v>
      </c>
    </row>
    <row r="56" spans="1:18" x14ac:dyDescent="0.4">
      <c r="A56" s="1" t="s">
        <v>462</v>
      </c>
      <c r="B56" s="2" t="s">
        <v>4</v>
      </c>
      <c r="C56" s="2" t="s">
        <v>446</v>
      </c>
      <c r="D56" s="2" t="str">
        <f>B56&amp;"-"&amp;C56</f>
        <v>T-no</v>
      </c>
      <c r="E56" s="2" t="s">
        <v>638</v>
      </c>
      <c r="F56" s="2">
        <v>-10</v>
      </c>
      <c r="G56" s="2" t="s">
        <v>459</v>
      </c>
      <c r="H56" s="2" t="str">
        <f>B56&amp;"-"&amp;G56</f>
        <v>T-baseline</v>
      </c>
      <c r="I56" s="2" t="str">
        <f>G56&amp;"_"&amp;B56&amp;"_"&amp;F56</f>
        <v>baseline_T_-10</v>
      </c>
      <c r="J56" s="2">
        <v>91</v>
      </c>
      <c r="K56" s="2">
        <v>61</v>
      </c>
      <c r="L56" s="2">
        <v>32</v>
      </c>
      <c r="N56" s="3">
        <v>44370</v>
      </c>
      <c r="P56" s="2">
        <f>ROUND((4/3)*PI()*(J56/2)*(K56/2)*(L56/2),0)</f>
        <v>93008</v>
      </c>
      <c r="Q56" s="2">
        <f>(0.00004*P56)+0.4596</f>
        <v>4.179920000000001</v>
      </c>
      <c r="R56" s="2" t="s">
        <v>445</v>
      </c>
    </row>
    <row r="57" spans="1:18" x14ac:dyDescent="0.4">
      <c r="A57" s="1" t="s">
        <v>463</v>
      </c>
      <c r="B57" s="2" t="s">
        <v>4</v>
      </c>
      <c r="C57" s="2" t="s">
        <v>446</v>
      </c>
      <c r="D57" s="2" t="str">
        <f>B57&amp;"-"&amp;C57</f>
        <v>T-no</v>
      </c>
      <c r="E57" s="2" t="s">
        <v>638</v>
      </c>
      <c r="F57" s="2">
        <v>-10</v>
      </c>
      <c r="G57" s="2" t="s">
        <v>459</v>
      </c>
      <c r="H57" s="2" t="str">
        <f>B57&amp;"-"&amp;G57</f>
        <v>T-baseline</v>
      </c>
      <c r="I57" s="2" t="str">
        <f>G57&amp;"_"&amp;B57&amp;"_"&amp;F57</f>
        <v>baseline_T_-10</v>
      </c>
      <c r="J57" s="2">
        <v>81</v>
      </c>
      <c r="K57" s="2">
        <v>56</v>
      </c>
      <c r="L57" s="2">
        <v>36</v>
      </c>
      <c r="N57" s="3">
        <v>44370</v>
      </c>
      <c r="P57" s="2">
        <f>ROUND((4/3)*PI()*(J57/2)*(K57/2)*(L57/2),0)</f>
        <v>85502</v>
      </c>
      <c r="Q57" s="2">
        <f>(0.00004*P57)+0.4596</f>
        <v>3.8796800000000005</v>
      </c>
      <c r="R57" s="2" t="s">
        <v>445</v>
      </c>
    </row>
    <row r="58" spans="1:18" x14ac:dyDescent="0.4">
      <c r="A58" s="1" t="s">
        <v>464</v>
      </c>
      <c r="B58" s="2" t="s">
        <v>4</v>
      </c>
      <c r="C58" s="2" t="s">
        <v>446</v>
      </c>
      <c r="D58" s="2" t="str">
        <f>B58&amp;"-"&amp;C58</f>
        <v>T-no</v>
      </c>
      <c r="E58" s="2" t="s">
        <v>638</v>
      </c>
      <c r="F58" s="2">
        <v>-10</v>
      </c>
      <c r="G58" s="2" t="s">
        <v>459</v>
      </c>
      <c r="H58" s="2" t="str">
        <f>B58&amp;"-"&amp;G58</f>
        <v>T-baseline</v>
      </c>
      <c r="I58" s="2" t="str">
        <f>G58&amp;"_"&amp;B58&amp;"_"&amp;F58</f>
        <v>baseline_T_-10</v>
      </c>
      <c r="J58" s="2">
        <v>80</v>
      </c>
      <c r="K58" s="2">
        <v>60</v>
      </c>
      <c r="L58" s="2">
        <v>29</v>
      </c>
      <c r="N58" s="3">
        <v>44370</v>
      </c>
      <c r="P58" s="2">
        <f>ROUND((4/3)*PI()*(J58/2)*(K58/2)*(L58/2),0)</f>
        <v>72885</v>
      </c>
      <c r="Q58" s="2">
        <f>(0.00004*P58)+0.4596</f>
        <v>3.3750000000000004</v>
      </c>
      <c r="R58" s="2" t="s">
        <v>445</v>
      </c>
    </row>
    <row r="59" spans="1:18" x14ac:dyDescent="0.4">
      <c r="A59" s="1" t="s">
        <v>465</v>
      </c>
      <c r="B59" s="2" t="s">
        <v>4</v>
      </c>
      <c r="C59" s="2" t="s">
        <v>446</v>
      </c>
      <c r="D59" s="2" t="str">
        <f>B59&amp;"-"&amp;C59</f>
        <v>T-no</v>
      </c>
      <c r="E59" s="2" t="s">
        <v>638</v>
      </c>
      <c r="F59" s="2">
        <v>-10</v>
      </c>
      <c r="G59" s="2" t="s">
        <v>459</v>
      </c>
      <c r="H59" s="2" t="str">
        <f>B59&amp;"-"&amp;G59</f>
        <v>T-baseline</v>
      </c>
      <c r="I59" s="2" t="str">
        <f>G59&amp;"_"&amp;B59&amp;"_"&amp;F59</f>
        <v>baseline_T_-10</v>
      </c>
      <c r="J59" s="2">
        <v>76</v>
      </c>
      <c r="K59" s="2">
        <v>72</v>
      </c>
      <c r="L59" s="2">
        <v>28</v>
      </c>
      <c r="N59" s="3">
        <v>44370</v>
      </c>
      <c r="P59" s="2">
        <f>ROUND((4/3)*PI()*(J59/2)*(K59/2)*(L59/2),0)</f>
        <v>80224</v>
      </c>
      <c r="Q59" s="2">
        <f>(0.00004*P59)+0.4596</f>
        <v>3.6685600000000003</v>
      </c>
      <c r="R59" s="2" t="s">
        <v>445</v>
      </c>
    </row>
    <row r="60" spans="1:18" x14ac:dyDescent="0.4">
      <c r="A60" s="1" t="s">
        <v>466</v>
      </c>
      <c r="B60" s="2" t="s">
        <v>4</v>
      </c>
      <c r="C60" s="2" t="s">
        <v>446</v>
      </c>
      <c r="D60" s="2" t="str">
        <f>B60&amp;"-"&amp;C60</f>
        <v>T-no</v>
      </c>
      <c r="E60" s="2" t="s">
        <v>638</v>
      </c>
      <c r="F60" s="2">
        <v>-10</v>
      </c>
      <c r="G60" s="2" t="s">
        <v>459</v>
      </c>
      <c r="H60" s="2" t="str">
        <f>B60&amp;"-"&amp;G60</f>
        <v>T-baseline</v>
      </c>
      <c r="I60" s="2" t="str">
        <f>G60&amp;"_"&amp;B60&amp;"_"&amp;F60</f>
        <v>baseline_T_-10</v>
      </c>
      <c r="J60" s="2">
        <v>79</v>
      </c>
      <c r="K60" s="2">
        <v>64</v>
      </c>
      <c r="L60" s="2">
        <v>31</v>
      </c>
      <c r="N60" s="3">
        <v>44370</v>
      </c>
      <c r="P60" s="2">
        <f>ROUND((4/3)*PI()*(J60/2)*(K60/2)*(L60/2),0)</f>
        <v>82067</v>
      </c>
      <c r="Q60" s="2">
        <f>(0.00004*P60)+0.4596</f>
        <v>3.7422800000000005</v>
      </c>
      <c r="R60" s="2" t="s">
        <v>445</v>
      </c>
    </row>
    <row r="61" spans="1:18" x14ac:dyDescent="0.4">
      <c r="A61" s="1" t="s">
        <v>504</v>
      </c>
      <c r="B61" s="2" t="s">
        <v>3</v>
      </c>
      <c r="C61" s="2" t="s">
        <v>446</v>
      </c>
      <c r="D61" s="2" t="str">
        <f>B61&amp;"-"&amp;C61</f>
        <v>D-no</v>
      </c>
      <c r="E61" s="2" t="s">
        <v>638</v>
      </c>
      <c r="G61" s="2" t="s">
        <v>442</v>
      </c>
      <c r="H61" s="2" t="str">
        <f>B61&amp;"-"&amp;G61</f>
        <v>D-control</v>
      </c>
      <c r="I61" s="2" t="str">
        <f>G61&amp;"_"&amp;B61&amp;"_"&amp;F61</f>
        <v>control_D_</v>
      </c>
      <c r="J61" s="2">
        <v>86</v>
      </c>
      <c r="K61" s="2">
        <v>62</v>
      </c>
      <c r="L61" s="2">
        <v>30</v>
      </c>
      <c r="P61" s="2">
        <f>ROUND((4/3)*PI()*(J61/2)*(K61/2)*(L61/2),0)</f>
        <v>83755</v>
      </c>
      <c r="Q61" s="2">
        <f>(0.00004*P61)+0.4596</f>
        <v>3.8098000000000001</v>
      </c>
    </row>
    <row r="62" spans="1:18" x14ac:dyDescent="0.4">
      <c r="A62" s="1" t="s">
        <v>505</v>
      </c>
      <c r="B62" s="2" t="s">
        <v>3</v>
      </c>
      <c r="C62" s="2" t="s">
        <v>446</v>
      </c>
      <c r="D62" s="2" t="str">
        <f>B62&amp;"-"&amp;C62</f>
        <v>D-no</v>
      </c>
      <c r="E62" s="2" t="s">
        <v>638</v>
      </c>
      <c r="G62" s="2" t="s">
        <v>442</v>
      </c>
      <c r="H62" s="2" t="str">
        <f>B62&amp;"-"&amp;G62</f>
        <v>D-control</v>
      </c>
      <c r="I62" s="2" t="str">
        <f>G62&amp;"_"&amp;B62&amp;"_"&amp;F62</f>
        <v>control_D_</v>
      </c>
      <c r="J62" s="2">
        <v>111</v>
      </c>
      <c r="K62" s="2">
        <v>48</v>
      </c>
      <c r="L62" s="2">
        <v>28</v>
      </c>
      <c r="P62" s="2">
        <f>ROUND((4/3)*PI()*(J62/2)*(K62/2)*(L62/2),0)</f>
        <v>78113</v>
      </c>
      <c r="Q62" s="2">
        <f>(0.00004*P62)+0.4596</f>
        <v>3.5841200000000004</v>
      </c>
    </row>
    <row r="63" spans="1:18" x14ac:dyDescent="0.4">
      <c r="A63" s="1" t="s">
        <v>506</v>
      </c>
      <c r="B63" s="2" t="s">
        <v>3</v>
      </c>
      <c r="C63" s="2" t="s">
        <v>446</v>
      </c>
      <c r="D63" s="2" t="str">
        <f>B63&amp;"-"&amp;C63</f>
        <v>D-no</v>
      </c>
      <c r="E63" s="2" t="s">
        <v>638</v>
      </c>
      <c r="G63" s="2" t="s">
        <v>442</v>
      </c>
      <c r="H63" s="2" t="str">
        <f>B63&amp;"-"&amp;G63</f>
        <v>D-control</v>
      </c>
      <c r="I63" s="2" t="str">
        <f>G63&amp;"_"&amp;B63&amp;"_"&amp;F63</f>
        <v>control_D_</v>
      </c>
      <c r="J63" s="2">
        <v>95</v>
      </c>
      <c r="K63" s="2">
        <v>56</v>
      </c>
      <c r="L63" s="2">
        <v>35</v>
      </c>
      <c r="P63" s="2">
        <f>ROUND((4/3)*PI()*(J63/2)*(K63/2)*(L63/2),0)</f>
        <v>97494</v>
      </c>
      <c r="Q63" s="2">
        <f>(0.00004*P63)+0.4596</f>
        <v>4.3593600000000006</v>
      </c>
    </row>
    <row r="64" spans="1:18" x14ac:dyDescent="0.4">
      <c r="A64" s="1" t="s">
        <v>507</v>
      </c>
      <c r="B64" s="2" t="s">
        <v>3</v>
      </c>
      <c r="C64" s="2" t="s">
        <v>446</v>
      </c>
      <c r="D64" s="2" t="str">
        <f>B64&amp;"-"&amp;C64</f>
        <v>D-no</v>
      </c>
      <c r="E64" s="2" t="s">
        <v>638</v>
      </c>
      <c r="G64" s="2" t="s">
        <v>442</v>
      </c>
      <c r="H64" s="2" t="str">
        <f>B64&amp;"-"&amp;G64</f>
        <v>D-control</v>
      </c>
      <c r="I64" s="2" t="str">
        <f>G64&amp;"_"&amp;B64&amp;"_"&amp;F64</f>
        <v>control_D_</v>
      </c>
      <c r="J64" s="2">
        <v>99</v>
      </c>
      <c r="K64" s="2">
        <v>63</v>
      </c>
      <c r="L64" s="2">
        <v>29</v>
      </c>
      <c r="P64" s="2">
        <f>ROUND((4/3)*PI()*(J64/2)*(K64/2)*(L64/2),0)</f>
        <v>94705</v>
      </c>
      <c r="Q64" s="2">
        <f>(0.00004*P64)+0.4596</f>
        <v>4.2477999999999998</v>
      </c>
    </row>
    <row r="65" spans="1:17" x14ac:dyDescent="0.4">
      <c r="A65" s="1" t="s">
        <v>508</v>
      </c>
      <c r="B65" s="2" t="s">
        <v>3</v>
      </c>
      <c r="C65" s="2" t="s">
        <v>446</v>
      </c>
      <c r="D65" s="2" t="str">
        <f>B65&amp;"-"&amp;C65</f>
        <v>D-no</v>
      </c>
      <c r="E65" s="2" t="s">
        <v>638</v>
      </c>
      <c r="G65" s="2" t="s">
        <v>442</v>
      </c>
      <c r="H65" s="2" t="str">
        <f>B65&amp;"-"&amp;G65</f>
        <v>D-control</v>
      </c>
      <c r="I65" s="2" t="str">
        <f>G65&amp;"_"&amp;B65&amp;"_"&amp;F65</f>
        <v>control_D_</v>
      </c>
      <c r="J65" s="2">
        <v>81</v>
      </c>
      <c r="K65" s="2">
        <v>47</v>
      </c>
      <c r="L65" s="2">
        <v>26</v>
      </c>
      <c r="P65" s="2">
        <f>ROUND((4/3)*PI()*(J65/2)*(K65/2)*(L65/2),0)</f>
        <v>51827</v>
      </c>
      <c r="Q65" s="2">
        <f>(0.00004*P65)+0.4596</f>
        <v>2.53268</v>
      </c>
    </row>
    <row r="66" spans="1:17" x14ac:dyDescent="0.4">
      <c r="A66" s="1" t="s">
        <v>509</v>
      </c>
      <c r="B66" s="2" t="s">
        <v>3</v>
      </c>
      <c r="C66" s="2" t="s">
        <v>446</v>
      </c>
      <c r="D66" s="2" t="str">
        <f>B66&amp;"-"&amp;C66</f>
        <v>D-no</v>
      </c>
      <c r="E66" s="2" t="s">
        <v>638</v>
      </c>
      <c r="G66" s="2" t="s">
        <v>442</v>
      </c>
      <c r="H66" s="2" t="str">
        <f>B66&amp;"-"&amp;G66</f>
        <v>D-control</v>
      </c>
      <c r="I66" s="2" t="str">
        <f>G66&amp;"_"&amp;B66&amp;"_"&amp;F66</f>
        <v>control_D_</v>
      </c>
      <c r="J66" s="2">
        <v>95</v>
      </c>
      <c r="K66" s="2">
        <v>62</v>
      </c>
      <c r="L66" s="2">
        <v>39</v>
      </c>
      <c r="P66" s="2">
        <f>ROUND((4/3)*PI()*(J66/2)*(K66/2)*(L66/2),0)</f>
        <v>120276</v>
      </c>
      <c r="Q66" s="2">
        <f>(0.00004*P66)+0.4596</f>
        <v>5.2706400000000002</v>
      </c>
    </row>
    <row r="67" spans="1:17" x14ac:dyDescent="0.4">
      <c r="A67" s="1" t="s">
        <v>510</v>
      </c>
      <c r="B67" s="2" t="s">
        <v>3</v>
      </c>
      <c r="C67" s="2" t="s">
        <v>446</v>
      </c>
      <c r="D67" s="2" t="str">
        <f>B67&amp;"-"&amp;C67</f>
        <v>D-no</v>
      </c>
      <c r="E67" s="2" t="s">
        <v>638</v>
      </c>
      <c r="G67" s="2" t="s">
        <v>442</v>
      </c>
      <c r="H67" s="2" t="str">
        <f>B67&amp;"-"&amp;G67</f>
        <v>D-control</v>
      </c>
      <c r="I67" s="2" t="str">
        <f>G67&amp;"_"&amp;B67&amp;"_"&amp;F67</f>
        <v>control_D_</v>
      </c>
      <c r="J67" s="2">
        <v>83</v>
      </c>
      <c r="K67" s="2">
        <v>63</v>
      </c>
      <c r="L67" s="2">
        <v>33</v>
      </c>
      <c r="P67" s="2">
        <f>ROUND((4/3)*PI()*(J67/2)*(K67/2)*(L67/2),0)</f>
        <v>90351</v>
      </c>
      <c r="Q67" s="2">
        <f>(0.00004*P67)+0.4596</f>
        <v>4.0736400000000001</v>
      </c>
    </row>
    <row r="68" spans="1:17" x14ac:dyDescent="0.4">
      <c r="A68" s="1" t="s">
        <v>511</v>
      </c>
      <c r="B68" s="2" t="s">
        <v>3</v>
      </c>
      <c r="C68" s="2" t="s">
        <v>446</v>
      </c>
      <c r="D68" s="2" t="str">
        <f>B68&amp;"-"&amp;C68</f>
        <v>D-no</v>
      </c>
      <c r="E68" s="2" t="s">
        <v>638</v>
      </c>
      <c r="G68" s="2" t="s">
        <v>442</v>
      </c>
      <c r="H68" s="2" t="str">
        <f>B68&amp;"-"&amp;G68</f>
        <v>D-control</v>
      </c>
      <c r="I68" s="2" t="str">
        <f>G68&amp;"_"&amp;B68&amp;"_"&amp;F68</f>
        <v>control_D_</v>
      </c>
      <c r="J68" s="2">
        <v>84</v>
      </c>
      <c r="K68" s="2">
        <v>51</v>
      </c>
      <c r="L68" s="2">
        <v>25</v>
      </c>
      <c r="P68" s="2">
        <f>ROUND((4/3)*PI()*(J68/2)*(K68/2)*(L68/2),0)</f>
        <v>56077</v>
      </c>
      <c r="Q68" s="2">
        <f>(0.00004*P68)+0.4596</f>
        <v>2.70268</v>
      </c>
    </row>
    <row r="69" spans="1:17" x14ac:dyDescent="0.4">
      <c r="A69" s="1" t="s">
        <v>512</v>
      </c>
      <c r="B69" s="2" t="s">
        <v>3</v>
      </c>
      <c r="C69" s="2" t="s">
        <v>446</v>
      </c>
      <c r="D69" s="2" t="str">
        <f>B69&amp;"-"&amp;C69</f>
        <v>D-no</v>
      </c>
      <c r="E69" s="2" t="s">
        <v>638</v>
      </c>
      <c r="G69" s="2" t="s">
        <v>442</v>
      </c>
      <c r="H69" s="2" t="str">
        <f>B69&amp;"-"&amp;G69</f>
        <v>D-control</v>
      </c>
      <c r="I69" s="2" t="str">
        <f>G69&amp;"_"&amp;B69&amp;"_"&amp;F69</f>
        <v>control_D_</v>
      </c>
      <c r="J69" s="2">
        <v>93</v>
      </c>
      <c r="K69" s="2">
        <v>40</v>
      </c>
      <c r="L69" s="2">
        <v>27</v>
      </c>
      <c r="P69" s="2">
        <f>ROUND((4/3)*PI()*(J69/2)*(K69/2)*(L69/2),0)</f>
        <v>52590</v>
      </c>
      <c r="Q69" s="2">
        <f>(0.00004*P69)+0.4596</f>
        <v>2.5632000000000001</v>
      </c>
    </row>
    <row r="70" spans="1:17" x14ac:dyDescent="0.4">
      <c r="A70" s="1" t="s">
        <v>513</v>
      </c>
      <c r="B70" s="2" t="s">
        <v>3</v>
      </c>
      <c r="C70" s="2" t="s">
        <v>446</v>
      </c>
      <c r="D70" s="2" t="str">
        <f>B70&amp;"-"&amp;C70</f>
        <v>D-no</v>
      </c>
      <c r="E70" s="2" t="s">
        <v>638</v>
      </c>
      <c r="G70" s="2" t="s">
        <v>442</v>
      </c>
      <c r="H70" s="2" t="str">
        <f>B70&amp;"-"&amp;G70</f>
        <v>D-control</v>
      </c>
      <c r="I70" s="2" t="str">
        <f>G70&amp;"_"&amp;B70&amp;"_"&amp;F70</f>
        <v>control_D_</v>
      </c>
      <c r="J70" s="2">
        <v>96</v>
      </c>
      <c r="K70" s="2">
        <v>59</v>
      </c>
      <c r="L70" s="2">
        <v>31</v>
      </c>
      <c r="P70" s="2">
        <f>ROUND((4/3)*PI()*(J70/2)*(K70/2)*(L70/2),0)</f>
        <v>91936</v>
      </c>
      <c r="Q70" s="2">
        <f>(0.00004*P70)+0.4596</f>
        <v>4.1370400000000007</v>
      </c>
    </row>
    <row r="71" spans="1:17" x14ac:dyDescent="0.4">
      <c r="A71" s="1" t="s">
        <v>514</v>
      </c>
      <c r="B71" s="2" t="s">
        <v>3</v>
      </c>
      <c r="C71" s="2" t="s">
        <v>446</v>
      </c>
      <c r="D71" s="2" t="str">
        <f>B71&amp;"-"&amp;C71</f>
        <v>D-no</v>
      </c>
      <c r="E71" s="2" t="s">
        <v>638</v>
      </c>
      <c r="G71" s="2" t="s">
        <v>442</v>
      </c>
      <c r="H71" s="2" t="str">
        <f>B71&amp;"-"&amp;G71</f>
        <v>D-control</v>
      </c>
      <c r="I71" s="2" t="str">
        <f>G71&amp;"_"&amp;B71&amp;"_"&amp;F71</f>
        <v>control_D_</v>
      </c>
      <c r="J71" s="2">
        <v>94</v>
      </c>
      <c r="K71" s="2">
        <v>58</v>
      </c>
      <c r="L71" s="2">
        <v>31</v>
      </c>
      <c r="P71" s="2">
        <f>ROUND((4/3)*PI()*(J71/2)*(K71/2)*(L71/2),0)</f>
        <v>88494</v>
      </c>
      <c r="Q71" s="2">
        <f>(0.00004*P71)+0.4596</f>
        <v>3.9993600000000002</v>
      </c>
    </row>
    <row r="72" spans="1:17" x14ac:dyDescent="0.4">
      <c r="A72" s="1" t="s">
        <v>515</v>
      </c>
      <c r="B72" s="2" t="s">
        <v>3</v>
      </c>
      <c r="C72" s="2" t="s">
        <v>446</v>
      </c>
      <c r="D72" s="2" t="str">
        <f>B72&amp;"-"&amp;C72</f>
        <v>D-no</v>
      </c>
      <c r="E72" s="2" t="s">
        <v>638</v>
      </c>
      <c r="G72" s="2" t="s">
        <v>442</v>
      </c>
      <c r="H72" s="2" t="str">
        <f>B72&amp;"-"&amp;G72</f>
        <v>D-control</v>
      </c>
      <c r="I72" s="2" t="str">
        <f>G72&amp;"_"&amp;B72&amp;"_"&amp;F72</f>
        <v>control_D_</v>
      </c>
      <c r="J72" s="2">
        <v>100</v>
      </c>
      <c r="K72" s="2">
        <v>61</v>
      </c>
      <c r="L72" s="2">
        <v>33</v>
      </c>
      <c r="P72" s="2">
        <f>ROUND((4/3)*PI()*(J72/2)*(K72/2)*(L72/2),0)</f>
        <v>105400</v>
      </c>
      <c r="Q72" s="2">
        <f>(0.00004*P72)+0.4596</f>
        <v>4.6756000000000002</v>
      </c>
    </row>
    <row r="73" spans="1:17" x14ac:dyDescent="0.4">
      <c r="A73" s="1" t="s">
        <v>516</v>
      </c>
      <c r="B73" s="2" t="s">
        <v>3</v>
      </c>
      <c r="C73" s="2" t="s">
        <v>446</v>
      </c>
      <c r="D73" s="2" t="str">
        <f>B73&amp;"-"&amp;C73</f>
        <v>D-no</v>
      </c>
      <c r="E73" s="2" t="s">
        <v>638</v>
      </c>
      <c r="G73" s="2" t="s">
        <v>442</v>
      </c>
      <c r="H73" s="2" t="str">
        <f>B73&amp;"-"&amp;G73</f>
        <v>D-control</v>
      </c>
      <c r="I73" s="2" t="str">
        <f>G73&amp;"_"&amp;B73&amp;"_"&amp;F73</f>
        <v>control_D_</v>
      </c>
      <c r="J73" s="2">
        <v>85</v>
      </c>
      <c r="K73" s="2">
        <v>53</v>
      </c>
      <c r="L73" s="2">
        <v>28</v>
      </c>
      <c r="P73" s="2">
        <f>ROUND((4/3)*PI()*(J73/2)*(K73/2)*(L73/2),0)</f>
        <v>66047</v>
      </c>
      <c r="Q73" s="2">
        <f>(0.00004*P73)+0.4596</f>
        <v>3.10148</v>
      </c>
    </row>
    <row r="74" spans="1:17" x14ac:dyDescent="0.4">
      <c r="A74" s="1" t="s">
        <v>517</v>
      </c>
      <c r="B74" s="2" t="s">
        <v>3</v>
      </c>
      <c r="C74" s="2" t="s">
        <v>446</v>
      </c>
      <c r="D74" s="2" t="str">
        <f>B74&amp;"-"&amp;C74</f>
        <v>D-no</v>
      </c>
      <c r="E74" s="2" t="s">
        <v>638</v>
      </c>
      <c r="G74" s="2" t="s">
        <v>442</v>
      </c>
      <c r="H74" s="2" t="str">
        <f>B74&amp;"-"&amp;G74</f>
        <v>D-control</v>
      </c>
      <c r="I74" s="2" t="str">
        <f>G74&amp;"_"&amp;B74&amp;"_"&amp;F74</f>
        <v>control_D_</v>
      </c>
      <c r="J74" s="2">
        <v>95</v>
      </c>
      <c r="K74" s="2">
        <v>52</v>
      </c>
      <c r="L74" s="2">
        <v>34</v>
      </c>
      <c r="P74" s="2">
        <f>ROUND((4/3)*PI()*(J74/2)*(K74/2)*(L74/2),0)</f>
        <v>87944</v>
      </c>
      <c r="Q74" s="2">
        <f>(0.00004*P74)+0.4596</f>
        <v>3.9773600000000005</v>
      </c>
    </row>
    <row r="75" spans="1:17" x14ac:dyDescent="0.4">
      <c r="A75" s="1" t="s">
        <v>518</v>
      </c>
      <c r="B75" s="2" t="s">
        <v>3</v>
      </c>
      <c r="C75" s="2" t="s">
        <v>446</v>
      </c>
      <c r="D75" s="2" t="str">
        <f>B75&amp;"-"&amp;C75</f>
        <v>D-no</v>
      </c>
      <c r="E75" s="2" t="s">
        <v>638</v>
      </c>
      <c r="G75" s="2" t="s">
        <v>442</v>
      </c>
      <c r="H75" s="2" t="str">
        <f>B75&amp;"-"&amp;G75</f>
        <v>D-control</v>
      </c>
      <c r="I75" s="2" t="str">
        <f>G75&amp;"_"&amp;B75&amp;"_"&amp;F75</f>
        <v>control_D_</v>
      </c>
      <c r="J75" s="2">
        <v>89</v>
      </c>
      <c r="K75" s="2">
        <v>51</v>
      </c>
      <c r="L75" s="2">
        <v>30</v>
      </c>
      <c r="P75" s="2">
        <f>ROUND((4/3)*PI()*(J75/2)*(K75/2)*(L75/2),0)</f>
        <v>71298</v>
      </c>
      <c r="Q75" s="2">
        <f>(0.00004*P75)+0.4596</f>
        <v>3.3115200000000002</v>
      </c>
    </row>
    <row r="76" spans="1:17" x14ac:dyDescent="0.4">
      <c r="A76" s="1" t="s">
        <v>519</v>
      </c>
      <c r="B76" s="2" t="s">
        <v>3</v>
      </c>
      <c r="C76" s="2" t="s">
        <v>446</v>
      </c>
      <c r="D76" s="2" t="str">
        <f>B76&amp;"-"&amp;C76</f>
        <v>D-no</v>
      </c>
      <c r="E76" s="2" t="s">
        <v>638</v>
      </c>
      <c r="G76" s="2" t="s">
        <v>442</v>
      </c>
      <c r="H76" s="2" t="str">
        <f>B76&amp;"-"&amp;G76</f>
        <v>D-control</v>
      </c>
      <c r="I76" s="2" t="str">
        <f>G76&amp;"_"&amp;B76&amp;"_"&amp;F76</f>
        <v>control_D_</v>
      </c>
      <c r="J76" s="2">
        <v>93</v>
      </c>
      <c r="K76" s="2">
        <v>45</v>
      </c>
      <c r="L76" s="2">
        <v>28</v>
      </c>
      <c r="P76" s="2">
        <f>ROUND((4/3)*PI()*(J76/2)*(K76/2)*(L76/2),0)</f>
        <v>61355</v>
      </c>
      <c r="Q76" s="2">
        <f>(0.00004*P76)+0.4596</f>
        <v>2.9138000000000002</v>
      </c>
    </row>
    <row r="77" spans="1:17" x14ac:dyDescent="0.4">
      <c r="A77" s="1" t="s">
        <v>520</v>
      </c>
      <c r="B77" s="2" t="s">
        <v>3</v>
      </c>
      <c r="C77" s="2" t="s">
        <v>446</v>
      </c>
      <c r="D77" s="2" t="str">
        <f>B77&amp;"-"&amp;C77</f>
        <v>D-no</v>
      </c>
      <c r="E77" s="2" t="s">
        <v>638</v>
      </c>
      <c r="G77" s="2" t="s">
        <v>442</v>
      </c>
      <c r="H77" s="2" t="str">
        <f>B77&amp;"-"&amp;G77</f>
        <v>D-control</v>
      </c>
      <c r="I77" s="2" t="str">
        <f>G77&amp;"_"&amp;B77&amp;"_"&amp;F77</f>
        <v>control_D_</v>
      </c>
      <c r="J77" s="2">
        <v>92</v>
      </c>
      <c r="K77" s="2">
        <v>50</v>
      </c>
      <c r="L77" s="2">
        <v>31</v>
      </c>
      <c r="P77" s="2">
        <f>ROUND((4/3)*PI()*(J77/2)*(K77/2)*(L77/2),0)</f>
        <v>74665</v>
      </c>
      <c r="Q77" s="2">
        <f>(0.00004*P77)+0.4596</f>
        <v>3.4462000000000002</v>
      </c>
    </row>
    <row r="78" spans="1:17" x14ac:dyDescent="0.4">
      <c r="A78" s="1" t="s">
        <v>521</v>
      </c>
      <c r="B78" s="2" t="s">
        <v>3</v>
      </c>
      <c r="C78" s="2" t="s">
        <v>446</v>
      </c>
      <c r="D78" s="2" t="str">
        <f>B78&amp;"-"&amp;C78</f>
        <v>D-no</v>
      </c>
      <c r="E78" s="2" t="s">
        <v>638</v>
      </c>
      <c r="G78" s="2" t="s">
        <v>442</v>
      </c>
      <c r="H78" s="2" t="str">
        <f>B78&amp;"-"&amp;G78</f>
        <v>D-control</v>
      </c>
      <c r="I78" s="2" t="str">
        <f>G78&amp;"_"&amp;B78&amp;"_"&amp;F78</f>
        <v>control_D_</v>
      </c>
      <c r="J78" s="2">
        <v>91</v>
      </c>
      <c r="K78" s="2">
        <v>60</v>
      </c>
      <c r="L78" s="2">
        <v>34</v>
      </c>
      <c r="P78" s="2">
        <f>ROUND((4/3)*PI()*(J78/2)*(K78/2)*(L78/2),0)</f>
        <v>97201</v>
      </c>
      <c r="Q78" s="2">
        <f>(0.00004*P78)+0.4596</f>
        <v>4.3476400000000002</v>
      </c>
    </row>
    <row r="79" spans="1:17" x14ac:dyDescent="0.4">
      <c r="A79" s="1" t="s">
        <v>522</v>
      </c>
      <c r="B79" s="2" t="s">
        <v>3</v>
      </c>
      <c r="C79" s="2" t="s">
        <v>446</v>
      </c>
      <c r="D79" s="2" t="str">
        <f>B79&amp;"-"&amp;C79</f>
        <v>D-no</v>
      </c>
      <c r="E79" s="2" t="s">
        <v>638</v>
      </c>
      <c r="G79" s="2" t="s">
        <v>442</v>
      </c>
      <c r="H79" s="2" t="str">
        <f>B79&amp;"-"&amp;G79</f>
        <v>D-control</v>
      </c>
      <c r="I79" s="2" t="str">
        <f>G79&amp;"_"&amp;B79&amp;"_"&amp;F79</f>
        <v>control_D_</v>
      </c>
      <c r="J79" s="2">
        <v>102</v>
      </c>
      <c r="K79" s="2">
        <v>69</v>
      </c>
      <c r="L79" s="2">
        <v>36</v>
      </c>
      <c r="P79" s="2">
        <f>ROUND((4/3)*PI()*(J79/2)*(K79/2)*(L79/2),0)</f>
        <v>132663</v>
      </c>
      <c r="Q79" s="2">
        <f>(0.00004*P79)+0.4596</f>
        <v>5.7661200000000008</v>
      </c>
    </row>
    <row r="80" spans="1:17" x14ac:dyDescent="0.4">
      <c r="A80" s="1" t="s">
        <v>523</v>
      </c>
      <c r="B80" s="2" t="s">
        <v>3</v>
      </c>
      <c r="C80" s="2" t="s">
        <v>446</v>
      </c>
      <c r="D80" s="2" t="str">
        <f>B80&amp;"-"&amp;C80</f>
        <v>D-no</v>
      </c>
      <c r="E80" s="2" t="s">
        <v>638</v>
      </c>
      <c r="G80" s="2" t="s">
        <v>442</v>
      </c>
      <c r="H80" s="2" t="str">
        <f>B80&amp;"-"&amp;G80</f>
        <v>D-control</v>
      </c>
      <c r="I80" s="2" t="str">
        <f>G80&amp;"_"&amp;B80&amp;"_"&amp;F80</f>
        <v>control_D_</v>
      </c>
      <c r="J80" s="2">
        <v>82</v>
      </c>
      <c r="K80" s="2">
        <v>50</v>
      </c>
      <c r="L80" s="2">
        <v>30</v>
      </c>
      <c r="P80" s="2">
        <f>ROUND((4/3)*PI()*(J80/2)*(K80/2)*(L80/2),0)</f>
        <v>64403</v>
      </c>
      <c r="Q80" s="2">
        <f>(0.00004*P80)+0.4596</f>
        <v>3.0357200000000004</v>
      </c>
    </row>
    <row r="81" spans="1:17" x14ac:dyDescent="0.4">
      <c r="A81" s="1" t="s">
        <v>524</v>
      </c>
      <c r="B81" s="2" t="s">
        <v>3</v>
      </c>
      <c r="C81" s="2" t="s">
        <v>446</v>
      </c>
      <c r="D81" s="2" t="str">
        <f>B81&amp;"-"&amp;C81</f>
        <v>D-no</v>
      </c>
      <c r="E81" s="2" t="s">
        <v>638</v>
      </c>
      <c r="G81" s="2" t="s">
        <v>442</v>
      </c>
      <c r="H81" s="2" t="str">
        <f>B81&amp;"-"&amp;G81</f>
        <v>D-control</v>
      </c>
      <c r="I81" s="2" t="str">
        <f>G81&amp;"_"&amp;B81&amp;"_"&amp;F81</f>
        <v>control_D_</v>
      </c>
      <c r="J81" s="2">
        <v>79</v>
      </c>
      <c r="K81" s="2">
        <v>48</v>
      </c>
      <c r="L81" s="2">
        <v>29</v>
      </c>
      <c r="P81" s="2">
        <f>ROUND((4/3)*PI()*(J81/2)*(K81/2)*(L81/2),0)</f>
        <v>57579</v>
      </c>
      <c r="Q81" s="2">
        <f>(0.00004*P81)+0.4596</f>
        <v>2.7627600000000001</v>
      </c>
    </row>
    <row r="82" spans="1:17" x14ac:dyDescent="0.4">
      <c r="A82" s="1" t="s">
        <v>525</v>
      </c>
      <c r="B82" s="2" t="s">
        <v>3</v>
      </c>
      <c r="C82" s="2" t="s">
        <v>446</v>
      </c>
      <c r="D82" s="2" t="str">
        <f>B82&amp;"-"&amp;C82</f>
        <v>D-no</v>
      </c>
      <c r="E82" s="2" t="s">
        <v>638</v>
      </c>
      <c r="G82" s="2" t="s">
        <v>442</v>
      </c>
      <c r="H82" s="2" t="str">
        <f>B82&amp;"-"&amp;G82</f>
        <v>D-control</v>
      </c>
      <c r="I82" s="2" t="str">
        <f>G82&amp;"_"&amp;B82&amp;"_"&amp;F82</f>
        <v>control_D_</v>
      </c>
      <c r="J82" s="2">
        <v>85</v>
      </c>
      <c r="K82" s="2">
        <v>47</v>
      </c>
      <c r="L82" s="2">
        <v>26</v>
      </c>
      <c r="P82" s="2">
        <f>ROUND((4/3)*PI()*(J82/2)*(K82/2)*(L82/2),0)</f>
        <v>54386</v>
      </c>
      <c r="Q82" s="2">
        <f>(0.00004*P82)+0.4596</f>
        <v>2.63504</v>
      </c>
    </row>
    <row r="83" spans="1:17" x14ac:dyDescent="0.4">
      <c r="A83" s="1" t="s">
        <v>526</v>
      </c>
      <c r="B83" s="2" t="s">
        <v>3</v>
      </c>
      <c r="C83" s="2" t="s">
        <v>446</v>
      </c>
      <c r="D83" s="2" t="str">
        <f>B83&amp;"-"&amp;C83</f>
        <v>D-no</v>
      </c>
      <c r="E83" s="2" t="s">
        <v>638</v>
      </c>
      <c r="G83" s="2" t="s">
        <v>442</v>
      </c>
      <c r="H83" s="2" t="str">
        <f>B83&amp;"-"&amp;G83</f>
        <v>D-control</v>
      </c>
      <c r="I83" s="2" t="str">
        <f>G83&amp;"_"&amp;B83&amp;"_"&amp;F83</f>
        <v>control_D_</v>
      </c>
      <c r="J83" s="2">
        <v>79</v>
      </c>
      <c r="K83" s="2">
        <v>51</v>
      </c>
      <c r="L83" s="2">
        <v>31</v>
      </c>
      <c r="P83" s="2">
        <f>ROUND((4/3)*PI()*(J83/2)*(K83/2)*(L83/2),0)</f>
        <v>65397</v>
      </c>
      <c r="Q83" s="2">
        <f>(0.00004*P83)+0.4596</f>
        <v>3.0754800000000002</v>
      </c>
    </row>
    <row r="84" spans="1:17" x14ac:dyDescent="0.4">
      <c r="A84" s="1" t="s">
        <v>527</v>
      </c>
      <c r="B84" s="2" t="s">
        <v>3</v>
      </c>
      <c r="C84" s="2" t="s">
        <v>446</v>
      </c>
      <c r="D84" s="2" t="str">
        <f>B84&amp;"-"&amp;C84</f>
        <v>D-no</v>
      </c>
      <c r="E84" s="2" t="s">
        <v>638</v>
      </c>
      <c r="G84" s="2" t="s">
        <v>442</v>
      </c>
      <c r="H84" s="2" t="str">
        <f>B84&amp;"-"&amp;G84</f>
        <v>D-control</v>
      </c>
      <c r="I84" s="2" t="str">
        <f>G84&amp;"_"&amp;B84&amp;"_"&amp;F84</f>
        <v>control_D_</v>
      </c>
      <c r="J84" s="2">
        <v>86</v>
      </c>
      <c r="K84" s="2">
        <v>63</v>
      </c>
      <c r="L84" s="2">
        <v>31</v>
      </c>
      <c r="M84" s="8">
        <v>30</v>
      </c>
      <c r="P84" s="2">
        <f>ROUND((4/3)*PI()*(J84/2)*(K84/2)*(L84/2),0)</f>
        <v>87943</v>
      </c>
      <c r="Q84" s="2">
        <f>(0.00004*P84)+0.4596</f>
        <v>3.9773200000000002</v>
      </c>
    </row>
    <row r="85" spans="1:17" x14ac:dyDescent="0.4">
      <c r="A85" s="1" t="s">
        <v>528</v>
      </c>
      <c r="B85" s="2" t="s">
        <v>3</v>
      </c>
      <c r="C85" s="2" t="s">
        <v>446</v>
      </c>
      <c r="D85" s="2" t="str">
        <f>B85&amp;"-"&amp;C85</f>
        <v>D-no</v>
      </c>
      <c r="E85" s="2" t="s">
        <v>638</v>
      </c>
      <c r="G85" s="2" t="s">
        <v>442</v>
      </c>
      <c r="H85" s="2" t="str">
        <f>B85&amp;"-"&amp;G85</f>
        <v>D-control</v>
      </c>
      <c r="I85" s="2" t="str">
        <f>G85&amp;"_"&amp;B85&amp;"_"&amp;F85</f>
        <v>control_D_</v>
      </c>
      <c r="J85" s="2">
        <v>86</v>
      </c>
      <c r="K85" s="2">
        <v>61</v>
      </c>
      <c r="L85" s="2">
        <v>27</v>
      </c>
      <c r="P85" s="2">
        <f>ROUND((4/3)*PI()*(J85/2)*(K85/2)*(L85/2),0)</f>
        <v>74164</v>
      </c>
      <c r="Q85" s="2">
        <f>(0.00004*P85)+0.4596</f>
        <v>3.4261600000000003</v>
      </c>
    </row>
    <row r="86" spans="1:17" x14ac:dyDescent="0.4">
      <c r="A86" s="1" t="s">
        <v>529</v>
      </c>
      <c r="B86" s="2" t="s">
        <v>3</v>
      </c>
      <c r="C86" s="2" t="s">
        <v>446</v>
      </c>
      <c r="D86" s="2" t="str">
        <f>B86&amp;"-"&amp;C86</f>
        <v>D-no</v>
      </c>
      <c r="E86" s="2" t="s">
        <v>638</v>
      </c>
      <c r="G86" s="2" t="s">
        <v>442</v>
      </c>
      <c r="H86" s="2" t="str">
        <f>B86&amp;"-"&amp;G86</f>
        <v>D-control</v>
      </c>
      <c r="I86" s="2" t="str">
        <f>G86&amp;"_"&amp;B86&amp;"_"&amp;F86</f>
        <v>control_D_</v>
      </c>
      <c r="J86" s="2">
        <v>97</v>
      </c>
      <c r="K86" s="2">
        <v>55</v>
      </c>
      <c r="L86" s="2">
        <v>35</v>
      </c>
      <c r="P86" s="2">
        <f>ROUND((4/3)*PI()*(J86/2)*(K86/2)*(L86/2),0)</f>
        <v>97769</v>
      </c>
      <c r="Q86" s="2">
        <f>(0.00004*P86)+0.4596</f>
        <v>4.3703599999999998</v>
      </c>
    </row>
    <row r="87" spans="1:17" x14ac:dyDescent="0.4">
      <c r="A87" s="1" t="s">
        <v>530</v>
      </c>
      <c r="B87" s="2" t="s">
        <v>3</v>
      </c>
      <c r="C87" s="2" t="s">
        <v>446</v>
      </c>
      <c r="D87" s="2" t="str">
        <f>B87&amp;"-"&amp;C87</f>
        <v>D-no</v>
      </c>
      <c r="E87" s="2" t="s">
        <v>638</v>
      </c>
      <c r="G87" s="2" t="s">
        <v>442</v>
      </c>
      <c r="H87" s="2" t="str">
        <f>B87&amp;"-"&amp;G87</f>
        <v>D-control</v>
      </c>
      <c r="I87" s="2" t="str">
        <f>G87&amp;"_"&amp;B87&amp;"_"&amp;F87</f>
        <v>control_D_</v>
      </c>
      <c r="J87" s="2">
        <v>87</v>
      </c>
      <c r="K87" s="2">
        <v>50</v>
      </c>
      <c r="L87" s="2">
        <v>32</v>
      </c>
      <c r="M87" s="8">
        <v>30</v>
      </c>
      <c r="P87" s="2">
        <f>ROUND((4/3)*PI()*(J87/2)*(K87/2)*(L87/2),0)</f>
        <v>72885</v>
      </c>
      <c r="Q87" s="2">
        <f>(0.00004*P87)+0.4596</f>
        <v>3.3750000000000004</v>
      </c>
    </row>
    <row r="88" spans="1:17" x14ac:dyDescent="0.4">
      <c r="A88" s="1" t="s">
        <v>531</v>
      </c>
      <c r="B88" s="2" t="s">
        <v>3</v>
      </c>
      <c r="C88" s="2" t="s">
        <v>446</v>
      </c>
      <c r="D88" s="2" t="str">
        <f>B88&amp;"-"&amp;C88</f>
        <v>D-no</v>
      </c>
      <c r="E88" s="2" t="s">
        <v>638</v>
      </c>
      <c r="G88" s="2" t="s">
        <v>442</v>
      </c>
      <c r="H88" s="2" t="str">
        <f>B88&amp;"-"&amp;G88</f>
        <v>D-control</v>
      </c>
      <c r="I88" s="2" t="str">
        <f>G88&amp;"_"&amp;B88&amp;"_"&amp;F88</f>
        <v>control_D_</v>
      </c>
      <c r="J88" s="2">
        <v>83</v>
      </c>
      <c r="K88" s="2">
        <v>61</v>
      </c>
      <c r="L88" s="2">
        <v>26</v>
      </c>
      <c r="P88" s="2">
        <f>ROUND((4/3)*PI()*(J88/2)*(K88/2)*(L88/2),0)</f>
        <v>68925</v>
      </c>
      <c r="Q88" s="2">
        <f>(0.00004*P88)+0.4596</f>
        <v>3.2166000000000001</v>
      </c>
    </row>
    <row r="89" spans="1:17" x14ac:dyDescent="0.4">
      <c r="A89" s="1" t="s">
        <v>532</v>
      </c>
      <c r="B89" s="2" t="s">
        <v>3</v>
      </c>
      <c r="C89" s="2" t="s">
        <v>446</v>
      </c>
      <c r="D89" s="2" t="str">
        <f>B89&amp;"-"&amp;C89</f>
        <v>D-no</v>
      </c>
      <c r="E89" s="2" t="s">
        <v>638</v>
      </c>
      <c r="G89" s="2" t="s">
        <v>442</v>
      </c>
      <c r="H89" s="2" t="str">
        <f>B89&amp;"-"&amp;G89</f>
        <v>D-control</v>
      </c>
      <c r="I89" s="2" t="str">
        <f>G89&amp;"_"&amp;B89&amp;"_"&amp;F89</f>
        <v>control_D_</v>
      </c>
      <c r="J89" s="2">
        <v>85</v>
      </c>
      <c r="K89" s="2">
        <v>57</v>
      </c>
      <c r="L89" s="2">
        <v>27</v>
      </c>
      <c r="P89" s="2">
        <f>ROUND((4/3)*PI()*(J89/2)*(K89/2)*(L89/2),0)</f>
        <v>68495</v>
      </c>
      <c r="Q89" s="2">
        <f>(0.00004*P89)+0.4596</f>
        <v>3.1994000000000002</v>
      </c>
    </row>
    <row r="90" spans="1:17" x14ac:dyDescent="0.4">
      <c r="A90" s="1" t="s">
        <v>533</v>
      </c>
      <c r="B90" s="2" t="s">
        <v>3</v>
      </c>
      <c r="C90" s="2" t="s">
        <v>446</v>
      </c>
      <c r="D90" s="2" t="str">
        <f>B90&amp;"-"&amp;C90</f>
        <v>D-no</v>
      </c>
      <c r="E90" s="2" t="s">
        <v>638</v>
      </c>
      <c r="G90" s="2" t="s">
        <v>442</v>
      </c>
      <c r="H90" s="2" t="str">
        <f>B90&amp;"-"&amp;G90</f>
        <v>D-control</v>
      </c>
      <c r="I90" s="2" t="str">
        <f>G90&amp;"_"&amp;B90&amp;"_"&amp;F90</f>
        <v>control_D_</v>
      </c>
      <c r="J90" s="2">
        <v>63</v>
      </c>
      <c r="K90" s="2">
        <v>57</v>
      </c>
      <c r="L90" s="2">
        <v>26</v>
      </c>
      <c r="P90" s="2">
        <f>ROUND((4/3)*PI()*(J90/2)*(K90/2)*(L90/2),0)</f>
        <v>48886</v>
      </c>
      <c r="Q90" s="2">
        <f>(0.00004*P90)+0.4596</f>
        <v>2.4150400000000003</v>
      </c>
    </row>
    <row r="91" spans="1:17" x14ac:dyDescent="0.4">
      <c r="A91" s="1" t="s">
        <v>534</v>
      </c>
      <c r="B91" s="2" t="s">
        <v>3</v>
      </c>
      <c r="C91" s="2" t="s">
        <v>446</v>
      </c>
      <c r="D91" s="2" t="str">
        <f>B91&amp;"-"&amp;C91</f>
        <v>D-no</v>
      </c>
      <c r="E91" s="2" t="s">
        <v>638</v>
      </c>
      <c r="G91" s="2" t="s">
        <v>442</v>
      </c>
      <c r="H91" s="2" t="str">
        <f>B91&amp;"-"&amp;G91</f>
        <v>D-control</v>
      </c>
      <c r="I91" s="2" t="str">
        <f>G91&amp;"_"&amp;B91&amp;"_"&amp;F91</f>
        <v>control_D_</v>
      </c>
      <c r="J91" s="2">
        <v>88</v>
      </c>
      <c r="K91" s="2">
        <v>59</v>
      </c>
      <c r="L91" s="2">
        <v>30</v>
      </c>
      <c r="P91" s="2">
        <f>ROUND((4/3)*PI()*(J91/2)*(K91/2)*(L91/2),0)</f>
        <v>81556</v>
      </c>
      <c r="Q91" s="2">
        <f>(0.00004*P91)+0.4596</f>
        <v>3.7218400000000003</v>
      </c>
    </row>
    <row r="92" spans="1:17" x14ac:dyDescent="0.4">
      <c r="A92" s="1" t="s">
        <v>258</v>
      </c>
      <c r="B92" s="2" t="s">
        <v>3</v>
      </c>
      <c r="C92" s="2" t="s">
        <v>445</v>
      </c>
      <c r="D92" s="2" t="str">
        <f>B92&amp;"-"&amp;C92</f>
        <v>D-yes</v>
      </c>
      <c r="E92" s="2" t="s">
        <v>639</v>
      </c>
      <c r="G92" s="2" t="s">
        <v>640</v>
      </c>
      <c r="H92" s="2" t="str">
        <f>B92&amp;"-"&amp;G92</f>
        <v>D-heat_desiccation</v>
      </c>
      <c r="I92" s="2" t="str">
        <f>G92&amp;"_"&amp;B92&amp;"_"&amp;F92</f>
        <v>heat_desiccation_D_</v>
      </c>
      <c r="J92" s="2">
        <v>74</v>
      </c>
      <c r="K92" s="2">
        <v>55</v>
      </c>
      <c r="L92" s="2">
        <v>30</v>
      </c>
      <c r="O92" s="2">
        <v>2.27</v>
      </c>
      <c r="P92" s="2">
        <f>ROUND((4/3)*PI()*(J92/2)*(K92/2)*(L92/2),0)</f>
        <v>63931</v>
      </c>
      <c r="Q92" s="2">
        <f>(0.00004*P92)+0.4596</f>
        <v>3.0168400000000002</v>
      </c>
    </row>
    <row r="93" spans="1:17" x14ac:dyDescent="0.4">
      <c r="A93" s="1" t="s">
        <v>259</v>
      </c>
      <c r="B93" s="2" t="s">
        <v>3</v>
      </c>
      <c r="C93" s="2" t="s">
        <v>445</v>
      </c>
      <c r="D93" s="2" t="str">
        <f>B93&amp;"-"&amp;C93</f>
        <v>D-yes</v>
      </c>
      <c r="E93" s="2" t="s">
        <v>639</v>
      </c>
      <c r="G93" s="2" t="s">
        <v>640</v>
      </c>
      <c r="H93" s="2" t="str">
        <f>B93&amp;"-"&amp;G93</f>
        <v>D-heat_desiccation</v>
      </c>
      <c r="I93" s="2" t="str">
        <f>G93&amp;"_"&amp;B93&amp;"_"&amp;F93</f>
        <v>heat_desiccation_D_</v>
      </c>
      <c r="J93" s="2">
        <v>84</v>
      </c>
      <c r="K93" s="2">
        <v>60</v>
      </c>
      <c r="L93" s="2">
        <v>29</v>
      </c>
      <c r="O93" s="2">
        <v>2.31</v>
      </c>
      <c r="P93" s="2">
        <f>ROUND((4/3)*PI()*(J93/2)*(K93/2)*(L93/2),0)</f>
        <v>76529</v>
      </c>
      <c r="Q93" s="2">
        <f>(0.00004*P93)+0.4596</f>
        <v>3.5207600000000001</v>
      </c>
    </row>
    <row r="94" spans="1:17" x14ac:dyDescent="0.4">
      <c r="A94" s="1" t="s">
        <v>260</v>
      </c>
      <c r="B94" s="2" t="s">
        <v>3</v>
      </c>
      <c r="C94" s="2" t="s">
        <v>445</v>
      </c>
      <c r="D94" s="2" t="str">
        <f>B94&amp;"-"&amp;C94</f>
        <v>D-yes</v>
      </c>
      <c r="E94" s="2" t="s">
        <v>639</v>
      </c>
      <c r="G94" s="2" t="s">
        <v>640</v>
      </c>
      <c r="H94" s="2" t="str">
        <f>B94&amp;"-"&amp;G94</f>
        <v>D-heat_desiccation</v>
      </c>
      <c r="I94" s="2" t="str">
        <f>G94&amp;"_"&amp;B94&amp;"_"&amp;F94</f>
        <v>heat_desiccation_D_</v>
      </c>
      <c r="J94" s="2">
        <v>94</v>
      </c>
      <c r="K94" s="2">
        <v>63</v>
      </c>
      <c r="L94" s="2">
        <v>30</v>
      </c>
      <c r="O94" s="2">
        <v>1.91</v>
      </c>
      <c r="P94" s="2">
        <f>ROUND((4/3)*PI()*(J94/2)*(K94/2)*(L94/2),0)</f>
        <v>93023</v>
      </c>
      <c r="Q94" s="2">
        <f>(0.00004*P94)+0.4596</f>
        <v>4.1805200000000005</v>
      </c>
    </row>
    <row r="95" spans="1:17" x14ac:dyDescent="0.4">
      <c r="A95" s="1" t="s">
        <v>111</v>
      </c>
      <c r="B95" s="2" t="s">
        <v>3</v>
      </c>
      <c r="C95" s="2" t="s">
        <v>445</v>
      </c>
      <c r="D95" s="2" t="str">
        <f>B95&amp;"-"&amp;C95</f>
        <v>D-yes</v>
      </c>
      <c r="E95" s="2" t="s">
        <v>639</v>
      </c>
      <c r="G95" s="2" t="s">
        <v>640</v>
      </c>
      <c r="H95" s="2" t="str">
        <f>B95&amp;"-"&amp;G95</f>
        <v>D-heat_desiccation</v>
      </c>
      <c r="I95" s="2" t="str">
        <f>G95&amp;"_"&amp;B95&amp;"_"&amp;F95</f>
        <v>heat_desiccation_D_</v>
      </c>
      <c r="J95" s="2">
        <v>94</v>
      </c>
      <c r="K95" s="2">
        <v>51</v>
      </c>
      <c r="L95" s="2">
        <v>26</v>
      </c>
      <c r="O95" s="2">
        <v>2.29</v>
      </c>
      <c r="P95" s="2">
        <f>ROUND((4/3)*PI()*(J95/2)*(K95/2)*(L95/2),0)</f>
        <v>65263</v>
      </c>
      <c r="Q95" s="2">
        <f>(0.00004*P95)+0.4596</f>
        <v>3.0701200000000002</v>
      </c>
    </row>
    <row r="96" spans="1:17" x14ac:dyDescent="0.4">
      <c r="A96" s="1" t="s">
        <v>261</v>
      </c>
      <c r="B96" s="2" t="s">
        <v>3</v>
      </c>
      <c r="C96" s="2" t="s">
        <v>445</v>
      </c>
      <c r="D96" s="2" t="str">
        <f>B96&amp;"-"&amp;C96</f>
        <v>D-yes</v>
      </c>
      <c r="E96" s="2" t="s">
        <v>639</v>
      </c>
      <c r="G96" s="2" t="s">
        <v>640</v>
      </c>
      <c r="H96" s="2" t="str">
        <f>B96&amp;"-"&amp;G96</f>
        <v>D-heat_desiccation</v>
      </c>
      <c r="I96" s="2" t="str">
        <f>G96&amp;"_"&amp;B96&amp;"_"&amp;F96</f>
        <v>heat_desiccation_D_</v>
      </c>
      <c r="J96" s="2">
        <v>89</v>
      </c>
      <c r="K96" s="2">
        <v>45</v>
      </c>
      <c r="L96" s="2">
        <v>28</v>
      </c>
      <c r="O96" s="2">
        <v>2</v>
      </c>
      <c r="P96" s="2">
        <f>ROUND((4/3)*PI()*(J96/2)*(K96/2)*(L96/2),0)</f>
        <v>58716</v>
      </c>
      <c r="Q96" s="2">
        <f>(0.00004*P96)+0.4596</f>
        <v>2.8082400000000001</v>
      </c>
    </row>
    <row r="97" spans="1:17" x14ac:dyDescent="0.4">
      <c r="A97" s="1" t="s">
        <v>262</v>
      </c>
      <c r="B97" s="2" t="s">
        <v>3</v>
      </c>
      <c r="C97" s="2" t="s">
        <v>445</v>
      </c>
      <c r="D97" s="2" t="str">
        <f>B97&amp;"-"&amp;C97</f>
        <v>D-yes</v>
      </c>
      <c r="E97" s="2" t="s">
        <v>639</v>
      </c>
      <c r="G97" s="2" t="s">
        <v>640</v>
      </c>
      <c r="H97" s="2" t="str">
        <f>B97&amp;"-"&amp;G97</f>
        <v>D-heat_desiccation</v>
      </c>
      <c r="I97" s="2" t="str">
        <f>G97&amp;"_"&amp;B97&amp;"_"&amp;F97</f>
        <v>heat_desiccation_D_</v>
      </c>
      <c r="J97" s="2">
        <v>76</v>
      </c>
      <c r="K97" s="2">
        <v>60</v>
      </c>
      <c r="L97" s="2">
        <v>30</v>
      </c>
      <c r="O97" s="2">
        <v>1.68</v>
      </c>
      <c r="P97" s="2">
        <f>ROUND((4/3)*PI()*(J97/2)*(K97/2)*(L97/2),0)</f>
        <v>71628</v>
      </c>
      <c r="Q97" s="2">
        <f>(0.00004*P97)+0.4596</f>
        <v>3.3247200000000001</v>
      </c>
    </row>
    <row r="98" spans="1:17" x14ac:dyDescent="0.4">
      <c r="A98" s="1" t="s">
        <v>263</v>
      </c>
      <c r="B98" s="2" t="s">
        <v>3</v>
      </c>
      <c r="C98" s="2" t="s">
        <v>445</v>
      </c>
      <c r="D98" s="2" t="str">
        <f>B98&amp;"-"&amp;C98</f>
        <v>D-yes</v>
      </c>
      <c r="E98" s="2" t="s">
        <v>639</v>
      </c>
      <c r="G98" s="2" t="s">
        <v>640</v>
      </c>
      <c r="H98" s="2" t="str">
        <f>B98&amp;"-"&amp;G98</f>
        <v>D-heat_desiccation</v>
      </c>
      <c r="I98" s="2" t="str">
        <f>G98&amp;"_"&amp;B98&amp;"_"&amp;F98</f>
        <v>heat_desiccation_D_</v>
      </c>
      <c r="J98" s="2">
        <v>102</v>
      </c>
      <c r="K98" s="2">
        <v>56</v>
      </c>
      <c r="L98" s="2">
        <v>32</v>
      </c>
      <c r="O98" s="2">
        <v>2.0299999999999998</v>
      </c>
      <c r="P98" s="2">
        <f>ROUND((4/3)*PI()*(J98/2)*(K98/2)*(L98/2),0)</f>
        <v>95705</v>
      </c>
      <c r="Q98" s="2">
        <f>(0.00004*P98)+0.4596</f>
        <v>4.2878000000000007</v>
      </c>
    </row>
    <row r="99" spans="1:17" x14ac:dyDescent="0.4">
      <c r="A99" s="1" t="s">
        <v>264</v>
      </c>
      <c r="B99" s="2" t="s">
        <v>3</v>
      </c>
      <c r="C99" s="2" t="s">
        <v>445</v>
      </c>
      <c r="D99" s="2" t="str">
        <f>B99&amp;"-"&amp;C99</f>
        <v>D-yes</v>
      </c>
      <c r="E99" s="2" t="s">
        <v>639</v>
      </c>
      <c r="G99" s="2" t="s">
        <v>640</v>
      </c>
      <c r="H99" s="2" t="str">
        <f>B99&amp;"-"&amp;G99</f>
        <v>D-heat_desiccation</v>
      </c>
      <c r="I99" s="2" t="str">
        <f>G99&amp;"_"&amp;B99&amp;"_"&amp;F99</f>
        <v>heat_desiccation_D_</v>
      </c>
      <c r="J99" s="2">
        <v>89</v>
      </c>
      <c r="K99" s="2">
        <v>60</v>
      </c>
      <c r="L99" s="2">
        <v>31</v>
      </c>
      <c r="O99" s="2">
        <v>2</v>
      </c>
      <c r="P99" s="2">
        <f>ROUND((4/3)*PI()*(J99/2)*(K99/2)*(L99/2),0)</f>
        <v>86677</v>
      </c>
      <c r="Q99" s="2">
        <f>(0.00004*P99)+0.4596</f>
        <v>3.9266800000000002</v>
      </c>
    </row>
    <row r="100" spans="1:17" x14ac:dyDescent="0.4">
      <c r="A100" s="1" t="s">
        <v>265</v>
      </c>
      <c r="B100" s="2" t="s">
        <v>3</v>
      </c>
      <c r="C100" s="2" t="s">
        <v>445</v>
      </c>
      <c r="D100" s="2" t="str">
        <f>B100&amp;"-"&amp;C100</f>
        <v>D-yes</v>
      </c>
      <c r="E100" s="2" t="s">
        <v>639</v>
      </c>
      <c r="G100" s="2" t="s">
        <v>640</v>
      </c>
      <c r="H100" s="2" t="str">
        <f>B100&amp;"-"&amp;G100</f>
        <v>D-heat_desiccation</v>
      </c>
      <c r="I100" s="2" t="str">
        <f>G100&amp;"_"&amp;B100&amp;"_"&amp;F100</f>
        <v>heat_desiccation_D_</v>
      </c>
      <c r="J100" s="2">
        <v>88</v>
      </c>
      <c r="K100" s="2">
        <v>55</v>
      </c>
      <c r="L100" s="2">
        <v>31</v>
      </c>
      <c r="O100" s="2">
        <v>1.9</v>
      </c>
      <c r="P100" s="2">
        <f>ROUND((4/3)*PI()*(J100/2)*(K100/2)*(L100/2),0)</f>
        <v>78561</v>
      </c>
      <c r="Q100" s="2">
        <f>(0.00004*P100)+0.4596</f>
        <v>3.6020400000000001</v>
      </c>
    </row>
    <row r="101" spans="1:17" x14ac:dyDescent="0.4">
      <c r="A101" s="1" t="s">
        <v>266</v>
      </c>
      <c r="B101" s="2" t="s">
        <v>3</v>
      </c>
      <c r="C101" s="2" t="s">
        <v>445</v>
      </c>
      <c r="D101" s="2" t="str">
        <f>B101&amp;"-"&amp;C101</f>
        <v>D-yes</v>
      </c>
      <c r="E101" s="2" t="s">
        <v>639</v>
      </c>
      <c r="G101" s="2" t="s">
        <v>640</v>
      </c>
      <c r="H101" s="2" t="str">
        <f>B101&amp;"-"&amp;G101</f>
        <v>D-heat_desiccation</v>
      </c>
      <c r="I101" s="2" t="str">
        <f>G101&amp;"_"&amp;B101&amp;"_"&amp;F101</f>
        <v>heat_desiccation_D_</v>
      </c>
      <c r="J101" s="2">
        <v>93</v>
      </c>
      <c r="K101" s="2">
        <v>70</v>
      </c>
      <c r="L101" s="2">
        <v>31</v>
      </c>
      <c r="M101" s="8">
        <v>11</v>
      </c>
      <c r="P101" s="2">
        <f>ROUND((4/3)*PI()*(J101/2)*(K101/2)*(L101/2),0)</f>
        <v>105667</v>
      </c>
      <c r="Q101" s="2">
        <f>(0.00004*P101)+0.4596</f>
        <v>4.68628</v>
      </c>
    </row>
    <row r="102" spans="1:17" x14ac:dyDescent="0.4">
      <c r="A102" s="1" t="s">
        <v>267</v>
      </c>
      <c r="B102" s="2" t="s">
        <v>3</v>
      </c>
      <c r="C102" s="2" t="s">
        <v>445</v>
      </c>
      <c r="D102" s="2" t="str">
        <f>B102&amp;"-"&amp;C102</f>
        <v>D-yes</v>
      </c>
      <c r="E102" s="2" t="s">
        <v>639</v>
      </c>
      <c r="G102" s="2" t="s">
        <v>640</v>
      </c>
      <c r="H102" s="2" t="str">
        <f>B102&amp;"-"&amp;G102</f>
        <v>D-heat_desiccation</v>
      </c>
      <c r="I102" s="2" t="str">
        <f>G102&amp;"_"&amp;B102&amp;"_"&amp;F102</f>
        <v>heat_desiccation_D_</v>
      </c>
      <c r="J102" s="2">
        <v>82</v>
      </c>
      <c r="K102" s="2">
        <v>49</v>
      </c>
      <c r="L102" s="2">
        <v>26</v>
      </c>
      <c r="O102" s="2">
        <v>2.6</v>
      </c>
      <c r="P102" s="2">
        <f>ROUND((4/3)*PI()*(J102/2)*(K102/2)*(L102/2),0)</f>
        <v>54699</v>
      </c>
      <c r="Q102" s="2">
        <f>(0.00004*P102)+0.4596</f>
        <v>2.6475600000000004</v>
      </c>
    </row>
    <row r="103" spans="1:17" x14ac:dyDescent="0.4">
      <c r="A103" s="1" t="s">
        <v>268</v>
      </c>
      <c r="B103" s="2" t="s">
        <v>3</v>
      </c>
      <c r="C103" s="2" t="s">
        <v>445</v>
      </c>
      <c r="D103" s="2" t="str">
        <f>B103&amp;"-"&amp;C103</f>
        <v>D-yes</v>
      </c>
      <c r="E103" s="2" t="s">
        <v>639</v>
      </c>
      <c r="G103" s="2" t="s">
        <v>640</v>
      </c>
      <c r="H103" s="2" t="str">
        <f>B103&amp;"-"&amp;G103</f>
        <v>D-heat_desiccation</v>
      </c>
      <c r="I103" s="2" t="str">
        <f>G103&amp;"_"&amp;B103&amp;"_"&amp;F103</f>
        <v>heat_desiccation_D_</v>
      </c>
      <c r="J103" s="2">
        <v>89</v>
      </c>
      <c r="K103" s="2">
        <v>53</v>
      </c>
      <c r="L103" s="2">
        <v>27</v>
      </c>
      <c r="M103" s="8">
        <v>11</v>
      </c>
      <c r="P103" s="2">
        <f>ROUND((4/3)*PI()*(J103/2)*(K103/2)*(L103/2),0)</f>
        <v>66685</v>
      </c>
      <c r="Q103" s="2">
        <f>(0.00004*P103)+0.4596</f>
        <v>3.1270000000000002</v>
      </c>
    </row>
    <row r="104" spans="1:17" x14ac:dyDescent="0.4">
      <c r="A104" s="1" t="s">
        <v>269</v>
      </c>
      <c r="B104" s="2" t="s">
        <v>3</v>
      </c>
      <c r="C104" s="2" t="s">
        <v>445</v>
      </c>
      <c r="D104" s="2" t="str">
        <f>B104&amp;"-"&amp;C104</f>
        <v>D-yes</v>
      </c>
      <c r="E104" s="2" t="s">
        <v>639</v>
      </c>
      <c r="G104" s="2" t="s">
        <v>640</v>
      </c>
      <c r="H104" s="2" t="str">
        <f>B104&amp;"-"&amp;G104</f>
        <v>D-heat_desiccation</v>
      </c>
      <c r="I104" s="2" t="str">
        <f>G104&amp;"_"&amp;B104&amp;"_"&amp;F104</f>
        <v>heat_desiccation_D_</v>
      </c>
      <c r="J104" s="2">
        <v>97</v>
      </c>
      <c r="K104" s="2">
        <v>51</v>
      </c>
      <c r="L104" s="2">
        <v>27</v>
      </c>
      <c r="O104" s="2">
        <v>1.97</v>
      </c>
      <c r="P104" s="2">
        <f>ROUND((4/3)*PI()*(J104/2)*(K104/2)*(L104/2),0)</f>
        <v>69937</v>
      </c>
      <c r="Q104" s="2">
        <f>(0.00004*P104)+0.4596</f>
        <v>3.2570800000000002</v>
      </c>
    </row>
    <row r="105" spans="1:17" x14ac:dyDescent="0.4">
      <c r="A105" s="1" t="s">
        <v>270</v>
      </c>
      <c r="B105" s="2" t="s">
        <v>3</v>
      </c>
      <c r="C105" s="2" t="s">
        <v>445</v>
      </c>
      <c r="D105" s="2" t="str">
        <f>B105&amp;"-"&amp;C105</f>
        <v>D-yes</v>
      </c>
      <c r="E105" s="2" t="s">
        <v>639</v>
      </c>
      <c r="G105" s="2" t="s">
        <v>640</v>
      </c>
      <c r="H105" s="2" t="str">
        <f>B105&amp;"-"&amp;G105</f>
        <v>D-heat_desiccation</v>
      </c>
      <c r="I105" s="2" t="str">
        <f>G105&amp;"_"&amp;B105&amp;"_"&amp;F105</f>
        <v>heat_desiccation_D_</v>
      </c>
      <c r="J105" s="2">
        <v>92</v>
      </c>
      <c r="K105" s="2">
        <v>48</v>
      </c>
      <c r="L105" s="2">
        <v>34</v>
      </c>
      <c r="O105" s="2">
        <v>2.2999999999999998</v>
      </c>
      <c r="P105" s="2">
        <f>ROUND((4/3)*PI()*(J105/2)*(K105/2)*(L105/2),0)</f>
        <v>78615</v>
      </c>
      <c r="Q105" s="2">
        <f>(0.00004*P105)+0.4596</f>
        <v>3.6042000000000001</v>
      </c>
    </row>
    <row r="106" spans="1:17" x14ac:dyDescent="0.4">
      <c r="A106" s="1" t="s">
        <v>271</v>
      </c>
      <c r="B106" s="2" t="s">
        <v>3</v>
      </c>
      <c r="C106" s="2" t="s">
        <v>445</v>
      </c>
      <c r="D106" s="2" t="str">
        <f>B106&amp;"-"&amp;C106</f>
        <v>D-yes</v>
      </c>
      <c r="E106" s="2" t="s">
        <v>639</v>
      </c>
      <c r="G106" s="2" t="s">
        <v>640</v>
      </c>
      <c r="H106" s="2" t="str">
        <f>B106&amp;"-"&amp;G106</f>
        <v>D-heat_desiccation</v>
      </c>
      <c r="I106" s="2" t="str">
        <f>G106&amp;"_"&amp;B106&amp;"_"&amp;F106</f>
        <v>heat_desiccation_D_</v>
      </c>
      <c r="J106" s="2">
        <v>81</v>
      </c>
      <c r="K106" s="2">
        <v>48</v>
      </c>
      <c r="L106" s="2">
        <v>28</v>
      </c>
      <c r="O106" s="2">
        <v>1.86</v>
      </c>
      <c r="P106" s="2">
        <f>ROUND((4/3)*PI()*(J106/2)*(K106/2)*(L106/2),0)</f>
        <v>57001</v>
      </c>
      <c r="Q106" s="2">
        <f>(0.00004*P106)+0.4596</f>
        <v>2.7396400000000001</v>
      </c>
    </row>
    <row r="107" spans="1:17" x14ac:dyDescent="0.4">
      <c r="A107" s="1" t="s">
        <v>27</v>
      </c>
      <c r="B107" s="2" t="s">
        <v>3</v>
      </c>
      <c r="C107" s="2" t="s">
        <v>445</v>
      </c>
      <c r="D107" s="2" t="str">
        <f>B107&amp;"-"&amp;C107</f>
        <v>D-yes</v>
      </c>
      <c r="E107" s="2" t="s">
        <v>639</v>
      </c>
      <c r="G107" s="2" t="s">
        <v>640</v>
      </c>
      <c r="H107" s="2" t="str">
        <f>B107&amp;"-"&amp;G107</f>
        <v>D-heat_desiccation</v>
      </c>
      <c r="I107" s="2" t="str">
        <f>G107&amp;"_"&amp;B107&amp;"_"&amp;F107</f>
        <v>heat_desiccation_D_</v>
      </c>
      <c r="J107" s="2">
        <v>85</v>
      </c>
      <c r="K107" s="2">
        <v>51</v>
      </c>
      <c r="L107" s="2">
        <v>32</v>
      </c>
      <c r="O107" s="2">
        <v>1.92</v>
      </c>
      <c r="P107" s="2">
        <f>ROUND((4/3)*PI()*(J107/2)*(K107/2)*(L107/2),0)</f>
        <v>72634</v>
      </c>
      <c r="Q107" s="2">
        <f>(0.00004*P107)+0.4596</f>
        <v>3.3649600000000004</v>
      </c>
    </row>
    <row r="108" spans="1:17" x14ac:dyDescent="0.4">
      <c r="A108" s="1" t="s">
        <v>422</v>
      </c>
      <c r="B108" s="2" t="s">
        <v>3</v>
      </c>
      <c r="C108" s="2" t="s">
        <v>445</v>
      </c>
      <c r="D108" s="2" t="str">
        <f>B108&amp;"-"&amp;C108</f>
        <v>D-yes</v>
      </c>
      <c r="E108" s="2" t="s">
        <v>639</v>
      </c>
      <c r="G108" s="2" t="s">
        <v>640</v>
      </c>
      <c r="H108" s="2" t="str">
        <f>B108&amp;"-"&amp;G108</f>
        <v>D-heat_desiccation</v>
      </c>
      <c r="I108" s="2" t="str">
        <f>G108&amp;"_"&amp;B108&amp;"_"&amp;F108</f>
        <v>heat_desiccation_D_</v>
      </c>
      <c r="J108" s="2">
        <v>86</v>
      </c>
      <c r="K108" s="2">
        <v>43</v>
      </c>
      <c r="L108" s="2">
        <v>29</v>
      </c>
      <c r="M108" s="8">
        <v>3</v>
      </c>
      <c r="P108" s="2">
        <f>ROUND((4/3)*PI()*(J108/2)*(K108/2)*(L108/2),0)</f>
        <v>56152</v>
      </c>
      <c r="Q108" s="2">
        <f>(0.00004*P108)+0.4596</f>
        <v>2.7056800000000001</v>
      </c>
    </row>
    <row r="109" spans="1:17" x14ac:dyDescent="0.4">
      <c r="A109" s="1" t="s">
        <v>436</v>
      </c>
      <c r="B109" s="2" t="s">
        <v>3</v>
      </c>
      <c r="C109" s="2" t="s">
        <v>445</v>
      </c>
      <c r="D109" s="2" t="str">
        <f>B109&amp;"-"&amp;C109</f>
        <v>D-yes</v>
      </c>
      <c r="E109" s="2" t="s">
        <v>639</v>
      </c>
      <c r="G109" s="2" t="s">
        <v>640</v>
      </c>
      <c r="H109" s="2" t="str">
        <f>B109&amp;"-"&amp;G109</f>
        <v>D-heat_desiccation</v>
      </c>
      <c r="I109" s="2" t="str">
        <f>G109&amp;"_"&amp;B109&amp;"_"&amp;F109</f>
        <v>heat_desiccation_D_</v>
      </c>
      <c r="J109" s="2">
        <v>84</v>
      </c>
      <c r="K109" s="2">
        <v>45</v>
      </c>
      <c r="L109" s="2">
        <v>38</v>
      </c>
      <c r="O109" s="2">
        <v>1.74</v>
      </c>
      <c r="P109" s="2">
        <f>ROUND((4/3)*PI()*(J109/2)*(K109/2)*(L109/2),0)</f>
        <v>75210</v>
      </c>
      <c r="Q109" s="2">
        <f>(0.00004*P109)+0.4596</f>
        <v>3.4680000000000004</v>
      </c>
    </row>
    <row r="110" spans="1:17" x14ac:dyDescent="0.4">
      <c r="A110" s="1" t="s">
        <v>423</v>
      </c>
      <c r="B110" s="2" t="s">
        <v>3</v>
      </c>
      <c r="C110" s="2" t="s">
        <v>445</v>
      </c>
      <c r="D110" s="2" t="str">
        <f>B110&amp;"-"&amp;C110</f>
        <v>D-yes</v>
      </c>
      <c r="E110" s="2" t="s">
        <v>639</v>
      </c>
      <c r="G110" s="2" t="s">
        <v>640</v>
      </c>
      <c r="H110" s="2" t="str">
        <f>B110&amp;"-"&amp;G110</f>
        <v>D-heat_desiccation</v>
      </c>
      <c r="I110" s="2" t="str">
        <f>G110&amp;"_"&amp;B110&amp;"_"&amp;F110</f>
        <v>heat_desiccation_D_</v>
      </c>
      <c r="J110" s="2">
        <v>97</v>
      </c>
      <c r="K110" s="2">
        <v>63</v>
      </c>
      <c r="L110" s="2">
        <v>38</v>
      </c>
      <c r="O110" s="2">
        <v>2.21</v>
      </c>
      <c r="P110" s="2">
        <f>ROUND((4/3)*PI()*(J110/2)*(K110/2)*(L110/2),0)</f>
        <v>121589</v>
      </c>
      <c r="Q110" s="2">
        <f>(0.00004*P110)+0.4596</f>
        <v>5.3231600000000006</v>
      </c>
    </row>
    <row r="111" spans="1:17" x14ac:dyDescent="0.4">
      <c r="A111" s="1" t="s">
        <v>31</v>
      </c>
      <c r="B111" s="2" t="s">
        <v>3</v>
      </c>
      <c r="C111" s="2" t="s">
        <v>445</v>
      </c>
      <c r="D111" s="2" t="str">
        <f>B111&amp;"-"&amp;C111</f>
        <v>D-yes</v>
      </c>
      <c r="E111" s="2" t="s">
        <v>639</v>
      </c>
      <c r="G111" s="2" t="s">
        <v>640</v>
      </c>
      <c r="H111" s="2" t="str">
        <f>B111&amp;"-"&amp;G111</f>
        <v>D-heat_desiccation</v>
      </c>
      <c r="I111" s="2" t="str">
        <f>G111&amp;"_"&amp;B111&amp;"_"&amp;F111</f>
        <v>heat_desiccation_D_</v>
      </c>
      <c r="J111" s="2">
        <v>91</v>
      </c>
      <c r="K111" s="2">
        <v>49</v>
      </c>
      <c r="L111" s="2">
        <v>30</v>
      </c>
      <c r="O111" s="2">
        <v>1.86</v>
      </c>
      <c r="P111" s="2">
        <f>ROUND((4/3)*PI()*(J111/2)*(K111/2)*(L111/2),0)</f>
        <v>70042</v>
      </c>
      <c r="Q111" s="2">
        <f>(0.00004*P111)+0.4596</f>
        <v>3.2612800000000002</v>
      </c>
    </row>
    <row r="112" spans="1:17" x14ac:dyDescent="0.4">
      <c r="A112" s="1" t="s">
        <v>425</v>
      </c>
      <c r="B112" s="2" t="s">
        <v>3</v>
      </c>
      <c r="C112" s="2" t="s">
        <v>445</v>
      </c>
      <c r="D112" s="2" t="str">
        <f>B112&amp;"-"&amp;C112</f>
        <v>D-yes</v>
      </c>
      <c r="E112" s="2" t="s">
        <v>639</v>
      </c>
      <c r="G112" s="2" t="s">
        <v>640</v>
      </c>
      <c r="H112" s="2" t="str">
        <f>B112&amp;"-"&amp;G112</f>
        <v>D-heat_desiccation</v>
      </c>
      <c r="I112" s="2" t="str">
        <f>G112&amp;"_"&amp;B112&amp;"_"&amp;F112</f>
        <v>heat_desiccation_D_</v>
      </c>
      <c r="J112" s="2">
        <v>77</v>
      </c>
      <c r="K112" s="2">
        <v>46</v>
      </c>
      <c r="L112" s="2">
        <v>26</v>
      </c>
      <c r="O112" s="2">
        <v>1.71</v>
      </c>
      <c r="P112" s="2">
        <f>ROUND((4/3)*PI()*(J112/2)*(K112/2)*(L112/2),0)</f>
        <v>48219</v>
      </c>
      <c r="Q112" s="2">
        <f>(0.00004*P112)+0.4596</f>
        <v>2.3883600000000005</v>
      </c>
    </row>
    <row r="113" spans="1:17" x14ac:dyDescent="0.4">
      <c r="A113" s="1" t="s">
        <v>424</v>
      </c>
      <c r="B113" s="2" t="s">
        <v>3</v>
      </c>
      <c r="C113" s="2" t="s">
        <v>445</v>
      </c>
      <c r="D113" s="2" t="str">
        <f>B113&amp;"-"&amp;C113</f>
        <v>D-yes</v>
      </c>
      <c r="E113" s="2" t="s">
        <v>639</v>
      </c>
      <c r="G113" s="2" t="s">
        <v>640</v>
      </c>
      <c r="H113" s="2" t="str">
        <f>B113&amp;"-"&amp;G113</f>
        <v>D-heat_desiccation</v>
      </c>
      <c r="I113" s="2" t="str">
        <f>G113&amp;"_"&amp;B113&amp;"_"&amp;F113</f>
        <v>heat_desiccation_D_</v>
      </c>
      <c r="J113" s="2">
        <v>96</v>
      </c>
      <c r="K113" s="2">
        <v>57</v>
      </c>
      <c r="L113" s="2">
        <v>25</v>
      </c>
      <c r="O113" s="2">
        <v>2.4</v>
      </c>
      <c r="P113" s="2">
        <f>ROUND((4/3)*PI()*(J113/2)*(K113/2)*(L113/2),0)</f>
        <v>71628</v>
      </c>
      <c r="Q113" s="2">
        <f>(0.00004*P113)+0.4596</f>
        <v>3.3247200000000001</v>
      </c>
    </row>
    <row r="114" spans="1:17" x14ac:dyDescent="0.4">
      <c r="A114" s="1" t="s">
        <v>70</v>
      </c>
      <c r="B114" s="2" t="s">
        <v>3</v>
      </c>
      <c r="C114" s="2" t="s">
        <v>445</v>
      </c>
      <c r="D114" s="2" t="str">
        <f>B114&amp;"-"&amp;C114</f>
        <v>D-yes</v>
      </c>
      <c r="E114" s="2" t="s">
        <v>639</v>
      </c>
      <c r="G114" s="2" t="s">
        <v>640</v>
      </c>
      <c r="H114" s="2" t="str">
        <f>B114&amp;"-"&amp;G114</f>
        <v>D-heat_desiccation</v>
      </c>
      <c r="I114" s="2" t="str">
        <f>G114&amp;"_"&amp;B114&amp;"_"&amp;F114</f>
        <v>heat_desiccation_D_</v>
      </c>
      <c r="J114" s="2">
        <v>74</v>
      </c>
      <c r="K114" s="2">
        <v>37</v>
      </c>
      <c r="L114" s="2">
        <v>36</v>
      </c>
      <c r="O114" s="2">
        <v>1.54</v>
      </c>
      <c r="P114" s="2">
        <f>ROUND((4/3)*PI()*(J114/2)*(K114/2)*(L114/2),0)</f>
        <v>51610</v>
      </c>
      <c r="Q114" s="2">
        <f>(0.00004*P114)+0.4596</f>
        <v>2.524</v>
      </c>
    </row>
    <row r="115" spans="1:17" x14ac:dyDescent="0.4">
      <c r="A115" s="1" t="s">
        <v>434</v>
      </c>
      <c r="B115" s="2" t="s">
        <v>3</v>
      </c>
      <c r="C115" s="2" t="s">
        <v>445</v>
      </c>
      <c r="D115" s="2" t="str">
        <f>B115&amp;"-"&amp;C115</f>
        <v>D-yes</v>
      </c>
      <c r="E115" s="2" t="s">
        <v>639</v>
      </c>
      <c r="G115" s="2" t="s">
        <v>640</v>
      </c>
      <c r="H115" s="2" t="str">
        <f>B115&amp;"-"&amp;G115</f>
        <v>D-heat_desiccation</v>
      </c>
      <c r="I115" s="2" t="str">
        <f>G115&amp;"_"&amp;B115&amp;"_"&amp;F115</f>
        <v>heat_desiccation_D_</v>
      </c>
      <c r="J115" s="2">
        <v>77</v>
      </c>
      <c r="K115" s="2">
        <v>43</v>
      </c>
      <c r="L115" s="2">
        <v>26</v>
      </c>
      <c r="O115" s="2">
        <v>1.74</v>
      </c>
      <c r="P115" s="2">
        <f>ROUND((4/3)*PI()*(J115/2)*(K115/2)*(L115/2),0)</f>
        <v>45075</v>
      </c>
      <c r="Q115" s="2">
        <f>(0.00004*P115)+0.4596</f>
        <v>2.2625999999999999</v>
      </c>
    </row>
    <row r="116" spans="1:17" x14ac:dyDescent="0.4">
      <c r="A116" s="1" t="s">
        <v>29</v>
      </c>
      <c r="B116" s="2" t="s">
        <v>3</v>
      </c>
      <c r="C116" s="2" t="s">
        <v>445</v>
      </c>
      <c r="D116" s="2" t="str">
        <f>B116&amp;"-"&amp;C116</f>
        <v>D-yes</v>
      </c>
      <c r="E116" s="2" t="s">
        <v>639</v>
      </c>
      <c r="G116" s="2" t="s">
        <v>640</v>
      </c>
      <c r="H116" s="2" t="str">
        <f>B116&amp;"-"&amp;G116</f>
        <v>D-heat_desiccation</v>
      </c>
      <c r="I116" s="2" t="str">
        <f>G116&amp;"_"&amp;B116&amp;"_"&amp;F116</f>
        <v>heat_desiccation_D_</v>
      </c>
      <c r="J116" s="2">
        <v>72</v>
      </c>
      <c r="K116" s="2">
        <v>55</v>
      </c>
      <c r="L116" s="2">
        <v>29</v>
      </c>
      <c r="O116" s="2">
        <v>1.66</v>
      </c>
      <c r="P116" s="2">
        <f>ROUND((4/3)*PI()*(J116/2)*(K116/2)*(L116/2),0)</f>
        <v>60130</v>
      </c>
      <c r="Q116" s="2">
        <f>(0.00004*P116)+0.4596</f>
        <v>2.8648000000000002</v>
      </c>
    </row>
    <row r="117" spans="1:17" x14ac:dyDescent="0.4">
      <c r="A117" s="1" t="s">
        <v>437</v>
      </c>
      <c r="B117" s="2" t="s">
        <v>3</v>
      </c>
      <c r="C117" s="2" t="s">
        <v>445</v>
      </c>
      <c r="D117" s="2" t="str">
        <f>B117&amp;"-"&amp;C117</f>
        <v>D-yes</v>
      </c>
      <c r="E117" s="2" t="s">
        <v>639</v>
      </c>
      <c r="G117" s="2" t="s">
        <v>640</v>
      </c>
      <c r="H117" s="2" t="str">
        <f>B117&amp;"-"&amp;G117</f>
        <v>D-heat_desiccation</v>
      </c>
      <c r="I117" s="2" t="str">
        <f>G117&amp;"_"&amp;B117&amp;"_"&amp;F117</f>
        <v>heat_desiccation_D_</v>
      </c>
      <c r="J117" s="2">
        <v>82</v>
      </c>
      <c r="K117" s="2">
        <v>50</v>
      </c>
      <c r="L117" s="2">
        <v>28</v>
      </c>
      <c r="O117" s="2">
        <v>1.8</v>
      </c>
      <c r="P117" s="2">
        <f>ROUND((4/3)*PI()*(J117/2)*(K117/2)*(L117/2),0)</f>
        <v>60109</v>
      </c>
      <c r="Q117" s="2">
        <f>(0.00004*P117)+0.4596</f>
        <v>2.8639600000000001</v>
      </c>
    </row>
    <row r="118" spans="1:17" x14ac:dyDescent="0.4">
      <c r="A118" s="1" t="s">
        <v>232</v>
      </c>
      <c r="B118" s="2" t="s">
        <v>3</v>
      </c>
      <c r="C118" s="2" t="s">
        <v>445</v>
      </c>
      <c r="D118" s="2" t="str">
        <f>B118&amp;"-"&amp;C118</f>
        <v>D-yes</v>
      </c>
      <c r="E118" s="2" t="s">
        <v>639</v>
      </c>
      <c r="G118" s="2" t="s">
        <v>640</v>
      </c>
      <c r="H118" s="2" t="str">
        <f>B118&amp;"-"&amp;G118</f>
        <v>D-heat_desiccation</v>
      </c>
      <c r="I118" s="2" t="str">
        <f>G118&amp;"_"&amp;B118&amp;"_"&amp;F118</f>
        <v>heat_desiccation_D_</v>
      </c>
      <c r="J118" s="2">
        <v>97</v>
      </c>
      <c r="K118" s="2">
        <v>56</v>
      </c>
      <c r="L118" s="2">
        <v>26</v>
      </c>
      <c r="O118" s="2">
        <v>1.84</v>
      </c>
      <c r="P118" s="2">
        <f>ROUND((4/3)*PI()*(J118/2)*(K118/2)*(L118/2),0)</f>
        <v>73949</v>
      </c>
      <c r="Q118" s="2">
        <f>(0.00004*P118)+0.4596</f>
        <v>3.4175600000000004</v>
      </c>
    </row>
    <row r="119" spans="1:17" x14ac:dyDescent="0.4">
      <c r="A119" s="1" t="s">
        <v>433</v>
      </c>
      <c r="B119" s="2" t="s">
        <v>3</v>
      </c>
      <c r="C119" s="2" t="s">
        <v>445</v>
      </c>
      <c r="D119" s="2" t="str">
        <f>B119&amp;"-"&amp;C119</f>
        <v>D-yes</v>
      </c>
      <c r="E119" s="2" t="s">
        <v>639</v>
      </c>
      <c r="G119" s="2" t="s">
        <v>640</v>
      </c>
      <c r="H119" s="2" t="str">
        <f>B119&amp;"-"&amp;G119</f>
        <v>D-heat_desiccation</v>
      </c>
      <c r="I119" s="2" t="str">
        <f>G119&amp;"_"&amp;B119&amp;"_"&amp;F119</f>
        <v>heat_desiccation_D_</v>
      </c>
      <c r="J119" s="2">
        <v>97</v>
      </c>
      <c r="K119" s="2">
        <v>65</v>
      </c>
      <c r="L119" s="2">
        <v>29</v>
      </c>
      <c r="M119" s="8">
        <v>14</v>
      </c>
      <c r="P119" s="2">
        <f>ROUND((4/3)*PI()*(J119/2)*(K119/2)*(L119/2),0)</f>
        <v>95737</v>
      </c>
      <c r="Q119" s="2">
        <f>(0.00004*P119)+0.4596</f>
        <v>4.2890800000000002</v>
      </c>
    </row>
    <row r="120" spans="1:17" x14ac:dyDescent="0.4">
      <c r="A120" s="1" t="s">
        <v>438</v>
      </c>
      <c r="B120" s="2" t="s">
        <v>3</v>
      </c>
      <c r="C120" s="2" t="s">
        <v>445</v>
      </c>
      <c r="D120" s="2" t="str">
        <f>B120&amp;"-"&amp;C120</f>
        <v>D-yes</v>
      </c>
      <c r="E120" s="2" t="s">
        <v>639</v>
      </c>
      <c r="G120" s="2" t="s">
        <v>640</v>
      </c>
      <c r="H120" s="2" t="str">
        <f>B120&amp;"-"&amp;G120</f>
        <v>D-heat_desiccation</v>
      </c>
      <c r="I120" s="2" t="str">
        <f>G120&amp;"_"&amp;B120&amp;"_"&amp;F120</f>
        <v>heat_desiccation_D_</v>
      </c>
      <c r="J120" s="2">
        <v>81</v>
      </c>
      <c r="K120" s="2">
        <v>49</v>
      </c>
      <c r="L120" s="2">
        <v>29</v>
      </c>
      <c r="O120" s="2">
        <v>2.4700000000000002</v>
      </c>
      <c r="P120" s="2">
        <f>ROUND((4/3)*PI()*(J120/2)*(K120/2)*(L120/2),0)</f>
        <v>60267</v>
      </c>
      <c r="Q120" s="2">
        <f>(0.00004*P120)+0.4596</f>
        <v>2.8702800000000002</v>
      </c>
    </row>
    <row r="121" spans="1:17" x14ac:dyDescent="0.4">
      <c r="A121" s="1" t="s">
        <v>435</v>
      </c>
      <c r="B121" s="2" t="s">
        <v>3</v>
      </c>
      <c r="C121" s="2" t="s">
        <v>445</v>
      </c>
      <c r="D121" s="2" t="str">
        <f>B121&amp;"-"&amp;C121</f>
        <v>D-yes</v>
      </c>
      <c r="E121" s="2" t="s">
        <v>639</v>
      </c>
      <c r="G121" s="2" t="s">
        <v>640</v>
      </c>
      <c r="H121" s="2" t="str">
        <f>B121&amp;"-"&amp;G121</f>
        <v>D-heat_desiccation</v>
      </c>
      <c r="I121" s="2" t="str">
        <f>G121&amp;"_"&amp;B121&amp;"_"&amp;F121</f>
        <v>heat_desiccation_D_</v>
      </c>
      <c r="J121" s="2">
        <v>87</v>
      </c>
      <c r="K121" s="2">
        <v>48</v>
      </c>
      <c r="L121" s="2">
        <v>30</v>
      </c>
      <c r="O121" s="2">
        <v>1.88</v>
      </c>
      <c r="P121" s="2">
        <f>ROUND((4/3)*PI()*(J121/2)*(K121/2)*(L121/2),0)</f>
        <v>65596</v>
      </c>
      <c r="Q121" s="2">
        <f>(0.00004*P121)+0.4596</f>
        <v>3.0834400000000004</v>
      </c>
    </row>
    <row r="122" spans="1:17" x14ac:dyDescent="0.4">
      <c r="A122" s="1" t="s">
        <v>427</v>
      </c>
      <c r="B122" s="2" t="s">
        <v>3</v>
      </c>
      <c r="C122" s="2" t="s">
        <v>445</v>
      </c>
      <c r="D122" s="2" t="str">
        <f>B122&amp;"-"&amp;C122</f>
        <v>D-yes</v>
      </c>
      <c r="E122" s="2" t="s">
        <v>639</v>
      </c>
      <c r="G122" s="2" t="s">
        <v>640</v>
      </c>
      <c r="H122" s="2" t="str">
        <f>B122&amp;"-"&amp;G122</f>
        <v>D-heat_desiccation</v>
      </c>
      <c r="I122" s="2" t="str">
        <f>G122&amp;"_"&amp;B122&amp;"_"&amp;F122</f>
        <v>heat_desiccation_D_</v>
      </c>
      <c r="J122" s="2">
        <v>69</v>
      </c>
      <c r="K122" s="2">
        <v>51</v>
      </c>
      <c r="L122" s="2">
        <v>27</v>
      </c>
      <c r="O122" s="2">
        <v>1.47</v>
      </c>
      <c r="P122" s="2">
        <f>ROUND((4/3)*PI()*(J122/2)*(K122/2)*(L122/2),0)</f>
        <v>49749</v>
      </c>
      <c r="Q122" s="2">
        <f>(0.00004*P122)+0.4596</f>
        <v>2.44956</v>
      </c>
    </row>
    <row r="123" spans="1:17" x14ac:dyDescent="0.4">
      <c r="A123" s="1" t="s">
        <v>429</v>
      </c>
      <c r="B123" s="2" t="s">
        <v>3</v>
      </c>
      <c r="C123" s="2" t="s">
        <v>445</v>
      </c>
      <c r="D123" s="2" t="str">
        <f>B123&amp;"-"&amp;C123</f>
        <v>D-yes</v>
      </c>
      <c r="E123" s="2" t="s">
        <v>639</v>
      </c>
      <c r="G123" s="2" t="s">
        <v>640</v>
      </c>
      <c r="H123" s="2" t="str">
        <f>B123&amp;"-"&amp;G123</f>
        <v>D-heat_desiccation</v>
      </c>
      <c r="I123" s="2" t="str">
        <f>G123&amp;"_"&amp;B123&amp;"_"&amp;F123</f>
        <v>heat_desiccation_D_</v>
      </c>
      <c r="J123" s="2">
        <v>89</v>
      </c>
      <c r="K123" s="2">
        <v>73</v>
      </c>
      <c r="L123" s="2">
        <v>40</v>
      </c>
      <c r="O123" s="2">
        <v>2.36</v>
      </c>
      <c r="P123" s="2">
        <f>ROUND((4/3)*PI()*(J123/2)*(K123/2)*(L123/2),0)</f>
        <v>136073</v>
      </c>
      <c r="Q123" s="2">
        <f>(0.00004*P123)+0.4596</f>
        <v>5.9025200000000009</v>
      </c>
    </row>
    <row r="124" spans="1:17" x14ac:dyDescent="0.4">
      <c r="A124" s="1" t="s">
        <v>89</v>
      </c>
      <c r="B124" s="2" t="s">
        <v>3</v>
      </c>
      <c r="C124" s="2" t="s">
        <v>445</v>
      </c>
      <c r="D124" s="2" t="str">
        <f>B124&amp;"-"&amp;C124</f>
        <v>D-yes</v>
      </c>
      <c r="E124" s="2" t="s">
        <v>639</v>
      </c>
      <c r="G124" s="2" t="s">
        <v>640</v>
      </c>
      <c r="H124" s="2" t="str">
        <f>B124&amp;"-"&amp;G124</f>
        <v>D-heat_desiccation</v>
      </c>
      <c r="I124" s="2" t="str">
        <f>G124&amp;"_"&amp;B124&amp;"_"&amp;F124</f>
        <v>heat_desiccation_D_</v>
      </c>
      <c r="J124" s="2">
        <v>95</v>
      </c>
      <c r="K124" s="2">
        <v>57</v>
      </c>
      <c r="L124" s="2">
        <v>36</v>
      </c>
      <c r="O124" s="2">
        <v>2.06</v>
      </c>
      <c r="P124" s="2">
        <f>ROUND((4/3)*PI()*(J124/2)*(K124/2)*(L124/2),0)</f>
        <v>102070</v>
      </c>
      <c r="Q124" s="2">
        <f>(0.00004*P124)+0.4596</f>
        <v>4.5424000000000007</v>
      </c>
    </row>
    <row r="125" spans="1:17" x14ac:dyDescent="0.4">
      <c r="A125" s="1" t="s">
        <v>431</v>
      </c>
      <c r="B125" s="2" t="s">
        <v>3</v>
      </c>
      <c r="C125" s="2" t="s">
        <v>445</v>
      </c>
      <c r="D125" s="2" t="str">
        <f>B125&amp;"-"&amp;C125</f>
        <v>D-yes</v>
      </c>
      <c r="E125" s="2" t="s">
        <v>639</v>
      </c>
      <c r="G125" s="2" t="s">
        <v>640</v>
      </c>
      <c r="H125" s="2" t="str">
        <f>B125&amp;"-"&amp;G125</f>
        <v>D-heat_desiccation</v>
      </c>
      <c r="I125" s="2" t="str">
        <f>G125&amp;"_"&amp;B125&amp;"_"&amp;F125</f>
        <v>heat_desiccation_D_</v>
      </c>
      <c r="J125" s="2">
        <v>96</v>
      </c>
      <c r="K125" s="2">
        <v>50</v>
      </c>
      <c r="L125" s="2">
        <v>28</v>
      </c>
      <c r="O125" s="2">
        <v>1.83</v>
      </c>
      <c r="P125" s="2">
        <f>ROUND((4/3)*PI()*(J125/2)*(K125/2)*(L125/2),0)</f>
        <v>70372</v>
      </c>
      <c r="Q125" s="2">
        <f>(0.00004*P125)+0.4596</f>
        <v>3.2744800000000001</v>
      </c>
    </row>
    <row r="126" spans="1:17" x14ac:dyDescent="0.4">
      <c r="A126" s="1" t="s">
        <v>6</v>
      </c>
      <c r="B126" s="2" t="s">
        <v>3</v>
      </c>
      <c r="C126" s="2" t="s">
        <v>445</v>
      </c>
      <c r="D126" s="2" t="str">
        <f>B126&amp;"-"&amp;C126</f>
        <v>D-yes</v>
      </c>
      <c r="E126" s="2" t="s">
        <v>639</v>
      </c>
      <c r="G126" s="2" t="s">
        <v>640</v>
      </c>
      <c r="H126" s="2" t="str">
        <f>B126&amp;"-"&amp;G126</f>
        <v>D-heat_desiccation</v>
      </c>
      <c r="I126" s="2" t="str">
        <f>G126&amp;"_"&amp;B126&amp;"_"&amp;F126</f>
        <v>heat_desiccation_D_</v>
      </c>
      <c r="J126" s="2">
        <v>74</v>
      </c>
      <c r="K126" s="2">
        <v>50</v>
      </c>
      <c r="L126" s="2">
        <v>27</v>
      </c>
      <c r="O126" s="2">
        <v>1.68</v>
      </c>
      <c r="P126" s="2">
        <f>ROUND((4/3)*PI()*(J126/2)*(K126/2)*(L126/2),0)</f>
        <v>52308</v>
      </c>
      <c r="Q126" s="2">
        <f>(0.00004*P126)+0.4596</f>
        <v>2.55192</v>
      </c>
    </row>
    <row r="127" spans="1:17" x14ac:dyDescent="0.4">
      <c r="A127" s="1" t="s">
        <v>209</v>
      </c>
      <c r="B127" s="2" t="s">
        <v>3</v>
      </c>
      <c r="C127" s="2" t="s">
        <v>445</v>
      </c>
      <c r="D127" s="2" t="str">
        <f>B127&amp;"-"&amp;C127</f>
        <v>D-yes</v>
      </c>
      <c r="E127" s="2" t="s">
        <v>639</v>
      </c>
      <c r="G127" s="2" t="s">
        <v>640</v>
      </c>
      <c r="H127" s="2" t="str">
        <f>B127&amp;"-"&amp;G127</f>
        <v>D-heat_desiccation</v>
      </c>
      <c r="I127" s="2" t="str">
        <f>G127&amp;"_"&amp;B127&amp;"_"&amp;F127</f>
        <v>heat_desiccation_D_</v>
      </c>
      <c r="J127" s="2">
        <v>82</v>
      </c>
      <c r="K127" s="2">
        <v>43</v>
      </c>
      <c r="L127" s="2">
        <v>36</v>
      </c>
      <c r="O127" s="2">
        <v>2.14</v>
      </c>
      <c r="P127" s="2">
        <f>ROUND((4/3)*PI()*(J127/2)*(K127/2)*(L127/2),0)</f>
        <v>66464</v>
      </c>
      <c r="Q127" s="2">
        <f>(0.00004*P127)+0.4596</f>
        <v>3.11816</v>
      </c>
    </row>
    <row r="128" spans="1:17" x14ac:dyDescent="0.4">
      <c r="A128" s="1" t="s">
        <v>82</v>
      </c>
      <c r="B128" s="2" t="s">
        <v>3</v>
      </c>
      <c r="C128" s="2" t="s">
        <v>445</v>
      </c>
      <c r="D128" s="2" t="str">
        <f>B128&amp;"-"&amp;C128</f>
        <v>D-yes</v>
      </c>
      <c r="E128" s="2" t="s">
        <v>639</v>
      </c>
      <c r="G128" s="2" t="s">
        <v>640</v>
      </c>
      <c r="H128" s="2" t="str">
        <f>B128&amp;"-"&amp;G128</f>
        <v>D-heat_desiccation</v>
      </c>
      <c r="I128" s="2" t="str">
        <f>G128&amp;"_"&amp;B128&amp;"_"&amp;F128</f>
        <v>heat_desiccation_D_</v>
      </c>
      <c r="J128" s="2">
        <v>86</v>
      </c>
      <c r="K128" s="2">
        <v>48</v>
      </c>
      <c r="L128" s="2">
        <v>32</v>
      </c>
      <c r="O128" s="2">
        <v>1.76</v>
      </c>
      <c r="P128" s="2">
        <f>ROUND((4/3)*PI()*(J128/2)*(K128/2)*(L128/2),0)</f>
        <v>69165</v>
      </c>
      <c r="Q128" s="2">
        <f>(0.00004*P128)+0.4596</f>
        <v>3.2262000000000004</v>
      </c>
    </row>
    <row r="129" spans="1:18" x14ac:dyDescent="0.4">
      <c r="A129" s="1" t="s">
        <v>430</v>
      </c>
      <c r="B129" s="2" t="s">
        <v>3</v>
      </c>
      <c r="C129" s="2" t="s">
        <v>445</v>
      </c>
      <c r="D129" s="2" t="str">
        <f>B129&amp;"-"&amp;C129</f>
        <v>D-yes</v>
      </c>
      <c r="E129" s="2" t="s">
        <v>639</v>
      </c>
      <c r="G129" s="2" t="s">
        <v>640</v>
      </c>
      <c r="H129" s="2" t="str">
        <f>B129&amp;"-"&amp;G129</f>
        <v>D-heat_desiccation</v>
      </c>
      <c r="I129" s="2" t="str">
        <f>G129&amp;"_"&amp;B129&amp;"_"&amp;F129</f>
        <v>heat_desiccation_D_</v>
      </c>
      <c r="J129" s="2">
        <v>87</v>
      </c>
      <c r="K129" s="2">
        <v>55</v>
      </c>
      <c r="L129" s="2">
        <v>31</v>
      </c>
      <c r="O129" s="2">
        <v>1.91</v>
      </c>
      <c r="P129" s="2">
        <f>ROUND((4/3)*PI()*(J129/2)*(K129/2)*(L129/2),0)</f>
        <v>77668</v>
      </c>
      <c r="Q129" s="2">
        <f>(0.00004*P129)+0.4596</f>
        <v>3.5663200000000002</v>
      </c>
    </row>
    <row r="130" spans="1:18" x14ac:dyDescent="0.4">
      <c r="A130" s="1" t="s">
        <v>428</v>
      </c>
      <c r="B130" s="2" t="s">
        <v>3</v>
      </c>
      <c r="C130" s="2" t="s">
        <v>445</v>
      </c>
      <c r="D130" s="2" t="str">
        <f>B130&amp;"-"&amp;C130</f>
        <v>D-yes</v>
      </c>
      <c r="E130" s="2" t="s">
        <v>639</v>
      </c>
      <c r="G130" s="2" t="s">
        <v>640</v>
      </c>
      <c r="H130" s="2" t="str">
        <f>B130&amp;"-"&amp;G130</f>
        <v>D-heat_desiccation</v>
      </c>
      <c r="I130" s="2" t="str">
        <f>G130&amp;"_"&amp;B130&amp;"_"&amp;F130</f>
        <v>heat_desiccation_D_</v>
      </c>
      <c r="J130" s="2">
        <v>95</v>
      </c>
      <c r="K130" s="2">
        <v>38</v>
      </c>
      <c r="L130" s="2">
        <v>25</v>
      </c>
      <c r="O130" s="2">
        <v>1.57</v>
      </c>
      <c r="P130" s="2">
        <f>ROUND((4/3)*PI()*(J130/2)*(K130/2)*(L130/2),0)</f>
        <v>47255</v>
      </c>
      <c r="Q130" s="2">
        <f>(0.00004*P130)+0.4596</f>
        <v>2.3498000000000001</v>
      </c>
    </row>
    <row r="131" spans="1:18" x14ac:dyDescent="0.4">
      <c r="A131" s="1" t="s">
        <v>426</v>
      </c>
      <c r="B131" s="2" t="s">
        <v>3</v>
      </c>
      <c r="C131" s="2" t="s">
        <v>445</v>
      </c>
      <c r="D131" s="2" t="str">
        <f>B131&amp;"-"&amp;C131</f>
        <v>D-yes</v>
      </c>
      <c r="E131" s="2" t="s">
        <v>639</v>
      </c>
      <c r="G131" s="2" t="s">
        <v>640</v>
      </c>
      <c r="H131" s="2" t="str">
        <f>B131&amp;"-"&amp;G131</f>
        <v>D-heat_desiccation</v>
      </c>
      <c r="I131" s="2" t="str">
        <f>G131&amp;"_"&amp;B131&amp;"_"&amp;F131</f>
        <v>heat_desiccation_D_</v>
      </c>
      <c r="J131" s="2">
        <v>101</v>
      </c>
      <c r="K131" s="2">
        <v>50</v>
      </c>
      <c r="L131" s="2">
        <v>26</v>
      </c>
      <c r="M131" s="8">
        <v>11</v>
      </c>
      <c r="P131" s="2">
        <f>ROUND((4/3)*PI()*(J131/2)*(K131/2)*(L131/2),0)</f>
        <v>68749</v>
      </c>
      <c r="Q131" s="2">
        <f>(0.00004*P131)+0.4596</f>
        <v>3.2095600000000002</v>
      </c>
    </row>
    <row r="132" spans="1:18" x14ac:dyDescent="0.4">
      <c r="A132" s="1" t="s">
        <v>467</v>
      </c>
      <c r="B132" s="2" t="s">
        <v>4</v>
      </c>
      <c r="C132" s="2" t="s">
        <v>446</v>
      </c>
      <c r="D132" s="2" t="str">
        <f>B132&amp;"-"&amp;C132</f>
        <v>T-no</v>
      </c>
      <c r="E132" s="2" t="s">
        <v>638</v>
      </c>
      <c r="F132" s="2">
        <v>-10</v>
      </c>
      <c r="G132" s="2" t="s">
        <v>459</v>
      </c>
      <c r="H132" s="2" t="str">
        <f>B132&amp;"-"&amp;G132</f>
        <v>T-baseline</v>
      </c>
      <c r="I132" s="2" t="str">
        <f>G132&amp;"_"&amp;B132&amp;"_"&amp;F132</f>
        <v>baseline_T_-10</v>
      </c>
      <c r="J132" s="2">
        <v>70</v>
      </c>
      <c r="K132" s="2">
        <v>53</v>
      </c>
      <c r="L132" s="2">
        <v>25</v>
      </c>
      <c r="N132" s="3">
        <v>44370</v>
      </c>
      <c r="P132" s="2">
        <f>ROUND((4/3)*PI()*(J132/2)*(K132/2)*(L132/2),0)</f>
        <v>48564</v>
      </c>
      <c r="Q132" s="2">
        <f>(0.00004*P132)+0.4596</f>
        <v>2.4021600000000003</v>
      </c>
      <c r="R132" s="2" t="s">
        <v>445</v>
      </c>
    </row>
    <row r="133" spans="1:18" x14ac:dyDescent="0.4">
      <c r="A133" s="1" t="s">
        <v>468</v>
      </c>
      <c r="B133" s="2" t="s">
        <v>4</v>
      </c>
      <c r="C133" s="2" t="s">
        <v>446</v>
      </c>
      <c r="D133" s="2" t="str">
        <f>B133&amp;"-"&amp;C133</f>
        <v>T-no</v>
      </c>
      <c r="E133" s="2" t="s">
        <v>638</v>
      </c>
      <c r="F133" s="2">
        <v>-10</v>
      </c>
      <c r="G133" s="2" t="s">
        <v>459</v>
      </c>
      <c r="H133" s="2" t="str">
        <f>B133&amp;"-"&amp;G133</f>
        <v>T-baseline</v>
      </c>
      <c r="I133" s="2" t="str">
        <f>G133&amp;"_"&amp;B133&amp;"_"&amp;F133</f>
        <v>baseline_T_-10</v>
      </c>
      <c r="J133" s="2">
        <v>75</v>
      </c>
      <c r="K133" s="2">
        <v>53</v>
      </c>
      <c r="L133" s="2">
        <v>28</v>
      </c>
      <c r="N133" s="3">
        <v>44370</v>
      </c>
      <c r="P133" s="2">
        <f>ROUND((4/3)*PI()*(J133/2)*(K133/2)*(L133/2),0)</f>
        <v>58277</v>
      </c>
      <c r="Q133" s="2">
        <f>(0.00004*P133)+0.4596</f>
        <v>2.79068</v>
      </c>
      <c r="R133" s="2" t="s">
        <v>445</v>
      </c>
    </row>
    <row r="134" spans="1:18" x14ac:dyDescent="0.4">
      <c r="A134" s="1" t="s">
        <v>469</v>
      </c>
      <c r="B134" s="2" t="s">
        <v>4</v>
      </c>
      <c r="C134" s="2" t="s">
        <v>446</v>
      </c>
      <c r="D134" s="2" t="str">
        <f>B134&amp;"-"&amp;C134</f>
        <v>T-no</v>
      </c>
      <c r="E134" s="2" t="s">
        <v>638</v>
      </c>
      <c r="F134" s="2">
        <v>-10</v>
      </c>
      <c r="G134" s="2" t="s">
        <v>459</v>
      </c>
      <c r="H134" s="2" t="str">
        <f>B134&amp;"-"&amp;G134</f>
        <v>T-baseline</v>
      </c>
      <c r="I134" s="2" t="str">
        <f>G134&amp;"_"&amp;B134&amp;"_"&amp;F134</f>
        <v>baseline_T_-10</v>
      </c>
      <c r="J134" s="2">
        <v>83</v>
      </c>
      <c r="K134" s="2">
        <v>77</v>
      </c>
      <c r="L134" s="2">
        <v>35</v>
      </c>
      <c r="N134" s="3">
        <v>44370</v>
      </c>
      <c r="P134" s="2">
        <f>ROUND((4/3)*PI()*(J134/2)*(K134/2)*(L134/2),0)</f>
        <v>117121</v>
      </c>
      <c r="Q134" s="2">
        <f>(0.00004*P134)+0.4596</f>
        <v>5.1444400000000003</v>
      </c>
      <c r="R134" s="2" t="s">
        <v>445</v>
      </c>
    </row>
    <row r="135" spans="1:18" x14ac:dyDescent="0.4">
      <c r="A135" s="1" t="s">
        <v>470</v>
      </c>
      <c r="B135" s="2" t="s">
        <v>4</v>
      </c>
      <c r="C135" s="2" t="s">
        <v>446</v>
      </c>
      <c r="D135" s="2" t="str">
        <f>B135&amp;"-"&amp;C135</f>
        <v>T-no</v>
      </c>
      <c r="E135" s="2" t="s">
        <v>638</v>
      </c>
      <c r="F135" s="2">
        <v>-10</v>
      </c>
      <c r="G135" s="2" t="s">
        <v>459</v>
      </c>
      <c r="H135" s="2" t="str">
        <f>B135&amp;"-"&amp;G135</f>
        <v>T-baseline</v>
      </c>
      <c r="I135" s="2" t="str">
        <f>G135&amp;"_"&amp;B135&amp;"_"&amp;F135</f>
        <v>baseline_T_-10</v>
      </c>
      <c r="J135" s="2">
        <v>77</v>
      </c>
      <c r="K135" s="2">
        <v>57</v>
      </c>
      <c r="L135" s="2">
        <v>24</v>
      </c>
      <c r="N135" s="3">
        <v>44370</v>
      </c>
      <c r="P135" s="2">
        <f>ROUND((4/3)*PI()*(J135/2)*(K135/2)*(L135/2),0)</f>
        <v>55154</v>
      </c>
      <c r="Q135" s="2">
        <f>(0.00004*P135)+0.4596</f>
        <v>2.6657600000000001</v>
      </c>
      <c r="R135" s="2" t="s">
        <v>445</v>
      </c>
    </row>
    <row r="136" spans="1:18" x14ac:dyDescent="0.4">
      <c r="A136" s="1" t="s">
        <v>471</v>
      </c>
      <c r="B136" s="2" t="s">
        <v>4</v>
      </c>
      <c r="C136" s="2" t="s">
        <v>446</v>
      </c>
      <c r="D136" s="2" t="str">
        <f>B136&amp;"-"&amp;C136</f>
        <v>T-no</v>
      </c>
      <c r="E136" s="2" t="s">
        <v>638</v>
      </c>
      <c r="F136" s="2">
        <v>-10</v>
      </c>
      <c r="G136" s="2" t="s">
        <v>459</v>
      </c>
      <c r="H136" s="2" t="str">
        <f>B136&amp;"-"&amp;G136</f>
        <v>T-baseline</v>
      </c>
      <c r="I136" s="2" t="str">
        <f>G136&amp;"_"&amp;B136&amp;"_"&amp;F136</f>
        <v>baseline_T_-10</v>
      </c>
      <c r="J136" s="2">
        <v>81</v>
      </c>
      <c r="K136" s="2">
        <v>50</v>
      </c>
      <c r="L136" s="2">
        <v>31</v>
      </c>
      <c r="N136" s="3">
        <v>44370</v>
      </c>
      <c r="P136" s="2">
        <f>ROUND((4/3)*PI()*(J136/2)*(K136/2)*(L136/2),0)</f>
        <v>65738</v>
      </c>
      <c r="Q136" s="2">
        <f>(0.00004*P136)+0.4596</f>
        <v>3.0891200000000003</v>
      </c>
      <c r="R136" s="2" t="s">
        <v>445</v>
      </c>
    </row>
    <row r="137" spans="1:18" x14ac:dyDescent="0.4">
      <c r="A137" s="1" t="s">
        <v>472</v>
      </c>
      <c r="B137" s="2" t="s">
        <v>4</v>
      </c>
      <c r="C137" s="2" t="s">
        <v>446</v>
      </c>
      <c r="D137" s="2" t="str">
        <f>B137&amp;"-"&amp;C137</f>
        <v>T-no</v>
      </c>
      <c r="E137" s="2" t="s">
        <v>638</v>
      </c>
      <c r="F137" s="2">
        <v>-10</v>
      </c>
      <c r="G137" s="2" t="s">
        <v>459</v>
      </c>
      <c r="H137" s="2" t="str">
        <f>B137&amp;"-"&amp;G137</f>
        <v>T-baseline</v>
      </c>
      <c r="I137" s="2" t="str">
        <f>G137&amp;"_"&amp;B137&amp;"_"&amp;F137</f>
        <v>baseline_T_-10</v>
      </c>
      <c r="J137" s="2">
        <v>89</v>
      </c>
      <c r="K137" s="2">
        <v>66</v>
      </c>
      <c r="L137" s="2">
        <v>32</v>
      </c>
      <c r="N137" s="3">
        <v>44370</v>
      </c>
      <c r="P137" s="2">
        <f>ROUND((4/3)*PI()*(J137/2)*(K137/2)*(L137/2),0)</f>
        <v>98420</v>
      </c>
      <c r="Q137" s="2">
        <f>(0.00004*P137)+0.4596</f>
        <v>4.3963999999999999</v>
      </c>
      <c r="R137" s="2" t="s">
        <v>445</v>
      </c>
    </row>
    <row r="138" spans="1:18" x14ac:dyDescent="0.4">
      <c r="A138" s="1" t="s">
        <v>212</v>
      </c>
      <c r="B138" s="2" t="s">
        <v>3</v>
      </c>
      <c r="C138" s="2" t="s">
        <v>446</v>
      </c>
      <c r="D138" s="2" t="str">
        <f>B138&amp;"-"&amp;C138</f>
        <v>D-no</v>
      </c>
      <c r="E138" s="2" t="s">
        <v>638</v>
      </c>
      <c r="F138" s="2">
        <v>1</v>
      </c>
      <c r="G138" s="2" t="s">
        <v>442</v>
      </c>
      <c r="H138" s="2" t="str">
        <f>B138&amp;"-"&amp;G138</f>
        <v>D-control</v>
      </c>
      <c r="I138" s="2" t="str">
        <f>G138&amp;"_"&amp;B138&amp;"_"&amp;F138</f>
        <v>control_D_1</v>
      </c>
      <c r="J138" s="2">
        <v>83</v>
      </c>
      <c r="K138" s="2">
        <v>60</v>
      </c>
      <c r="L138" s="2">
        <v>29</v>
      </c>
      <c r="N138" s="3">
        <v>44389</v>
      </c>
      <c r="P138" s="2">
        <f>ROUND((4/3)*PI()*(J138/2)*(K138/2)*(L138/2),0)</f>
        <v>75618</v>
      </c>
      <c r="Q138" s="2">
        <f>(0.00004*P138)+0.4596</f>
        <v>3.4843200000000003</v>
      </c>
      <c r="R138" s="2" t="s">
        <v>445</v>
      </c>
    </row>
    <row r="139" spans="1:18" x14ac:dyDescent="0.4">
      <c r="A139" s="1" t="s">
        <v>163</v>
      </c>
      <c r="B139" s="2" t="s">
        <v>3</v>
      </c>
      <c r="C139" s="2" t="s">
        <v>446</v>
      </c>
      <c r="D139" s="2" t="str">
        <f>B139&amp;"-"&amp;C139</f>
        <v>D-no</v>
      </c>
      <c r="E139" s="2" t="s">
        <v>638</v>
      </c>
      <c r="F139" s="2">
        <v>1</v>
      </c>
      <c r="G139" s="2" t="s">
        <v>442</v>
      </c>
      <c r="H139" s="2" t="str">
        <f>B139&amp;"-"&amp;G139</f>
        <v>D-control</v>
      </c>
      <c r="I139" s="2" t="str">
        <f>G139&amp;"_"&amp;B139&amp;"_"&amp;F139</f>
        <v>control_D_1</v>
      </c>
      <c r="J139" s="2">
        <v>96</v>
      </c>
      <c r="K139" s="2">
        <v>39</v>
      </c>
      <c r="L139" s="2">
        <v>28</v>
      </c>
      <c r="N139" s="3">
        <v>44389</v>
      </c>
      <c r="P139" s="2">
        <f>ROUND((4/3)*PI()*(J139/2)*(K139/2)*(L139/2),0)</f>
        <v>54890</v>
      </c>
      <c r="Q139" s="2">
        <f>(0.00004*P139)+0.4596</f>
        <v>2.6552000000000002</v>
      </c>
      <c r="R139" s="2" t="s">
        <v>445</v>
      </c>
    </row>
    <row r="140" spans="1:18" x14ac:dyDescent="0.4">
      <c r="A140" s="1" t="s">
        <v>8</v>
      </c>
      <c r="B140" s="2" t="s">
        <v>3</v>
      </c>
      <c r="C140" s="2" t="s">
        <v>446</v>
      </c>
      <c r="D140" s="2" t="str">
        <f>B140&amp;"-"&amp;C140</f>
        <v>D-no</v>
      </c>
      <c r="E140" s="2" t="s">
        <v>638</v>
      </c>
      <c r="F140" s="2">
        <v>1</v>
      </c>
      <c r="G140" s="2" t="s">
        <v>442</v>
      </c>
      <c r="H140" s="2" t="str">
        <f>B140&amp;"-"&amp;G140</f>
        <v>D-control</v>
      </c>
      <c r="I140" s="2" t="str">
        <f>G140&amp;"_"&amp;B140&amp;"_"&amp;F140</f>
        <v>control_D_1</v>
      </c>
      <c r="J140" s="2">
        <v>82</v>
      </c>
      <c r="K140" s="2">
        <v>50</v>
      </c>
      <c r="L140" s="2">
        <v>30</v>
      </c>
      <c r="N140" s="3">
        <v>44389</v>
      </c>
      <c r="P140" s="2">
        <f>ROUND((4/3)*PI()*(J140/2)*(K140/2)*(L140/2),0)</f>
        <v>64403</v>
      </c>
      <c r="Q140" s="2">
        <f>(0.00004*P140)+0.4596</f>
        <v>3.0357200000000004</v>
      </c>
      <c r="R140" s="2" t="s">
        <v>445</v>
      </c>
    </row>
    <row r="141" spans="1:18" x14ac:dyDescent="0.4">
      <c r="A141" s="1" t="s">
        <v>30</v>
      </c>
      <c r="B141" s="2" t="s">
        <v>3</v>
      </c>
      <c r="C141" s="2" t="s">
        <v>446</v>
      </c>
      <c r="D141" s="2" t="str">
        <f>B141&amp;"-"&amp;C141</f>
        <v>D-no</v>
      </c>
      <c r="E141" s="2" t="s">
        <v>475</v>
      </c>
      <c r="F141" s="2">
        <v>1</v>
      </c>
      <c r="G141" s="2" t="s">
        <v>442</v>
      </c>
      <c r="H141" s="2" t="str">
        <f>B141&amp;"-"&amp;G141</f>
        <v>D-control</v>
      </c>
      <c r="I141" s="2" t="str">
        <f>G141&amp;"_"&amp;B141&amp;"_"&amp;F141</f>
        <v>control_D_1</v>
      </c>
      <c r="J141" s="2">
        <v>102</v>
      </c>
      <c r="K141" s="2">
        <v>62</v>
      </c>
      <c r="L141" s="2">
        <v>41</v>
      </c>
      <c r="N141" s="3"/>
      <c r="P141" s="2">
        <f>ROUND((4/3)*PI()*(J141/2)*(K141/2)*(L141/2),0)</f>
        <v>135761</v>
      </c>
      <c r="Q141" s="2">
        <f>(0.00004*P141)+0.4596</f>
        <v>5.8900400000000008</v>
      </c>
    </row>
    <row r="142" spans="1:18" x14ac:dyDescent="0.4">
      <c r="A142" s="1" t="s">
        <v>2</v>
      </c>
      <c r="B142" s="2" t="s">
        <v>3</v>
      </c>
      <c r="C142" s="2" t="s">
        <v>446</v>
      </c>
      <c r="D142" s="2" t="str">
        <f>B142&amp;"-"&amp;C142</f>
        <v>D-no</v>
      </c>
      <c r="E142" s="2" t="s">
        <v>638</v>
      </c>
      <c r="F142" s="2">
        <v>1</v>
      </c>
      <c r="G142" s="2" t="s">
        <v>442</v>
      </c>
      <c r="H142" s="2" t="str">
        <f>B142&amp;"-"&amp;G142</f>
        <v>D-control</v>
      </c>
      <c r="I142" s="2" t="str">
        <f>G142&amp;"_"&amp;B142&amp;"_"&amp;F142</f>
        <v>control_D_1</v>
      </c>
      <c r="J142" s="2">
        <v>87</v>
      </c>
      <c r="K142" s="2">
        <v>55</v>
      </c>
      <c r="L142" s="2">
        <v>27</v>
      </c>
      <c r="N142" s="3">
        <v>44389</v>
      </c>
      <c r="P142" s="2">
        <f>ROUND((4/3)*PI()*(J142/2)*(K142/2)*(L142/2),0)</f>
        <v>67646</v>
      </c>
      <c r="Q142" s="2">
        <f>(0.00004*P142)+0.4596</f>
        <v>3.1654400000000003</v>
      </c>
      <c r="R142" s="2" t="s">
        <v>445</v>
      </c>
    </row>
    <row r="143" spans="1:18" x14ac:dyDescent="0.4">
      <c r="A143" s="1" t="s">
        <v>61</v>
      </c>
      <c r="B143" s="2" t="s">
        <v>3</v>
      </c>
      <c r="C143" s="2" t="s">
        <v>446</v>
      </c>
      <c r="D143" s="2" t="str">
        <f>B143&amp;"-"&amp;C143</f>
        <v>D-no</v>
      </c>
      <c r="E143" s="2" t="s">
        <v>638</v>
      </c>
      <c r="F143" s="2">
        <v>1</v>
      </c>
      <c r="G143" s="2" t="s">
        <v>442</v>
      </c>
      <c r="H143" s="2" t="str">
        <f>B143&amp;"-"&amp;G143</f>
        <v>D-control</v>
      </c>
      <c r="I143" s="2" t="str">
        <f>G143&amp;"_"&amp;B143&amp;"_"&amp;F143</f>
        <v>control_D_1</v>
      </c>
      <c r="J143" s="2">
        <v>81</v>
      </c>
      <c r="K143" s="2">
        <v>65</v>
      </c>
      <c r="L143" s="2">
        <v>23</v>
      </c>
      <c r="N143" s="3">
        <v>44389</v>
      </c>
      <c r="P143" s="2">
        <f>ROUND((4/3)*PI()*(J143/2)*(K143/2)*(L143/2),0)</f>
        <v>63405</v>
      </c>
      <c r="Q143" s="2">
        <f>(0.00004*P143)+0.4596</f>
        <v>2.9958</v>
      </c>
      <c r="R143" s="2" t="s">
        <v>445</v>
      </c>
    </row>
    <row r="144" spans="1:18" x14ac:dyDescent="0.4">
      <c r="A144" s="1" t="s">
        <v>157</v>
      </c>
      <c r="B144" s="2" t="s">
        <v>3</v>
      </c>
      <c r="C144" s="2" t="s">
        <v>446</v>
      </c>
      <c r="D144" s="2" t="str">
        <f>B144&amp;"-"&amp;C144</f>
        <v>D-no</v>
      </c>
      <c r="E144" s="2" t="s">
        <v>638</v>
      </c>
      <c r="F144" s="2">
        <v>1</v>
      </c>
      <c r="G144" s="2" t="s">
        <v>442</v>
      </c>
      <c r="H144" s="2" t="str">
        <f>B144&amp;"-"&amp;G144</f>
        <v>D-control</v>
      </c>
      <c r="I144" s="2" t="str">
        <f>G144&amp;"_"&amp;B144&amp;"_"&amp;F144</f>
        <v>control_D_1</v>
      </c>
      <c r="J144" s="2">
        <v>79</v>
      </c>
      <c r="K144" s="2">
        <v>60</v>
      </c>
      <c r="L144" s="2">
        <v>32</v>
      </c>
      <c r="N144" s="3">
        <v>44389</v>
      </c>
      <c r="P144" s="2">
        <f>ROUND((4/3)*PI()*(J144/2)*(K144/2)*(L144/2),0)</f>
        <v>79419</v>
      </c>
      <c r="Q144" s="2">
        <f>(0.00004*P144)+0.4596</f>
        <v>3.6363600000000003</v>
      </c>
      <c r="R144" s="2" t="s">
        <v>445</v>
      </c>
    </row>
    <row r="145" spans="1:18" x14ac:dyDescent="0.4">
      <c r="A145" s="1" t="s">
        <v>14</v>
      </c>
      <c r="B145" s="2" t="s">
        <v>3</v>
      </c>
      <c r="C145" s="2" t="s">
        <v>446</v>
      </c>
      <c r="D145" s="2" t="str">
        <f>B145&amp;"-"&amp;C145</f>
        <v>D-no</v>
      </c>
      <c r="E145" s="2" t="s">
        <v>639</v>
      </c>
      <c r="F145" s="2">
        <v>1</v>
      </c>
      <c r="G145" s="2" t="s">
        <v>640</v>
      </c>
      <c r="H145" s="2" t="str">
        <f>B145&amp;"-"&amp;G145</f>
        <v>D-heat_desiccation</v>
      </c>
      <c r="I145" s="2" t="str">
        <f>G145&amp;"_"&amp;B145&amp;"_"&amp;F145</f>
        <v>heat_desiccation_D_1</v>
      </c>
      <c r="J145" s="2">
        <v>74</v>
      </c>
      <c r="K145" s="2">
        <v>59</v>
      </c>
      <c r="L145" s="2">
        <v>30</v>
      </c>
      <c r="N145" s="3">
        <v>44389</v>
      </c>
      <c r="P145" s="2">
        <f>ROUND((4/3)*PI()*(J145/2)*(K145/2)*(L145/2),0)</f>
        <v>68581</v>
      </c>
      <c r="Q145" s="2">
        <f>(0.00004*P145)+0.4596</f>
        <v>3.2028400000000001</v>
      </c>
      <c r="R145" s="2" t="s">
        <v>445</v>
      </c>
    </row>
    <row r="146" spans="1:18" x14ac:dyDescent="0.4">
      <c r="A146" s="1" t="s">
        <v>198</v>
      </c>
      <c r="B146" s="2" t="s">
        <v>3</v>
      </c>
      <c r="C146" s="2" t="s">
        <v>446</v>
      </c>
      <c r="D146" s="2" t="str">
        <f>B146&amp;"-"&amp;C146</f>
        <v>D-no</v>
      </c>
      <c r="E146" s="2" t="s">
        <v>639</v>
      </c>
      <c r="F146" s="2">
        <v>1</v>
      </c>
      <c r="G146" s="2" t="s">
        <v>640</v>
      </c>
      <c r="H146" s="2" t="str">
        <f>B146&amp;"-"&amp;G146</f>
        <v>D-heat_desiccation</v>
      </c>
      <c r="I146" s="2" t="str">
        <f>G146&amp;"_"&amp;B146&amp;"_"&amp;F146</f>
        <v>heat_desiccation_D_1</v>
      </c>
      <c r="J146" s="2">
        <v>78</v>
      </c>
      <c r="K146" s="2">
        <v>52</v>
      </c>
      <c r="L146" s="2">
        <v>31</v>
      </c>
      <c r="N146" s="3">
        <v>44389</v>
      </c>
      <c r="P146" s="2">
        <f>ROUND((4/3)*PI()*(J146/2)*(K146/2)*(L146/2),0)</f>
        <v>65835</v>
      </c>
      <c r="Q146" s="2">
        <f>(0.00004*P146)+0.4596</f>
        <v>3.0930000000000004</v>
      </c>
      <c r="R146" s="2" t="s">
        <v>445</v>
      </c>
    </row>
    <row r="147" spans="1:18" x14ac:dyDescent="0.4">
      <c r="A147" s="1" t="s">
        <v>207</v>
      </c>
      <c r="B147" s="2" t="s">
        <v>3</v>
      </c>
      <c r="C147" s="2" t="s">
        <v>446</v>
      </c>
      <c r="D147" s="2" t="str">
        <f>B147&amp;"-"&amp;C147</f>
        <v>D-no</v>
      </c>
      <c r="E147" s="2" t="s">
        <v>639</v>
      </c>
      <c r="F147" s="2">
        <v>1</v>
      </c>
      <c r="G147" s="2" t="s">
        <v>640</v>
      </c>
      <c r="H147" s="2" t="str">
        <f>B147&amp;"-"&amp;G147</f>
        <v>D-heat_desiccation</v>
      </c>
      <c r="I147" s="2" t="str">
        <f>G147&amp;"_"&amp;B147&amp;"_"&amp;F147</f>
        <v>heat_desiccation_D_1</v>
      </c>
      <c r="J147" s="2">
        <v>90</v>
      </c>
      <c r="K147" s="2">
        <v>49</v>
      </c>
      <c r="L147" s="2">
        <v>26</v>
      </c>
      <c r="N147" s="3">
        <v>44389</v>
      </c>
      <c r="P147" s="2">
        <f>ROUND((4/3)*PI()*(J147/2)*(K147/2)*(L147/2),0)</f>
        <v>60036</v>
      </c>
      <c r="Q147" s="2">
        <f>(0.00004*P147)+0.4596</f>
        <v>2.86104</v>
      </c>
      <c r="R147" s="2" t="s">
        <v>445</v>
      </c>
    </row>
    <row r="148" spans="1:18" x14ac:dyDescent="0.4">
      <c r="A148" s="1" t="s">
        <v>12</v>
      </c>
      <c r="B148" s="2" t="s">
        <v>3</v>
      </c>
      <c r="C148" s="2" t="s">
        <v>446</v>
      </c>
      <c r="D148" s="2" t="str">
        <f>B148&amp;"-"&amp;C148</f>
        <v>D-no</v>
      </c>
      <c r="E148" s="2" t="s">
        <v>639</v>
      </c>
      <c r="F148" s="2">
        <v>1</v>
      </c>
      <c r="G148" s="2" t="s">
        <v>640</v>
      </c>
      <c r="H148" s="2" t="str">
        <f>B148&amp;"-"&amp;G148</f>
        <v>D-heat_desiccation</v>
      </c>
      <c r="I148" s="2" t="str">
        <f>G148&amp;"_"&amp;B148&amp;"_"&amp;F148</f>
        <v>heat_desiccation_D_1</v>
      </c>
      <c r="J148" s="2">
        <v>89</v>
      </c>
      <c r="K148" s="2">
        <v>46</v>
      </c>
      <c r="L148" s="2">
        <v>29</v>
      </c>
      <c r="N148" s="3">
        <v>44389</v>
      </c>
      <c r="P148" s="2">
        <f>ROUND((4/3)*PI()*(J148/2)*(K148/2)*(L148/2),0)</f>
        <v>62165</v>
      </c>
      <c r="Q148" s="2">
        <f>(0.00004*P148)+0.4596</f>
        <v>2.9462000000000002</v>
      </c>
      <c r="R148" s="2" t="s">
        <v>445</v>
      </c>
    </row>
    <row r="149" spans="1:18" x14ac:dyDescent="0.4">
      <c r="A149" s="1" t="s">
        <v>193</v>
      </c>
      <c r="B149" s="2" t="s">
        <v>3</v>
      </c>
      <c r="C149" s="2" t="s">
        <v>446</v>
      </c>
      <c r="D149" s="2" t="str">
        <f>B149&amp;"-"&amp;C149</f>
        <v>D-no</v>
      </c>
      <c r="E149" s="2" t="s">
        <v>638</v>
      </c>
      <c r="F149" s="2">
        <v>1</v>
      </c>
      <c r="G149" s="2" t="s">
        <v>442</v>
      </c>
      <c r="H149" s="2" t="str">
        <f>B149&amp;"-"&amp;G149</f>
        <v>D-control</v>
      </c>
      <c r="I149" s="2" t="str">
        <f>G149&amp;"_"&amp;B149&amp;"_"&amp;F149</f>
        <v>control_D_1</v>
      </c>
      <c r="J149" s="2">
        <v>103</v>
      </c>
      <c r="K149" s="2">
        <v>52</v>
      </c>
      <c r="L149" s="2">
        <v>24</v>
      </c>
      <c r="N149" s="3">
        <v>44389</v>
      </c>
      <c r="P149" s="2">
        <f>ROUND((4/3)*PI()*(J149/2)*(K149/2)*(L149/2),0)</f>
        <v>67305</v>
      </c>
      <c r="Q149" s="2">
        <f>(0.00004*P149)+0.4596</f>
        <v>3.1518000000000002</v>
      </c>
      <c r="R149" s="2" t="s">
        <v>445</v>
      </c>
    </row>
    <row r="150" spans="1:18" x14ac:dyDescent="0.4">
      <c r="A150" s="1" t="s">
        <v>186</v>
      </c>
      <c r="B150" s="2" t="s">
        <v>3</v>
      </c>
      <c r="C150" s="2" t="s">
        <v>446</v>
      </c>
      <c r="D150" s="2" t="str">
        <f>B150&amp;"-"&amp;C150</f>
        <v>D-no</v>
      </c>
      <c r="E150" s="2" t="s">
        <v>638</v>
      </c>
      <c r="F150" s="2">
        <v>1</v>
      </c>
      <c r="G150" s="2" t="s">
        <v>442</v>
      </c>
      <c r="H150" s="2" t="str">
        <f>B150&amp;"-"&amp;G150</f>
        <v>D-control</v>
      </c>
      <c r="I150" s="2" t="str">
        <f>G150&amp;"_"&amp;B150&amp;"_"&amp;F150</f>
        <v>control_D_1</v>
      </c>
      <c r="J150" s="2">
        <v>92</v>
      </c>
      <c r="K150" s="2">
        <v>46</v>
      </c>
      <c r="L150" s="2">
        <v>29</v>
      </c>
      <c r="N150" s="3">
        <v>44389</v>
      </c>
      <c r="P150" s="2">
        <f>ROUND((4/3)*PI()*(J150/2)*(K150/2)*(L150/2),0)</f>
        <v>64260</v>
      </c>
      <c r="Q150" s="2">
        <f>(0.00004*P150)+0.4596</f>
        <v>3.0300000000000002</v>
      </c>
      <c r="R150" s="2" t="s">
        <v>445</v>
      </c>
    </row>
    <row r="151" spans="1:18" x14ac:dyDescent="0.4">
      <c r="A151" s="1" t="s">
        <v>181</v>
      </c>
      <c r="B151" s="2" t="s">
        <v>3</v>
      </c>
      <c r="C151" s="2" t="s">
        <v>446</v>
      </c>
      <c r="D151" s="2" t="str">
        <f>B151&amp;"-"&amp;C151</f>
        <v>D-no</v>
      </c>
      <c r="E151" s="2" t="s">
        <v>637</v>
      </c>
      <c r="F151" s="2">
        <v>1</v>
      </c>
      <c r="G151" s="2" t="s">
        <v>640</v>
      </c>
      <c r="H151" s="2" t="str">
        <f>B151&amp;"-"&amp;G151</f>
        <v>D-heat_desiccation</v>
      </c>
      <c r="I151" s="2" t="str">
        <f>G151&amp;"_"&amp;B151&amp;"_"&amp;F151</f>
        <v>heat_desiccation_D_1</v>
      </c>
      <c r="J151" s="2">
        <v>82</v>
      </c>
      <c r="K151" s="2">
        <v>50</v>
      </c>
      <c r="L151" s="2">
        <v>27</v>
      </c>
      <c r="N151" s="3">
        <v>44389</v>
      </c>
      <c r="P151" s="2">
        <f>ROUND((4/3)*PI()*(J151/2)*(K151/2)*(L151/2),0)</f>
        <v>57962</v>
      </c>
      <c r="Q151" s="2">
        <f>(0.00004*P151)+0.4596</f>
        <v>2.7780800000000001</v>
      </c>
      <c r="R151" s="2" t="s">
        <v>445</v>
      </c>
    </row>
    <row r="152" spans="1:18" x14ac:dyDescent="0.4">
      <c r="A152" s="1" t="s">
        <v>81</v>
      </c>
      <c r="B152" s="2" t="s">
        <v>3</v>
      </c>
      <c r="C152" s="2" t="s">
        <v>446</v>
      </c>
      <c r="D152" s="2" t="str">
        <f>B152&amp;"-"&amp;C152</f>
        <v>D-no</v>
      </c>
      <c r="E152" s="2" t="s">
        <v>638</v>
      </c>
      <c r="F152" s="2">
        <v>1</v>
      </c>
      <c r="G152" s="2" t="s">
        <v>442</v>
      </c>
      <c r="H152" s="2" t="str">
        <f>B152&amp;"-"&amp;G152</f>
        <v>D-control</v>
      </c>
      <c r="I152" s="2" t="str">
        <f>G152&amp;"_"&amp;B152&amp;"_"&amp;F152</f>
        <v>control_D_1</v>
      </c>
      <c r="J152" s="2">
        <v>84</v>
      </c>
      <c r="K152" s="2">
        <v>50</v>
      </c>
      <c r="L152" s="2">
        <v>36</v>
      </c>
      <c r="N152" s="3">
        <v>44389</v>
      </c>
      <c r="P152" s="2">
        <f>ROUND((4/3)*PI()*(J152/2)*(K152/2)*(L152/2),0)</f>
        <v>79168</v>
      </c>
      <c r="Q152" s="2">
        <f>(0.00004*P152)+0.4596</f>
        <v>3.6263200000000002</v>
      </c>
      <c r="R152" s="2" t="s">
        <v>445</v>
      </c>
    </row>
    <row r="153" spans="1:18" x14ac:dyDescent="0.4">
      <c r="A153" s="1" t="s">
        <v>44</v>
      </c>
      <c r="B153" s="2" t="s">
        <v>3</v>
      </c>
      <c r="C153" s="2" t="s">
        <v>446</v>
      </c>
      <c r="D153" s="2" t="str">
        <f>B153&amp;"-"&amp;C153</f>
        <v>D-no</v>
      </c>
      <c r="E153" s="2" t="s">
        <v>638</v>
      </c>
      <c r="F153" s="2">
        <v>1</v>
      </c>
      <c r="G153" s="2" t="s">
        <v>442</v>
      </c>
      <c r="H153" s="2" t="str">
        <f>B153&amp;"-"&amp;G153</f>
        <v>D-control</v>
      </c>
      <c r="I153" s="2" t="str">
        <f>G153&amp;"_"&amp;B153&amp;"_"&amp;F153</f>
        <v>control_D_1</v>
      </c>
      <c r="J153" s="2">
        <v>81</v>
      </c>
      <c r="K153" s="2">
        <v>54</v>
      </c>
      <c r="L153" s="2">
        <v>30</v>
      </c>
      <c r="N153" s="3">
        <v>44389</v>
      </c>
      <c r="P153" s="2">
        <f>ROUND((4/3)*PI()*(J153/2)*(K153/2)*(L153/2),0)</f>
        <v>68707</v>
      </c>
      <c r="Q153" s="2">
        <f>(0.00004*P153)+0.4596</f>
        <v>3.2078800000000003</v>
      </c>
      <c r="R153" s="2" t="s">
        <v>445</v>
      </c>
    </row>
    <row r="154" spans="1:18" x14ac:dyDescent="0.4">
      <c r="A154" s="1" t="s">
        <v>83</v>
      </c>
      <c r="B154" s="2" t="s">
        <v>3</v>
      </c>
      <c r="C154" s="2" t="s">
        <v>446</v>
      </c>
      <c r="D154" s="2" t="str">
        <f>B154&amp;"-"&amp;C154</f>
        <v>D-no</v>
      </c>
      <c r="E154" s="2" t="s">
        <v>638</v>
      </c>
      <c r="G154" s="2" t="s">
        <v>442</v>
      </c>
      <c r="H154" s="2" t="str">
        <f>B154&amp;"-"&amp;G154</f>
        <v>D-control</v>
      </c>
      <c r="I154" s="2" t="str">
        <f>G154&amp;"_"&amp;B154&amp;"_"&amp;F154</f>
        <v>control_D_</v>
      </c>
      <c r="J154" s="2">
        <v>91</v>
      </c>
      <c r="K154" s="2">
        <v>56</v>
      </c>
      <c r="L154" s="2">
        <v>30</v>
      </c>
      <c r="P154" s="2">
        <f>ROUND((4/3)*PI()*(J154/2)*(K154/2)*(L154/2),0)</f>
        <v>80048</v>
      </c>
      <c r="Q154" s="2">
        <f>(0.00004*P154)+0.4596</f>
        <v>3.6615200000000003</v>
      </c>
      <c r="R154" s="2" t="s">
        <v>445</v>
      </c>
    </row>
    <row r="155" spans="1:18" x14ac:dyDescent="0.4">
      <c r="A155" s="1" t="s">
        <v>7</v>
      </c>
      <c r="B155" s="2" t="s">
        <v>3</v>
      </c>
      <c r="C155" s="2" t="s">
        <v>446</v>
      </c>
      <c r="D155" s="2" t="str">
        <f>B155&amp;"-"&amp;C155</f>
        <v>D-no</v>
      </c>
      <c r="E155" s="2" t="s">
        <v>638</v>
      </c>
      <c r="G155" s="2" t="s">
        <v>442</v>
      </c>
      <c r="H155" s="2" t="str">
        <f>B155&amp;"-"&amp;G155</f>
        <v>D-control</v>
      </c>
      <c r="I155" s="2" t="str">
        <f>G155&amp;"_"&amp;B155&amp;"_"&amp;F155</f>
        <v>control_D_</v>
      </c>
      <c r="J155" s="2">
        <v>92</v>
      </c>
      <c r="K155" s="2">
        <v>48</v>
      </c>
      <c r="L155" s="2">
        <v>26</v>
      </c>
      <c r="P155" s="2">
        <f>ROUND((4/3)*PI()*(J155/2)*(K155/2)*(L155/2),0)</f>
        <v>60118</v>
      </c>
      <c r="Q155" s="2">
        <f>(0.00004*P155)+0.4596</f>
        <v>2.8643200000000002</v>
      </c>
    </row>
    <row r="156" spans="1:18" x14ac:dyDescent="0.4">
      <c r="A156" s="1" t="s">
        <v>187</v>
      </c>
      <c r="B156" s="2" t="s">
        <v>3</v>
      </c>
      <c r="C156" s="2" t="s">
        <v>446</v>
      </c>
      <c r="D156" s="2" t="str">
        <f>B156&amp;"-"&amp;C156</f>
        <v>D-no</v>
      </c>
      <c r="E156" s="2" t="s">
        <v>638</v>
      </c>
      <c r="G156" s="2" t="s">
        <v>442</v>
      </c>
      <c r="H156" s="2" t="str">
        <f>B156&amp;"-"&amp;G156</f>
        <v>D-control</v>
      </c>
      <c r="I156" s="2" t="str">
        <f>G156&amp;"_"&amp;B156&amp;"_"&amp;F156</f>
        <v>control_D_</v>
      </c>
      <c r="J156" s="2">
        <v>90</v>
      </c>
      <c r="K156" s="2">
        <v>55</v>
      </c>
      <c r="L156" s="2">
        <v>35</v>
      </c>
      <c r="P156" s="2">
        <f>ROUND((4/3)*PI()*(J156/2)*(K156/2)*(L156/2),0)</f>
        <v>90713</v>
      </c>
      <c r="Q156" s="2">
        <f>(0.00004*P156)+0.4596</f>
        <v>4.08812</v>
      </c>
    </row>
    <row r="157" spans="1:18" x14ac:dyDescent="0.4">
      <c r="A157" s="1" t="s">
        <v>64</v>
      </c>
      <c r="B157" s="2" t="s">
        <v>3</v>
      </c>
      <c r="C157" s="2" t="s">
        <v>446</v>
      </c>
      <c r="D157" s="2" t="str">
        <f>B157&amp;"-"&amp;C157</f>
        <v>D-no</v>
      </c>
      <c r="E157" s="2" t="s">
        <v>638</v>
      </c>
      <c r="G157" s="2" t="s">
        <v>442</v>
      </c>
      <c r="H157" s="2" t="str">
        <f>B157&amp;"-"&amp;G157</f>
        <v>D-control</v>
      </c>
      <c r="I157" s="2" t="str">
        <f>G157&amp;"_"&amp;B157&amp;"_"&amp;F157</f>
        <v>control_D_</v>
      </c>
      <c r="J157" s="2">
        <v>87</v>
      </c>
      <c r="K157" s="2">
        <v>46</v>
      </c>
      <c r="L157" s="2">
        <v>31</v>
      </c>
      <c r="P157" s="2">
        <f>ROUND((4/3)*PI()*(J157/2)*(K157/2)*(L157/2),0)</f>
        <v>64959</v>
      </c>
      <c r="Q157" s="2">
        <f>(0.00004*P157)+0.4596</f>
        <v>3.05796</v>
      </c>
    </row>
    <row r="158" spans="1:18" x14ac:dyDescent="0.4">
      <c r="A158" s="1" t="s">
        <v>85</v>
      </c>
      <c r="B158" s="2" t="s">
        <v>3</v>
      </c>
      <c r="C158" s="2" t="s">
        <v>446</v>
      </c>
      <c r="D158" s="2" t="str">
        <f>B158&amp;"-"&amp;C158</f>
        <v>D-no</v>
      </c>
      <c r="E158" s="2" t="s">
        <v>638</v>
      </c>
      <c r="G158" s="2" t="s">
        <v>442</v>
      </c>
      <c r="H158" s="2" t="str">
        <f>B158&amp;"-"&amp;G158</f>
        <v>D-control</v>
      </c>
      <c r="I158" s="2" t="str">
        <f>G158&amp;"_"&amp;B158&amp;"_"&amp;F158</f>
        <v>control_D_</v>
      </c>
      <c r="J158" s="2">
        <v>69</v>
      </c>
      <c r="K158" s="2">
        <v>51</v>
      </c>
      <c r="L158" s="2">
        <v>30</v>
      </c>
      <c r="P158" s="2">
        <f>ROUND((4/3)*PI()*(J158/2)*(K158/2)*(L158/2),0)</f>
        <v>55276</v>
      </c>
      <c r="Q158" s="2">
        <f>(0.00004*P158)+0.4596</f>
        <v>2.6706400000000001</v>
      </c>
    </row>
    <row r="159" spans="1:18" x14ac:dyDescent="0.4">
      <c r="A159" s="1" t="s">
        <v>208</v>
      </c>
      <c r="B159" s="2" t="s">
        <v>3</v>
      </c>
      <c r="C159" s="2" t="s">
        <v>446</v>
      </c>
      <c r="D159" s="2" t="str">
        <f>B159&amp;"-"&amp;C159</f>
        <v>D-no</v>
      </c>
      <c r="E159" s="2" t="s">
        <v>638</v>
      </c>
      <c r="G159" s="2" t="s">
        <v>442</v>
      </c>
      <c r="H159" s="2" t="str">
        <f>B159&amp;"-"&amp;G159</f>
        <v>D-control</v>
      </c>
      <c r="I159" s="2" t="str">
        <f>G159&amp;"_"&amp;B159&amp;"_"&amp;F159</f>
        <v>control_D_</v>
      </c>
      <c r="J159" s="2">
        <v>99</v>
      </c>
      <c r="K159" s="2">
        <v>57</v>
      </c>
      <c r="L159" s="2">
        <v>29</v>
      </c>
      <c r="P159" s="2">
        <f>ROUND((4/3)*PI()*(J159/2)*(K159/2)*(L159/2),0)</f>
        <v>85685</v>
      </c>
      <c r="Q159" s="2">
        <f>(0.00004*P159)+0.4596</f>
        <v>3.8870000000000005</v>
      </c>
    </row>
    <row r="160" spans="1:18" x14ac:dyDescent="0.4">
      <c r="A160" s="1" t="s">
        <v>94</v>
      </c>
      <c r="B160" s="2" t="s">
        <v>3</v>
      </c>
      <c r="C160" s="2" t="s">
        <v>446</v>
      </c>
      <c r="D160" s="2" t="str">
        <f>B160&amp;"-"&amp;C160</f>
        <v>D-no</v>
      </c>
      <c r="E160" s="2" t="s">
        <v>638</v>
      </c>
      <c r="G160" s="2" t="s">
        <v>442</v>
      </c>
      <c r="H160" s="2" t="str">
        <f>B160&amp;"-"&amp;G160</f>
        <v>D-control</v>
      </c>
      <c r="I160" s="2" t="str">
        <f>G160&amp;"_"&amp;B160&amp;"_"&amp;F160</f>
        <v>control_D_</v>
      </c>
      <c r="J160" s="2">
        <v>93</v>
      </c>
      <c r="K160" s="2">
        <v>55</v>
      </c>
      <c r="L160" s="2">
        <v>32</v>
      </c>
      <c r="P160" s="2">
        <f>ROUND((4/3)*PI()*(J160/2)*(K160/2)*(L160/2),0)</f>
        <v>85703</v>
      </c>
      <c r="Q160" s="2">
        <f>(0.00004*P160)+0.4596</f>
        <v>3.8877200000000003</v>
      </c>
    </row>
    <row r="161" spans="1:17" x14ac:dyDescent="0.4">
      <c r="A161" s="1" t="s">
        <v>73</v>
      </c>
      <c r="B161" s="2" t="s">
        <v>3</v>
      </c>
      <c r="C161" s="2" t="s">
        <v>446</v>
      </c>
      <c r="D161" s="2" t="str">
        <f>B161&amp;"-"&amp;C161</f>
        <v>D-no</v>
      </c>
      <c r="E161" s="2" t="s">
        <v>638</v>
      </c>
      <c r="G161" s="2" t="s">
        <v>442</v>
      </c>
      <c r="H161" s="2" t="str">
        <f>B161&amp;"-"&amp;G161</f>
        <v>D-control</v>
      </c>
      <c r="I161" s="2" t="str">
        <f>G161&amp;"_"&amp;B161&amp;"_"&amp;F161</f>
        <v>control_D_</v>
      </c>
      <c r="J161" s="2">
        <v>109</v>
      </c>
      <c r="K161" s="2">
        <v>62</v>
      </c>
      <c r="L161" s="2">
        <v>42</v>
      </c>
      <c r="P161" s="2">
        <f>ROUND((4/3)*PI()*(J161/2)*(K161/2)*(L161/2),0)</f>
        <v>148616</v>
      </c>
      <c r="Q161" s="2">
        <f>(0.00004*P161)+0.4596</f>
        <v>6.4042400000000006</v>
      </c>
    </row>
    <row r="162" spans="1:17" x14ac:dyDescent="0.4">
      <c r="A162" s="1" t="s">
        <v>93</v>
      </c>
      <c r="B162" s="2" t="s">
        <v>3</v>
      </c>
      <c r="C162" s="2" t="s">
        <v>446</v>
      </c>
      <c r="D162" s="2" t="str">
        <f>B162&amp;"-"&amp;C162</f>
        <v>D-no</v>
      </c>
      <c r="E162" s="2" t="s">
        <v>638</v>
      </c>
      <c r="G162" s="2" t="s">
        <v>442</v>
      </c>
      <c r="H162" s="2" t="str">
        <f>B162&amp;"-"&amp;G162</f>
        <v>D-control</v>
      </c>
      <c r="I162" s="2" t="str">
        <f>G162&amp;"_"&amp;B162&amp;"_"&amp;F162</f>
        <v>control_D_</v>
      </c>
      <c r="J162" s="2">
        <v>95</v>
      </c>
      <c r="K162" s="2">
        <v>57</v>
      </c>
      <c r="L162" s="2">
        <v>32</v>
      </c>
      <c r="P162" s="2">
        <f>ROUND((4/3)*PI()*(J162/2)*(K162/2)*(L162/2),0)</f>
        <v>90729</v>
      </c>
      <c r="Q162" s="2">
        <f>(0.00004*P162)+0.4596</f>
        <v>4.0887600000000006</v>
      </c>
    </row>
    <row r="163" spans="1:17" x14ac:dyDescent="0.4">
      <c r="A163" s="1" t="s">
        <v>19</v>
      </c>
      <c r="B163" s="2" t="s">
        <v>3</v>
      </c>
      <c r="C163" s="2" t="s">
        <v>446</v>
      </c>
      <c r="D163" s="2" t="str">
        <f>B163&amp;"-"&amp;C163</f>
        <v>D-no</v>
      </c>
      <c r="E163" s="2" t="s">
        <v>638</v>
      </c>
      <c r="G163" s="2" t="s">
        <v>442</v>
      </c>
      <c r="H163" s="2" t="str">
        <f>B163&amp;"-"&amp;G163</f>
        <v>D-control</v>
      </c>
      <c r="I163" s="2" t="str">
        <f>G163&amp;"_"&amp;B163&amp;"_"&amp;F163</f>
        <v>control_D_</v>
      </c>
      <c r="J163" s="2">
        <v>82</v>
      </c>
      <c r="K163" s="2">
        <v>62</v>
      </c>
      <c r="L163" s="2">
        <v>37</v>
      </c>
      <c r="P163" s="2">
        <f>ROUND((4/3)*PI()*(J163/2)*(K163/2)*(L163/2),0)</f>
        <v>98493</v>
      </c>
      <c r="Q163" s="2">
        <f>(0.00004*P163)+0.4596</f>
        <v>4.3993200000000003</v>
      </c>
    </row>
    <row r="164" spans="1:17" x14ac:dyDescent="0.4">
      <c r="A164" s="1" t="s">
        <v>202</v>
      </c>
      <c r="B164" s="2" t="s">
        <v>3</v>
      </c>
      <c r="C164" s="2" t="s">
        <v>446</v>
      </c>
      <c r="D164" s="2" t="str">
        <f>B164&amp;"-"&amp;C164</f>
        <v>D-no</v>
      </c>
      <c r="E164" s="2" t="s">
        <v>638</v>
      </c>
      <c r="G164" s="2" t="s">
        <v>442</v>
      </c>
      <c r="H164" s="2" t="str">
        <f>B164&amp;"-"&amp;G164</f>
        <v>D-control</v>
      </c>
      <c r="I164" s="2" t="str">
        <f>G164&amp;"_"&amp;B164&amp;"_"&amp;F164</f>
        <v>control_D_</v>
      </c>
      <c r="J164" s="2">
        <v>82</v>
      </c>
      <c r="K164" s="2">
        <v>50</v>
      </c>
      <c r="L164" s="2">
        <v>33</v>
      </c>
      <c r="P164" s="2">
        <f>ROUND((4/3)*PI()*(J164/2)*(K164/2)*(L164/2),0)</f>
        <v>70843</v>
      </c>
      <c r="Q164" s="2">
        <f>(0.00004*P164)+0.4596</f>
        <v>3.29332</v>
      </c>
    </row>
    <row r="165" spans="1:17" x14ac:dyDescent="0.4">
      <c r="A165" s="1" t="s">
        <v>90</v>
      </c>
      <c r="B165" s="2" t="s">
        <v>3</v>
      </c>
      <c r="C165" s="2" t="s">
        <v>446</v>
      </c>
      <c r="D165" s="2" t="str">
        <f>B165&amp;"-"&amp;C165</f>
        <v>D-no</v>
      </c>
      <c r="E165" s="2" t="s">
        <v>638</v>
      </c>
      <c r="G165" s="2" t="s">
        <v>442</v>
      </c>
      <c r="H165" s="2" t="str">
        <f>B165&amp;"-"&amp;G165</f>
        <v>D-control</v>
      </c>
      <c r="I165" s="2" t="str">
        <f>G165&amp;"_"&amp;B165&amp;"_"&amp;F165</f>
        <v>control_D_</v>
      </c>
      <c r="J165" s="2">
        <v>97</v>
      </c>
      <c r="K165" s="2">
        <v>57</v>
      </c>
      <c r="L165" s="2">
        <v>32</v>
      </c>
      <c r="P165" s="2">
        <f>ROUND((4/3)*PI()*(J165/2)*(K165/2)*(L165/2),0)</f>
        <v>92639</v>
      </c>
      <c r="Q165" s="2">
        <f>(0.00004*P165)+0.4596</f>
        <v>4.1651600000000002</v>
      </c>
    </row>
    <row r="166" spans="1:17" x14ac:dyDescent="0.4">
      <c r="A166" s="1" t="s">
        <v>87</v>
      </c>
      <c r="B166" s="2" t="s">
        <v>3</v>
      </c>
      <c r="C166" s="2" t="s">
        <v>446</v>
      </c>
      <c r="D166" s="2" t="str">
        <f>B166&amp;"-"&amp;C166</f>
        <v>D-no</v>
      </c>
      <c r="E166" s="2" t="s">
        <v>638</v>
      </c>
      <c r="G166" s="2" t="s">
        <v>442</v>
      </c>
      <c r="H166" s="2" t="str">
        <f>B166&amp;"-"&amp;G166</f>
        <v>D-control</v>
      </c>
      <c r="I166" s="2" t="str">
        <f>G166&amp;"_"&amp;B166&amp;"_"&amp;F166</f>
        <v>control_D_</v>
      </c>
      <c r="J166" s="2">
        <v>94</v>
      </c>
      <c r="K166" s="2">
        <v>52</v>
      </c>
      <c r="L166" s="2">
        <v>31</v>
      </c>
      <c r="P166" s="2">
        <f>ROUND((4/3)*PI()*(J166/2)*(K166/2)*(L166/2),0)</f>
        <v>79340</v>
      </c>
      <c r="Q166" s="2">
        <f>(0.00004*P166)+0.4596</f>
        <v>3.6332000000000004</v>
      </c>
    </row>
    <row r="167" spans="1:17" x14ac:dyDescent="0.4">
      <c r="A167" s="1" t="s">
        <v>162</v>
      </c>
      <c r="B167" s="2" t="s">
        <v>3</v>
      </c>
      <c r="C167" s="2" t="s">
        <v>446</v>
      </c>
      <c r="D167" s="2" t="str">
        <f>B167&amp;"-"&amp;C167</f>
        <v>D-no</v>
      </c>
      <c r="E167" s="2" t="s">
        <v>638</v>
      </c>
      <c r="G167" s="2" t="s">
        <v>442</v>
      </c>
      <c r="H167" s="2" t="str">
        <f>B167&amp;"-"&amp;G167</f>
        <v>D-control</v>
      </c>
      <c r="I167" s="2" t="str">
        <f>G167&amp;"_"&amp;B167&amp;"_"&amp;F167</f>
        <v>control_D_</v>
      </c>
      <c r="J167" s="2">
        <v>89</v>
      </c>
      <c r="K167" s="2">
        <v>38</v>
      </c>
      <c r="L167" s="2">
        <v>23</v>
      </c>
      <c r="P167" s="2">
        <f>ROUND((4/3)*PI()*(J167/2)*(K167/2)*(L167/2),0)</f>
        <v>40729</v>
      </c>
      <c r="Q167" s="2">
        <f>(0.00004*P167)+0.4596</f>
        <v>2.0887600000000002</v>
      </c>
    </row>
    <row r="168" spans="1:17" x14ac:dyDescent="0.4">
      <c r="A168" s="1" t="s">
        <v>190</v>
      </c>
      <c r="B168" s="2" t="s">
        <v>3</v>
      </c>
      <c r="C168" s="2" t="s">
        <v>446</v>
      </c>
      <c r="D168" s="2" t="str">
        <f>B168&amp;"-"&amp;C168</f>
        <v>D-no</v>
      </c>
      <c r="E168" s="2" t="s">
        <v>638</v>
      </c>
      <c r="G168" s="2" t="s">
        <v>442</v>
      </c>
      <c r="H168" s="2" t="str">
        <f>B168&amp;"-"&amp;G168</f>
        <v>D-control</v>
      </c>
      <c r="I168" s="2" t="str">
        <f>G168&amp;"_"&amp;B168&amp;"_"&amp;F168</f>
        <v>control_D_</v>
      </c>
      <c r="J168" s="2">
        <v>91</v>
      </c>
      <c r="K168" s="2">
        <v>57</v>
      </c>
      <c r="L168" s="2">
        <v>25</v>
      </c>
      <c r="P168" s="2">
        <f>ROUND((4/3)*PI()*(J168/2)*(K168/2)*(L168/2),0)</f>
        <v>67898</v>
      </c>
      <c r="Q168" s="2">
        <f>(0.00004*P168)+0.4596</f>
        <v>3.1755200000000001</v>
      </c>
    </row>
    <row r="169" spans="1:17" x14ac:dyDescent="0.4">
      <c r="A169" s="1" t="s">
        <v>54</v>
      </c>
      <c r="B169" s="2" t="s">
        <v>3</v>
      </c>
      <c r="C169" s="2" t="s">
        <v>446</v>
      </c>
      <c r="D169" s="2" t="str">
        <f>B169&amp;"-"&amp;C169</f>
        <v>D-no</v>
      </c>
      <c r="E169" s="2" t="s">
        <v>638</v>
      </c>
      <c r="G169" s="2" t="s">
        <v>442</v>
      </c>
      <c r="H169" s="2" t="str">
        <f>B169&amp;"-"&amp;G169</f>
        <v>D-control</v>
      </c>
      <c r="I169" s="2" t="str">
        <f>G169&amp;"_"&amp;B169&amp;"_"&amp;F169</f>
        <v>control_D_</v>
      </c>
      <c r="J169" s="2">
        <v>90</v>
      </c>
      <c r="K169" s="2">
        <v>64</v>
      </c>
      <c r="L169" s="2">
        <v>33</v>
      </c>
      <c r="P169" s="2">
        <f>ROUND((4/3)*PI()*(J169/2)*(K169/2)*(L169/2),0)</f>
        <v>99526</v>
      </c>
      <c r="Q169" s="2">
        <f>(0.00004*P169)+0.4596</f>
        <v>4.4406400000000001</v>
      </c>
    </row>
    <row r="170" spans="1:17" x14ac:dyDescent="0.4">
      <c r="A170" s="1" t="s">
        <v>47</v>
      </c>
      <c r="B170" s="2" t="s">
        <v>3</v>
      </c>
      <c r="C170" s="2" t="s">
        <v>446</v>
      </c>
      <c r="D170" s="2" t="str">
        <f>B170&amp;"-"&amp;C170</f>
        <v>D-no</v>
      </c>
      <c r="E170" s="2" t="s">
        <v>638</v>
      </c>
      <c r="G170" s="2" t="s">
        <v>442</v>
      </c>
      <c r="H170" s="2" t="str">
        <f>B170&amp;"-"&amp;G170</f>
        <v>D-control</v>
      </c>
      <c r="I170" s="2" t="str">
        <f>G170&amp;"_"&amp;B170&amp;"_"&amp;F170</f>
        <v>control_D_</v>
      </c>
      <c r="J170" s="2">
        <v>86</v>
      </c>
      <c r="K170" s="2">
        <v>45</v>
      </c>
      <c r="L170" s="2">
        <v>27</v>
      </c>
      <c r="M170" s="8">
        <v>30</v>
      </c>
      <c r="P170" s="2">
        <f>ROUND((4/3)*PI()*(J170/2)*(K170/2)*(L170/2),0)</f>
        <v>54711</v>
      </c>
      <c r="Q170" s="2">
        <f>(0.00004*P170)+0.4596</f>
        <v>2.6480400000000004</v>
      </c>
    </row>
    <row r="171" spans="1:17" x14ac:dyDescent="0.4">
      <c r="A171" s="1" t="s">
        <v>91</v>
      </c>
      <c r="B171" s="2" t="s">
        <v>3</v>
      </c>
      <c r="C171" s="2" t="s">
        <v>446</v>
      </c>
      <c r="D171" s="2" t="str">
        <f>B171&amp;"-"&amp;C171</f>
        <v>D-no</v>
      </c>
      <c r="E171" s="2" t="s">
        <v>638</v>
      </c>
      <c r="G171" s="2" t="s">
        <v>442</v>
      </c>
      <c r="H171" s="2" t="str">
        <f>B171&amp;"-"&amp;G171</f>
        <v>D-control</v>
      </c>
      <c r="I171" s="2" t="str">
        <f>G171&amp;"_"&amp;B171&amp;"_"&amp;F171</f>
        <v>control_D_</v>
      </c>
      <c r="J171" s="2">
        <v>103</v>
      </c>
      <c r="K171" s="2">
        <v>49</v>
      </c>
      <c r="L171" s="2">
        <v>31</v>
      </c>
      <c r="P171" s="2">
        <f>ROUND((4/3)*PI()*(J171/2)*(K171/2)*(L171/2),0)</f>
        <v>81921</v>
      </c>
      <c r="Q171" s="2">
        <f>(0.00004*P171)+0.4596</f>
        <v>3.7364400000000004</v>
      </c>
    </row>
    <row r="172" spans="1:17" x14ac:dyDescent="0.4">
      <c r="A172" s="1" t="s">
        <v>16</v>
      </c>
      <c r="B172" s="2" t="s">
        <v>3</v>
      </c>
      <c r="C172" s="2" t="s">
        <v>446</v>
      </c>
      <c r="D172" s="2" t="str">
        <f>B172&amp;"-"&amp;C172</f>
        <v>D-no</v>
      </c>
      <c r="E172" s="2" t="s">
        <v>638</v>
      </c>
      <c r="G172" s="2" t="s">
        <v>442</v>
      </c>
      <c r="H172" s="2" t="str">
        <f>B172&amp;"-"&amp;G172</f>
        <v>D-control</v>
      </c>
      <c r="I172" s="2" t="str">
        <f>G172&amp;"_"&amp;B172&amp;"_"&amp;F172</f>
        <v>control_D_</v>
      </c>
      <c r="J172" s="2">
        <v>72</v>
      </c>
      <c r="K172" s="2">
        <v>48</v>
      </c>
      <c r="L172" s="2">
        <v>27</v>
      </c>
      <c r="P172" s="2">
        <f>ROUND((4/3)*PI()*(J172/2)*(K172/2)*(L172/2),0)</f>
        <v>48858</v>
      </c>
      <c r="Q172" s="2">
        <f>(0.00004*P172)+0.4596</f>
        <v>2.4139200000000001</v>
      </c>
    </row>
    <row r="173" spans="1:17" x14ac:dyDescent="0.4">
      <c r="A173" s="1" t="s">
        <v>199</v>
      </c>
      <c r="B173" s="2" t="s">
        <v>3</v>
      </c>
      <c r="C173" s="2" t="s">
        <v>446</v>
      </c>
      <c r="D173" s="2" t="str">
        <f>B173&amp;"-"&amp;C173</f>
        <v>D-no</v>
      </c>
      <c r="E173" s="2" t="s">
        <v>638</v>
      </c>
      <c r="G173" s="2" t="s">
        <v>442</v>
      </c>
      <c r="H173" s="2" t="str">
        <f>B173&amp;"-"&amp;G173</f>
        <v>D-control</v>
      </c>
      <c r="I173" s="2" t="str">
        <f>G173&amp;"_"&amp;B173&amp;"_"&amp;F173</f>
        <v>control_D_</v>
      </c>
      <c r="J173" s="2">
        <v>99</v>
      </c>
      <c r="K173" s="2">
        <v>50</v>
      </c>
      <c r="L173" s="2">
        <v>36</v>
      </c>
      <c r="P173" s="2">
        <f>ROUND((4/3)*PI()*(J173/2)*(K173/2)*(L173/2),0)</f>
        <v>93305</v>
      </c>
      <c r="Q173" s="2">
        <f>(0.00004*P173)+0.4596</f>
        <v>4.1918000000000006</v>
      </c>
    </row>
    <row r="174" spans="1:17" x14ac:dyDescent="0.4">
      <c r="A174" s="1" t="s">
        <v>20</v>
      </c>
      <c r="B174" s="2" t="s">
        <v>3</v>
      </c>
      <c r="C174" s="2" t="s">
        <v>446</v>
      </c>
      <c r="D174" s="2" t="str">
        <f>B174&amp;"-"&amp;C174</f>
        <v>D-no</v>
      </c>
      <c r="E174" s="2" t="s">
        <v>638</v>
      </c>
      <c r="G174" s="2" t="s">
        <v>442</v>
      </c>
      <c r="H174" s="2" t="str">
        <f>B174&amp;"-"&amp;G174</f>
        <v>D-control</v>
      </c>
      <c r="I174" s="2" t="str">
        <f>G174&amp;"_"&amp;B174&amp;"_"&amp;F174</f>
        <v>control_D_</v>
      </c>
      <c r="J174" s="2">
        <v>72</v>
      </c>
      <c r="K174" s="2">
        <v>55</v>
      </c>
      <c r="L174" s="2">
        <v>36</v>
      </c>
      <c r="M174" s="8">
        <v>30</v>
      </c>
      <c r="P174" s="2">
        <f>ROUND((4/3)*PI()*(J174/2)*(K174/2)*(L174/2),0)</f>
        <v>74644</v>
      </c>
      <c r="Q174" s="2">
        <f>(0.00004*P174)+0.4596</f>
        <v>3.4453600000000004</v>
      </c>
    </row>
    <row r="175" spans="1:17" x14ac:dyDescent="0.4">
      <c r="A175" s="1" t="s">
        <v>56</v>
      </c>
      <c r="B175" s="2" t="s">
        <v>3</v>
      </c>
      <c r="C175" s="2" t="s">
        <v>446</v>
      </c>
      <c r="D175" s="2" t="str">
        <f>B175&amp;"-"&amp;C175</f>
        <v>D-no</v>
      </c>
      <c r="E175" s="2" t="s">
        <v>638</v>
      </c>
      <c r="G175" s="2" t="s">
        <v>442</v>
      </c>
      <c r="H175" s="2" t="str">
        <f>B175&amp;"-"&amp;G175</f>
        <v>D-control</v>
      </c>
      <c r="I175" s="2" t="str">
        <f>G175&amp;"_"&amp;B175&amp;"_"&amp;F175</f>
        <v>control_D_</v>
      </c>
      <c r="J175" s="2">
        <v>91</v>
      </c>
      <c r="K175" s="2">
        <v>50</v>
      </c>
      <c r="L175" s="2">
        <v>40</v>
      </c>
      <c r="P175" s="2">
        <f>ROUND((4/3)*PI()*(J175/2)*(K175/2)*(L175/2),0)</f>
        <v>95295</v>
      </c>
      <c r="Q175" s="2">
        <f>(0.00004*P175)+0.4596</f>
        <v>4.2713999999999999</v>
      </c>
    </row>
    <row r="176" spans="1:17" x14ac:dyDescent="0.4">
      <c r="A176" s="1" t="s">
        <v>206</v>
      </c>
      <c r="B176" s="2" t="s">
        <v>3</v>
      </c>
      <c r="C176" s="2" t="s">
        <v>446</v>
      </c>
      <c r="D176" s="2" t="str">
        <f>B176&amp;"-"&amp;C176</f>
        <v>D-no</v>
      </c>
      <c r="E176" s="2" t="s">
        <v>638</v>
      </c>
      <c r="G176" s="2" t="s">
        <v>442</v>
      </c>
      <c r="H176" s="2" t="str">
        <f>B176&amp;"-"&amp;G176</f>
        <v>D-control</v>
      </c>
      <c r="I176" s="2" t="str">
        <f>G176&amp;"_"&amp;B176&amp;"_"&amp;F176</f>
        <v>control_D_</v>
      </c>
      <c r="J176" s="2">
        <v>92</v>
      </c>
      <c r="K176" s="2">
        <v>56</v>
      </c>
      <c r="L176" s="2">
        <v>39</v>
      </c>
      <c r="P176" s="2">
        <f>ROUND((4/3)*PI()*(J176/2)*(K176/2)*(L176/2),0)</f>
        <v>105206</v>
      </c>
      <c r="Q176" s="2">
        <f>(0.00004*P176)+0.4596</f>
        <v>4.66784</v>
      </c>
    </row>
    <row r="177" spans="1:18" x14ac:dyDescent="0.4">
      <c r="A177" s="1" t="s">
        <v>189</v>
      </c>
      <c r="B177" s="2" t="s">
        <v>3</v>
      </c>
      <c r="C177" s="2" t="s">
        <v>446</v>
      </c>
      <c r="D177" s="2" t="str">
        <f>B177&amp;"-"&amp;C177</f>
        <v>D-no</v>
      </c>
      <c r="E177" s="2" t="s">
        <v>638</v>
      </c>
      <c r="G177" s="2" t="s">
        <v>442</v>
      </c>
      <c r="H177" s="2" t="str">
        <f>B177&amp;"-"&amp;G177</f>
        <v>D-control</v>
      </c>
      <c r="I177" s="2" t="str">
        <f>G177&amp;"_"&amp;B177&amp;"_"&amp;F177</f>
        <v>control_D_</v>
      </c>
      <c r="J177" s="2">
        <v>86</v>
      </c>
      <c r="K177" s="2">
        <v>50</v>
      </c>
      <c r="L177" s="2">
        <v>21</v>
      </c>
      <c r="P177" s="2">
        <f>ROUND((4/3)*PI()*(J177/2)*(K177/2)*(L177/2),0)</f>
        <v>47281</v>
      </c>
      <c r="Q177" s="2">
        <f>(0.00004*P177)+0.4596</f>
        <v>2.3508400000000003</v>
      </c>
    </row>
    <row r="178" spans="1:18" x14ac:dyDescent="0.4">
      <c r="A178" s="1" t="s">
        <v>26</v>
      </c>
      <c r="B178" s="2" t="s">
        <v>3</v>
      </c>
      <c r="C178" s="2" t="s">
        <v>446</v>
      </c>
      <c r="D178" s="2" t="str">
        <f>B178&amp;"-"&amp;C178</f>
        <v>D-no</v>
      </c>
      <c r="E178" s="2" t="s">
        <v>638</v>
      </c>
      <c r="G178" s="2" t="s">
        <v>442</v>
      </c>
      <c r="H178" s="2" t="str">
        <f>B178&amp;"-"&amp;G178</f>
        <v>D-control</v>
      </c>
      <c r="I178" s="2" t="str">
        <f>G178&amp;"_"&amp;B178&amp;"_"&amp;F178</f>
        <v>control_D_</v>
      </c>
      <c r="J178" s="2">
        <v>85</v>
      </c>
      <c r="K178" s="2">
        <v>61</v>
      </c>
      <c r="L178" s="2">
        <v>30</v>
      </c>
      <c r="P178" s="2">
        <f>ROUND((4/3)*PI()*(J178/2)*(K178/2)*(L178/2),0)</f>
        <v>81446</v>
      </c>
      <c r="Q178" s="2">
        <f>(0.00004*P178)+0.4596</f>
        <v>3.7174400000000003</v>
      </c>
    </row>
    <row r="179" spans="1:18" x14ac:dyDescent="0.4">
      <c r="A179" s="1" t="s">
        <v>69</v>
      </c>
      <c r="B179" s="2" t="s">
        <v>3</v>
      </c>
      <c r="C179" s="2" t="s">
        <v>446</v>
      </c>
      <c r="D179" s="2" t="str">
        <f>B179&amp;"-"&amp;C179</f>
        <v>D-no</v>
      </c>
      <c r="E179" s="2" t="s">
        <v>638</v>
      </c>
      <c r="G179" s="2" t="s">
        <v>442</v>
      </c>
      <c r="H179" s="2" t="str">
        <f>B179&amp;"-"&amp;G179</f>
        <v>D-control</v>
      </c>
      <c r="I179" s="2" t="str">
        <f>G179&amp;"_"&amp;B179&amp;"_"&amp;F179</f>
        <v>control_D_</v>
      </c>
      <c r="J179" s="2">
        <v>75</v>
      </c>
      <c r="K179" s="2">
        <v>59</v>
      </c>
      <c r="L179" s="2">
        <v>32</v>
      </c>
      <c r="P179" s="2">
        <f>ROUND((4/3)*PI()*(J179/2)*(K179/2)*(L179/2),0)</f>
        <v>74142</v>
      </c>
      <c r="Q179" s="2">
        <f>(0.00004*P179)+0.4596</f>
        <v>3.4252800000000003</v>
      </c>
    </row>
    <row r="180" spans="1:18" x14ac:dyDescent="0.4">
      <c r="A180" s="1" t="s">
        <v>98</v>
      </c>
      <c r="B180" s="2" t="s">
        <v>3</v>
      </c>
      <c r="C180" s="2" t="s">
        <v>446</v>
      </c>
      <c r="D180" s="2" t="str">
        <f>B180&amp;"-"&amp;C180</f>
        <v>D-no</v>
      </c>
      <c r="E180" s="2" t="s">
        <v>638</v>
      </c>
      <c r="F180" s="2">
        <v>1</v>
      </c>
      <c r="G180" s="2" t="s">
        <v>442</v>
      </c>
      <c r="H180" s="2" t="str">
        <f>B180&amp;"-"&amp;G180</f>
        <v>D-control</v>
      </c>
      <c r="I180" s="2" t="str">
        <f>G180&amp;"_"&amp;B180&amp;"_"&amp;F180</f>
        <v>control_D_1</v>
      </c>
      <c r="J180" s="2">
        <v>82</v>
      </c>
      <c r="K180" s="2">
        <v>47</v>
      </c>
      <c r="L180" s="2">
        <v>29</v>
      </c>
      <c r="N180" s="3">
        <v>44389</v>
      </c>
      <c r="P180" s="2">
        <f>ROUND((4/3)*PI()*(J180/2)*(K180/2)*(L180/2),0)</f>
        <v>58521</v>
      </c>
      <c r="Q180" s="2">
        <f>(0.00004*P180)+0.4596</f>
        <v>2.80044</v>
      </c>
      <c r="R180" s="2" t="s">
        <v>445</v>
      </c>
    </row>
    <row r="181" spans="1:18" x14ac:dyDescent="0.4">
      <c r="A181" s="1" t="s">
        <v>76</v>
      </c>
      <c r="B181" s="2" t="s">
        <v>3</v>
      </c>
      <c r="C181" s="2" t="s">
        <v>446</v>
      </c>
      <c r="D181" s="2" t="str">
        <f>B181&amp;"-"&amp;C181</f>
        <v>D-no</v>
      </c>
      <c r="E181" s="2" t="s">
        <v>638</v>
      </c>
      <c r="F181" s="2">
        <v>1</v>
      </c>
      <c r="G181" s="2" t="s">
        <v>442</v>
      </c>
      <c r="H181" s="2" t="str">
        <f>B181&amp;"-"&amp;G181</f>
        <v>D-control</v>
      </c>
      <c r="I181" s="2" t="str">
        <f>G181&amp;"_"&amp;B181&amp;"_"&amp;F181</f>
        <v>control_D_1</v>
      </c>
      <c r="J181" s="2">
        <v>87</v>
      </c>
      <c r="K181" s="2">
        <v>57</v>
      </c>
      <c r="L181" s="2">
        <v>33</v>
      </c>
      <c r="N181" s="3">
        <v>44389</v>
      </c>
      <c r="P181" s="2">
        <f>ROUND((4/3)*PI()*(J181/2)*(K181/2)*(L181/2),0)</f>
        <v>85685</v>
      </c>
      <c r="Q181" s="2">
        <f>(0.00004*P181)+0.4596</f>
        <v>3.8870000000000005</v>
      </c>
      <c r="R181" s="2" t="s">
        <v>445</v>
      </c>
    </row>
    <row r="182" spans="1:18" x14ac:dyDescent="0.4">
      <c r="A182" s="1" t="s">
        <v>108</v>
      </c>
      <c r="B182" s="2" t="s">
        <v>3</v>
      </c>
      <c r="C182" s="2" t="s">
        <v>503</v>
      </c>
      <c r="D182" s="2" t="str">
        <f>B182&amp;"-"&amp;C182</f>
        <v>D-base</v>
      </c>
      <c r="E182" s="2" t="s">
        <v>639</v>
      </c>
      <c r="G182" s="2" t="s">
        <v>640</v>
      </c>
      <c r="H182" s="2" t="str">
        <f>B182&amp;"-"&amp;G182</f>
        <v>D-heat_desiccation</v>
      </c>
      <c r="I182" s="2" t="str">
        <f>G182&amp;"_"&amp;B182&amp;"_"&amp;F182</f>
        <v>heat_desiccation_D_</v>
      </c>
      <c r="J182" s="2">
        <v>86</v>
      </c>
      <c r="K182" s="2">
        <v>46</v>
      </c>
      <c r="L182" s="2">
        <v>29</v>
      </c>
      <c r="P182" s="2">
        <f>ROUND((4/3)*PI()*(J182/2)*(K182/2)*(L182/2),0)</f>
        <v>60069</v>
      </c>
      <c r="Q182" s="2">
        <f>(0.00004*P182)+0.4596</f>
        <v>2.8623600000000002</v>
      </c>
    </row>
    <row r="183" spans="1:18" x14ac:dyDescent="0.4">
      <c r="A183" s="1" t="s">
        <v>272</v>
      </c>
      <c r="B183" s="2" t="s">
        <v>3</v>
      </c>
      <c r="C183" s="2" t="s">
        <v>503</v>
      </c>
      <c r="D183" s="2" t="str">
        <f>B183&amp;"-"&amp;C183</f>
        <v>D-base</v>
      </c>
      <c r="E183" s="2" t="s">
        <v>639</v>
      </c>
      <c r="G183" s="2" t="s">
        <v>640</v>
      </c>
      <c r="H183" s="2" t="str">
        <f>B183&amp;"-"&amp;G183</f>
        <v>D-heat_desiccation</v>
      </c>
      <c r="I183" s="2" t="str">
        <f>G183&amp;"_"&amp;B183&amp;"_"&amp;F183</f>
        <v>heat_desiccation_D_</v>
      </c>
      <c r="J183" s="2">
        <v>81</v>
      </c>
      <c r="K183" s="2">
        <v>59</v>
      </c>
      <c r="L183" s="2">
        <v>36</v>
      </c>
      <c r="P183" s="2">
        <f>ROUND((4/3)*PI()*(J183/2)*(K183/2)*(L183/2),0)</f>
        <v>90082</v>
      </c>
      <c r="Q183" s="2">
        <f>(0.00004*P183)+0.4596</f>
        <v>4.0628799999999998</v>
      </c>
    </row>
    <row r="184" spans="1:18" x14ac:dyDescent="0.4">
      <c r="A184" s="1" t="s">
        <v>110</v>
      </c>
      <c r="B184" s="2" t="s">
        <v>3</v>
      </c>
      <c r="C184" s="2" t="s">
        <v>503</v>
      </c>
      <c r="D184" s="2" t="str">
        <f>B184&amp;"-"&amp;C184</f>
        <v>D-base</v>
      </c>
      <c r="E184" s="2" t="s">
        <v>639</v>
      </c>
      <c r="G184" s="2" t="s">
        <v>640</v>
      </c>
      <c r="H184" s="2" t="str">
        <f>B184&amp;"-"&amp;G184</f>
        <v>D-heat_desiccation</v>
      </c>
      <c r="I184" s="2" t="str">
        <f>G184&amp;"_"&amp;B184&amp;"_"&amp;F184</f>
        <v>heat_desiccation_D_</v>
      </c>
      <c r="J184" s="2">
        <v>86</v>
      </c>
      <c r="K184" s="2">
        <v>58</v>
      </c>
      <c r="L184" s="2">
        <v>35</v>
      </c>
      <c r="P184" s="2">
        <f>ROUND((4/3)*PI()*(J184/2)*(K184/2)*(L184/2),0)</f>
        <v>91410</v>
      </c>
      <c r="Q184" s="2">
        <f>(0.00004*P184)+0.4596</f>
        <v>4.1159999999999997</v>
      </c>
    </row>
    <row r="185" spans="1:18" x14ac:dyDescent="0.4">
      <c r="A185" s="1" t="s">
        <v>273</v>
      </c>
      <c r="B185" s="2" t="s">
        <v>3</v>
      </c>
      <c r="C185" s="2" t="s">
        <v>503</v>
      </c>
      <c r="D185" s="2" t="str">
        <f>B185&amp;"-"&amp;C185</f>
        <v>D-base</v>
      </c>
      <c r="E185" s="2" t="s">
        <v>639</v>
      </c>
      <c r="G185" s="2" t="s">
        <v>640</v>
      </c>
      <c r="H185" s="2" t="str">
        <f>B185&amp;"-"&amp;G185</f>
        <v>D-heat_desiccation</v>
      </c>
      <c r="I185" s="2" t="str">
        <f>G185&amp;"_"&amp;B185&amp;"_"&amp;F185</f>
        <v>heat_desiccation_D_</v>
      </c>
      <c r="J185" s="2">
        <v>66</v>
      </c>
      <c r="K185" s="2">
        <v>53</v>
      </c>
      <c r="L185" s="2">
        <v>27</v>
      </c>
      <c r="P185" s="2">
        <f>ROUND((4/3)*PI()*(J185/2)*(K185/2)*(L185/2),0)</f>
        <v>49452</v>
      </c>
      <c r="Q185" s="2">
        <f>(0.00004*P185)+0.4596</f>
        <v>2.4376800000000003</v>
      </c>
    </row>
    <row r="186" spans="1:18" x14ac:dyDescent="0.4">
      <c r="A186" s="1" t="s">
        <v>107</v>
      </c>
      <c r="B186" s="2" t="s">
        <v>3</v>
      </c>
      <c r="C186" s="2" t="s">
        <v>503</v>
      </c>
      <c r="D186" s="2" t="str">
        <f>B186&amp;"-"&amp;C186</f>
        <v>D-base</v>
      </c>
      <c r="E186" s="2" t="s">
        <v>639</v>
      </c>
      <c r="G186" s="2" t="s">
        <v>640</v>
      </c>
      <c r="H186" s="2" t="str">
        <f>B186&amp;"-"&amp;G186</f>
        <v>D-heat_desiccation</v>
      </c>
      <c r="I186" s="2" t="str">
        <f>G186&amp;"_"&amp;B186&amp;"_"&amp;F186</f>
        <v>heat_desiccation_D_</v>
      </c>
      <c r="J186" s="2">
        <v>86</v>
      </c>
      <c r="K186" s="2">
        <v>62</v>
      </c>
      <c r="L186" s="2">
        <v>34</v>
      </c>
      <c r="P186" s="2">
        <f>ROUND((4/3)*PI()*(J186/2)*(K186/2)*(L186/2),0)</f>
        <v>94922</v>
      </c>
      <c r="Q186" s="2">
        <f>(0.00004*P186)+0.4596</f>
        <v>4.2564799999999998</v>
      </c>
    </row>
    <row r="187" spans="1:18" x14ac:dyDescent="0.4">
      <c r="A187" s="1" t="s">
        <v>274</v>
      </c>
      <c r="B187" s="2" t="s">
        <v>3</v>
      </c>
      <c r="C187" s="2" t="s">
        <v>503</v>
      </c>
      <c r="D187" s="2" t="str">
        <f>B187&amp;"-"&amp;C187</f>
        <v>D-base</v>
      </c>
      <c r="E187" s="2" t="s">
        <v>639</v>
      </c>
      <c r="G187" s="2" t="s">
        <v>640</v>
      </c>
      <c r="H187" s="2" t="str">
        <f>B187&amp;"-"&amp;G187</f>
        <v>D-heat_desiccation</v>
      </c>
      <c r="I187" s="2" t="str">
        <f>G187&amp;"_"&amp;B187&amp;"_"&amp;F187</f>
        <v>heat_desiccation_D_</v>
      </c>
      <c r="J187" s="2">
        <v>94</v>
      </c>
      <c r="K187" s="2">
        <v>58</v>
      </c>
      <c r="L187" s="2">
        <v>35</v>
      </c>
      <c r="P187" s="2">
        <f>ROUND((4/3)*PI()*(J187/2)*(K187/2)*(L187/2),0)</f>
        <v>99913</v>
      </c>
      <c r="Q187" s="2">
        <f>(0.00004*P187)+0.4596</f>
        <v>4.4561200000000003</v>
      </c>
    </row>
    <row r="188" spans="1:18" x14ac:dyDescent="0.4">
      <c r="A188" s="1" t="s">
        <v>109</v>
      </c>
      <c r="B188" s="2" t="s">
        <v>3</v>
      </c>
      <c r="C188" s="2" t="s">
        <v>503</v>
      </c>
      <c r="D188" s="2" t="str">
        <f>B188&amp;"-"&amp;C188</f>
        <v>D-base</v>
      </c>
      <c r="E188" s="2" t="s">
        <v>639</v>
      </c>
      <c r="G188" s="2" t="s">
        <v>640</v>
      </c>
      <c r="H188" s="2" t="str">
        <f>B188&amp;"-"&amp;G188</f>
        <v>D-heat_desiccation</v>
      </c>
      <c r="I188" s="2" t="str">
        <f>G188&amp;"_"&amp;B188&amp;"_"&amp;F188</f>
        <v>heat_desiccation_D_</v>
      </c>
      <c r="J188" s="2">
        <v>92</v>
      </c>
      <c r="K188" s="2">
        <v>52</v>
      </c>
      <c r="L188" s="2">
        <v>31</v>
      </c>
      <c r="P188" s="2">
        <f>ROUND((4/3)*PI()*(J188/2)*(K188/2)*(L188/2),0)</f>
        <v>77652</v>
      </c>
      <c r="Q188" s="2">
        <f>(0.00004*P188)+0.4596</f>
        <v>3.5656800000000004</v>
      </c>
    </row>
    <row r="189" spans="1:18" x14ac:dyDescent="0.4">
      <c r="A189" s="1" t="s">
        <v>106</v>
      </c>
      <c r="B189" s="2" t="s">
        <v>3</v>
      </c>
      <c r="C189" s="2" t="s">
        <v>503</v>
      </c>
      <c r="D189" s="2" t="str">
        <f>B189&amp;"-"&amp;C189</f>
        <v>D-base</v>
      </c>
      <c r="E189" s="2" t="s">
        <v>639</v>
      </c>
      <c r="G189" s="2" t="s">
        <v>640</v>
      </c>
      <c r="H189" s="2" t="str">
        <f>B189&amp;"-"&amp;G189</f>
        <v>D-heat_desiccation</v>
      </c>
      <c r="I189" s="2" t="str">
        <f>G189&amp;"_"&amp;B189&amp;"_"&amp;F189</f>
        <v>heat_desiccation_D_</v>
      </c>
      <c r="J189" s="2">
        <v>79</v>
      </c>
      <c r="K189" s="2">
        <v>54</v>
      </c>
      <c r="L189" s="2">
        <v>27</v>
      </c>
      <c r="P189" s="2">
        <f>ROUND((4/3)*PI()*(J189/2)*(K189/2)*(L189/2),0)</f>
        <v>60309</v>
      </c>
      <c r="Q189" s="2">
        <f>(0.00004*P189)+0.4596</f>
        <v>2.8719600000000001</v>
      </c>
    </row>
    <row r="190" spans="1:18" x14ac:dyDescent="0.4">
      <c r="A190" s="1" t="s">
        <v>275</v>
      </c>
      <c r="B190" s="2" t="s">
        <v>3</v>
      </c>
      <c r="C190" s="2" t="s">
        <v>503</v>
      </c>
      <c r="D190" s="2" t="str">
        <f>B190&amp;"-"&amp;C190</f>
        <v>D-base</v>
      </c>
      <c r="E190" s="2" t="s">
        <v>639</v>
      </c>
      <c r="G190" s="2" t="s">
        <v>640</v>
      </c>
      <c r="H190" s="2" t="str">
        <f>B190&amp;"-"&amp;G190</f>
        <v>D-heat_desiccation</v>
      </c>
      <c r="I190" s="2" t="str">
        <f>G190&amp;"_"&amp;B190&amp;"_"&amp;F190</f>
        <v>heat_desiccation_D_</v>
      </c>
      <c r="J190" s="2">
        <v>87</v>
      </c>
      <c r="K190" s="2">
        <v>54</v>
      </c>
      <c r="L190" s="2">
        <v>31</v>
      </c>
      <c r="P190" s="2">
        <f>ROUND((4/3)*PI()*(J190/2)*(K190/2)*(L190/2),0)</f>
        <v>76256</v>
      </c>
      <c r="Q190" s="2">
        <f>(0.00004*P190)+0.4596</f>
        <v>3.5098400000000001</v>
      </c>
    </row>
    <row r="191" spans="1:18" x14ac:dyDescent="0.4">
      <c r="A191" s="1" t="s">
        <v>276</v>
      </c>
      <c r="B191" s="2" t="s">
        <v>3</v>
      </c>
      <c r="C191" s="2" t="s">
        <v>503</v>
      </c>
      <c r="D191" s="2" t="str">
        <f>B191&amp;"-"&amp;C191</f>
        <v>D-base</v>
      </c>
      <c r="E191" s="2" t="s">
        <v>639</v>
      </c>
      <c r="G191" s="2" t="s">
        <v>640</v>
      </c>
      <c r="H191" s="2" t="str">
        <f>B191&amp;"-"&amp;G191</f>
        <v>D-heat_desiccation</v>
      </c>
      <c r="I191" s="2" t="str">
        <f>G191&amp;"_"&amp;B191&amp;"_"&amp;F191</f>
        <v>heat_desiccation_D_</v>
      </c>
      <c r="J191" s="2">
        <v>92</v>
      </c>
      <c r="K191" s="2">
        <v>54</v>
      </c>
      <c r="L191" s="2">
        <v>30</v>
      </c>
      <c r="P191" s="2">
        <f>ROUND((4/3)*PI()*(J191/2)*(K191/2)*(L191/2),0)</f>
        <v>78037</v>
      </c>
      <c r="Q191" s="2">
        <f>(0.00004*P191)+0.4596</f>
        <v>3.5810800000000005</v>
      </c>
    </row>
    <row r="192" spans="1:18" x14ac:dyDescent="0.4">
      <c r="A192" s="1" t="s">
        <v>50</v>
      </c>
      <c r="B192" s="2" t="s">
        <v>3</v>
      </c>
      <c r="C192" s="2" t="s">
        <v>503</v>
      </c>
      <c r="D192" s="2" t="str">
        <f>B192&amp;"-"&amp;C192</f>
        <v>D-base</v>
      </c>
      <c r="E192" s="2" t="s">
        <v>639</v>
      </c>
      <c r="G192" s="2" t="s">
        <v>640</v>
      </c>
      <c r="H192" s="2" t="str">
        <f>B192&amp;"-"&amp;G192</f>
        <v>D-heat_desiccation</v>
      </c>
      <c r="I192" s="2" t="str">
        <f>G192&amp;"_"&amp;B192&amp;"_"&amp;F192</f>
        <v>heat_desiccation_D_</v>
      </c>
      <c r="J192" s="2">
        <v>81</v>
      </c>
      <c r="K192" s="2">
        <v>59</v>
      </c>
      <c r="L192" s="2">
        <v>31</v>
      </c>
      <c r="P192" s="2">
        <f>ROUND((4/3)*PI()*(J192/2)*(K192/2)*(L192/2),0)</f>
        <v>77571</v>
      </c>
      <c r="Q192" s="2">
        <f>(0.00004*P192)+0.4596</f>
        <v>3.5624400000000001</v>
      </c>
    </row>
    <row r="193" spans="1:17" x14ac:dyDescent="0.4">
      <c r="A193" s="1" t="s">
        <v>97</v>
      </c>
      <c r="B193" s="2" t="s">
        <v>3</v>
      </c>
      <c r="C193" s="2" t="s">
        <v>503</v>
      </c>
      <c r="D193" s="2" t="str">
        <f>B193&amp;"-"&amp;C193</f>
        <v>D-base</v>
      </c>
      <c r="E193" s="2" t="s">
        <v>639</v>
      </c>
      <c r="G193" s="2" t="s">
        <v>640</v>
      </c>
      <c r="H193" s="2" t="str">
        <f>B193&amp;"-"&amp;G193</f>
        <v>D-heat_desiccation</v>
      </c>
      <c r="I193" s="2" t="str">
        <f>G193&amp;"_"&amp;B193&amp;"_"&amp;F193</f>
        <v>heat_desiccation_D_</v>
      </c>
      <c r="J193" s="2">
        <v>77</v>
      </c>
      <c r="K193" s="2">
        <v>50</v>
      </c>
      <c r="L193" s="2">
        <v>24</v>
      </c>
      <c r="M193" s="8">
        <v>30</v>
      </c>
      <c r="P193" s="2">
        <f>ROUND((4/3)*PI()*(J193/2)*(K193/2)*(L193/2),0)</f>
        <v>48381</v>
      </c>
      <c r="Q193" s="2">
        <f>(0.00004*P193)+0.4596</f>
        <v>2.3948400000000003</v>
      </c>
    </row>
    <row r="194" spans="1:17" x14ac:dyDescent="0.4">
      <c r="A194" s="1" t="s">
        <v>48</v>
      </c>
      <c r="B194" s="2" t="s">
        <v>3</v>
      </c>
      <c r="C194" s="2" t="s">
        <v>503</v>
      </c>
      <c r="D194" s="2" t="str">
        <f>B194&amp;"-"&amp;C194</f>
        <v>D-base</v>
      </c>
      <c r="E194" s="2" t="s">
        <v>639</v>
      </c>
      <c r="G194" s="2" t="s">
        <v>640</v>
      </c>
      <c r="H194" s="2" t="str">
        <f>B194&amp;"-"&amp;G194</f>
        <v>D-heat_desiccation</v>
      </c>
      <c r="I194" s="2" t="str">
        <f>G194&amp;"_"&amp;B194&amp;"_"&amp;F194</f>
        <v>heat_desiccation_D_</v>
      </c>
      <c r="J194" s="2">
        <v>96</v>
      </c>
      <c r="K194" s="2">
        <v>56</v>
      </c>
      <c r="L194" s="2">
        <v>24</v>
      </c>
      <c r="M194" s="8">
        <v>3</v>
      </c>
      <c r="P194" s="2">
        <f>ROUND((4/3)*PI()*(J194/2)*(K194/2)*(L194/2),0)</f>
        <v>67557</v>
      </c>
      <c r="Q194" s="2">
        <f>(0.00004*P194)+0.4596</f>
        <v>3.16188</v>
      </c>
    </row>
    <row r="195" spans="1:17" x14ac:dyDescent="0.4">
      <c r="A195" s="1" t="s">
        <v>96</v>
      </c>
      <c r="B195" s="2" t="s">
        <v>3</v>
      </c>
      <c r="C195" s="2" t="s">
        <v>503</v>
      </c>
      <c r="D195" s="2" t="str">
        <f>B195&amp;"-"&amp;C195</f>
        <v>D-base</v>
      </c>
      <c r="E195" s="2" t="s">
        <v>639</v>
      </c>
      <c r="G195" s="2" t="s">
        <v>640</v>
      </c>
      <c r="H195" s="2" t="str">
        <f>B195&amp;"-"&amp;G195</f>
        <v>D-heat_desiccation</v>
      </c>
      <c r="I195" s="2" t="str">
        <f>G195&amp;"_"&amp;B195&amp;"_"&amp;F195</f>
        <v>heat_desiccation_D_</v>
      </c>
      <c r="J195" s="2">
        <v>94</v>
      </c>
      <c r="K195" s="2">
        <v>56</v>
      </c>
      <c r="L195" s="2">
        <v>34</v>
      </c>
      <c r="P195" s="2">
        <f>ROUND((4/3)*PI()*(J195/2)*(K195/2)*(L195/2),0)</f>
        <v>93712</v>
      </c>
      <c r="Q195" s="2">
        <f>(0.00004*P195)+0.4596</f>
        <v>4.2080800000000007</v>
      </c>
    </row>
    <row r="196" spans="1:17" x14ac:dyDescent="0.4">
      <c r="A196" s="1" t="s">
        <v>79</v>
      </c>
      <c r="B196" s="2" t="s">
        <v>3</v>
      </c>
      <c r="C196" s="2" t="s">
        <v>503</v>
      </c>
      <c r="D196" s="2" t="str">
        <f>B196&amp;"-"&amp;C196</f>
        <v>D-base</v>
      </c>
      <c r="E196" s="2" t="s">
        <v>639</v>
      </c>
      <c r="G196" s="2" t="s">
        <v>640</v>
      </c>
      <c r="H196" s="2" t="str">
        <f>B196&amp;"-"&amp;G196</f>
        <v>D-heat_desiccation</v>
      </c>
      <c r="I196" s="2" t="str">
        <f>G196&amp;"_"&amp;B196&amp;"_"&amp;F196</f>
        <v>heat_desiccation_D_</v>
      </c>
      <c r="J196" s="2">
        <v>83</v>
      </c>
      <c r="K196" s="2">
        <v>47</v>
      </c>
      <c r="L196" s="2">
        <v>26</v>
      </c>
      <c r="M196" s="8">
        <v>3</v>
      </c>
      <c r="P196" s="2">
        <f>ROUND((4/3)*PI()*(J196/2)*(K196/2)*(L196/2),0)</f>
        <v>53107</v>
      </c>
      <c r="Q196" s="2">
        <f>(0.00004*P196)+0.4596</f>
        <v>2.5838800000000002</v>
      </c>
    </row>
    <row r="197" spans="1:17" x14ac:dyDescent="0.4">
      <c r="A197" s="1" t="s">
        <v>80</v>
      </c>
      <c r="B197" s="2" t="s">
        <v>3</v>
      </c>
      <c r="C197" s="2" t="s">
        <v>503</v>
      </c>
      <c r="D197" s="2" t="str">
        <f>B197&amp;"-"&amp;C197</f>
        <v>D-base</v>
      </c>
      <c r="E197" s="2" t="s">
        <v>639</v>
      </c>
      <c r="G197" s="2" t="s">
        <v>640</v>
      </c>
      <c r="H197" s="2" t="str">
        <f>B197&amp;"-"&amp;G197</f>
        <v>D-heat_desiccation</v>
      </c>
      <c r="I197" s="2" t="str">
        <f>G197&amp;"_"&amp;B197&amp;"_"&amp;F197</f>
        <v>heat_desiccation_D_</v>
      </c>
      <c r="J197" s="2">
        <v>88</v>
      </c>
      <c r="K197" s="2">
        <v>42</v>
      </c>
      <c r="L197" s="2">
        <v>24</v>
      </c>
      <c r="P197" s="2">
        <f>ROUND((4/3)*PI()*(J197/2)*(K197/2)*(L197/2),0)</f>
        <v>46445</v>
      </c>
      <c r="Q197" s="2">
        <f>(0.00004*P197)+0.4596</f>
        <v>2.3174000000000001</v>
      </c>
    </row>
    <row r="198" spans="1:17" x14ac:dyDescent="0.4">
      <c r="A198" s="1" t="s">
        <v>52</v>
      </c>
      <c r="B198" s="2" t="s">
        <v>3</v>
      </c>
      <c r="C198" s="2" t="s">
        <v>503</v>
      </c>
      <c r="D198" s="2" t="str">
        <f>B198&amp;"-"&amp;C198</f>
        <v>D-base</v>
      </c>
      <c r="E198" s="2" t="s">
        <v>639</v>
      </c>
      <c r="G198" s="2" t="s">
        <v>640</v>
      </c>
      <c r="H198" s="2" t="str">
        <f>B198&amp;"-"&amp;G198</f>
        <v>D-heat_desiccation</v>
      </c>
      <c r="I198" s="2" t="str">
        <f>G198&amp;"_"&amp;B198&amp;"_"&amp;F198</f>
        <v>heat_desiccation_D_</v>
      </c>
      <c r="J198" s="2">
        <v>87</v>
      </c>
      <c r="K198" s="2">
        <v>47</v>
      </c>
      <c r="L198" s="2">
        <v>35</v>
      </c>
      <c r="P198" s="2">
        <f>ROUND((4/3)*PI()*(J198/2)*(K198/2)*(L198/2),0)</f>
        <v>74935</v>
      </c>
      <c r="Q198" s="2">
        <f>(0.00004*P198)+0.4596</f>
        <v>3.4570000000000003</v>
      </c>
    </row>
    <row r="199" spans="1:17" x14ac:dyDescent="0.4">
      <c r="A199" s="1" t="s">
        <v>278</v>
      </c>
      <c r="B199" s="2" t="s">
        <v>3</v>
      </c>
      <c r="C199" s="2" t="s">
        <v>503</v>
      </c>
      <c r="D199" s="2" t="str">
        <f>B199&amp;"-"&amp;C199</f>
        <v>D-base</v>
      </c>
      <c r="E199" s="2" t="s">
        <v>639</v>
      </c>
      <c r="G199" s="2" t="s">
        <v>640</v>
      </c>
      <c r="H199" s="2" t="str">
        <f>B199&amp;"-"&amp;G199</f>
        <v>D-heat_desiccation</v>
      </c>
      <c r="I199" s="2" t="str">
        <f>G199&amp;"_"&amp;B199&amp;"_"&amp;F199</f>
        <v>heat_desiccation_D_</v>
      </c>
      <c r="J199" s="2">
        <v>72</v>
      </c>
      <c r="K199" s="2">
        <v>49</v>
      </c>
      <c r="L199" s="2">
        <v>24</v>
      </c>
      <c r="M199" s="8">
        <v>3</v>
      </c>
      <c r="P199" s="2">
        <f>ROUND((4/3)*PI()*(J199/2)*(K199/2)*(L199/2),0)</f>
        <v>44334</v>
      </c>
      <c r="Q199" s="2">
        <f>(0.00004*P199)+0.4596</f>
        <v>2.2329600000000003</v>
      </c>
    </row>
    <row r="200" spans="1:17" x14ac:dyDescent="0.4">
      <c r="A200" s="1" t="s">
        <v>68</v>
      </c>
      <c r="B200" s="2" t="s">
        <v>3</v>
      </c>
      <c r="C200" s="2" t="s">
        <v>503</v>
      </c>
      <c r="D200" s="2" t="str">
        <f>B200&amp;"-"&amp;C200</f>
        <v>D-base</v>
      </c>
      <c r="E200" s="2" t="s">
        <v>639</v>
      </c>
      <c r="G200" s="2" t="s">
        <v>640</v>
      </c>
      <c r="H200" s="2" t="str">
        <f>B200&amp;"-"&amp;G200</f>
        <v>D-heat_desiccation</v>
      </c>
      <c r="I200" s="2" t="str">
        <f>G200&amp;"_"&amp;B200&amp;"_"&amp;F200</f>
        <v>heat_desiccation_D_</v>
      </c>
      <c r="J200" s="2">
        <v>110</v>
      </c>
      <c r="K200" s="2">
        <v>56</v>
      </c>
      <c r="L200" s="2">
        <v>35</v>
      </c>
      <c r="P200" s="2">
        <f>ROUND((4/3)*PI()*(J200/2)*(K200/2)*(L200/2),0)</f>
        <v>112888</v>
      </c>
      <c r="Q200" s="2">
        <f>(0.00004*P200)+0.4596</f>
        <v>4.9751200000000004</v>
      </c>
    </row>
    <row r="201" spans="1:17" x14ac:dyDescent="0.4">
      <c r="A201" s="1" t="s">
        <v>67</v>
      </c>
      <c r="B201" s="2" t="s">
        <v>3</v>
      </c>
      <c r="C201" s="2" t="s">
        <v>503</v>
      </c>
      <c r="D201" s="2" t="str">
        <f>B201&amp;"-"&amp;C201</f>
        <v>D-base</v>
      </c>
      <c r="E201" s="2" t="s">
        <v>639</v>
      </c>
      <c r="G201" s="2" t="s">
        <v>640</v>
      </c>
      <c r="H201" s="2" t="str">
        <f>B201&amp;"-"&amp;G201</f>
        <v>D-heat_desiccation</v>
      </c>
      <c r="I201" s="2" t="str">
        <f>G201&amp;"_"&amp;B201&amp;"_"&amp;F201</f>
        <v>heat_desiccation_D_</v>
      </c>
      <c r="J201" s="2">
        <v>83</v>
      </c>
      <c r="K201" s="2">
        <v>50</v>
      </c>
      <c r="L201" s="2">
        <v>32</v>
      </c>
      <c r="P201" s="2">
        <f>ROUND((4/3)*PI()*(J201/2)*(K201/2)*(L201/2),0)</f>
        <v>69534</v>
      </c>
      <c r="Q201" s="2">
        <f>(0.00004*P201)+0.4596</f>
        <v>3.2409600000000003</v>
      </c>
    </row>
    <row r="202" spans="1:17" x14ac:dyDescent="0.4">
      <c r="A202" s="1" t="s">
        <v>36</v>
      </c>
      <c r="B202" s="2" t="s">
        <v>3</v>
      </c>
      <c r="C202" s="2" t="s">
        <v>503</v>
      </c>
      <c r="D202" s="2" t="str">
        <f>B202&amp;"-"&amp;C202</f>
        <v>D-base</v>
      </c>
      <c r="E202" s="2" t="s">
        <v>639</v>
      </c>
      <c r="G202" s="2" t="s">
        <v>640</v>
      </c>
      <c r="H202" s="2" t="str">
        <f>B202&amp;"-"&amp;G202</f>
        <v>D-heat_desiccation</v>
      </c>
      <c r="I202" s="2" t="str">
        <f>G202&amp;"_"&amp;B202&amp;"_"&amp;F202</f>
        <v>heat_desiccation_D_</v>
      </c>
      <c r="J202" s="2">
        <v>96</v>
      </c>
      <c r="K202" s="2">
        <v>57</v>
      </c>
      <c r="L202" s="2">
        <v>39</v>
      </c>
      <c r="P202" s="2">
        <f>ROUND((4/3)*PI()*(J202/2)*(K202/2)*(L202/2),0)</f>
        <v>111740</v>
      </c>
      <c r="Q202" s="2">
        <f>(0.00004*P202)+0.4596</f>
        <v>4.9292000000000007</v>
      </c>
    </row>
    <row r="203" spans="1:17" x14ac:dyDescent="0.4">
      <c r="A203" s="1" t="s">
        <v>277</v>
      </c>
      <c r="B203" s="2" t="s">
        <v>3</v>
      </c>
      <c r="C203" s="2" t="s">
        <v>503</v>
      </c>
      <c r="D203" s="2" t="str">
        <f>B203&amp;"-"&amp;C203</f>
        <v>D-base</v>
      </c>
      <c r="E203" s="2" t="s">
        <v>639</v>
      </c>
      <c r="G203" s="2" t="s">
        <v>640</v>
      </c>
      <c r="H203" s="2" t="str">
        <f>B203&amp;"-"&amp;G203</f>
        <v>D-heat_desiccation</v>
      </c>
      <c r="I203" s="2" t="str">
        <f>G203&amp;"_"&amp;B203&amp;"_"&amp;F203</f>
        <v>heat_desiccation_D_</v>
      </c>
      <c r="J203" s="2">
        <v>112</v>
      </c>
      <c r="K203" s="2">
        <v>63</v>
      </c>
      <c r="L203" s="2">
        <v>38</v>
      </c>
      <c r="P203" s="2">
        <f>ROUND((4/3)*PI()*(J203/2)*(K203/2)*(L203/2),0)</f>
        <v>140391</v>
      </c>
      <c r="Q203" s="2">
        <f>(0.00004*P203)+0.4596</f>
        <v>6.0752400000000009</v>
      </c>
    </row>
    <row r="204" spans="1:17" x14ac:dyDescent="0.4">
      <c r="A204" s="1" t="s">
        <v>285</v>
      </c>
      <c r="B204" s="2" t="s">
        <v>3</v>
      </c>
      <c r="C204" s="2" t="s">
        <v>503</v>
      </c>
      <c r="D204" s="2" t="str">
        <f>B204&amp;"-"&amp;C204</f>
        <v>D-base</v>
      </c>
      <c r="E204" s="2" t="s">
        <v>639</v>
      </c>
      <c r="G204" s="2" t="s">
        <v>640</v>
      </c>
      <c r="H204" s="2" t="str">
        <f>B204&amp;"-"&amp;G204</f>
        <v>D-heat_desiccation</v>
      </c>
      <c r="I204" s="2" t="str">
        <f>G204&amp;"_"&amp;B204&amp;"_"&amp;F204</f>
        <v>heat_desiccation_D_</v>
      </c>
      <c r="J204" s="2">
        <v>78</v>
      </c>
      <c r="K204" s="2">
        <v>56</v>
      </c>
      <c r="L204" s="2">
        <v>33</v>
      </c>
      <c r="P204" s="2">
        <f>ROUND((4/3)*PI()*(J204/2)*(K204/2)*(L204/2),0)</f>
        <v>75474</v>
      </c>
      <c r="Q204" s="2">
        <f>(0.00004*P204)+0.4596</f>
        <v>3.4785600000000003</v>
      </c>
    </row>
    <row r="205" spans="1:17" x14ac:dyDescent="0.4">
      <c r="A205" s="1" t="s">
        <v>284</v>
      </c>
      <c r="B205" s="2" t="s">
        <v>3</v>
      </c>
      <c r="C205" s="2" t="s">
        <v>503</v>
      </c>
      <c r="D205" s="2" t="str">
        <f>B205&amp;"-"&amp;C205</f>
        <v>D-base</v>
      </c>
      <c r="E205" s="2" t="s">
        <v>639</v>
      </c>
      <c r="G205" s="2" t="s">
        <v>640</v>
      </c>
      <c r="H205" s="2" t="str">
        <f>B205&amp;"-"&amp;G205</f>
        <v>D-heat_desiccation</v>
      </c>
      <c r="I205" s="2" t="str">
        <f>G205&amp;"_"&amp;B205&amp;"_"&amp;F205</f>
        <v>heat_desiccation_D_</v>
      </c>
      <c r="J205" s="2">
        <v>77</v>
      </c>
      <c r="K205" s="2">
        <v>66</v>
      </c>
      <c r="L205" s="2">
        <v>26</v>
      </c>
      <c r="P205" s="2">
        <f>ROUND((4/3)*PI()*(J205/2)*(K205/2)*(L205/2),0)</f>
        <v>69184</v>
      </c>
      <c r="Q205" s="2">
        <f>(0.00004*P205)+0.4596</f>
        <v>3.2269600000000001</v>
      </c>
    </row>
    <row r="206" spans="1:17" x14ac:dyDescent="0.4">
      <c r="A206" s="1" t="s">
        <v>102</v>
      </c>
      <c r="B206" s="2" t="s">
        <v>3</v>
      </c>
      <c r="C206" s="2" t="s">
        <v>503</v>
      </c>
      <c r="D206" s="2" t="str">
        <f>B206&amp;"-"&amp;C206</f>
        <v>D-base</v>
      </c>
      <c r="E206" s="2" t="s">
        <v>639</v>
      </c>
      <c r="G206" s="2" t="s">
        <v>640</v>
      </c>
      <c r="H206" s="2" t="str">
        <f>B206&amp;"-"&amp;G206</f>
        <v>D-heat_desiccation</v>
      </c>
      <c r="I206" s="2" t="str">
        <f>G206&amp;"_"&amp;B206&amp;"_"&amp;F206</f>
        <v>heat_desiccation_D_</v>
      </c>
      <c r="J206" s="2">
        <v>76</v>
      </c>
      <c r="K206" s="2">
        <v>56</v>
      </c>
      <c r="L206" s="2">
        <v>26</v>
      </c>
      <c r="M206" s="8">
        <v>7</v>
      </c>
      <c r="P206" s="2">
        <f>ROUND((4/3)*PI()*(J206/2)*(K206/2)*(L206/2),0)</f>
        <v>57939</v>
      </c>
      <c r="Q206" s="2">
        <f>(0.00004*P206)+0.4596</f>
        <v>2.7771600000000003</v>
      </c>
    </row>
    <row r="207" spans="1:17" x14ac:dyDescent="0.4">
      <c r="A207" s="1" t="s">
        <v>279</v>
      </c>
      <c r="B207" s="2" t="s">
        <v>3</v>
      </c>
      <c r="C207" s="2" t="s">
        <v>503</v>
      </c>
      <c r="D207" s="2" t="str">
        <f>B207&amp;"-"&amp;C207</f>
        <v>D-base</v>
      </c>
      <c r="E207" s="2" t="s">
        <v>639</v>
      </c>
      <c r="G207" s="2" t="s">
        <v>640</v>
      </c>
      <c r="H207" s="2" t="str">
        <f>B207&amp;"-"&amp;G207</f>
        <v>D-heat_desiccation</v>
      </c>
      <c r="I207" s="2" t="str">
        <f>G207&amp;"_"&amp;B207&amp;"_"&amp;F207</f>
        <v>heat_desiccation_D_</v>
      </c>
      <c r="J207" s="2">
        <v>76</v>
      </c>
      <c r="K207" s="2">
        <v>46</v>
      </c>
      <c r="L207" s="2">
        <v>30</v>
      </c>
      <c r="P207" s="2">
        <f>ROUND((4/3)*PI()*(J207/2)*(K207/2)*(L207/2),0)</f>
        <v>54915</v>
      </c>
      <c r="Q207" s="2">
        <f>(0.00004*P207)+0.4596</f>
        <v>2.6562000000000001</v>
      </c>
    </row>
    <row r="208" spans="1:17" x14ac:dyDescent="0.4">
      <c r="A208" s="1" t="s">
        <v>57</v>
      </c>
      <c r="B208" s="2" t="s">
        <v>3</v>
      </c>
      <c r="C208" s="2" t="s">
        <v>503</v>
      </c>
      <c r="D208" s="2" t="str">
        <f>B208&amp;"-"&amp;C208</f>
        <v>D-base</v>
      </c>
      <c r="E208" s="2" t="s">
        <v>639</v>
      </c>
      <c r="G208" s="2" t="s">
        <v>640</v>
      </c>
      <c r="H208" s="2" t="str">
        <f>B208&amp;"-"&amp;G208</f>
        <v>D-heat_desiccation</v>
      </c>
      <c r="I208" s="2" t="str">
        <f>G208&amp;"_"&amp;B208&amp;"_"&amp;F208</f>
        <v>heat_desiccation_D_</v>
      </c>
      <c r="J208" s="2">
        <v>100</v>
      </c>
      <c r="K208" s="2">
        <v>54</v>
      </c>
      <c r="L208" s="2">
        <v>25</v>
      </c>
      <c r="P208" s="2">
        <f>ROUND((4/3)*PI()*(J208/2)*(K208/2)*(L208/2),0)</f>
        <v>70686</v>
      </c>
      <c r="Q208" s="2">
        <f>(0.00004*P208)+0.4596</f>
        <v>3.2870400000000002</v>
      </c>
    </row>
    <row r="209" spans="1:18" x14ac:dyDescent="0.4">
      <c r="A209" s="1" t="s">
        <v>280</v>
      </c>
      <c r="B209" s="2" t="s">
        <v>3</v>
      </c>
      <c r="C209" s="2" t="s">
        <v>503</v>
      </c>
      <c r="D209" s="2" t="str">
        <f>B209&amp;"-"&amp;C209</f>
        <v>D-base</v>
      </c>
      <c r="E209" s="2" t="s">
        <v>639</v>
      </c>
      <c r="G209" s="2" t="s">
        <v>640</v>
      </c>
      <c r="H209" s="2" t="str">
        <f>B209&amp;"-"&amp;G209</f>
        <v>D-heat_desiccation</v>
      </c>
      <c r="I209" s="2" t="str">
        <f>G209&amp;"_"&amp;B209&amp;"_"&amp;F209</f>
        <v>heat_desiccation_D_</v>
      </c>
      <c r="J209" s="2">
        <v>87</v>
      </c>
      <c r="K209" s="2">
        <v>58</v>
      </c>
      <c r="L209" s="2">
        <v>34</v>
      </c>
      <c r="P209" s="2">
        <f>ROUND((4/3)*PI()*(J209/2)*(K209/2)*(L209/2),0)</f>
        <v>89831</v>
      </c>
      <c r="Q209" s="2">
        <f>(0.00004*P209)+0.4596</f>
        <v>4.0528399999999998</v>
      </c>
    </row>
    <row r="210" spans="1:18" x14ac:dyDescent="0.4">
      <c r="A210" s="1" t="s">
        <v>281</v>
      </c>
      <c r="B210" s="2" t="s">
        <v>3</v>
      </c>
      <c r="C210" s="2" t="s">
        <v>503</v>
      </c>
      <c r="D210" s="2" t="str">
        <f>B210&amp;"-"&amp;C210</f>
        <v>D-base</v>
      </c>
      <c r="E210" s="2" t="s">
        <v>639</v>
      </c>
      <c r="G210" s="2" t="s">
        <v>640</v>
      </c>
      <c r="H210" s="2" t="str">
        <f>B210&amp;"-"&amp;G210</f>
        <v>D-heat_desiccation</v>
      </c>
      <c r="I210" s="2" t="str">
        <f>G210&amp;"_"&amp;B210&amp;"_"&amp;F210</f>
        <v>heat_desiccation_D_</v>
      </c>
      <c r="J210" s="2">
        <v>108</v>
      </c>
      <c r="K210" s="2">
        <v>58</v>
      </c>
      <c r="L210" s="2">
        <v>30</v>
      </c>
      <c r="P210" s="2">
        <f>ROUND((4/3)*PI()*(J210/2)*(K210/2)*(L210/2),0)</f>
        <v>98395</v>
      </c>
      <c r="Q210" s="2">
        <f>(0.00004*P210)+0.4596</f>
        <v>4.3954000000000004</v>
      </c>
    </row>
    <row r="211" spans="1:18" x14ac:dyDescent="0.4">
      <c r="A211" s="1" t="s">
        <v>282</v>
      </c>
      <c r="B211" s="2" t="s">
        <v>3</v>
      </c>
      <c r="C211" s="2" t="s">
        <v>503</v>
      </c>
      <c r="D211" s="2" t="str">
        <f>B211&amp;"-"&amp;C211</f>
        <v>D-base</v>
      </c>
      <c r="E211" s="2" t="s">
        <v>639</v>
      </c>
      <c r="G211" s="2" t="s">
        <v>640</v>
      </c>
      <c r="H211" s="2" t="str">
        <f>B211&amp;"-"&amp;G211</f>
        <v>D-heat_desiccation</v>
      </c>
      <c r="I211" s="2" t="str">
        <f>G211&amp;"_"&amp;B211&amp;"_"&amp;F211</f>
        <v>heat_desiccation_D_</v>
      </c>
      <c r="J211" s="2">
        <v>80</v>
      </c>
      <c r="K211" s="2">
        <v>53</v>
      </c>
      <c r="L211" s="2">
        <v>26</v>
      </c>
      <c r="P211" s="2">
        <f>ROUND((4/3)*PI()*(J211/2)*(K211/2)*(L211/2),0)</f>
        <v>57722</v>
      </c>
      <c r="Q211" s="2">
        <f>(0.00004*P211)+0.4596</f>
        <v>2.7684800000000003</v>
      </c>
    </row>
    <row r="212" spans="1:18" x14ac:dyDescent="0.4">
      <c r="A212" s="1" t="s">
        <v>283</v>
      </c>
      <c r="B212" s="2" t="s">
        <v>3</v>
      </c>
      <c r="C212" s="2" t="s">
        <v>503</v>
      </c>
      <c r="D212" s="2" t="str">
        <f>B212&amp;"-"&amp;C212</f>
        <v>D-base</v>
      </c>
      <c r="E212" s="2" t="s">
        <v>639</v>
      </c>
      <c r="G212" s="2" t="s">
        <v>640</v>
      </c>
      <c r="H212" s="2" t="str">
        <f>B212&amp;"-"&amp;G212</f>
        <v>D-heat_desiccation</v>
      </c>
      <c r="I212" s="2" t="str">
        <f>G212&amp;"_"&amp;B212&amp;"_"&amp;F212</f>
        <v>heat_desiccation_D_</v>
      </c>
      <c r="J212" s="2">
        <v>90</v>
      </c>
      <c r="K212" s="2">
        <v>52</v>
      </c>
      <c r="L212" s="2">
        <v>28</v>
      </c>
      <c r="P212" s="2">
        <f>ROUND((4/3)*PI()*(J212/2)*(K212/2)*(L212/2),0)</f>
        <v>68612</v>
      </c>
      <c r="Q212" s="2">
        <f>(0.00004*P212)+0.4596</f>
        <v>3.2040800000000003</v>
      </c>
    </row>
    <row r="213" spans="1:18" x14ac:dyDescent="0.4">
      <c r="A213" s="1" t="s">
        <v>42</v>
      </c>
      <c r="B213" s="2" t="s">
        <v>3</v>
      </c>
      <c r="C213" s="2" t="s">
        <v>503</v>
      </c>
      <c r="D213" s="2" t="str">
        <f>B213&amp;"-"&amp;C213</f>
        <v>D-base</v>
      </c>
      <c r="E213" s="2" t="s">
        <v>639</v>
      </c>
      <c r="G213" s="2" t="s">
        <v>640</v>
      </c>
      <c r="H213" s="2" t="str">
        <f>B213&amp;"-"&amp;G213</f>
        <v>D-heat_desiccation</v>
      </c>
      <c r="I213" s="2" t="str">
        <f>G213&amp;"_"&amp;B213&amp;"_"&amp;F213</f>
        <v>heat_desiccation_D_</v>
      </c>
      <c r="J213" s="2">
        <v>86</v>
      </c>
      <c r="K213" s="2">
        <v>62</v>
      </c>
      <c r="L213" s="2">
        <v>38</v>
      </c>
      <c r="P213" s="2">
        <f>ROUND((4/3)*PI()*(J213/2)*(K213/2)*(L213/2),0)</f>
        <v>106089</v>
      </c>
      <c r="Q213" s="2">
        <f>(0.00004*P213)+0.4596</f>
        <v>4.7031600000000005</v>
      </c>
    </row>
    <row r="214" spans="1:18" x14ac:dyDescent="0.4">
      <c r="A214" s="1" t="s">
        <v>5</v>
      </c>
      <c r="B214" s="2" t="s">
        <v>3</v>
      </c>
      <c r="C214" s="2" t="s">
        <v>503</v>
      </c>
      <c r="D214" s="2" t="str">
        <f>B214&amp;"-"&amp;C214</f>
        <v>D-base</v>
      </c>
      <c r="E214" s="2" t="s">
        <v>639</v>
      </c>
      <c r="G214" s="2" t="s">
        <v>640</v>
      </c>
      <c r="H214" s="2" t="str">
        <f>B214&amp;"-"&amp;G214</f>
        <v>D-heat_desiccation</v>
      </c>
      <c r="I214" s="2" t="str">
        <f>G214&amp;"_"&amp;B214&amp;"_"&amp;F214</f>
        <v>heat_desiccation_D_</v>
      </c>
      <c r="J214" s="2">
        <v>89</v>
      </c>
      <c r="K214" s="2">
        <v>60</v>
      </c>
      <c r="L214" s="2">
        <v>31</v>
      </c>
      <c r="P214" s="2">
        <f>ROUND((4/3)*PI()*(J214/2)*(K214/2)*(L214/2),0)</f>
        <v>86677</v>
      </c>
      <c r="Q214" s="2">
        <f>(0.00004*P214)+0.4596</f>
        <v>3.9266800000000002</v>
      </c>
    </row>
    <row r="215" spans="1:18" x14ac:dyDescent="0.4">
      <c r="A215" s="1" t="s">
        <v>432</v>
      </c>
      <c r="B215" s="2" t="s">
        <v>3</v>
      </c>
      <c r="C215" s="2" t="s">
        <v>503</v>
      </c>
      <c r="D215" s="2" t="str">
        <f>B215&amp;"-"&amp;C215</f>
        <v>D-base</v>
      </c>
      <c r="E215" s="2" t="s">
        <v>639</v>
      </c>
      <c r="G215" s="2" t="s">
        <v>640</v>
      </c>
      <c r="H215" s="2" t="str">
        <f>B215&amp;"-"&amp;G215</f>
        <v>D-heat_desiccation</v>
      </c>
      <c r="I215" s="2" t="str">
        <f>G215&amp;"_"&amp;B215&amp;"_"&amp;F215</f>
        <v>heat_desiccation_D_</v>
      </c>
      <c r="J215" s="2">
        <v>80</v>
      </c>
      <c r="K215" s="2">
        <v>49</v>
      </c>
      <c r="L215" s="2">
        <v>31</v>
      </c>
      <c r="P215" s="2">
        <f>ROUND((4/3)*PI()*(J215/2)*(K215/2)*(L215/2),0)</f>
        <v>63628</v>
      </c>
      <c r="Q215" s="2">
        <f>(0.00004*P215)+0.4596</f>
        <v>3.0047200000000003</v>
      </c>
    </row>
    <row r="216" spans="1:18" x14ac:dyDescent="0.4">
      <c r="A216" s="1" t="s">
        <v>23</v>
      </c>
      <c r="B216" s="2" t="s">
        <v>3</v>
      </c>
      <c r="C216" s="2" t="s">
        <v>446</v>
      </c>
      <c r="D216" s="2" t="str">
        <f>B216&amp;"-"&amp;C216</f>
        <v>D-no</v>
      </c>
      <c r="E216" s="2" t="s">
        <v>639</v>
      </c>
      <c r="F216" s="2">
        <v>1</v>
      </c>
      <c r="G216" s="2" t="s">
        <v>640</v>
      </c>
      <c r="H216" s="2" t="str">
        <f>B216&amp;"-"&amp;G216</f>
        <v>D-heat_desiccation</v>
      </c>
      <c r="I216" s="2" t="str">
        <f>G216&amp;"_"&amp;B216&amp;"_"&amp;F216</f>
        <v>heat_desiccation_D_1</v>
      </c>
      <c r="J216" s="2">
        <v>95</v>
      </c>
      <c r="K216" s="2">
        <v>53</v>
      </c>
      <c r="L216" s="2">
        <v>27</v>
      </c>
      <c r="N216" s="3">
        <v>44389</v>
      </c>
      <c r="P216" s="2">
        <f>ROUND((4/3)*PI()*(J216/2)*(K216/2)*(L216/2),0)</f>
        <v>71181</v>
      </c>
      <c r="Q216" s="2">
        <f>(0.00004*P216)+0.4596</f>
        <v>3.3068400000000002</v>
      </c>
      <c r="R216" s="2" t="s">
        <v>445</v>
      </c>
    </row>
    <row r="217" spans="1:18" x14ac:dyDescent="0.4">
      <c r="A217" s="1" t="s">
        <v>176</v>
      </c>
      <c r="B217" s="2" t="s">
        <v>3</v>
      </c>
      <c r="C217" s="2" t="s">
        <v>446</v>
      </c>
      <c r="D217" s="2" t="str">
        <f>B217&amp;"-"&amp;C217</f>
        <v>D-no</v>
      </c>
      <c r="E217" s="2" t="s">
        <v>639</v>
      </c>
      <c r="F217" s="2">
        <v>1</v>
      </c>
      <c r="G217" s="2" t="s">
        <v>640</v>
      </c>
      <c r="H217" s="2" t="str">
        <f>B217&amp;"-"&amp;G217</f>
        <v>D-heat_desiccation</v>
      </c>
      <c r="I217" s="2" t="str">
        <f>G217&amp;"_"&amp;B217&amp;"_"&amp;F217</f>
        <v>heat_desiccation_D_1</v>
      </c>
      <c r="J217" s="2">
        <v>85</v>
      </c>
      <c r="K217" s="2">
        <v>61</v>
      </c>
      <c r="L217" s="2">
        <v>33</v>
      </c>
      <c r="N217" s="3">
        <v>44389</v>
      </c>
      <c r="P217" s="2">
        <f>ROUND((4/3)*PI()*(J217/2)*(K217/2)*(L217/2),0)</f>
        <v>89590</v>
      </c>
      <c r="Q217" s="2">
        <f>(0.00004*P217)+0.4596</f>
        <v>4.0432000000000006</v>
      </c>
      <c r="R217" s="2" t="s">
        <v>445</v>
      </c>
    </row>
    <row r="218" spans="1:18" x14ac:dyDescent="0.4">
      <c r="A218" s="1" t="s">
        <v>183</v>
      </c>
      <c r="B218" s="2" t="s">
        <v>3</v>
      </c>
      <c r="C218" s="2" t="s">
        <v>446</v>
      </c>
      <c r="D218" s="2" t="str">
        <f>B218&amp;"-"&amp;C218</f>
        <v>D-no</v>
      </c>
      <c r="E218" s="2" t="s">
        <v>639</v>
      </c>
      <c r="F218" s="2">
        <v>1</v>
      </c>
      <c r="G218" s="2" t="s">
        <v>640</v>
      </c>
      <c r="H218" s="2" t="str">
        <f>B218&amp;"-"&amp;G218</f>
        <v>D-heat_desiccation</v>
      </c>
      <c r="I218" s="2" t="str">
        <f>G218&amp;"_"&amp;B218&amp;"_"&amp;F218</f>
        <v>heat_desiccation_D_1</v>
      </c>
      <c r="J218" s="2">
        <v>93</v>
      </c>
      <c r="K218" s="2">
        <v>48</v>
      </c>
      <c r="L218" s="2">
        <v>27</v>
      </c>
      <c r="N218" s="3">
        <v>44389</v>
      </c>
      <c r="P218" s="2">
        <f>ROUND((4/3)*PI()*(J218/2)*(K218/2)*(L218/2),0)</f>
        <v>63108</v>
      </c>
      <c r="Q218" s="2">
        <f>(0.00004*P218)+0.4596</f>
        <v>2.9839200000000003</v>
      </c>
      <c r="R218" s="2" t="s">
        <v>445</v>
      </c>
    </row>
    <row r="219" spans="1:18" x14ac:dyDescent="0.4">
      <c r="A219" s="1" t="s">
        <v>180</v>
      </c>
      <c r="B219" s="2" t="s">
        <v>3</v>
      </c>
      <c r="C219" s="2" t="s">
        <v>446</v>
      </c>
      <c r="D219" s="2" t="str">
        <f>B219&amp;"-"&amp;C219</f>
        <v>D-no</v>
      </c>
      <c r="E219" s="2" t="s">
        <v>639</v>
      </c>
      <c r="F219" s="2">
        <v>1</v>
      </c>
      <c r="G219" s="2" t="s">
        <v>640</v>
      </c>
      <c r="H219" s="2" t="str">
        <f>B219&amp;"-"&amp;G219</f>
        <v>D-heat_desiccation</v>
      </c>
      <c r="I219" s="2" t="str">
        <f>G219&amp;"_"&amp;B219&amp;"_"&amp;F219</f>
        <v>heat_desiccation_D_1</v>
      </c>
      <c r="J219" s="2">
        <v>91</v>
      </c>
      <c r="K219" s="2">
        <v>50</v>
      </c>
      <c r="L219" s="2">
        <v>32</v>
      </c>
      <c r="N219" s="3">
        <v>44389</v>
      </c>
      <c r="P219" s="2">
        <f>ROUND((4/3)*PI()*(J219/2)*(K219/2)*(L219/2),0)</f>
        <v>76236</v>
      </c>
      <c r="Q219" s="2">
        <f>(0.00004*P219)+0.4596</f>
        <v>3.5090400000000002</v>
      </c>
      <c r="R219" s="2" t="s">
        <v>445</v>
      </c>
    </row>
    <row r="220" spans="1:18" x14ac:dyDescent="0.4">
      <c r="A220" s="1" t="s">
        <v>10</v>
      </c>
      <c r="B220" s="2" t="s">
        <v>3</v>
      </c>
      <c r="C220" s="2" t="s">
        <v>446</v>
      </c>
      <c r="D220" s="2" t="str">
        <f>B220&amp;"-"&amp;C220</f>
        <v>D-no</v>
      </c>
      <c r="E220" s="2" t="s">
        <v>639</v>
      </c>
      <c r="F220" s="2">
        <v>1</v>
      </c>
      <c r="G220" s="2" t="s">
        <v>640</v>
      </c>
      <c r="H220" s="2" t="str">
        <f>B220&amp;"-"&amp;G220</f>
        <v>D-heat_desiccation</v>
      </c>
      <c r="I220" s="2" t="str">
        <f>G220&amp;"_"&amp;B220&amp;"_"&amp;F220</f>
        <v>heat_desiccation_D_1</v>
      </c>
      <c r="J220" s="2">
        <v>92</v>
      </c>
      <c r="K220" s="2">
        <v>49</v>
      </c>
      <c r="L220" s="2">
        <v>30</v>
      </c>
      <c r="N220" s="3">
        <v>44389</v>
      </c>
      <c r="P220" s="2">
        <f>ROUND((4/3)*PI()*(J220/2)*(K220/2)*(L220/2),0)</f>
        <v>70811</v>
      </c>
      <c r="Q220" s="2">
        <f>(0.00004*P220)+0.4596</f>
        <v>3.2920400000000001</v>
      </c>
      <c r="R220" s="2" t="s">
        <v>445</v>
      </c>
    </row>
    <row r="221" spans="1:18" x14ac:dyDescent="0.4">
      <c r="A221" s="1" t="s">
        <v>34</v>
      </c>
      <c r="B221" s="2" t="s">
        <v>3</v>
      </c>
      <c r="C221" s="2" t="s">
        <v>446</v>
      </c>
      <c r="D221" s="2" t="str">
        <f>B221&amp;"-"&amp;C221</f>
        <v>D-no</v>
      </c>
      <c r="E221" s="2" t="s">
        <v>639</v>
      </c>
      <c r="F221" s="2">
        <v>1</v>
      </c>
      <c r="G221" s="2" t="s">
        <v>640</v>
      </c>
      <c r="H221" s="2" t="str">
        <f>B221&amp;"-"&amp;G221</f>
        <v>D-heat_desiccation</v>
      </c>
      <c r="I221" s="2" t="str">
        <f>G221&amp;"_"&amp;B221&amp;"_"&amp;F221</f>
        <v>heat_desiccation_D_1</v>
      </c>
      <c r="J221" s="2">
        <v>93</v>
      </c>
      <c r="K221" s="2">
        <v>55</v>
      </c>
      <c r="L221" s="2">
        <v>30</v>
      </c>
      <c r="N221" s="3">
        <v>44389</v>
      </c>
      <c r="P221" s="2">
        <f>ROUND((4/3)*PI()*(J221/2)*(K221/2)*(L221/2),0)</f>
        <v>80346</v>
      </c>
      <c r="Q221" s="2">
        <f>(0.00004*P221)+0.4596</f>
        <v>3.6734400000000003</v>
      </c>
      <c r="R221" s="2" t="s">
        <v>445</v>
      </c>
    </row>
    <row r="222" spans="1:18" x14ac:dyDescent="0.4">
      <c r="A222" s="1" t="s">
        <v>75</v>
      </c>
      <c r="B222" s="2" t="s">
        <v>3</v>
      </c>
      <c r="C222" s="2" t="s">
        <v>446</v>
      </c>
      <c r="D222" s="2" t="str">
        <f>B222&amp;"-"&amp;C222</f>
        <v>D-no</v>
      </c>
      <c r="E222" s="2" t="s">
        <v>639</v>
      </c>
      <c r="F222" s="2">
        <v>1</v>
      </c>
      <c r="G222" s="2" t="s">
        <v>640</v>
      </c>
      <c r="H222" s="2" t="str">
        <f>B222&amp;"-"&amp;G222</f>
        <v>D-heat_desiccation</v>
      </c>
      <c r="I222" s="2" t="str">
        <f>G222&amp;"_"&amp;B222&amp;"_"&amp;F222</f>
        <v>heat_desiccation_D_1</v>
      </c>
      <c r="J222" s="2">
        <v>99</v>
      </c>
      <c r="K222" s="2">
        <v>56</v>
      </c>
      <c r="L222" s="2">
        <v>32</v>
      </c>
      <c r="N222" s="3">
        <v>44389</v>
      </c>
      <c r="P222" s="2">
        <f>ROUND((4/3)*PI()*(J222/2)*(K222/2)*(L222/2),0)</f>
        <v>92891</v>
      </c>
      <c r="Q222" s="2">
        <f>(0.00004*P222)+0.4596</f>
        <v>4.1752400000000005</v>
      </c>
      <c r="R222" s="2" t="s">
        <v>445</v>
      </c>
    </row>
    <row r="223" spans="1:18" x14ac:dyDescent="0.4">
      <c r="A223" s="1" t="s">
        <v>372</v>
      </c>
      <c r="B223" s="2" t="s">
        <v>4</v>
      </c>
      <c r="C223" s="2" t="s">
        <v>446</v>
      </c>
      <c r="D223" s="2" t="str">
        <f>B223&amp;"-"&amp;C223</f>
        <v>T-no</v>
      </c>
      <c r="E223" s="2" t="s">
        <v>637</v>
      </c>
      <c r="F223" s="2">
        <v>1</v>
      </c>
      <c r="G223" s="2" t="s">
        <v>640</v>
      </c>
      <c r="H223" s="2" t="str">
        <f>B223&amp;"-"&amp;G223</f>
        <v>T-heat_desiccation</v>
      </c>
      <c r="I223" s="2" t="str">
        <f>G223&amp;"_"&amp;B223&amp;"_"&amp;F223</f>
        <v>heat_desiccation_T_1</v>
      </c>
      <c r="J223" s="2">
        <v>89</v>
      </c>
      <c r="K223" s="2">
        <v>59</v>
      </c>
      <c r="L223" s="2">
        <v>31</v>
      </c>
      <c r="N223" s="3">
        <v>44389</v>
      </c>
      <c r="P223" s="2">
        <f>ROUND((4/3)*PI()*(J223/2)*(K223/2)*(L223/2),0)</f>
        <v>85232</v>
      </c>
      <c r="Q223" s="2">
        <f>(0.00004*P223)+0.4596</f>
        <v>3.8688800000000003</v>
      </c>
      <c r="R223" s="2" t="s">
        <v>445</v>
      </c>
    </row>
    <row r="224" spans="1:18" x14ac:dyDescent="0.4">
      <c r="A224" s="1" t="s">
        <v>103</v>
      </c>
      <c r="B224" s="2" t="s">
        <v>4</v>
      </c>
      <c r="C224" s="2" t="s">
        <v>446</v>
      </c>
      <c r="D224" s="2" t="str">
        <f>B224&amp;"-"&amp;C224</f>
        <v>T-no</v>
      </c>
      <c r="E224" s="2" t="s">
        <v>637</v>
      </c>
      <c r="F224" s="2">
        <v>1</v>
      </c>
      <c r="G224" s="2" t="s">
        <v>640</v>
      </c>
      <c r="H224" s="2" t="str">
        <f>B224&amp;"-"&amp;G224</f>
        <v>T-heat_desiccation</v>
      </c>
      <c r="I224" s="2" t="str">
        <f>G224&amp;"_"&amp;B224&amp;"_"&amp;F224</f>
        <v>heat_desiccation_T_1</v>
      </c>
      <c r="J224" s="2">
        <v>90</v>
      </c>
      <c r="K224" s="2">
        <v>71</v>
      </c>
      <c r="L224" s="2">
        <v>41</v>
      </c>
      <c r="N224" s="3">
        <v>44389</v>
      </c>
      <c r="P224" s="2">
        <f>ROUND((4/3)*PI()*(J224/2)*(K224/2)*(L224/2),0)</f>
        <v>137178</v>
      </c>
      <c r="Q224" s="2">
        <f>(0.00004*P224)+0.4596</f>
        <v>5.9467200000000009</v>
      </c>
      <c r="R224" s="2" t="s">
        <v>445</v>
      </c>
    </row>
    <row r="225" spans="1:18" x14ac:dyDescent="0.4">
      <c r="A225" s="1" t="s">
        <v>331</v>
      </c>
      <c r="B225" s="2" t="s">
        <v>4</v>
      </c>
      <c r="C225" s="2" t="s">
        <v>446</v>
      </c>
      <c r="D225" s="2" t="str">
        <f>B225&amp;"-"&amp;C225</f>
        <v>T-no</v>
      </c>
      <c r="E225" s="2" t="s">
        <v>637</v>
      </c>
      <c r="F225" s="2">
        <v>1</v>
      </c>
      <c r="G225" s="2" t="s">
        <v>640</v>
      </c>
      <c r="H225" s="2" t="str">
        <f>B225&amp;"-"&amp;G225</f>
        <v>T-heat_desiccation</v>
      </c>
      <c r="I225" s="2" t="str">
        <f>G225&amp;"_"&amp;B225&amp;"_"&amp;F225</f>
        <v>heat_desiccation_T_1</v>
      </c>
      <c r="J225" s="2">
        <v>79</v>
      </c>
      <c r="K225" s="2">
        <v>51</v>
      </c>
      <c r="L225" s="2">
        <v>26</v>
      </c>
      <c r="N225" s="3">
        <v>44389</v>
      </c>
      <c r="P225" s="2">
        <f>ROUND((4/3)*PI()*(J225/2)*(K225/2)*(L225/2),0)</f>
        <v>54849</v>
      </c>
      <c r="Q225" s="2">
        <f>(0.00004*P225)+0.4596</f>
        <v>2.6535600000000001</v>
      </c>
      <c r="R225" s="2" t="s">
        <v>445</v>
      </c>
    </row>
    <row r="226" spans="1:18" x14ac:dyDescent="0.4">
      <c r="A226" s="1" t="s">
        <v>408</v>
      </c>
      <c r="B226" s="2" t="s">
        <v>4</v>
      </c>
      <c r="C226" s="2" t="s">
        <v>446</v>
      </c>
      <c r="D226" s="2" t="str">
        <f>B226&amp;"-"&amp;C226</f>
        <v>T-no</v>
      </c>
      <c r="E226" s="2" t="s">
        <v>637</v>
      </c>
      <c r="F226" s="2">
        <v>1</v>
      </c>
      <c r="G226" s="2" t="s">
        <v>640</v>
      </c>
      <c r="H226" s="2" t="str">
        <f>B226&amp;"-"&amp;G226</f>
        <v>T-heat_desiccation</v>
      </c>
      <c r="I226" s="2" t="str">
        <f>G226&amp;"_"&amp;B226&amp;"_"&amp;F226</f>
        <v>heat_desiccation_T_1</v>
      </c>
      <c r="J226" s="2">
        <v>73</v>
      </c>
      <c r="K226" s="2">
        <v>53</v>
      </c>
      <c r="L226" s="2">
        <v>25</v>
      </c>
      <c r="N226" s="3">
        <v>44389</v>
      </c>
      <c r="P226" s="2">
        <f>ROUND((4/3)*PI()*(J226/2)*(K226/2)*(L226/2),0)</f>
        <v>50645</v>
      </c>
      <c r="Q226" s="2">
        <f>(0.00004*P226)+0.4596</f>
        <v>2.4854000000000003</v>
      </c>
      <c r="R226" s="2" t="s">
        <v>445</v>
      </c>
    </row>
    <row r="227" spans="1:18" x14ac:dyDescent="0.4">
      <c r="A227" s="1" t="s">
        <v>346</v>
      </c>
      <c r="B227" s="2" t="s">
        <v>4</v>
      </c>
      <c r="C227" s="2" t="s">
        <v>446</v>
      </c>
      <c r="D227" s="2" t="str">
        <f>B227&amp;"-"&amp;C227</f>
        <v>T-no</v>
      </c>
      <c r="E227" s="2" t="s">
        <v>637</v>
      </c>
      <c r="F227" s="2">
        <v>1</v>
      </c>
      <c r="G227" s="2" t="s">
        <v>640</v>
      </c>
      <c r="H227" s="2" t="str">
        <f>B227&amp;"-"&amp;G227</f>
        <v>T-heat_desiccation</v>
      </c>
      <c r="I227" s="2" t="str">
        <f>G227&amp;"_"&amp;B227&amp;"_"&amp;F227</f>
        <v>heat_desiccation_T_1</v>
      </c>
      <c r="J227" s="2">
        <v>87</v>
      </c>
      <c r="K227" s="2">
        <v>56</v>
      </c>
      <c r="L227" s="2">
        <v>32</v>
      </c>
      <c r="N227" s="3">
        <v>44389</v>
      </c>
      <c r="P227" s="2">
        <f>ROUND((4/3)*PI()*(J227/2)*(K227/2)*(L227/2),0)</f>
        <v>81631</v>
      </c>
      <c r="Q227" s="2">
        <f>(0.00004*P227)+0.4596</f>
        <v>3.7248400000000004</v>
      </c>
      <c r="R227" s="2" t="s">
        <v>445</v>
      </c>
    </row>
    <row r="228" spans="1:18" x14ac:dyDescent="0.4">
      <c r="A228" s="1" t="s">
        <v>375</v>
      </c>
      <c r="B228" s="2" t="s">
        <v>4</v>
      </c>
      <c r="C228" s="2" t="s">
        <v>446</v>
      </c>
      <c r="D228" s="2" t="str">
        <f>B228&amp;"-"&amp;C228</f>
        <v>T-no</v>
      </c>
      <c r="E228" s="2" t="s">
        <v>637</v>
      </c>
      <c r="F228" s="2">
        <v>1</v>
      </c>
      <c r="G228" s="2" t="s">
        <v>640</v>
      </c>
      <c r="H228" s="2" t="str">
        <f>B228&amp;"-"&amp;G228</f>
        <v>T-heat_desiccation</v>
      </c>
      <c r="I228" s="2" t="str">
        <f>G228&amp;"_"&amp;B228&amp;"_"&amp;F228</f>
        <v>heat_desiccation_T_1</v>
      </c>
      <c r="J228" s="2">
        <v>96</v>
      </c>
      <c r="K228" s="2">
        <v>74</v>
      </c>
      <c r="L228" s="2">
        <v>36</v>
      </c>
      <c r="N228" s="3">
        <v>44389</v>
      </c>
      <c r="P228" s="2">
        <f>ROUND((4/3)*PI()*(J228/2)*(K228/2)*(L228/2),0)</f>
        <v>133907</v>
      </c>
      <c r="Q228" s="2">
        <f>(0.00004*P228)+0.4596</f>
        <v>5.8158800000000008</v>
      </c>
      <c r="R228" s="2" t="s">
        <v>445</v>
      </c>
    </row>
    <row r="229" spans="1:18" x14ac:dyDescent="0.4">
      <c r="A229" s="1" t="s">
        <v>66</v>
      </c>
      <c r="B229" s="2" t="s">
        <v>3</v>
      </c>
      <c r="C229" s="2" t="s">
        <v>446</v>
      </c>
      <c r="D229" s="2" t="str">
        <f>B229&amp;"-"&amp;C229</f>
        <v>D-no</v>
      </c>
      <c r="E229" s="2" t="s">
        <v>639</v>
      </c>
      <c r="F229" s="2">
        <v>2</v>
      </c>
      <c r="G229" s="2" t="s">
        <v>640</v>
      </c>
      <c r="H229" s="2" t="str">
        <f>B229&amp;"-"&amp;G229</f>
        <v>D-heat_desiccation</v>
      </c>
      <c r="I229" s="2" t="str">
        <f>G229&amp;"_"&amp;B229&amp;"_"&amp;F229</f>
        <v>heat_desiccation_D_2</v>
      </c>
      <c r="J229" s="2">
        <v>77</v>
      </c>
      <c r="K229" s="2">
        <v>56</v>
      </c>
      <c r="L229" s="2">
        <v>34</v>
      </c>
      <c r="N229" s="3" t="s">
        <v>535</v>
      </c>
      <c r="P229" s="2">
        <f>ROUND((4/3)*PI()*(J229/2)*(K229/2)*(L229/2),0)</f>
        <v>76764</v>
      </c>
      <c r="Q229" s="2">
        <f>(0.00004*P229)+0.4596</f>
        <v>3.5301600000000004</v>
      </c>
    </row>
    <row r="230" spans="1:18" x14ac:dyDescent="0.4">
      <c r="A230" s="1" t="s">
        <v>335</v>
      </c>
      <c r="B230" s="2" t="s">
        <v>4</v>
      </c>
      <c r="C230" s="2" t="s">
        <v>446</v>
      </c>
      <c r="D230" s="2" t="str">
        <f>B230&amp;"-"&amp;C230</f>
        <v>T-no</v>
      </c>
      <c r="E230" s="2" t="s">
        <v>637</v>
      </c>
      <c r="F230" s="2">
        <v>1</v>
      </c>
      <c r="G230" s="2" t="s">
        <v>640</v>
      </c>
      <c r="H230" s="2" t="str">
        <f>B230&amp;"-"&amp;G230</f>
        <v>T-heat_desiccation</v>
      </c>
      <c r="I230" s="2" t="str">
        <f>G230&amp;"_"&amp;B230&amp;"_"&amp;F230</f>
        <v>heat_desiccation_T_1</v>
      </c>
      <c r="J230" s="2">
        <v>73</v>
      </c>
      <c r="K230" s="2">
        <v>47</v>
      </c>
      <c r="L230" s="2">
        <v>26</v>
      </c>
      <c r="N230" s="3">
        <v>44389</v>
      </c>
      <c r="P230" s="2">
        <f>ROUND((4/3)*PI()*(J230/2)*(K230/2)*(L230/2),0)</f>
        <v>46708</v>
      </c>
      <c r="Q230" s="2">
        <f>(0.00004*P230)+0.4596</f>
        <v>2.3279200000000002</v>
      </c>
      <c r="R230" s="2" t="s">
        <v>445</v>
      </c>
    </row>
    <row r="231" spans="1:18" x14ac:dyDescent="0.4">
      <c r="A231" s="1" t="s">
        <v>327</v>
      </c>
      <c r="B231" s="2" t="s">
        <v>4</v>
      </c>
      <c r="C231" s="2" t="s">
        <v>446</v>
      </c>
      <c r="D231" s="2" t="str">
        <f>B231&amp;"-"&amp;C231</f>
        <v>T-no</v>
      </c>
      <c r="E231" s="2" t="s">
        <v>637</v>
      </c>
      <c r="F231" s="2">
        <v>1</v>
      </c>
      <c r="G231" s="2" t="s">
        <v>640</v>
      </c>
      <c r="H231" s="2" t="str">
        <f>B231&amp;"-"&amp;G231</f>
        <v>T-heat_desiccation</v>
      </c>
      <c r="I231" s="2" t="str">
        <f>G231&amp;"_"&amp;B231&amp;"_"&amp;F231</f>
        <v>heat_desiccation_T_1</v>
      </c>
      <c r="J231" s="2">
        <v>78</v>
      </c>
      <c r="K231" s="2">
        <v>55</v>
      </c>
      <c r="L231" s="2">
        <v>33</v>
      </c>
      <c r="N231" s="3">
        <v>44389</v>
      </c>
      <c r="P231" s="2">
        <f>ROUND((4/3)*PI()*(J231/2)*(K231/2)*(L231/2),0)</f>
        <v>74126</v>
      </c>
      <c r="Q231" s="2">
        <f>(0.00004*P231)+0.4596</f>
        <v>3.4246400000000001</v>
      </c>
      <c r="R231" s="2" t="s">
        <v>445</v>
      </c>
    </row>
    <row r="232" spans="1:18" x14ac:dyDescent="0.4">
      <c r="A232" s="1" t="s">
        <v>288</v>
      </c>
      <c r="B232" s="2" t="s">
        <v>4</v>
      </c>
      <c r="C232" s="2" t="s">
        <v>446</v>
      </c>
      <c r="D232" s="2" t="str">
        <f>B232&amp;"-"&amp;C232</f>
        <v>T-no</v>
      </c>
      <c r="E232" s="2" t="s">
        <v>636</v>
      </c>
      <c r="F232" s="2">
        <v>1</v>
      </c>
      <c r="G232" s="2" t="s">
        <v>442</v>
      </c>
      <c r="H232" s="2" t="str">
        <f>B232&amp;"-"&amp;G232</f>
        <v>T-control</v>
      </c>
      <c r="I232" s="2" t="str">
        <f>G232&amp;"_"&amp;B232&amp;"_"&amp;F232</f>
        <v>control_T_1</v>
      </c>
      <c r="J232" s="2">
        <v>79</v>
      </c>
      <c r="K232" s="2">
        <v>51</v>
      </c>
      <c r="L232" s="2">
        <v>26</v>
      </c>
      <c r="N232" s="3">
        <v>44389</v>
      </c>
      <c r="P232" s="2">
        <f>ROUND((4/3)*PI()*(J232/2)*(K232/2)*(L232/2),0)</f>
        <v>54849</v>
      </c>
      <c r="Q232" s="2">
        <f>(0.00004*P232)+0.4596</f>
        <v>2.6535600000000001</v>
      </c>
      <c r="R232" s="2" t="s">
        <v>445</v>
      </c>
    </row>
    <row r="233" spans="1:18" x14ac:dyDescent="0.4">
      <c r="A233" s="1" t="s">
        <v>420</v>
      </c>
      <c r="B233" s="2" t="s">
        <v>4</v>
      </c>
      <c r="C233" s="2" t="s">
        <v>446</v>
      </c>
      <c r="D233" s="2" t="str">
        <f>B233&amp;"-"&amp;C233</f>
        <v>T-no</v>
      </c>
      <c r="E233" s="2" t="s">
        <v>636</v>
      </c>
      <c r="F233" s="2">
        <v>1</v>
      </c>
      <c r="G233" s="2" t="s">
        <v>442</v>
      </c>
      <c r="H233" s="2" t="str">
        <f>B233&amp;"-"&amp;G233</f>
        <v>T-control</v>
      </c>
      <c r="I233" s="2" t="str">
        <f>G233&amp;"_"&amp;B233&amp;"_"&amp;F233</f>
        <v>control_T_1</v>
      </c>
      <c r="J233" s="2">
        <v>83</v>
      </c>
      <c r="K233" s="2">
        <v>65</v>
      </c>
      <c r="L233" s="2">
        <v>32</v>
      </c>
      <c r="N233" s="3">
        <v>44389</v>
      </c>
      <c r="P233" s="2">
        <f>ROUND((4/3)*PI()*(J233/2)*(K233/2)*(L233/2),0)</f>
        <v>90394</v>
      </c>
      <c r="Q233" s="2">
        <f>(0.00004*P233)+0.4596</f>
        <v>4.0753599999999999</v>
      </c>
      <c r="R233" s="2" t="s">
        <v>445</v>
      </c>
    </row>
    <row r="234" spans="1:18" x14ac:dyDescent="0.4">
      <c r="A234" s="1" t="s">
        <v>310</v>
      </c>
      <c r="B234" s="2" t="s">
        <v>4</v>
      </c>
      <c r="C234" s="2" t="s">
        <v>446</v>
      </c>
      <c r="D234" s="2" t="str">
        <f>B234&amp;"-"&amp;C234</f>
        <v>T-no</v>
      </c>
      <c r="E234" s="2" t="s">
        <v>636</v>
      </c>
      <c r="F234" s="2">
        <v>1</v>
      </c>
      <c r="G234" s="2" t="s">
        <v>442</v>
      </c>
      <c r="H234" s="2" t="str">
        <f>B234&amp;"-"&amp;G234</f>
        <v>T-control</v>
      </c>
      <c r="I234" s="2" t="str">
        <f>G234&amp;"_"&amp;B234&amp;"_"&amp;F234</f>
        <v>control_T_1</v>
      </c>
      <c r="J234" s="2">
        <v>79</v>
      </c>
      <c r="K234" s="2">
        <v>58</v>
      </c>
      <c r="L234" s="2">
        <v>30</v>
      </c>
      <c r="N234" s="3">
        <v>44389</v>
      </c>
      <c r="P234" s="2">
        <f>ROUND((4/3)*PI()*(J234/2)*(K234/2)*(L234/2),0)</f>
        <v>71974</v>
      </c>
      <c r="Q234" s="2">
        <f>(0.00004*P234)+0.4596</f>
        <v>3.3385600000000002</v>
      </c>
      <c r="R234" s="2" t="s">
        <v>445</v>
      </c>
    </row>
    <row r="235" spans="1:18" x14ac:dyDescent="0.4">
      <c r="A235" s="1" t="s">
        <v>363</v>
      </c>
      <c r="B235" s="2" t="s">
        <v>4</v>
      </c>
      <c r="C235" s="2" t="s">
        <v>446</v>
      </c>
      <c r="D235" s="2" t="str">
        <f>B235&amp;"-"&amp;C235</f>
        <v>T-no</v>
      </c>
      <c r="E235" s="2" t="s">
        <v>636</v>
      </c>
      <c r="F235" s="2">
        <v>1</v>
      </c>
      <c r="G235" s="2" t="s">
        <v>442</v>
      </c>
      <c r="H235" s="2" t="str">
        <f>B235&amp;"-"&amp;G235</f>
        <v>T-control</v>
      </c>
      <c r="I235" s="2" t="str">
        <f>G235&amp;"_"&amp;B235&amp;"_"&amp;F235</f>
        <v>control_T_1</v>
      </c>
      <c r="J235" s="2">
        <v>63</v>
      </c>
      <c r="K235" s="2">
        <v>61</v>
      </c>
      <c r="L235" s="2">
        <v>26</v>
      </c>
      <c r="N235" s="3">
        <v>44389</v>
      </c>
      <c r="P235" s="2">
        <f>ROUND((4/3)*PI()*(J235/2)*(K235/2)*(L235/2),0)</f>
        <v>52317</v>
      </c>
      <c r="Q235" s="2">
        <f>(0.00004*P235)+0.4596</f>
        <v>2.5522800000000001</v>
      </c>
      <c r="R235" s="2" t="s">
        <v>445</v>
      </c>
    </row>
    <row r="236" spans="1:18" x14ac:dyDescent="0.4">
      <c r="A236" s="1" t="s">
        <v>308</v>
      </c>
      <c r="B236" s="2" t="s">
        <v>4</v>
      </c>
      <c r="C236" s="2" t="s">
        <v>446</v>
      </c>
      <c r="D236" s="2" t="str">
        <f>B236&amp;"-"&amp;C236</f>
        <v>T-no</v>
      </c>
      <c r="E236" s="2" t="s">
        <v>636</v>
      </c>
      <c r="F236" s="2">
        <v>1</v>
      </c>
      <c r="G236" s="2" t="s">
        <v>442</v>
      </c>
      <c r="H236" s="2" t="str">
        <f>B236&amp;"-"&amp;G236</f>
        <v>T-control</v>
      </c>
      <c r="I236" s="2" t="str">
        <f>G236&amp;"_"&amp;B236&amp;"_"&amp;F236</f>
        <v>control_T_1</v>
      </c>
      <c r="J236" s="2">
        <v>89</v>
      </c>
      <c r="K236" s="2">
        <v>74</v>
      </c>
      <c r="L236" s="2">
        <v>35</v>
      </c>
      <c r="N236" s="3">
        <v>44389</v>
      </c>
      <c r="P236" s="2">
        <f>ROUND((4/3)*PI()*(J236/2)*(K236/2)*(L236/2),0)</f>
        <v>120695</v>
      </c>
      <c r="Q236" s="2">
        <f>(0.00004*P236)+0.4596</f>
        <v>5.2874000000000008</v>
      </c>
      <c r="R236" s="2" t="s">
        <v>445</v>
      </c>
    </row>
    <row r="237" spans="1:18" x14ac:dyDescent="0.4">
      <c r="A237" s="1" t="s">
        <v>398</v>
      </c>
      <c r="B237" s="2" t="s">
        <v>4</v>
      </c>
      <c r="C237" s="2" t="s">
        <v>446</v>
      </c>
      <c r="D237" s="2" t="str">
        <f>B237&amp;"-"&amp;C237</f>
        <v>T-no</v>
      </c>
      <c r="E237" s="2" t="s">
        <v>636</v>
      </c>
      <c r="F237" s="2">
        <v>1</v>
      </c>
      <c r="G237" s="2" t="s">
        <v>442</v>
      </c>
      <c r="H237" s="2" t="str">
        <f>B237&amp;"-"&amp;G237</f>
        <v>T-control</v>
      </c>
      <c r="I237" s="2" t="str">
        <f>G237&amp;"_"&amp;B237&amp;"_"&amp;F237</f>
        <v>control_T_1</v>
      </c>
      <c r="J237" s="2">
        <v>83</v>
      </c>
      <c r="K237" s="2">
        <v>46</v>
      </c>
      <c r="L237" s="2">
        <v>30</v>
      </c>
      <c r="N237" s="3">
        <v>44389</v>
      </c>
      <c r="P237" s="2">
        <f>ROUND((4/3)*PI()*(J237/2)*(K237/2)*(L237/2),0)</f>
        <v>59973</v>
      </c>
      <c r="Q237" s="2">
        <f>(0.00004*P237)+0.4596</f>
        <v>2.8585200000000004</v>
      </c>
      <c r="R237" s="2" t="s">
        <v>445</v>
      </c>
    </row>
    <row r="238" spans="1:18" x14ac:dyDescent="0.4">
      <c r="A238" s="1" t="s">
        <v>385</v>
      </c>
      <c r="B238" s="2" t="s">
        <v>4</v>
      </c>
      <c r="C238" s="2" t="s">
        <v>446</v>
      </c>
      <c r="D238" s="2" t="str">
        <f>B238&amp;"-"&amp;C238</f>
        <v>T-no</v>
      </c>
      <c r="E238" s="2" t="s">
        <v>636</v>
      </c>
      <c r="F238" s="2">
        <v>1</v>
      </c>
      <c r="G238" s="2" t="s">
        <v>442</v>
      </c>
      <c r="H238" s="2" t="str">
        <f>B238&amp;"-"&amp;G238</f>
        <v>T-control</v>
      </c>
      <c r="I238" s="2" t="str">
        <f>G238&amp;"_"&amp;B238&amp;"_"&amp;F238</f>
        <v>control_T_1</v>
      </c>
      <c r="J238" s="2">
        <v>80</v>
      </c>
      <c r="K238" s="2">
        <v>52</v>
      </c>
      <c r="L238" s="2">
        <v>35</v>
      </c>
      <c r="N238" s="3">
        <v>44389</v>
      </c>
      <c r="P238" s="2">
        <f>ROUND((4/3)*PI()*(J238/2)*(K238/2)*(L238/2),0)</f>
        <v>76236</v>
      </c>
      <c r="Q238" s="2">
        <f>(0.00004*P238)+0.4596</f>
        <v>3.5090400000000002</v>
      </c>
      <c r="R238" s="2" t="s">
        <v>445</v>
      </c>
    </row>
    <row r="239" spans="1:18" x14ac:dyDescent="0.4">
      <c r="A239" s="1" t="s">
        <v>359</v>
      </c>
      <c r="B239" s="2" t="s">
        <v>4</v>
      </c>
      <c r="C239" s="2" t="s">
        <v>446</v>
      </c>
      <c r="D239" s="2" t="str">
        <f>B239&amp;"-"&amp;C239</f>
        <v>T-no</v>
      </c>
      <c r="E239" s="2" t="s">
        <v>636</v>
      </c>
      <c r="F239" s="2">
        <v>1</v>
      </c>
      <c r="G239" s="2" t="s">
        <v>442</v>
      </c>
      <c r="H239" s="2" t="str">
        <f>B239&amp;"-"&amp;G239</f>
        <v>T-control</v>
      </c>
      <c r="I239" s="2" t="str">
        <f>G239&amp;"_"&amp;B239&amp;"_"&amp;F239</f>
        <v>control_T_1</v>
      </c>
      <c r="J239" s="2">
        <v>84</v>
      </c>
      <c r="K239" s="2">
        <v>57</v>
      </c>
      <c r="L239" s="2">
        <v>35</v>
      </c>
      <c r="N239" s="3">
        <v>44389</v>
      </c>
      <c r="P239" s="2">
        <f>ROUND((4/3)*PI()*(J239/2)*(K239/2)*(L239/2),0)</f>
        <v>87745</v>
      </c>
      <c r="Q239" s="2">
        <f>(0.00004*P239)+0.4596</f>
        <v>3.9694000000000003</v>
      </c>
      <c r="R239" s="2" t="s">
        <v>445</v>
      </c>
    </row>
    <row r="240" spans="1:18" x14ac:dyDescent="0.4">
      <c r="A240" s="1" t="s">
        <v>337</v>
      </c>
      <c r="B240" s="2" t="s">
        <v>4</v>
      </c>
      <c r="C240" s="2" t="s">
        <v>446</v>
      </c>
      <c r="D240" s="2" t="str">
        <f>B240&amp;"-"&amp;C240</f>
        <v>T-no</v>
      </c>
      <c r="E240" s="2" t="s">
        <v>637</v>
      </c>
      <c r="F240" s="2">
        <v>1</v>
      </c>
      <c r="G240" s="2" t="s">
        <v>640</v>
      </c>
      <c r="H240" s="2" t="str">
        <f>B240&amp;"-"&amp;G240</f>
        <v>T-heat_desiccation</v>
      </c>
      <c r="I240" s="2" t="str">
        <f>G240&amp;"_"&amp;B240&amp;"_"&amp;F240</f>
        <v>heat_desiccation_T_1</v>
      </c>
      <c r="J240" s="2">
        <v>95</v>
      </c>
      <c r="K240" s="2">
        <v>75</v>
      </c>
      <c r="L240" s="2">
        <v>39</v>
      </c>
      <c r="N240" s="3">
        <v>44389</v>
      </c>
      <c r="P240" s="2">
        <f>ROUND((4/3)*PI()*(J240/2)*(K240/2)*(L240/2),0)</f>
        <v>145495</v>
      </c>
      <c r="Q240" s="2">
        <f>(0.00004*P240)+0.4596</f>
        <v>6.2794000000000008</v>
      </c>
      <c r="R240" s="2" t="s">
        <v>445</v>
      </c>
    </row>
    <row r="241" spans="1:18" x14ac:dyDescent="0.4">
      <c r="A241" s="1" t="s">
        <v>358</v>
      </c>
      <c r="B241" s="2" t="s">
        <v>4</v>
      </c>
      <c r="C241" s="2" t="s">
        <v>446</v>
      </c>
      <c r="D241" s="2" t="str">
        <f>B241&amp;"-"&amp;C241</f>
        <v>T-no</v>
      </c>
      <c r="E241" s="2" t="s">
        <v>637</v>
      </c>
      <c r="F241" s="2">
        <v>1</v>
      </c>
      <c r="G241" s="2" t="s">
        <v>640</v>
      </c>
      <c r="H241" s="2" t="str">
        <f>B241&amp;"-"&amp;G241</f>
        <v>T-heat_desiccation</v>
      </c>
      <c r="I241" s="2" t="str">
        <f>G241&amp;"_"&amp;B241&amp;"_"&amp;F241</f>
        <v>heat_desiccation_T_1</v>
      </c>
      <c r="J241" s="2">
        <v>93</v>
      </c>
      <c r="K241" s="2">
        <v>71</v>
      </c>
      <c r="L241" s="2">
        <v>45</v>
      </c>
      <c r="N241" s="3">
        <v>44389</v>
      </c>
      <c r="P241" s="2">
        <f>ROUND((4/3)*PI()*(J241/2)*(K241/2)*(L241/2),0)</f>
        <v>155580</v>
      </c>
      <c r="Q241" s="2">
        <f>(0.00004*P241)+0.4596</f>
        <v>6.6828000000000003</v>
      </c>
      <c r="R241" s="2" t="s">
        <v>445</v>
      </c>
    </row>
    <row r="242" spans="1:18" x14ac:dyDescent="0.4">
      <c r="A242" s="1" t="s">
        <v>41</v>
      </c>
      <c r="B242" s="2" t="s">
        <v>3</v>
      </c>
      <c r="C242" s="2" t="s">
        <v>446</v>
      </c>
      <c r="D242" s="2" t="str">
        <f>B242&amp;"-"&amp;C242</f>
        <v>D-no</v>
      </c>
      <c r="E242" s="2" t="s">
        <v>639</v>
      </c>
      <c r="G242" s="2" t="s">
        <v>640</v>
      </c>
      <c r="H242" s="2" t="str">
        <f>B242&amp;"-"&amp;G242</f>
        <v>D-heat_desiccation</v>
      </c>
      <c r="I242" s="2" t="str">
        <f>G242&amp;"_"&amp;B242&amp;"_"&amp;F242</f>
        <v>heat_desiccation_D_</v>
      </c>
      <c r="J242" s="2">
        <v>91</v>
      </c>
      <c r="K242" s="2">
        <v>46</v>
      </c>
      <c r="L242" s="2">
        <v>28</v>
      </c>
      <c r="M242" s="8">
        <v>7</v>
      </c>
      <c r="P242" s="2">
        <f>ROUND((4/3)*PI()*(J242/2)*(K242/2)*(L242/2),0)</f>
        <v>61370</v>
      </c>
      <c r="Q242" s="2">
        <f>(0.00004*P242)+0.4596</f>
        <v>2.9144000000000001</v>
      </c>
    </row>
    <row r="243" spans="1:18" x14ac:dyDescent="0.4">
      <c r="A243" s="1" t="s">
        <v>55</v>
      </c>
      <c r="B243" s="2" t="s">
        <v>3</v>
      </c>
      <c r="C243" s="2" t="s">
        <v>446</v>
      </c>
      <c r="D243" s="2" t="str">
        <f>B243&amp;"-"&amp;C243</f>
        <v>D-no</v>
      </c>
      <c r="E243" s="2" t="s">
        <v>639</v>
      </c>
      <c r="G243" s="2" t="s">
        <v>640</v>
      </c>
      <c r="H243" s="2" t="str">
        <f>B243&amp;"-"&amp;G243</f>
        <v>D-heat_desiccation</v>
      </c>
      <c r="I243" s="2" t="str">
        <f>G243&amp;"_"&amp;B243&amp;"_"&amp;F243</f>
        <v>heat_desiccation_D_</v>
      </c>
      <c r="J243" s="2">
        <v>88</v>
      </c>
      <c r="K243" s="2">
        <v>41</v>
      </c>
      <c r="L243" s="2">
        <v>28</v>
      </c>
      <c r="M243" s="8">
        <v>3</v>
      </c>
      <c r="P243" s="2">
        <f>ROUND((4/3)*PI()*(J243/2)*(K243/2)*(L243/2),0)</f>
        <v>52896</v>
      </c>
      <c r="Q243" s="2">
        <f>(0.00004*P243)+0.4596</f>
        <v>2.5754400000000004</v>
      </c>
    </row>
    <row r="244" spans="1:18" x14ac:dyDescent="0.4">
      <c r="A244" s="1" t="s">
        <v>373</v>
      </c>
      <c r="B244" s="2" t="s">
        <v>4</v>
      </c>
      <c r="C244" s="2" t="s">
        <v>446</v>
      </c>
      <c r="D244" s="2" t="str">
        <f>B244&amp;"-"&amp;C244</f>
        <v>T-no</v>
      </c>
      <c r="E244" s="2" t="s">
        <v>637</v>
      </c>
      <c r="F244" s="2">
        <v>1</v>
      </c>
      <c r="G244" s="2" t="s">
        <v>640</v>
      </c>
      <c r="H244" s="2" t="str">
        <f>B244&amp;"-"&amp;G244</f>
        <v>T-heat_desiccation</v>
      </c>
      <c r="I244" s="2" t="str">
        <f>G244&amp;"_"&amp;B244&amp;"_"&amp;F244</f>
        <v>heat_desiccation_T_1</v>
      </c>
      <c r="J244" s="2">
        <v>86</v>
      </c>
      <c r="K244" s="2">
        <v>49</v>
      </c>
      <c r="L244" s="2">
        <v>29</v>
      </c>
      <c r="N244" s="3">
        <v>44389</v>
      </c>
      <c r="P244" s="2">
        <f>ROUND((4/3)*PI()*(J244/2)*(K244/2)*(L244/2),0)</f>
        <v>63987</v>
      </c>
      <c r="Q244" s="2">
        <f>(0.00004*P244)+0.4596</f>
        <v>3.0190800000000002</v>
      </c>
      <c r="R244" s="2" t="s">
        <v>445</v>
      </c>
    </row>
    <row r="245" spans="1:18" x14ac:dyDescent="0.4">
      <c r="A245" s="1" t="s">
        <v>328</v>
      </c>
      <c r="B245" s="2" t="s">
        <v>4</v>
      </c>
      <c r="C245" s="2" t="s">
        <v>446</v>
      </c>
      <c r="D245" s="2" t="str">
        <f>B245&amp;"-"&amp;C245</f>
        <v>T-no</v>
      </c>
      <c r="E245" s="2" t="s">
        <v>637</v>
      </c>
      <c r="F245" s="2">
        <v>1</v>
      </c>
      <c r="G245" s="2" t="s">
        <v>640</v>
      </c>
      <c r="H245" s="2" t="str">
        <f>B245&amp;"-"&amp;G245</f>
        <v>T-heat_desiccation</v>
      </c>
      <c r="I245" s="2" t="str">
        <f>G245&amp;"_"&amp;B245&amp;"_"&amp;F245</f>
        <v>heat_desiccation_T_1</v>
      </c>
      <c r="J245" s="2">
        <v>67</v>
      </c>
      <c r="K245" s="2">
        <v>50</v>
      </c>
      <c r="L245" s="2">
        <v>30</v>
      </c>
      <c r="N245" s="3">
        <v>44389</v>
      </c>
      <c r="P245" s="2">
        <f>ROUND((4/3)*PI()*(J245/2)*(K245/2)*(L245/2),0)</f>
        <v>52622</v>
      </c>
      <c r="Q245" s="2">
        <f>(0.00004*P245)+0.4596</f>
        <v>2.5644800000000001</v>
      </c>
      <c r="R245" s="2" t="s">
        <v>445</v>
      </c>
    </row>
    <row r="246" spans="1:18" x14ac:dyDescent="0.4">
      <c r="A246" s="1" t="s">
        <v>378</v>
      </c>
      <c r="B246" s="2" t="s">
        <v>4</v>
      </c>
      <c r="C246" s="2" t="s">
        <v>446</v>
      </c>
      <c r="D246" s="2" t="str">
        <f>B246&amp;"-"&amp;C246</f>
        <v>T-no</v>
      </c>
      <c r="E246" s="2" t="s">
        <v>636</v>
      </c>
      <c r="F246" s="2">
        <v>1</v>
      </c>
      <c r="G246" s="2" t="s">
        <v>442</v>
      </c>
      <c r="H246" s="2" t="str">
        <f>B246&amp;"-"&amp;G246</f>
        <v>T-control</v>
      </c>
      <c r="I246" s="2" t="str">
        <f>G246&amp;"_"&amp;B246&amp;"_"&amp;F246</f>
        <v>control_T_1</v>
      </c>
      <c r="J246" s="2">
        <v>83</v>
      </c>
      <c r="K246" s="2">
        <v>52</v>
      </c>
      <c r="L246" s="2">
        <v>30</v>
      </c>
      <c r="N246" s="3">
        <v>44389</v>
      </c>
      <c r="P246" s="2">
        <f>ROUND((4/3)*PI()*(J246/2)*(K246/2)*(L246/2),0)</f>
        <v>67796</v>
      </c>
      <c r="Q246" s="2">
        <f>(0.00004*P246)+0.4596</f>
        <v>3.17144</v>
      </c>
      <c r="R246" s="2" t="s">
        <v>445</v>
      </c>
    </row>
    <row r="247" spans="1:18" x14ac:dyDescent="0.4">
      <c r="A247" s="1" t="s">
        <v>416</v>
      </c>
      <c r="B247" s="2" t="s">
        <v>4</v>
      </c>
      <c r="C247" s="2" t="s">
        <v>446</v>
      </c>
      <c r="D247" s="2" t="str">
        <f>B247&amp;"-"&amp;C247</f>
        <v>T-no</v>
      </c>
      <c r="E247" s="2" t="s">
        <v>636</v>
      </c>
      <c r="F247" s="2">
        <v>1</v>
      </c>
      <c r="G247" s="2" t="s">
        <v>442</v>
      </c>
      <c r="H247" s="2" t="str">
        <f>B247&amp;"-"&amp;G247</f>
        <v>T-control</v>
      </c>
      <c r="I247" s="2" t="str">
        <f>G247&amp;"_"&amp;B247&amp;"_"&amp;F247</f>
        <v>control_T_1</v>
      </c>
      <c r="J247" s="2">
        <v>81</v>
      </c>
      <c r="K247" s="2">
        <v>51</v>
      </c>
      <c r="L247" s="2">
        <v>31</v>
      </c>
      <c r="N247" s="3">
        <v>44389</v>
      </c>
      <c r="P247" s="2">
        <f>ROUND((4/3)*PI()*(J247/2)*(K247/2)*(L247/2),0)</f>
        <v>67053</v>
      </c>
      <c r="Q247" s="2">
        <f>(0.00004*P247)+0.4596</f>
        <v>3.1417200000000003</v>
      </c>
      <c r="R247" s="2" t="s">
        <v>445</v>
      </c>
    </row>
    <row r="248" spans="1:18" x14ac:dyDescent="0.4">
      <c r="A248" s="1" t="s">
        <v>286</v>
      </c>
      <c r="B248" s="2" t="s">
        <v>4</v>
      </c>
      <c r="C248" s="2" t="s">
        <v>446</v>
      </c>
      <c r="D248" s="2" t="str">
        <f>B248&amp;"-"&amp;C248</f>
        <v>T-no</v>
      </c>
      <c r="E248" s="2" t="s">
        <v>636</v>
      </c>
      <c r="F248" s="2">
        <v>1</v>
      </c>
      <c r="G248" s="2" t="s">
        <v>442</v>
      </c>
      <c r="H248" s="2" t="str">
        <f>B248&amp;"-"&amp;G248</f>
        <v>T-control</v>
      </c>
      <c r="I248" s="2" t="str">
        <f>G248&amp;"_"&amp;B248&amp;"_"&amp;F248</f>
        <v>control_T_1</v>
      </c>
      <c r="J248" s="2">
        <v>88</v>
      </c>
      <c r="K248" s="2">
        <v>63</v>
      </c>
      <c r="L248" s="2">
        <v>29</v>
      </c>
      <c r="N248" s="3">
        <v>44389</v>
      </c>
      <c r="P248" s="2">
        <f>ROUND((4/3)*PI()*(J248/2)*(K248/2)*(L248/2),0)</f>
        <v>84182</v>
      </c>
      <c r="Q248" s="2">
        <f>(0.00004*P248)+0.4596</f>
        <v>3.8268800000000005</v>
      </c>
      <c r="R248" s="2" t="s">
        <v>445</v>
      </c>
    </row>
    <row r="249" spans="1:18" x14ac:dyDescent="0.4">
      <c r="A249" s="1" t="s">
        <v>316</v>
      </c>
      <c r="B249" s="2" t="s">
        <v>4</v>
      </c>
      <c r="C249" s="2" t="s">
        <v>446</v>
      </c>
      <c r="D249" s="2" t="str">
        <f>B249&amp;"-"&amp;C249</f>
        <v>T-no</v>
      </c>
      <c r="E249" s="2" t="s">
        <v>636</v>
      </c>
      <c r="F249" s="2">
        <v>1</v>
      </c>
      <c r="G249" s="2" t="s">
        <v>442</v>
      </c>
      <c r="H249" s="2" t="str">
        <f>B249&amp;"-"&amp;G249</f>
        <v>T-control</v>
      </c>
      <c r="I249" s="2" t="str">
        <f>G249&amp;"_"&amp;B249&amp;"_"&amp;F249</f>
        <v>control_T_1</v>
      </c>
      <c r="J249" s="2">
        <v>66</v>
      </c>
      <c r="K249" s="2">
        <v>51</v>
      </c>
      <c r="L249" s="2">
        <v>30</v>
      </c>
      <c r="N249" s="3">
        <v>44389</v>
      </c>
      <c r="P249" s="2">
        <f>ROUND((4/3)*PI()*(J249/2)*(K249/2)*(L249/2),0)</f>
        <v>52873</v>
      </c>
      <c r="Q249" s="2">
        <f>(0.00004*P249)+0.4596</f>
        <v>2.5745200000000001</v>
      </c>
      <c r="R249" s="2" t="s">
        <v>445</v>
      </c>
    </row>
    <row r="250" spans="1:18" x14ac:dyDescent="0.4">
      <c r="A250" s="1" t="s">
        <v>66</v>
      </c>
      <c r="B250" s="2" t="s">
        <v>3</v>
      </c>
      <c r="C250" s="2" t="s">
        <v>446</v>
      </c>
      <c r="D250" s="2" t="str">
        <f>B250&amp;"-"&amp;C250</f>
        <v>D-no</v>
      </c>
      <c r="E250" s="2" t="s">
        <v>639</v>
      </c>
      <c r="F250" s="2">
        <v>2</v>
      </c>
      <c r="G250" s="2" t="s">
        <v>640</v>
      </c>
      <c r="H250" s="2" t="str">
        <f>B250&amp;"-"&amp;G250</f>
        <v>D-heat_desiccation</v>
      </c>
      <c r="I250" s="2" t="str">
        <f>G250&amp;"_"&amp;B250&amp;"_"&amp;F250</f>
        <v>heat_desiccation_D_2</v>
      </c>
      <c r="N250" s="3">
        <v>44390</v>
      </c>
      <c r="P250" s="2"/>
      <c r="R250" s="2" t="s">
        <v>445</v>
      </c>
    </row>
    <row r="251" spans="1:18" x14ac:dyDescent="0.4">
      <c r="A251" s="1" t="s">
        <v>51</v>
      </c>
      <c r="B251" s="2" t="s">
        <v>3</v>
      </c>
      <c r="C251" s="2" t="s">
        <v>446</v>
      </c>
      <c r="D251" s="2" t="str">
        <f>B251&amp;"-"&amp;C251</f>
        <v>D-no</v>
      </c>
      <c r="E251" s="2" t="s">
        <v>639</v>
      </c>
      <c r="F251" s="2">
        <v>2</v>
      </c>
      <c r="G251" s="2" t="s">
        <v>640</v>
      </c>
      <c r="H251" s="2" t="str">
        <f>B251&amp;"-"&amp;G251</f>
        <v>D-heat_desiccation</v>
      </c>
      <c r="I251" s="2" t="str">
        <f>G251&amp;"_"&amp;B251&amp;"_"&amp;F251</f>
        <v>heat_desiccation_D_2</v>
      </c>
      <c r="J251" s="2">
        <v>82</v>
      </c>
      <c r="K251" s="2">
        <v>52</v>
      </c>
      <c r="L251" s="2">
        <v>29</v>
      </c>
      <c r="N251" s="3">
        <v>44390</v>
      </c>
      <c r="P251" s="2">
        <f>ROUND((4/3)*PI()*(J251/2)*(K251/2)*(L251/2),0)</f>
        <v>64746</v>
      </c>
      <c r="Q251" s="2">
        <f>(0.00004*P251)+0.4596</f>
        <v>3.0494400000000002</v>
      </c>
      <c r="R251" s="2" t="s">
        <v>445</v>
      </c>
    </row>
    <row r="252" spans="1:18" x14ac:dyDescent="0.4">
      <c r="A252" s="1" t="s">
        <v>45</v>
      </c>
      <c r="B252" s="2" t="s">
        <v>3</v>
      </c>
      <c r="C252" s="2" t="s">
        <v>446</v>
      </c>
      <c r="D252" s="2" t="str">
        <f>B252&amp;"-"&amp;C252</f>
        <v>D-no</v>
      </c>
      <c r="E252" s="2" t="s">
        <v>639</v>
      </c>
      <c r="F252" s="2">
        <v>2</v>
      </c>
      <c r="G252" s="2" t="s">
        <v>640</v>
      </c>
      <c r="H252" s="2" t="str">
        <f>B252&amp;"-"&amp;G252</f>
        <v>D-heat_desiccation</v>
      </c>
      <c r="I252" s="2" t="str">
        <f>G252&amp;"_"&amp;B252&amp;"_"&amp;F252</f>
        <v>heat_desiccation_D_2</v>
      </c>
      <c r="J252" s="2">
        <v>90</v>
      </c>
      <c r="K252" s="2">
        <v>55</v>
      </c>
      <c r="L252" s="2">
        <v>31</v>
      </c>
      <c r="N252" s="3">
        <v>44390</v>
      </c>
      <c r="P252" s="2">
        <f>ROUND((4/3)*PI()*(J252/2)*(K252/2)*(L252/2),0)</f>
        <v>80346</v>
      </c>
      <c r="Q252" s="2">
        <f>(0.00004*P252)+0.4596</f>
        <v>3.6734400000000003</v>
      </c>
      <c r="R252" s="2" t="s">
        <v>445</v>
      </c>
    </row>
    <row r="253" spans="1:18" x14ac:dyDescent="0.4">
      <c r="A253" s="1" t="s">
        <v>58</v>
      </c>
      <c r="B253" s="2" t="s">
        <v>3</v>
      </c>
      <c r="C253" s="2" t="s">
        <v>446</v>
      </c>
      <c r="D253" s="2" t="str">
        <f>B253&amp;"-"&amp;C253</f>
        <v>D-no</v>
      </c>
      <c r="E253" s="2" t="s">
        <v>639</v>
      </c>
      <c r="F253" s="2">
        <v>2</v>
      </c>
      <c r="G253" s="2" t="s">
        <v>640</v>
      </c>
      <c r="H253" s="2" t="str">
        <f>B253&amp;"-"&amp;G253</f>
        <v>D-heat_desiccation</v>
      </c>
      <c r="I253" s="2" t="str">
        <f>G253&amp;"_"&amp;B253&amp;"_"&amp;F253</f>
        <v>heat_desiccation_D_2</v>
      </c>
      <c r="J253" s="2">
        <v>91</v>
      </c>
      <c r="K253" s="2">
        <v>55</v>
      </c>
      <c r="L253" s="2">
        <v>32</v>
      </c>
      <c r="N253" s="3">
        <v>44390</v>
      </c>
      <c r="P253" s="2">
        <f>ROUND((4/3)*PI()*(J253/2)*(K253/2)*(L253/2),0)</f>
        <v>83860</v>
      </c>
      <c r="Q253" s="2">
        <f>(0.00004*P253)+0.4596</f>
        <v>3.8140000000000005</v>
      </c>
      <c r="R253" s="2" t="s">
        <v>445</v>
      </c>
    </row>
    <row r="254" spans="1:18" x14ac:dyDescent="0.4">
      <c r="A254" s="1" t="s">
        <v>72</v>
      </c>
      <c r="B254" s="2" t="s">
        <v>3</v>
      </c>
      <c r="C254" s="2" t="s">
        <v>446</v>
      </c>
      <c r="D254" s="2" t="str">
        <f>B254&amp;"-"&amp;C254</f>
        <v>D-no</v>
      </c>
      <c r="E254" s="2" t="s">
        <v>639</v>
      </c>
      <c r="G254" s="2" t="s">
        <v>640</v>
      </c>
      <c r="H254" s="2" t="str">
        <f>B254&amp;"-"&amp;G254</f>
        <v>D-heat_desiccation</v>
      </c>
      <c r="I254" s="2" t="str">
        <f>G254&amp;"_"&amp;B254&amp;"_"&amp;F254</f>
        <v>heat_desiccation_D_</v>
      </c>
      <c r="J254" s="2">
        <v>74</v>
      </c>
      <c r="K254" s="2">
        <v>56</v>
      </c>
      <c r="L254" s="2">
        <v>29</v>
      </c>
      <c r="M254" s="8">
        <v>-3</v>
      </c>
      <c r="P254" s="2">
        <f>ROUND((4/3)*PI()*(J254/2)*(K254/2)*(L254/2),0)</f>
        <v>62924</v>
      </c>
      <c r="Q254" s="2">
        <f>(0.00004*P254)+0.4596</f>
        <v>2.9765600000000001</v>
      </c>
    </row>
    <row r="255" spans="1:18" x14ac:dyDescent="0.4">
      <c r="A255" s="1" t="s">
        <v>38</v>
      </c>
      <c r="B255" s="2" t="s">
        <v>3</v>
      </c>
      <c r="C255" s="2" t="s">
        <v>446</v>
      </c>
      <c r="D255" s="2" t="str">
        <f>B255&amp;"-"&amp;C255</f>
        <v>D-no</v>
      </c>
      <c r="E255" s="2" t="s">
        <v>639</v>
      </c>
      <c r="F255" s="2">
        <v>2</v>
      </c>
      <c r="G255" s="2" t="s">
        <v>640</v>
      </c>
      <c r="H255" s="2" t="str">
        <f>B255&amp;"-"&amp;G255</f>
        <v>D-heat_desiccation</v>
      </c>
      <c r="I255" s="2" t="str">
        <f>G255&amp;"_"&amp;B255&amp;"_"&amp;F255</f>
        <v>heat_desiccation_D_2</v>
      </c>
      <c r="J255" s="2">
        <v>72</v>
      </c>
      <c r="K255" s="2">
        <v>59</v>
      </c>
      <c r="L255" s="2">
        <v>32</v>
      </c>
      <c r="N255" s="3">
        <v>44390</v>
      </c>
      <c r="P255" s="2">
        <f>ROUND((4/3)*PI()*(J255/2)*(K255/2)*(L255/2),0)</f>
        <v>71176</v>
      </c>
      <c r="Q255" s="2">
        <f>(0.00004*P255)+0.4596</f>
        <v>3.3066400000000002</v>
      </c>
      <c r="R255" s="2" t="s">
        <v>445</v>
      </c>
    </row>
    <row r="256" spans="1:18" x14ac:dyDescent="0.4">
      <c r="A256" s="1" t="s">
        <v>74</v>
      </c>
      <c r="B256" s="2" t="s">
        <v>3</v>
      </c>
      <c r="C256" s="2" t="s">
        <v>446</v>
      </c>
      <c r="D256" s="2" t="str">
        <f>B256&amp;"-"&amp;C256</f>
        <v>D-no</v>
      </c>
      <c r="E256" s="2" t="s">
        <v>639</v>
      </c>
      <c r="F256" s="2">
        <v>2</v>
      </c>
      <c r="G256" s="2" t="s">
        <v>640</v>
      </c>
      <c r="H256" s="2" t="str">
        <f>B256&amp;"-"&amp;G256</f>
        <v>D-heat_desiccation</v>
      </c>
      <c r="I256" s="2" t="str">
        <f>G256&amp;"_"&amp;B256&amp;"_"&amp;F256</f>
        <v>heat_desiccation_D_2</v>
      </c>
      <c r="J256" s="2">
        <v>80</v>
      </c>
      <c r="K256" s="2">
        <v>56</v>
      </c>
      <c r="L256" s="2">
        <v>28</v>
      </c>
      <c r="N256" s="3">
        <v>44390</v>
      </c>
      <c r="P256" s="2">
        <f>ROUND((4/3)*PI()*(J256/2)*(K256/2)*(L256/2),0)</f>
        <v>65680</v>
      </c>
      <c r="Q256" s="2">
        <f>(0.00004*P256)+0.4596</f>
        <v>3.0868000000000002</v>
      </c>
      <c r="R256" s="2" t="s">
        <v>445</v>
      </c>
    </row>
    <row r="257" spans="1:18" x14ac:dyDescent="0.4">
      <c r="A257" s="1" t="s">
        <v>101</v>
      </c>
      <c r="B257" s="2" t="s">
        <v>3</v>
      </c>
      <c r="C257" s="2" t="s">
        <v>446</v>
      </c>
      <c r="D257" s="2" t="str">
        <f>B257&amp;"-"&amp;C257</f>
        <v>D-no</v>
      </c>
      <c r="E257" s="2" t="s">
        <v>639</v>
      </c>
      <c r="F257" s="2">
        <v>2</v>
      </c>
      <c r="G257" s="2" t="s">
        <v>640</v>
      </c>
      <c r="H257" s="2" t="str">
        <f>B257&amp;"-"&amp;G257</f>
        <v>D-heat_desiccation</v>
      </c>
      <c r="I257" s="2" t="str">
        <f>G257&amp;"_"&amp;B257&amp;"_"&amp;F257</f>
        <v>heat_desiccation_D_2</v>
      </c>
      <c r="J257" s="2">
        <v>103</v>
      </c>
      <c r="K257" s="2">
        <v>56</v>
      </c>
      <c r="L257" s="2">
        <v>37</v>
      </c>
      <c r="N257" s="3">
        <v>44390</v>
      </c>
      <c r="P257" s="2">
        <f>ROUND((4/3)*PI()*(J257/2)*(K257/2)*(L257/2),0)</f>
        <v>111744</v>
      </c>
      <c r="Q257" s="2">
        <f>(0.00004*P257)+0.4596</f>
        <v>4.92936</v>
      </c>
      <c r="R257" s="2" t="s">
        <v>445</v>
      </c>
    </row>
    <row r="258" spans="1:18" x14ac:dyDescent="0.4">
      <c r="A258" s="1" t="s">
        <v>100</v>
      </c>
      <c r="B258" s="2" t="s">
        <v>3</v>
      </c>
      <c r="C258" s="2" t="s">
        <v>446</v>
      </c>
      <c r="D258" s="2" t="str">
        <f>B258&amp;"-"&amp;C258</f>
        <v>D-no</v>
      </c>
      <c r="E258" s="2" t="s">
        <v>639</v>
      </c>
      <c r="F258" s="2">
        <v>2</v>
      </c>
      <c r="G258" s="2" t="s">
        <v>640</v>
      </c>
      <c r="H258" s="2" t="str">
        <f>B258&amp;"-"&amp;G258</f>
        <v>D-heat_desiccation</v>
      </c>
      <c r="I258" s="2" t="str">
        <f>G258&amp;"_"&amp;B258&amp;"_"&amp;F258</f>
        <v>heat_desiccation_D_2</v>
      </c>
      <c r="J258" s="2">
        <v>83</v>
      </c>
      <c r="K258" s="2">
        <v>54</v>
      </c>
      <c r="L258" s="2">
        <v>35</v>
      </c>
      <c r="N258" s="3">
        <v>44390</v>
      </c>
      <c r="P258" s="2">
        <f>ROUND((4/3)*PI()*(J258/2)*(K258/2)*(L258/2),0)</f>
        <v>82137</v>
      </c>
      <c r="Q258" s="2">
        <f>(0.00004*P258)+0.4596</f>
        <v>3.7450800000000002</v>
      </c>
      <c r="R258" s="2" t="s">
        <v>445</v>
      </c>
    </row>
    <row r="259" spans="1:18" x14ac:dyDescent="0.4">
      <c r="A259" s="1" t="s">
        <v>25</v>
      </c>
      <c r="B259" s="2" t="s">
        <v>3</v>
      </c>
      <c r="C259" s="2" t="s">
        <v>446</v>
      </c>
      <c r="D259" s="2" t="str">
        <f>B259&amp;"-"&amp;C259</f>
        <v>D-no</v>
      </c>
      <c r="E259" s="2" t="s">
        <v>639</v>
      </c>
      <c r="F259" s="2">
        <v>2</v>
      </c>
      <c r="G259" s="2" t="s">
        <v>640</v>
      </c>
      <c r="H259" s="2" t="str">
        <f>B259&amp;"-"&amp;G259</f>
        <v>D-heat_desiccation</v>
      </c>
      <c r="I259" s="2" t="str">
        <f>G259&amp;"_"&amp;B259&amp;"_"&amp;F259</f>
        <v>heat_desiccation_D_2</v>
      </c>
      <c r="J259" s="2">
        <v>98</v>
      </c>
      <c r="K259" s="2">
        <v>54</v>
      </c>
      <c r="L259" s="2">
        <v>34</v>
      </c>
      <c r="N259" s="3">
        <v>44390</v>
      </c>
      <c r="P259" s="2">
        <f>ROUND((4/3)*PI()*(J259/2)*(K259/2)*(L259/2),0)</f>
        <v>94210</v>
      </c>
      <c r="Q259" s="2">
        <f>(0.00004*P259)+0.4596</f>
        <v>4.2279999999999998</v>
      </c>
      <c r="R259" s="2" t="s">
        <v>445</v>
      </c>
    </row>
    <row r="260" spans="1:18" x14ac:dyDescent="0.4">
      <c r="A260" s="1" t="s">
        <v>59</v>
      </c>
      <c r="B260" s="2" t="s">
        <v>3</v>
      </c>
      <c r="C260" s="2" t="s">
        <v>446</v>
      </c>
      <c r="D260" s="2" t="str">
        <f>B260&amp;"-"&amp;C260</f>
        <v>D-no</v>
      </c>
      <c r="E260" s="2" t="s">
        <v>639</v>
      </c>
      <c r="F260" s="2">
        <v>2</v>
      </c>
      <c r="G260" s="2" t="s">
        <v>640</v>
      </c>
      <c r="H260" s="2" t="str">
        <f>B260&amp;"-"&amp;G260</f>
        <v>D-heat_desiccation</v>
      </c>
      <c r="I260" s="2" t="str">
        <f>G260&amp;"_"&amp;B260&amp;"_"&amp;F260</f>
        <v>heat_desiccation_D_2</v>
      </c>
      <c r="J260" s="2">
        <v>94</v>
      </c>
      <c r="K260" s="2">
        <v>61</v>
      </c>
      <c r="L260" s="2">
        <v>42</v>
      </c>
      <c r="N260" s="3">
        <v>44390</v>
      </c>
      <c r="P260" s="2">
        <f>ROUND((4/3)*PI()*(J260/2)*(K260/2)*(L260/2),0)</f>
        <v>126097</v>
      </c>
      <c r="Q260" s="2">
        <f>(0.00004*P260)+0.4596</f>
        <v>5.5034800000000006</v>
      </c>
      <c r="R260" s="2" t="s">
        <v>445</v>
      </c>
    </row>
    <row r="261" spans="1:18" x14ac:dyDescent="0.4">
      <c r="A261" s="1" t="s">
        <v>99</v>
      </c>
      <c r="B261" s="2" t="s">
        <v>3</v>
      </c>
      <c r="C261" s="2" t="s">
        <v>446</v>
      </c>
      <c r="D261" s="2" t="str">
        <f>B261&amp;"-"&amp;C261</f>
        <v>D-no</v>
      </c>
      <c r="E261" s="2" t="s">
        <v>639</v>
      </c>
      <c r="F261" s="2">
        <v>2</v>
      </c>
      <c r="G261" s="2" t="s">
        <v>640</v>
      </c>
      <c r="H261" s="2" t="str">
        <f>B261&amp;"-"&amp;G261</f>
        <v>D-heat_desiccation</v>
      </c>
      <c r="I261" s="2" t="str">
        <f>G261&amp;"_"&amp;B261&amp;"_"&amp;F261</f>
        <v>heat_desiccation_D_2</v>
      </c>
      <c r="J261" s="2">
        <v>88</v>
      </c>
      <c r="K261" s="2">
        <v>54</v>
      </c>
      <c r="L261" s="2">
        <v>30</v>
      </c>
      <c r="N261" s="3">
        <v>44390</v>
      </c>
      <c r="P261" s="2">
        <f>ROUND((4/3)*PI()*(J261/2)*(K261/2)*(L261/2),0)</f>
        <v>74644</v>
      </c>
      <c r="Q261" s="2">
        <f>(0.00004*P261)+0.4596</f>
        <v>3.4453600000000004</v>
      </c>
      <c r="R261" s="2" t="s">
        <v>445</v>
      </c>
    </row>
    <row r="262" spans="1:18" x14ac:dyDescent="0.4">
      <c r="A262" s="1" t="s">
        <v>191</v>
      </c>
      <c r="B262" s="2" t="s">
        <v>3</v>
      </c>
      <c r="C262" s="2" t="s">
        <v>446</v>
      </c>
      <c r="D262" s="2" t="str">
        <f>B262&amp;"-"&amp;C262</f>
        <v>D-no</v>
      </c>
      <c r="E262" s="2" t="s">
        <v>639</v>
      </c>
      <c r="F262" s="2">
        <v>2</v>
      </c>
      <c r="G262" s="2" t="s">
        <v>640</v>
      </c>
      <c r="H262" s="2" t="str">
        <f>B262&amp;"-"&amp;G262</f>
        <v>D-heat_desiccation</v>
      </c>
      <c r="I262" s="2" t="str">
        <f>G262&amp;"_"&amp;B262&amp;"_"&amp;F262</f>
        <v>heat_desiccation_D_2</v>
      </c>
      <c r="J262" s="2">
        <v>94</v>
      </c>
      <c r="K262" s="2">
        <v>52</v>
      </c>
      <c r="L262" s="2">
        <v>28</v>
      </c>
      <c r="N262" s="3">
        <v>44390</v>
      </c>
      <c r="P262" s="2">
        <f>ROUND((4/3)*PI()*(J262/2)*(K262/2)*(L262/2),0)</f>
        <v>71662</v>
      </c>
      <c r="Q262" s="2">
        <f>(0.00004*P262)+0.4596</f>
        <v>3.3260800000000001</v>
      </c>
      <c r="R262" s="2" t="s">
        <v>445</v>
      </c>
    </row>
    <row r="263" spans="1:18" x14ac:dyDescent="0.4">
      <c r="A263" s="1" t="s">
        <v>536</v>
      </c>
      <c r="B263" s="2" t="s">
        <v>3</v>
      </c>
      <c r="C263" s="2" t="s">
        <v>445</v>
      </c>
      <c r="D263" s="2" t="str">
        <f>B263&amp;"-"&amp;C263</f>
        <v>D-yes</v>
      </c>
      <c r="E263" s="2" t="s">
        <v>635</v>
      </c>
      <c r="F263" s="2">
        <v>5</v>
      </c>
      <c r="G263" s="2" t="s">
        <v>616</v>
      </c>
      <c r="H263" s="2" t="str">
        <f>B263&amp;"-"&amp;G263</f>
        <v>D-heat_only</v>
      </c>
      <c r="I263" s="2" t="str">
        <f>G263&amp;"_"&amp;B263&amp;"_"&amp;F263</f>
        <v>heat_only_D_5</v>
      </c>
      <c r="J263" s="2">
        <v>84</v>
      </c>
      <c r="K263" s="2">
        <v>54</v>
      </c>
      <c r="L263" s="2">
        <v>29</v>
      </c>
      <c r="P263" s="2">
        <f>ROUND((4/3)*PI()*(J263/2)*(K263/2)*(L263/2),0)</f>
        <v>68876</v>
      </c>
      <c r="Q263" s="2">
        <f>(0.00004*P263)+0.4596</f>
        <v>3.2146400000000002</v>
      </c>
    </row>
    <row r="264" spans="1:18" x14ac:dyDescent="0.4">
      <c r="A264" s="1" t="s">
        <v>537</v>
      </c>
      <c r="B264" s="2" t="s">
        <v>3</v>
      </c>
      <c r="C264" s="2" t="s">
        <v>445</v>
      </c>
      <c r="D264" s="2" t="str">
        <f>B264&amp;"-"&amp;C264</f>
        <v>D-yes</v>
      </c>
      <c r="E264" s="2" t="s">
        <v>635</v>
      </c>
      <c r="F264" s="2">
        <v>5</v>
      </c>
      <c r="G264" s="2" t="s">
        <v>616</v>
      </c>
      <c r="H264" s="2" t="str">
        <f>B264&amp;"-"&amp;G264</f>
        <v>D-heat_only</v>
      </c>
      <c r="I264" s="2" t="str">
        <f>G264&amp;"_"&amp;B264&amp;"_"&amp;F264</f>
        <v>heat_only_D_5</v>
      </c>
      <c r="J264" s="2">
        <v>92</v>
      </c>
      <c r="K264" s="2">
        <v>47</v>
      </c>
      <c r="L264" s="2">
        <v>35</v>
      </c>
      <c r="P264" s="2">
        <f>ROUND((4/3)*PI()*(J264/2)*(K264/2)*(L264/2),0)</f>
        <v>79241</v>
      </c>
      <c r="Q264" s="2">
        <f>(0.00004*P264)+0.4596</f>
        <v>3.6292400000000002</v>
      </c>
    </row>
    <row r="265" spans="1:18" x14ac:dyDescent="0.4">
      <c r="A265" s="1" t="s">
        <v>538</v>
      </c>
      <c r="B265" s="2" t="s">
        <v>3</v>
      </c>
      <c r="C265" s="2" t="s">
        <v>445</v>
      </c>
      <c r="D265" s="2" t="str">
        <f>B265&amp;"-"&amp;C265</f>
        <v>D-yes</v>
      </c>
      <c r="E265" s="2" t="s">
        <v>635</v>
      </c>
      <c r="F265" s="2">
        <v>5</v>
      </c>
      <c r="G265" s="2" t="s">
        <v>616</v>
      </c>
      <c r="H265" s="2" t="str">
        <f>B265&amp;"-"&amp;G265</f>
        <v>D-heat_only</v>
      </c>
      <c r="I265" s="2" t="str">
        <f>G265&amp;"_"&amp;B265&amp;"_"&amp;F265</f>
        <v>heat_only_D_5</v>
      </c>
      <c r="J265" s="2">
        <v>73</v>
      </c>
      <c r="K265" s="2">
        <v>53</v>
      </c>
      <c r="L265" s="2">
        <v>26</v>
      </c>
      <c r="P265" s="2">
        <f>ROUND((4/3)*PI()*(J265/2)*(K265/2)*(L265/2),0)</f>
        <v>52671</v>
      </c>
      <c r="Q265" s="2">
        <f>(0.00004*P265)+0.4596</f>
        <v>2.5664400000000001</v>
      </c>
    </row>
    <row r="266" spans="1:18" x14ac:dyDescent="0.4">
      <c r="A266" s="1" t="s">
        <v>539</v>
      </c>
      <c r="B266" s="2" t="s">
        <v>3</v>
      </c>
      <c r="C266" s="2" t="s">
        <v>445</v>
      </c>
      <c r="D266" s="2" t="str">
        <f>B266&amp;"-"&amp;C266</f>
        <v>D-yes</v>
      </c>
      <c r="E266" s="2" t="s">
        <v>635</v>
      </c>
      <c r="F266" s="2">
        <v>5</v>
      </c>
      <c r="G266" s="2" t="s">
        <v>616</v>
      </c>
      <c r="H266" s="2" t="str">
        <f>B266&amp;"-"&amp;G266</f>
        <v>D-heat_only</v>
      </c>
      <c r="I266" s="2" t="str">
        <f>G266&amp;"_"&amp;B266&amp;"_"&amp;F266</f>
        <v>heat_only_D_5</v>
      </c>
      <c r="J266" s="2">
        <v>87</v>
      </c>
      <c r="K266" s="2">
        <v>52</v>
      </c>
      <c r="L266" s="2">
        <v>36</v>
      </c>
      <c r="P266" s="2">
        <f>ROUND((4/3)*PI()*(J266/2)*(K266/2)*(L266/2),0)</f>
        <v>85275</v>
      </c>
      <c r="Q266" s="2">
        <f>(0.00004*P266)+0.4596</f>
        <v>3.8706000000000005</v>
      </c>
    </row>
    <row r="267" spans="1:18" x14ac:dyDescent="0.4">
      <c r="A267" s="1" t="s">
        <v>540</v>
      </c>
      <c r="B267" s="2" t="s">
        <v>3</v>
      </c>
      <c r="C267" s="2" t="s">
        <v>445</v>
      </c>
      <c r="D267" s="2" t="str">
        <f>B267&amp;"-"&amp;C267</f>
        <v>D-yes</v>
      </c>
      <c r="E267" s="2" t="s">
        <v>635</v>
      </c>
      <c r="F267" s="2">
        <v>5</v>
      </c>
      <c r="G267" s="2" t="s">
        <v>616</v>
      </c>
      <c r="H267" s="2" t="str">
        <f>B267&amp;"-"&amp;G267</f>
        <v>D-heat_only</v>
      </c>
      <c r="I267" s="2" t="str">
        <f>G267&amp;"_"&amp;B267&amp;"_"&amp;F267</f>
        <v>heat_only_D_5</v>
      </c>
      <c r="J267" s="2">
        <v>82</v>
      </c>
      <c r="K267" s="2">
        <v>55</v>
      </c>
      <c r="L267" s="2">
        <v>30</v>
      </c>
      <c r="P267" s="2">
        <f>ROUND((4/3)*PI()*(J267/2)*(K267/2)*(L267/2),0)</f>
        <v>70843</v>
      </c>
      <c r="Q267" s="2">
        <f>(0.00004*P267)+0.4596</f>
        <v>3.29332</v>
      </c>
    </row>
    <row r="268" spans="1:18" x14ac:dyDescent="0.4">
      <c r="A268" s="1" t="s">
        <v>541</v>
      </c>
      <c r="B268" s="2" t="s">
        <v>3</v>
      </c>
      <c r="C268" s="2" t="s">
        <v>445</v>
      </c>
      <c r="D268" s="2" t="str">
        <f>B268&amp;"-"&amp;C268</f>
        <v>D-yes</v>
      </c>
      <c r="E268" s="2" t="s">
        <v>635</v>
      </c>
      <c r="F268" s="2">
        <v>5</v>
      </c>
      <c r="G268" s="2" t="s">
        <v>616</v>
      </c>
      <c r="H268" s="2" t="str">
        <f>B268&amp;"-"&amp;G268</f>
        <v>D-heat_only</v>
      </c>
      <c r="I268" s="2" t="str">
        <f>G268&amp;"_"&amp;B268&amp;"_"&amp;F268</f>
        <v>heat_only_D_5</v>
      </c>
      <c r="J268" s="2">
        <v>81</v>
      </c>
      <c r="K268" s="2">
        <v>54</v>
      </c>
      <c r="L268" s="2">
        <v>30</v>
      </c>
      <c r="P268" s="2">
        <f>ROUND((4/3)*PI()*(J268/2)*(K268/2)*(L268/2),0)</f>
        <v>68707</v>
      </c>
      <c r="Q268" s="2">
        <f>(0.00004*P268)+0.4596</f>
        <v>3.2078800000000003</v>
      </c>
    </row>
    <row r="269" spans="1:18" x14ac:dyDescent="0.4">
      <c r="A269" s="1" t="s">
        <v>542</v>
      </c>
      <c r="B269" s="2" t="s">
        <v>3</v>
      </c>
      <c r="C269" s="2" t="s">
        <v>445</v>
      </c>
      <c r="D269" s="2" t="str">
        <f>B269&amp;"-"&amp;C269</f>
        <v>D-yes</v>
      </c>
      <c r="E269" s="2" t="s">
        <v>635</v>
      </c>
      <c r="F269" s="2">
        <v>5</v>
      </c>
      <c r="G269" s="2" t="s">
        <v>616</v>
      </c>
      <c r="H269" s="2" t="str">
        <f>B269&amp;"-"&amp;G269</f>
        <v>D-heat_only</v>
      </c>
      <c r="I269" s="2" t="str">
        <f>G269&amp;"_"&amp;B269&amp;"_"&amp;F269</f>
        <v>heat_only_D_5</v>
      </c>
      <c r="J269" s="2">
        <v>90</v>
      </c>
      <c r="K269" s="2">
        <v>61</v>
      </c>
      <c r="L269" s="2">
        <v>30</v>
      </c>
      <c r="M269" s="8">
        <v>4</v>
      </c>
      <c r="P269" s="2">
        <f>ROUND((4/3)*PI()*(J269/2)*(K269/2)*(L269/2),0)</f>
        <v>86237</v>
      </c>
      <c r="Q269" s="2">
        <f>(0.00004*P269)+0.4596</f>
        <v>3.9090800000000003</v>
      </c>
    </row>
    <row r="270" spans="1:18" x14ac:dyDescent="0.4">
      <c r="A270" s="1" t="s">
        <v>543</v>
      </c>
      <c r="B270" s="2" t="s">
        <v>3</v>
      </c>
      <c r="C270" s="2" t="s">
        <v>445</v>
      </c>
      <c r="D270" s="2" t="str">
        <f>B270&amp;"-"&amp;C270</f>
        <v>D-yes</v>
      </c>
      <c r="E270" s="2" t="s">
        <v>635</v>
      </c>
      <c r="F270" s="2">
        <v>5</v>
      </c>
      <c r="G270" s="2" t="s">
        <v>616</v>
      </c>
      <c r="H270" s="2" t="str">
        <f>B270&amp;"-"&amp;G270</f>
        <v>D-heat_only</v>
      </c>
      <c r="I270" s="2" t="str">
        <f>G270&amp;"_"&amp;B270&amp;"_"&amp;F270</f>
        <v>heat_only_D_5</v>
      </c>
      <c r="J270" s="2">
        <v>98</v>
      </c>
      <c r="K270" s="2">
        <v>56</v>
      </c>
      <c r="L270" s="2">
        <v>29</v>
      </c>
      <c r="P270" s="2">
        <f>ROUND((4/3)*PI()*(J270/2)*(K270/2)*(L270/2),0)</f>
        <v>83332</v>
      </c>
      <c r="Q270" s="2">
        <f>(0.00004*P270)+0.4596</f>
        <v>3.7928800000000003</v>
      </c>
    </row>
    <row r="271" spans="1:18" x14ac:dyDescent="0.4">
      <c r="A271" s="1" t="s">
        <v>544</v>
      </c>
      <c r="B271" s="2" t="s">
        <v>3</v>
      </c>
      <c r="C271" s="2" t="s">
        <v>445</v>
      </c>
      <c r="D271" s="2" t="str">
        <f>B271&amp;"-"&amp;C271</f>
        <v>D-yes</v>
      </c>
      <c r="E271" s="2" t="s">
        <v>635</v>
      </c>
      <c r="F271" s="2">
        <v>5</v>
      </c>
      <c r="G271" s="2" t="s">
        <v>616</v>
      </c>
      <c r="H271" s="2" t="str">
        <f>B271&amp;"-"&amp;G271</f>
        <v>D-heat_only</v>
      </c>
      <c r="I271" s="2" t="str">
        <f>G271&amp;"_"&amp;B271&amp;"_"&amp;F271</f>
        <v>heat_only_D_5</v>
      </c>
      <c r="J271" s="2">
        <v>95</v>
      </c>
      <c r="K271" s="2">
        <v>48</v>
      </c>
      <c r="L271" s="2">
        <v>32</v>
      </c>
      <c r="P271" s="2">
        <f>ROUND((4/3)*PI()*(J271/2)*(K271/2)*(L271/2),0)</f>
        <v>76404</v>
      </c>
      <c r="Q271" s="2">
        <f>(0.00004*P271)+0.4596</f>
        <v>3.5157600000000002</v>
      </c>
    </row>
    <row r="272" spans="1:18" x14ac:dyDescent="0.4">
      <c r="A272" s="1" t="s">
        <v>545</v>
      </c>
      <c r="B272" s="2" t="s">
        <v>3</v>
      </c>
      <c r="C272" s="2" t="s">
        <v>445</v>
      </c>
      <c r="D272" s="2" t="str">
        <f>B272&amp;"-"&amp;C272</f>
        <v>D-yes</v>
      </c>
      <c r="E272" s="2" t="s">
        <v>635</v>
      </c>
      <c r="F272" s="2">
        <v>5</v>
      </c>
      <c r="G272" s="2" t="s">
        <v>616</v>
      </c>
      <c r="H272" s="2" t="str">
        <f>B272&amp;"-"&amp;G272</f>
        <v>D-heat_only</v>
      </c>
      <c r="I272" s="2" t="str">
        <f>G272&amp;"_"&amp;B272&amp;"_"&amp;F272</f>
        <v>heat_only_D_5</v>
      </c>
      <c r="J272" s="2">
        <v>93</v>
      </c>
      <c r="K272" s="2">
        <v>56</v>
      </c>
      <c r="L272" s="2">
        <v>26</v>
      </c>
      <c r="M272" s="8">
        <v>0</v>
      </c>
      <c r="P272" s="2">
        <f>ROUND((4/3)*PI()*(J272/2)*(K272/2)*(L272/2),0)</f>
        <v>70899</v>
      </c>
      <c r="Q272" s="2">
        <f>(0.00004*P272)+0.4596</f>
        <v>3.29556</v>
      </c>
    </row>
    <row r="273" spans="1:17" x14ac:dyDescent="0.4">
      <c r="A273" s="1" t="s">
        <v>546</v>
      </c>
      <c r="B273" s="2" t="s">
        <v>3</v>
      </c>
      <c r="C273" s="2" t="s">
        <v>445</v>
      </c>
      <c r="D273" s="2" t="str">
        <f>B273&amp;"-"&amp;C273</f>
        <v>D-yes</v>
      </c>
      <c r="E273" s="2" t="s">
        <v>635</v>
      </c>
      <c r="F273" s="2">
        <v>10</v>
      </c>
      <c r="G273" s="2" t="s">
        <v>616</v>
      </c>
      <c r="H273" s="2" t="str">
        <f>B273&amp;"-"&amp;G273</f>
        <v>D-heat_only</v>
      </c>
      <c r="I273" s="2" t="str">
        <f>G273&amp;"_"&amp;B273&amp;"_"&amp;F273</f>
        <v>heat_only_D_10</v>
      </c>
      <c r="J273" s="2">
        <v>75</v>
      </c>
      <c r="K273" s="2">
        <v>52</v>
      </c>
      <c r="L273" s="2">
        <v>27</v>
      </c>
      <c r="P273" s="2">
        <f>ROUND((4/3)*PI()*(J273/2)*(K273/2)*(L273/2),0)</f>
        <v>55135</v>
      </c>
      <c r="Q273" s="2">
        <f>(0.00004*P273)+0.4596</f>
        <v>2.665</v>
      </c>
    </row>
    <row r="274" spans="1:17" x14ac:dyDescent="0.4">
      <c r="A274" s="1" t="s">
        <v>547</v>
      </c>
      <c r="B274" s="2" t="s">
        <v>3</v>
      </c>
      <c r="C274" s="2" t="s">
        <v>445</v>
      </c>
      <c r="D274" s="2" t="str">
        <f>B274&amp;"-"&amp;C274</f>
        <v>D-yes</v>
      </c>
      <c r="E274" s="2" t="s">
        <v>635</v>
      </c>
      <c r="F274" s="2">
        <v>10</v>
      </c>
      <c r="G274" s="2" t="s">
        <v>616</v>
      </c>
      <c r="H274" s="2" t="str">
        <f>B274&amp;"-"&amp;G274</f>
        <v>D-heat_only</v>
      </c>
      <c r="I274" s="2" t="str">
        <f>G274&amp;"_"&amp;B274&amp;"_"&amp;F274</f>
        <v>heat_only_D_10</v>
      </c>
      <c r="J274" s="2">
        <v>88</v>
      </c>
      <c r="K274" s="2">
        <v>58</v>
      </c>
      <c r="L274" s="2">
        <v>40</v>
      </c>
      <c r="P274" s="2">
        <f>ROUND((4/3)*PI()*(J274/2)*(K274/2)*(L274/2),0)</f>
        <v>106898</v>
      </c>
      <c r="Q274" s="2">
        <f>(0.00004*P274)+0.4596</f>
        <v>4.7355200000000002</v>
      </c>
    </row>
    <row r="275" spans="1:17" x14ac:dyDescent="0.4">
      <c r="A275" s="1" t="s">
        <v>548</v>
      </c>
      <c r="B275" s="2" t="s">
        <v>3</v>
      </c>
      <c r="C275" s="2" t="s">
        <v>445</v>
      </c>
      <c r="D275" s="2" t="str">
        <f>B275&amp;"-"&amp;C275</f>
        <v>D-yes</v>
      </c>
      <c r="E275" s="2" t="s">
        <v>635</v>
      </c>
      <c r="F275" s="2">
        <v>10</v>
      </c>
      <c r="G275" s="2" t="s">
        <v>616</v>
      </c>
      <c r="H275" s="2" t="str">
        <f>B275&amp;"-"&amp;G275</f>
        <v>D-heat_only</v>
      </c>
      <c r="I275" s="2" t="str">
        <f>G275&amp;"_"&amp;B275&amp;"_"&amp;F275</f>
        <v>heat_only_D_10</v>
      </c>
      <c r="J275" s="2">
        <v>80</v>
      </c>
      <c r="K275" s="2">
        <v>58</v>
      </c>
      <c r="L275" s="2">
        <v>31</v>
      </c>
      <c r="P275" s="2">
        <f>ROUND((4/3)*PI()*(J275/2)*(K275/2)*(L275/2),0)</f>
        <v>75314</v>
      </c>
      <c r="Q275" s="2">
        <f>(0.00004*P275)+0.4596</f>
        <v>3.4721600000000001</v>
      </c>
    </row>
    <row r="276" spans="1:17" x14ac:dyDescent="0.4">
      <c r="A276" s="1" t="s">
        <v>549</v>
      </c>
      <c r="B276" s="2" t="s">
        <v>3</v>
      </c>
      <c r="C276" s="2" t="s">
        <v>445</v>
      </c>
      <c r="D276" s="2" t="str">
        <f>B276&amp;"-"&amp;C276</f>
        <v>D-yes</v>
      </c>
      <c r="E276" s="2" t="s">
        <v>635</v>
      </c>
      <c r="F276" s="2">
        <v>10</v>
      </c>
      <c r="G276" s="2" t="s">
        <v>616</v>
      </c>
      <c r="H276" s="2" t="str">
        <f>B276&amp;"-"&amp;G276</f>
        <v>D-heat_only</v>
      </c>
      <c r="I276" s="2" t="str">
        <f>G276&amp;"_"&amp;B276&amp;"_"&amp;F276</f>
        <v>heat_only_D_10</v>
      </c>
      <c r="J276" s="2">
        <v>75</v>
      </c>
      <c r="K276" s="2">
        <v>58</v>
      </c>
      <c r="L276" s="2">
        <v>31</v>
      </c>
      <c r="M276" s="8">
        <v>4</v>
      </c>
      <c r="P276" s="2">
        <f>ROUND((4/3)*PI()*(J276/2)*(K276/2)*(L276/2),0)</f>
        <v>70607</v>
      </c>
      <c r="Q276" s="2">
        <f>(0.00004*P276)+0.4596</f>
        <v>3.2838800000000004</v>
      </c>
    </row>
    <row r="277" spans="1:17" x14ac:dyDescent="0.4">
      <c r="A277" s="1" t="s">
        <v>550</v>
      </c>
      <c r="B277" s="2" t="s">
        <v>3</v>
      </c>
      <c r="C277" s="2" t="s">
        <v>445</v>
      </c>
      <c r="D277" s="2" t="str">
        <f>B277&amp;"-"&amp;C277</f>
        <v>D-yes</v>
      </c>
      <c r="E277" s="2" t="s">
        <v>635</v>
      </c>
      <c r="F277" s="2">
        <v>10</v>
      </c>
      <c r="G277" s="2" t="s">
        <v>616</v>
      </c>
      <c r="H277" s="2" t="str">
        <f>B277&amp;"-"&amp;G277</f>
        <v>D-heat_only</v>
      </c>
      <c r="I277" s="2" t="str">
        <f>G277&amp;"_"&amp;B277&amp;"_"&amp;F277</f>
        <v>heat_only_D_10</v>
      </c>
      <c r="J277" s="2">
        <v>94</v>
      </c>
      <c r="K277" s="2">
        <v>71</v>
      </c>
      <c r="L277" s="2">
        <v>37</v>
      </c>
      <c r="P277" s="2">
        <f>ROUND((4/3)*PI()*(J277/2)*(K277/2)*(L277/2),0)</f>
        <v>129296</v>
      </c>
      <c r="Q277" s="2">
        <f>(0.00004*P277)+0.4596</f>
        <v>5.6314400000000004</v>
      </c>
    </row>
    <row r="278" spans="1:17" x14ac:dyDescent="0.4">
      <c r="A278" s="1" t="s">
        <v>551</v>
      </c>
      <c r="B278" s="2" t="s">
        <v>3</v>
      </c>
      <c r="C278" s="2" t="s">
        <v>445</v>
      </c>
      <c r="D278" s="2" t="str">
        <f>B278&amp;"-"&amp;C278</f>
        <v>D-yes</v>
      </c>
      <c r="E278" s="2" t="s">
        <v>635</v>
      </c>
      <c r="F278" s="2">
        <v>10</v>
      </c>
      <c r="G278" s="2" t="s">
        <v>616</v>
      </c>
      <c r="H278" s="2" t="str">
        <f>B278&amp;"-"&amp;G278</f>
        <v>D-heat_only</v>
      </c>
      <c r="I278" s="2" t="str">
        <f>G278&amp;"_"&amp;B278&amp;"_"&amp;F278</f>
        <v>heat_only_D_10</v>
      </c>
      <c r="J278" s="2">
        <v>80</v>
      </c>
      <c r="K278" s="2">
        <v>49</v>
      </c>
      <c r="L278" s="2">
        <v>31</v>
      </c>
      <c r="P278" s="2">
        <f>ROUND((4/3)*PI()*(J278/2)*(K278/2)*(L278/2),0)</f>
        <v>63628</v>
      </c>
      <c r="Q278" s="2">
        <f>(0.00004*P278)+0.4596</f>
        <v>3.0047200000000003</v>
      </c>
    </row>
    <row r="279" spans="1:17" x14ac:dyDescent="0.4">
      <c r="A279" s="1" t="s">
        <v>552</v>
      </c>
      <c r="B279" s="2" t="s">
        <v>3</v>
      </c>
      <c r="C279" s="2" t="s">
        <v>445</v>
      </c>
      <c r="D279" s="2" t="str">
        <f>B279&amp;"-"&amp;C279</f>
        <v>D-yes</v>
      </c>
      <c r="E279" s="2" t="s">
        <v>635</v>
      </c>
      <c r="F279" s="2">
        <v>10</v>
      </c>
      <c r="G279" s="2" t="s">
        <v>616</v>
      </c>
      <c r="H279" s="2" t="str">
        <f>B279&amp;"-"&amp;G279</f>
        <v>D-heat_only</v>
      </c>
      <c r="I279" s="2" t="str">
        <f>G279&amp;"_"&amp;B279&amp;"_"&amp;F279</f>
        <v>heat_only_D_10</v>
      </c>
      <c r="J279" s="2">
        <v>88</v>
      </c>
      <c r="K279" s="2">
        <v>60</v>
      </c>
      <c r="L279" s="2">
        <v>33</v>
      </c>
      <c r="P279" s="2">
        <f>ROUND((4/3)*PI()*(J279/2)*(K279/2)*(L279/2),0)</f>
        <v>91232</v>
      </c>
      <c r="Q279" s="2">
        <f>(0.00004*P279)+0.4596</f>
        <v>4.1088800000000001</v>
      </c>
    </row>
    <row r="280" spans="1:17" x14ac:dyDescent="0.4">
      <c r="A280" s="1" t="s">
        <v>553</v>
      </c>
      <c r="B280" s="2" t="s">
        <v>3</v>
      </c>
      <c r="C280" s="2" t="s">
        <v>445</v>
      </c>
      <c r="D280" s="2" t="str">
        <f>B280&amp;"-"&amp;C280</f>
        <v>D-yes</v>
      </c>
      <c r="E280" s="2" t="s">
        <v>635</v>
      </c>
      <c r="F280" s="2">
        <v>10</v>
      </c>
      <c r="G280" s="2" t="s">
        <v>616</v>
      </c>
      <c r="H280" s="2" t="str">
        <f>B280&amp;"-"&amp;G280</f>
        <v>D-heat_only</v>
      </c>
      <c r="I280" s="2" t="str">
        <f>G280&amp;"_"&amp;B280&amp;"_"&amp;F280</f>
        <v>heat_only_D_10</v>
      </c>
      <c r="J280" s="2">
        <v>71</v>
      </c>
      <c r="K280" s="2">
        <v>49</v>
      </c>
      <c r="L280" s="2">
        <v>33</v>
      </c>
      <c r="P280" s="2">
        <f>ROUND((4/3)*PI()*(J280/2)*(K280/2)*(L280/2),0)</f>
        <v>60113</v>
      </c>
      <c r="Q280" s="2">
        <f>(0.00004*P280)+0.4596</f>
        <v>2.8641200000000002</v>
      </c>
    </row>
    <row r="281" spans="1:17" x14ac:dyDescent="0.4">
      <c r="A281" s="1" t="s">
        <v>554</v>
      </c>
      <c r="B281" s="2" t="s">
        <v>3</v>
      </c>
      <c r="C281" s="2" t="s">
        <v>445</v>
      </c>
      <c r="D281" s="2" t="str">
        <f>B281&amp;"-"&amp;C281</f>
        <v>D-yes</v>
      </c>
      <c r="E281" s="2" t="s">
        <v>635</v>
      </c>
      <c r="F281" s="2">
        <v>10</v>
      </c>
      <c r="G281" s="2" t="s">
        <v>616</v>
      </c>
      <c r="H281" s="2" t="str">
        <f>B281&amp;"-"&amp;G281</f>
        <v>D-heat_only</v>
      </c>
      <c r="I281" s="2" t="str">
        <f>G281&amp;"_"&amp;B281&amp;"_"&amp;F281</f>
        <v>heat_only_D_10</v>
      </c>
      <c r="J281" s="2">
        <v>80</v>
      </c>
      <c r="K281" s="2">
        <v>47</v>
      </c>
      <c r="L281" s="2">
        <v>27</v>
      </c>
      <c r="P281" s="2">
        <f>ROUND((4/3)*PI()*(J281/2)*(K281/2)*(L281/2),0)</f>
        <v>53156</v>
      </c>
      <c r="Q281" s="2">
        <f>(0.00004*P281)+0.4596</f>
        <v>2.5858400000000001</v>
      </c>
    </row>
    <row r="282" spans="1:17" x14ac:dyDescent="0.4">
      <c r="A282" s="1" t="s">
        <v>555</v>
      </c>
      <c r="B282" s="2" t="s">
        <v>3</v>
      </c>
      <c r="C282" s="2" t="s">
        <v>445</v>
      </c>
      <c r="D282" s="2" t="str">
        <f>B282&amp;"-"&amp;C282</f>
        <v>D-yes</v>
      </c>
      <c r="E282" s="2" t="s">
        <v>635</v>
      </c>
      <c r="F282" s="2">
        <v>10</v>
      </c>
      <c r="G282" s="2" t="s">
        <v>616</v>
      </c>
      <c r="H282" s="2" t="str">
        <f>B282&amp;"-"&amp;G282</f>
        <v>D-heat_only</v>
      </c>
      <c r="I282" s="2" t="str">
        <f>G282&amp;"_"&amp;B282&amp;"_"&amp;F282</f>
        <v>heat_only_D_10</v>
      </c>
      <c r="J282" s="2">
        <v>89</v>
      </c>
      <c r="K282" s="2">
        <v>56</v>
      </c>
      <c r="L282" s="2">
        <v>27</v>
      </c>
      <c r="P282" s="2">
        <f>ROUND((4/3)*PI()*(J282/2)*(K282/2)*(L282/2),0)</f>
        <v>70460</v>
      </c>
      <c r="Q282" s="2">
        <f>(0.00004*P282)+0.4596</f>
        <v>3.278</v>
      </c>
    </row>
    <row r="283" spans="1:17" x14ac:dyDescent="0.4">
      <c r="A283" s="1" t="s">
        <v>556</v>
      </c>
      <c r="B283" s="2" t="s">
        <v>3</v>
      </c>
      <c r="C283" s="2" t="s">
        <v>445</v>
      </c>
      <c r="D283" s="2" t="str">
        <f>B283&amp;"-"&amp;C283</f>
        <v>D-yes</v>
      </c>
      <c r="E283" s="2" t="s">
        <v>635</v>
      </c>
      <c r="G283" s="2" t="s">
        <v>616</v>
      </c>
      <c r="H283" s="2" t="str">
        <f>B283&amp;"-"&amp;G283</f>
        <v>D-heat_only</v>
      </c>
      <c r="I283" s="2" t="str">
        <f>G283&amp;"_"&amp;B283&amp;"_"&amp;F283</f>
        <v>heat_only_D_</v>
      </c>
      <c r="J283" s="2">
        <v>84</v>
      </c>
      <c r="K283" s="2">
        <v>65</v>
      </c>
      <c r="L283" s="2">
        <v>32</v>
      </c>
      <c r="P283" s="2">
        <f>ROUND((4/3)*PI()*(J283/2)*(K283/2)*(L283/2),0)</f>
        <v>91483</v>
      </c>
      <c r="Q283" s="2">
        <f>(0.00004*P283)+0.4596</f>
        <v>4.1189200000000001</v>
      </c>
    </row>
    <row r="284" spans="1:17" x14ac:dyDescent="0.4">
      <c r="A284" s="1" t="s">
        <v>557</v>
      </c>
      <c r="B284" s="2" t="s">
        <v>3</v>
      </c>
      <c r="C284" s="2" t="s">
        <v>445</v>
      </c>
      <c r="D284" s="2" t="str">
        <f>B284&amp;"-"&amp;C284</f>
        <v>D-yes</v>
      </c>
      <c r="E284" s="2" t="s">
        <v>635</v>
      </c>
      <c r="G284" s="2" t="s">
        <v>616</v>
      </c>
      <c r="H284" s="2" t="str">
        <f>B284&amp;"-"&amp;G284</f>
        <v>D-heat_only</v>
      </c>
      <c r="I284" s="2" t="str">
        <f>G284&amp;"_"&amp;B284&amp;"_"&amp;F284</f>
        <v>heat_only_D_</v>
      </c>
      <c r="J284" s="2">
        <v>82</v>
      </c>
      <c r="K284" s="2">
        <v>46</v>
      </c>
      <c r="L284" s="2">
        <v>25</v>
      </c>
      <c r="P284" s="2">
        <f>ROUND((4/3)*PI()*(J284/2)*(K284/2)*(L284/2),0)</f>
        <v>49375</v>
      </c>
      <c r="Q284" s="2">
        <f>(0.00004*P284)+0.4596</f>
        <v>2.4346000000000001</v>
      </c>
    </row>
    <row r="285" spans="1:17" x14ac:dyDescent="0.4">
      <c r="A285" s="1" t="s">
        <v>558</v>
      </c>
      <c r="B285" s="2" t="s">
        <v>3</v>
      </c>
      <c r="C285" s="2" t="s">
        <v>445</v>
      </c>
      <c r="D285" s="2" t="str">
        <f>B285&amp;"-"&amp;C285</f>
        <v>D-yes</v>
      </c>
      <c r="E285" s="2" t="s">
        <v>635</v>
      </c>
      <c r="G285" s="2" t="s">
        <v>616</v>
      </c>
      <c r="H285" s="2" t="str">
        <f>B285&amp;"-"&amp;G285</f>
        <v>D-heat_only</v>
      </c>
      <c r="I285" s="2" t="str">
        <f>G285&amp;"_"&amp;B285&amp;"_"&amp;F285</f>
        <v>heat_only_D_</v>
      </c>
      <c r="J285" s="2">
        <v>104</v>
      </c>
      <c r="K285" s="2">
        <v>40</v>
      </c>
      <c r="L285" s="2">
        <v>26</v>
      </c>
      <c r="P285" s="2">
        <f>ROUND((4/3)*PI()*(J285/2)*(K285/2)*(L285/2),0)</f>
        <v>56632</v>
      </c>
      <c r="Q285" s="2">
        <f>(0.00004*P285)+0.4596</f>
        <v>2.7248800000000002</v>
      </c>
    </row>
    <row r="286" spans="1:17" x14ac:dyDescent="0.4">
      <c r="A286" s="1" t="s">
        <v>559</v>
      </c>
      <c r="B286" s="2" t="s">
        <v>3</v>
      </c>
      <c r="C286" s="2" t="s">
        <v>445</v>
      </c>
      <c r="D286" s="2" t="str">
        <f>B286&amp;"-"&amp;C286</f>
        <v>D-yes</v>
      </c>
      <c r="E286" s="2" t="s">
        <v>635</v>
      </c>
      <c r="G286" s="2" t="s">
        <v>616</v>
      </c>
      <c r="H286" s="2" t="str">
        <f>B286&amp;"-"&amp;G286</f>
        <v>D-heat_only</v>
      </c>
      <c r="I286" s="2" t="str">
        <f>G286&amp;"_"&amp;B286&amp;"_"&amp;F286</f>
        <v>heat_only_D_</v>
      </c>
      <c r="J286" s="2">
        <v>89</v>
      </c>
      <c r="K286" s="2">
        <v>58</v>
      </c>
      <c r="L286" s="2">
        <v>26</v>
      </c>
      <c r="P286" s="2">
        <f>ROUND((4/3)*PI()*(J286/2)*(K286/2)*(L286/2),0)</f>
        <v>70273</v>
      </c>
      <c r="Q286" s="2">
        <f>(0.00004*P286)+0.4596</f>
        <v>3.2705200000000003</v>
      </c>
    </row>
    <row r="287" spans="1:17" x14ac:dyDescent="0.4">
      <c r="A287" s="1" t="s">
        <v>560</v>
      </c>
      <c r="B287" s="2" t="s">
        <v>3</v>
      </c>
      <c r="C287" s="2" t="s">
        <v>445</v>
      </c>
      <c r="D287" s="2" t="str">
        <f>B287&amp;"-"&amp;C287</f>
        <v>D-yes</v>
      </c>
      <c r="E287" s="2" t="s">
        <v>635</v>
      </c>
      <c r="G287" s="2" t="s">
        <v>616</v>
      </c>
      <c r="H287" s="2" t="str">
        <f>B287&amp;"-"&amp;G287</f>
        <v>D-heat_only</v>
      </c>
      <c r="I287" s="2" t="str">
        <f>G287&amp;"_"&amp;B287&amp;"_"&amp;F287</f>
        <v>heat_only_D_</v>
      </c>
      <c r="J287" s="2">
        <v>86</v>
      </c>
      <c r="K287" s="2">
        <v>51</v>
      </c>
      <c r="L287" s="2">
        <v>29</v>
      </c>
      <c r="M287" s="8">
        <v>2</v>
      </c>
      <c r="P287" s="2">
        <f>ROUND((4/3)*PI()*(J287/2)*(K287/2)*(L287/2),0)</f>
        <v>66599</v>
      </c>
      <c r="Q287" s="2">
        <f>(0.00004*P287)+0.4596</f>
        <v>3.1235600000000003</v>
      </c>
    </row>
    <row r="288" spans="1:17" x14ac:dyDescent="0.4">
      <c r="A288" s="1" t="s">
        <v>561</v>
      </c>
      <c r="B288" s="2" t="s">
        <v>3</v>
      </c>
      <c r="C288" s="2" t="s">
        <v>445</v>
      </c>
      <c r="D288" s="2" t="str">
        <f>B288&amp;"-"&amp;C288</f>
        <v>D-yes</v>
      </c>
      <c r="E288" s="2" t="s">
        <v>635</v>
      </c>
      <c r="G288" s="2" t="s">
        <v>616</v>
      </c>
      <c r="H288" s="2" t="str">
        <f>B288&amp;"-"&amp;G288</f>
        <v>D-heat_only</v>
      </c>
      <c r="I288" s="2" t="str">
        <f>G288&amp;"_"&amp;B288&amp;"_"&amp;F288</f>
        <v>heat_only_D_</v>
      </c>
      <c r="J288" s="2">
        <v>85</v>
      </c>
      <c r="K288" s="2">
        <v>48</v>
      </c>
      <c r="L288" s="2">
        <v>31</v>
      </c>
      <c r="P288" s="2">
        <f>ROUND((4/3)*PI()*(J288/2)*(K288/2)*(L288/2),0)</f>
        <v>66225</v>
      </c>
      <c r="Q288" s="2">
        <f>(0.00004*P288)+0.4596</f>
        <v>3.1086</v>
      </c>
    </row>
    <row r="289" spans="1:17" x14ac:dyDescent="0.4">
      <c r="A289" s="1" t="s">
        <v>562</v>
      </c>
      <c r="B289" s="2" t="s">
        <v>3</v>
      </c>
      <c r="C289" s="2" t="s">
        <v>445</v>
      </c>
      <c r="D289" s="2" t="str">
        <f>B289&amp;"-"&amp;C289</f>
        <v>D-yes</v>
      </c>
      <c r="E289" s="2" t="s">
        <v>635</v>
      </c>
      <c r="G289" s="2" t="s">
        <v>616</v>
      </c>
      <c r="H289" s="2" t="str">
        <f>B289&amp;"-"&amp;G289</f>
        <v>D-heat_only</v>
      </c>
      <c r="I289" s="2" t="str">
        <f>G289&amp;"_"&amp;B289&amp;"_"&amp;F289</f>
        <v>heat_only_D_</v>
      </c>
      <c r="J289" s="2">
        <v>90</v>
      </c>
      <c r="K289" s="2">
        <v>55</v>
      </c>
      <c r="L289" s="2">
        <v>29</v>
      </c>
      <c r="P289" s="2">
        <f>ROUND((4/3)*PI()*(J289/2)*(K289/2)*(L289/2),0)</f>
        <v>75163</v>
      </c>
      <c r="Q289" s="2">
        <f>(0.00004*P289)+0.4596</f>
        <v>3.4661200000000001</v>
      </c>
    </row>
    <row r="290" spans="1:17" x14ac:dyDescent="0.4">
      <c r="A290" s="1" t="s">
        <v>563</v>
      </c>
      <c r="B290" s="2" t="s">
        <v>3</v>
      </c>
      <c r="C290" s="2" t="s">
        <v>445</v>
      </c>
      <c r="D290" s="2" t="str">
        <f>B290&amp;"-"&amp;C290</f>
        <v>D-yes</v>
      </c>
      <c r="E290" s="2" t="s">
        <v>635</v>
      </c>
      <c r="G290" s="2" t="s">
        <v>616</v>
      </c>
      <c r="H290" s="2" t="str">
        <f>B290&amp;"-"&amp;G290</f>
        <v>D-heat_only</v>
      </c>
      <c r="I290" s="2" t="str">
        <f>G290&amp;"_"&amp;B290&amp;"_"&amp;F290</f>
        <v>heat_only_D_</v>
      </c>
      <c r="J290" s="2">
        <v>97</v>
      </c>
      <c r="K290" s="2">
        <v>55</v>
      </c>
      <c r="L290" s="2">
        <v>31</v>
      </c>
      <c r="M290" s="8">
        <v>4</v>
      </c>
      <c r="P290" s="2">
        <f>ROUND((4/3)*PI()*(J290/2)*(K290/2)*(L290/2),0)</f>
        <v>86595</v>
      </c>
      <c r="Q290" s="2">
        <f>(0.00004*P290)+0.4596</f>
        <v>3.9234000000000004</v>
      </c>
    </row>
    <row r="291" spans="1:17" x14ac:dyDescent="0.4">
      <c r="A291" s="1" t="s">
        <v>564</v>
      </c>
      <c r="B291" s="2" t="s">
        <v>3</v>
      </c>
      <c r="C291" s="2" t="s">
        <v>445</v>
      </c>
      <c r="D291" s="2" t="str">
        <f>B291&amp;"-"&amp;C291</f>
        <v>D-yes</v>
      </c>
      <c r="E291" s="2" t="s">
        <v>635</v>
      </c>
      <c r="G291" s="2" t="s">
        <v>616</v>
      </c>
      <c r="H291" s="2" t="str">
        <f>B291&amp;"-"&amp;G291</f>
        <v>D-heat_only</v>
      </c>
      <c r="I291" s="2" t="str">
        <f>G291&amp;"_"&amp;B291&amp;"_"&amp;F291</f>
        <v>heat_only_D_</v>
      </c>
      <c r="J291" s="2">
        <v>101</v>
      </c>
      <c r="K291" s="2">
        <v>45</v>
      </c>
      <c r="L291" s="2">
        <v>25</v>
      </c>
      <c r="P291" s="2">
        <f>ROUND((4/3)*PI()*(J291/2)*(K291/2)*(L291/2),0)</f>
        <v>59494</v>
      </c>
      <c r="Q291" s="2">
        <f>(0.00004*P291)+0.4596</f>
        <v>2.8393600000000001</v>
      </c>
    </row>
    <row r="292" spans="1:17" x14ac:dyDescent="0.4">
      <c r="A292" s="1" t="s">
        <v>565</v>
      </c>
      <c r="B292" s="2" t="s">
        <v>3</v>
      </c>
      <c r="C292" s="2" t="s">
        <v>445</v>
      </c>
      <c r="D292" s="2" t="str">
        <f>B292&amp;"-"&amp;C292</f>
        <v>D-yes</v>
      </c>
      <c r="E292" s="2" t="s">
        <v>635</v>
      </c>
      <c r="G292" s="2" t="s">
        <v>616</v>
      </c>
      <c r="H292" s="2" t="str">
        <f>B292&amp;"-"&amp;G292</f>
        <v>D-heat_only</v>
      </c>
      <c r="I292" s="2" t="str">
        <f>G292&amp;"_"&amp;B292&amp;"_"&amp;F292</f>
        <v>heat_only_D_</v>
      </c>
      <c r="J292" s="2">
        <v>89</v>
      </c>
      <c r="K292" s="2">
        <v>54</v>
      </c>
      <c r="L292" s="2">
        <v>26</v>
      </c>
      <c r="M292" s="8">
        <v>2</v>
      </c>
      <c r="P292" s="2">
        <f>ROUND((4/3)*PI()*(J292/2)*(K292/2)*(L292/2),0)</f>
        <v>65427</v>
      </c>
      <c r="Q292" s="2">
        <f>(0.00004*P292)+0.4596</f>
        <v>3.0766800000000001</v>
      </c>
    </row>
    <row r="293" spans="1:17" x14ac:dyDescent="0.4">
      <c r="A293" s="1" t="s">
        <v>566</v>
      </c>
      <c r="B293" s="2" t="s">
        <v>3</v>
      </c>
      <c r="C293" s="2" t="s">
        <v>445</v>
      </c>
      <c r="D293" s="2" t="str">
        <f>B293&amp;"-"&amp;C293</f>
        <v>D-yes</v>
      </c>
      <c r="E293" s="2" t="s">
        <v>635</v>
      </c>
      <c r="G293" s="2" t="s">
        <v>616</v>
      </c>
      <c r="H293" s="2" t="str">
        <f>B293&amp;"-"&amp;G293</f>
        <v>D-heat_only</v>
      </c>
      <c r="I293" s="2" t="str">
        <f>G293&amp;"_"&amp;B293&amp;"_"&amp;F293</f>
        <v>heat_only_D_</v>
      </c>
      <c r="J293" s="2">
        <v>91</v>
      </c>
      <c r="K293" s="2">
        <v>55</v>
      </c>
      <c r="L293" s="2">
        <v>30</v>
      </c>
      <c r="P293" s="2">
        <f>ROUND((4/3)*PI()*(J293/2)*(K293/2)*(L293/2),0)</f>
        <v>78618</v>
      </c>
      <c r="Q293" s="2">
        <f>(0.00004*P293)+0.4596</f>
        <v>3.6043200000000004</v>
      </c>
    </row>
    <row r="294" spans="1:17" x14ac:dyDescent="0.4">
      <c r="A294" s="1" t="s">
        <v>567</v>
      </c>
      <c r="B294" s="2" t="s">
        <v>3</v>
      </c>
      <c r="C294" s="2" t="s">
        <v>445</v>
      </c>
      <c r="D294" s="2" t="str">
        <f>B294&amp;"-"&amp;C294</f>
        <v>D-yes</v>
      </c>
      <c r="E294" s="2" t="s">
        <v>635</v>
      </c>
      <c r="G294" s="2" t="s">
        <v>616</v>
      </c>
      <c r="H294" s="2" t="str">
        <f>B294&amp;"-"&amp;G294</f>
        <v>D-heat_only</v>
      </c>
      <c r="I294" s="2" t="str">
        <f>G294&amp;"_"&amp;B294&amp;"_"&amp;F294</f>
        <v>heat_only_D_</v>
      </c>
      <c r="J294" s="2">
        <v>92</v>
      </c>
      <c r="K294" s="2">
        <v>59</v>
      </c>
      <c r="L294" s="2">
        <v>28</v>
      </c>
      <c r="P294" s="2">
        <f>ROUND((4/3)*PI()*(J294/2)*(K294/2)*(L294/2),0)</f>
        <v>79579</v>
      </c>
      <c r="Q294" s="2">
        <f>(0.00004*P294)+0.4596</f>
        <v>3.6427600000000004</v>
      </c>
    </row>
    <row r="295" spans="1:17" x14ac:dyDescent="0.4">
      <c r="A295" s="1" t="s">
        <v>568</v>
      </c>
      <c r="B295" s="2" t="s">
        <v>3</v>
      </c>
      <c r="C295" s="2" t="s">
        <v>445</v>
      </c>
      <c r="D295" s="2" t="str">
        <f>B295&amp;"-"&amp;C295</f>
        <v>D-yes</v>
      </c>
      <c r="E295" s="2" t="s">
        <v>635</v>
      </c>
      <c r="G295" s="2" t="s">
        <v>616</v>
      </c>
      <c r="H295" s="2" t="str">
        <f>B295&amp;"-"&amp;G295</f>
        <v>D-heat_only</v>
      </c>
      <c r="I295" s="2" t="str">
        <f>G295&amp;"_"&amp;B295&amp;"_"&amp;F295</f>
        <v>heat_only_D_</v>
      </c>
      <c r="J295" s="2">
        <v>87</v>
      </c>
      <c r="K295" s="2">
        <v>50</v>
      </c>
      <c r="L295" s="2">
        <v>27</v>
      </c>
      <c r="P295" s="2">
        <f>ROUND((4/3)*PI()*(J295/2)*(K295/2)*(L295/2),0)</f>
        <v>61497</v>
      </c>
      <c r="Q295" s="2">
        <f>(0.00004*P295)+0.4596</f>
        <v>2.9194800000000001</v>
      </c>
    </row>
    <row r="296" spans="1:17" x14ac:dyDescent="0.4">
      <c r="A296" s="1" t="s">
        <v>569</v>
      </c>
      <c r="B296" s="2" t="s">
        <v>3</v>
      </c>
      <c r="C296" s="2" t="s">
        <v>445</v>
      </c>
      <c r="D296" s="2" t="str">
        <f>B296&amp;"-"&amp;C296</f>
        <v>D-yes</v>
      </c>
      <c r="E296" s="2" t="s">
        <v>635</v>
      </c>
      <c r="G296" s="2" t="s">
        <v>616</v>
      </c>
      <c r="H296" s="2" t="str">
        <f>B296&amp;"-"&amp;G296</f>
        <v>D-heat_only</v>
      </c>
      <c r="I296" s="2" t="str">
        <f>G296&amp;"_"&amp;B296&amp;"_"&amp;F296</f>
        <v>heat_only_D_</v>
      </c>
      <c r="J296" s="2">
        <v>82</v>
      </c>
      <c r="K296" s="2">
        <v>50</v>
      </c>
      <c r="L296" s="2">
        <v>25</v>
      </c>
      <c r="M296" s="8">
        <v>2</v>
      </c>
      <c r="P296" s="2">
        <f>ROUND((4/3)*PI()*(J296/2)*(K296/2)*(L296/2),0)</f>
        <v>53669</v>
      </c>
      <c r="Q296" s="2">
        <f>(0.00004*P296)+0.4596</f>
        <v>2.60636</v>
      </c>
    </row>
    <row r="297" spans="1:17" x14ac:dyDescent="0.4">
      <c r="A297" s="1" t="s">
        <v>570</v>
      </c>
      <c r="B297" s="2" t="s">
        <v>3</v>
      </c>
      <c r="C297" s="2" t="s">
        <v>445</v>
      </c>
      <c r="D297" s="2" t="str">
        <f>B297&amp;"-"&amp;C297</f>
        <v>D-yes</v>
      </c>
      <c r="E297" s="2" t="s">
        <v>635</v>
      </c>
      <c r="G297" s="2" t="s">
        <v>616</v>
      </c>
      <c r="H297" s="2" t="str">
        <f>B297&amp;"-"&amp;G297</f>
        <v>D-heat_only</v>
      </c>
      <c r="I297" s="2" t="str">
        <f>G297&amp;"_"&amp;B297&amp;"_"&amp;F297</f>
        <v>heat_only_D_</v>
      </c>
      <c r="J297" s="2">
        <v>87</v>
      </c>
      <c r="K297" s="2">
        <v>45</v>
      </c>
      <c r="L297" s="2">
        <v>30</v>
      </c>
      <c r="P297" s="2">
        <f>ROUND((4/3)*PI()*(J297/2)*(K297/2)*(L297/2),0)</f>
        <v>61497</v>
      </c>
      <c r="Q297" s="2">
        <f>(0.00004*P297)+0.4596</f>
        <v>2.9194800000000001</v>
      </c>
    </row>
    <row r="298" spans="1:17" x14ac:dyDescent="0.4">
      <c r="A298" s="1" t="s">
        <v>571</v>
      </c>
      <c r="B298" s="2" t="s">
        <v>3</v>
      </c>
      <c r="C298" s="2" t="s">
        <v>445</v>
      </c>
      <c r="D298" s="2" t="str">
        <f>B298&amp;"-"&amp;C298</f>
        <v>D-yes</v>
      </c>
      <c r="E298" s="2" t="s">
        <v>635</v>
      </c>
      <c r="G298" s="2" t="s">
        <v>616</v>
      </c>
      <c r="H298" s="2" t="str">
        <f>B298&amp;"-"&amp;G298</f>
        <v>D-heat_only</v>
      </c>
      <c r="I298" s="2" t="str">
        <f>G298&amp;"_"&amp;B298&amp;"_"&amp;F298</f>
        <v>heat_only_D_</v>
      </c>
      <c r="J298" s="2">
        <v>89</v>
      </c>
      <c r="K298" s="2">
        <v>54</v>
      </c>
      <c r="L298" s="2">
        <v>30</v>
      </c>
      <c r="P298" s="2">
        <f>ROUND((4/3)*PI()*(J298/2)*(K298/2)*(L298/2),0)</f>
        <v>75492</v>
      </c>
      <c r="Q298" s="2">
        <f>(0.00004*P298)+0.4596</f>
        <v>3.4792800000000002</v>
      </c>
    </row>
    <row r="299" spans="1:17" x14ac:dyDescent="0.4">
      <c r="A299" s="1" t="s">
        <v>572</v>
      </c>
      <c r="B299" s="2" t="s">
        <v>3</v>
      </c>
      <c r="C299" s="2" t="s">
        <v>445</v>
      </c>
      <c r="D299" s="2" t="str">
        <f>B299&amp;"-"&amp;C299</f>
        <v>D-yes</v>
      </c>
      <c r="E299" s="2" t="s">
        <v>635</v>
      </c>
      <c r="G299" s="2" t="s">
        <v>616</v>
      </c>
      <c r="H299" s="2" t="str">
        <f>B299&amp;"-"&amp;G299</f>
        <v>D-heat_only</v>
      </c>
      <c r="I299" s="2" t="str">
        <f>G299&amp;"_"&amp;B299&amp;"_"&amp;F299</f>
        <v>heat_only_D_</v>
      </c>
      <c r="J299" s="2">
        <v>80</v>
      </c>
      <c r="K299" s="2">
        <v>51</v>
      </c>
      <c r="L299" s="2">
        <v>37</v>
      </c>
      <c r="P299" s="2">
        <f>ROUND((4/3)*PI()*(J299/2)*(K299/2)*(L299/2),0)</f>
        <v>79042</v>
      </c>
      <c r="Q299" s="2">
        <f>(0.00004*P299)+0.4596</f>
        <v>3.6212800000000001</v>
      </c>
    </row>
    <row r="300" spans="1:17" x14ac:dyDescent="0.4">
      <c r="A300" s="1" t="s">
        <v>573</v>
      </c>
      <c r="B300" s="2" t="s">
        <v>3</v>
      </c>
      <c r="C300" s="2" t="s">
        <v>445</v>
      </c>
      <c r="D300" s="2" t="str">
        <f>B300&amp;"-"&amp;C300</f>
        <v>D-yes</v>
      </c>
      <c r="E300" s="2" t="s">
        <v>635</v>
      </c>
      <c r="G300" s="2" t="s">
        <v>616</v>
      </c>
      <c r="H300" s="2" t="str">
        <f>B300&amp;"-"&amp;G300</f>
        <v>D-heat_only</v>
      </c>
      <c r="I300" s="2" t="str">
        <f>G300&amp;"_"&amp;B300&amp;"_"&amp;F300</f>
        <v>heat_only_D_</v>
      </c>
      <c r="J300" s="2">
        <v>95</v>
      </c>
      <c r="K300" s="2">
        <v>40</v>
      </c>
      <c r="L300" s="2">
        <v>25</v>
      </c>
      <c r="P300" s="2">
        <f>ROUND((4/3)*PI()*(J300/2)*(K300/2)*(L300/2),0)</f>
        <v>49742</v>
      </c>
      <c r="Q300" s="2">
        <f>(0.00004*P300)+0.4596</f>
        <v>2.4492799999999999</v>
      </c>
    </row>
    <row r="301" spans="1:17" x14ac:dyDescent="0.4">
      <c r="A301" s="1" t="s">
        <v>574</v>
      </c>
      <c r="B301" s="2" t="s">
        <v>3</v>
      </c>
      <c r="C301" s="2" t="s">
        <v>445</v>
      </c>
      <c r="D301" s="2" t="str">
        <f>B301&amp;"-"&amp;C301</f>
        <v>D-yes</v>
      </c>
      <c r="E301" s="2" t="s">
        <v>635</v>
      </c>
      <c r="G301" s="2" t="s">
        <v>616</v>
      </c>
      <c r="H301" s="2" t="str">
        <f>B301&amp;"-"&amp;G301</f>
        <v>D-heat_only</v>
      </c>
      <c r="I301" s="2" t="str">
        <f>G301&amp;"_"&amp;B301&amp;"_"&amp;F301</f>
        <v>heat_only_D_</v>
      </c>
      <c r="J301" s="2">
        <v>89</v>
      </c>
      <c r="K301" s="2">
        <v>65</v>
      </c>
      <c r="L301" s="2">
        <v>31</v>
      </c>
      <c r="P301" s="2">
        <f>ROUND((4/3)*PI()*(J301/2)*(K301/2)*(L301/2),0)</f>
        <v>93900</v>
      </c>
      <c r="Q301" s="2">
        <f>(0.00004*P301)+0.4596</f>
        <v>4.2156000000000002</v>
      </c>
    </row>
    <row r="302" spans="1:17" x14ac:dyDescent="0.4">
      <c r="A302" s="1" t="s">
        <v>575</v>
      </c>
      <c r="B302" s="2" t="s">
        <v>3</v>
      </c>
      <c r="C302" s="2" t="s">
        <v>445</v>
      </c>
      <c r="D302" s="2" t="str">
        <f>B302&amp;"-"&amp;C302</f>
        <v>D-yes</v>
      </c>
      <c r="E302" s="2" t="s">
        <v>635</v>
      </c>
      <c r="G302" s="2" t="s">
        <v>616</v>
      </c>
      <c r="H302" s="2" t="str">
        <f>B302&amp;"-"&amp;G302</f>
        <v>D-heat_only</v>
      </c>
      <c r="I302" s="2" t="str">
        <f>G302&amp;"_"&amp;B302&amp;"_"&amp;F302</f>
        <v>heat_only_D_</v>
      </c>
      <c r="J302" s="2">
        <v>90</v>
      </c>
      <c r="K302" s="2">
        <v>60</v>
      </c>
      <c r="L302" s="2">
        <v>30</v>
      </c>
      <c r="P302" s="2">
        <f>ROUND((4/3)*PI()*(J302/2)*(K302/2)*(L302/2),0)</f>
        <v>84823</v>
      </c>
      <c r="Q302" s="2">
        <f>(0.00004*P302)+0.4596</f>
        <v>3.8525200000000002</v>
      </c>
    </row>
    <row r="303" spans="1:17" x14ac:dyDescent="0.4">
      <c r="A303" s="1" t="s">
        <v>622</v>
      </c>
      <c r="B303" s="2" t="s">
        <v>3</v>
      </c>
      <c r="C303" s="2" t="s">
        <v>445</v>
      </c>
      <c r="D303" s="2" t="str">
        <f>B303&amp;"-"&amp;C303</f>
        <v>D-yes</v>
      </c>
      <c r="E303" s="2" t="s">
        <v>635</v>
      </c>
      <c r="G303" s="2" t="s">
        <v>616</v>
      </c>
      <c r="H303" s="2" t="str">
        <f>B303&amp;"-"&amp;G303</f>
        <v>D-heat_only</v>
      </c>
      <c r="I303" s="2" t="str">
        <f>G303&amp;"_"&amp;B303&amp;"_"&amp;F303</f>
        <v>heat_only_D_</v>
      </c>
      <c r="J303" s="2">
        <v>75</v>
      </c>
      <c r="K303" s="2">
        <v>51</v>
      </c>
      <c r="L303" s="2">
        <v>31</v>
      </c>
      <c r="M303" s="8">
        <v>0</v>
      </c>
      <c r="P303" s="2">
        <f>ROUND((4/3)*PI()*(J303/2)*(K303/2)*(L303/2),0)</f>
        <v>62086</v>
      </c>
      <c r="Q303" s="2">
        <f>(0.00004*P303)+0.4596</f>
        <v>2.9430400000000003</v>
      </c>
    </row>
    <row r="304" spans="1:17" x14ac:dyDescent="0.4">
      <c r="A304" s="1" t="s">
        <v>623</v>
      </c>
      <c r="B304" s="2" t="s">
        <v>3</v>
      </c>
      <c r="C304" s="2" t="s">
        <v>445</v>
      </c>
      <c r="D304" s="2" t="str">
        <f>B304&amp;"-"&amp;C304</f>
        <v>D-yes</v>
      </c>
      <c r="E304" s="2" t="s">
        <v>635</v>
      </c>
      <c r="G304" s="2" t="s">
        <v>616</v>
      </c>
      <c r="H304" s="2" t="str">
        <f>B304&amp;"-"&amp;G304</f>
        <v>D-heat_only</v>
      </c>
      <c r="I304" s="2" t="str">
        <f>G304&amp;"_"&amp;B304&amp;"_"&amp;F304</f>
        <v>heat_only_D_</v>
      </c>
      <c r="J304" s="2">
        <v>81</v>
      </c>
      <c r="K304" s="2">
        <v>45</v>
      </c>
      <c r="L304" s="2">
        <v>28</v>
      </c>
      <c r="P304" s="2">
        <f>ROUND((4/3)*PI()*(J304/2)*(K304/2)*(L304/2),0)</f>
        <v>53438</v>
      </c>
      <c r="Q304" s="2">
        <f>(0.00004*P304)+0.4596</f>
        <v>2.5971200000000003</v>
      </c>
    </row>
    <row r="305" spans="1:17" x14ac:dyDescent="0.4">
      <c r="A305" s="1" t="s">
        <v>624</v>
      </c>
      <c r="B305" s="2" t="s">
        <v>3</v>
      </c>
      <c r="C305" s="2" t="s">
        <v>445</v>
      </c>
      <c r="D305" s="2" t="str">
        <f>B305&amp;"-"&amp;C305</f>
        <v>D-yes</v>
      </c>
      <c r="E305" s="2" t="s">
        <v>635</v>
      </c>
      <c r="G305" s="2" t="s">
        <v>616</v>
      </c>
      <c r="H305" s="2" t="str">
        <f>B305&amp;"-"&amp;G305</f>
        <v>D-heat_only</v>
      </c>
      <c r="I305" s="2" t="str">
        <f>G305&amp;"_"&amp;B305&amp;"_"&amp;F305</f>
        <v>heat_only_D_</v>
      </c>
      <c r="J305" s="2">
        <v>93</v>
      </c>
      <c r="K305" s="2">
        <v>46</v>
      </c>
      <c r="L305" s="2">
        <v>29</v>
      </c>
      <c r="P305" s="2">
        <f>ROUND((4/3)*PI()*(J305/2)*(K305/2)*(L305/2),0)</f>
        <v>64959</v>
      </c>
      <c r="Q305" s="2">
        <f>(0.00004*P305)+0.4596</f>
        <v>3.05796</v>
      </c>
    </row>
    <row r="306" spans="1:17" x14ac:dyDescent="0.4">
      <c r="A306" s="1" t="s">
        <v>625</v>
      </c>
      <c r="B306" s="2" t="s">
        <v>3</v>
      </c>
      <c r="C306" s="2" t="s">
        <v>445</v>
      </c>
      <c r="D306" s="2" t="str">
        <f>B306&amp;"-"&amp;C306</f>
        <v>D-yes</v>
      </c>
      <c r="E306" s="2" t="s">
        <v>635</v>
      </c>
      <c r="G306" s="2" t="s">
        <v>616</v>
      </c>
      <c r="H306" s="2" t="str">
        <f>B306&amp;"-"&amp;G306</f>
        <v>D-heat_only</v>
      </c>
      <c r="I306" s="2" t="str">
        <f>G306&amp;"_"&amp;B306&amp;"_"&amp;F306</f>
        <v>heat_only_D_</v>
      </c>
      <c r="J306" s="2">
        <v>61</v>
      </c>
      <c r="K306" s="2">
        <v>53</v>
      </c>
      <c r="L306" s="2">
        <v>24</v>
      </c>
      <c r="P306" s="2">
        <f>ROUND((4/3)*PI()*(J306/2)*(K306/2)*(L306/2),0)</f>
        <v>40627</v>
      </c>
      <c r="Q306" s="2">
        <f>(0.00004*P306)+0.4596</f>
        <v>2.0846800000000001</v>
      </c>
    </row>
    <row r="307" spans="1:17" x14ac:dyDescent="0.4">
      <c r="A307" s="1" t="s">
        <v>626</v>
      </c>
      <c r="B307" s="2" t="s">
        <v>3</v>
      </c>
      <c r="C307" s="2" t="s">
        <v>445</v>
      </c>
      <c r="D307" s="2" t="str">
        <f>B307&amp;"-"&amp;C307</f>
        <v>D-yes</v>
      </c>
      <c r="E307" s="2" t="s">
        <v>635</v>
      </c>
      <c r="G307" s="2" t="s">
        <v>616</v>
      </c>
      <c r="H307" s="2" t="str">
        <f>B307&amp;"-"&amp;G307</f>
        <v>D-heat_only</v>
      </c>
      <c r="I307" s="2" t="str">
        <f>G307&amp;"_"&amp;B307&amp;"_"&amp;F307</f>
        <v>heat_only_D_</v>
      </c>
      <c r="J307" s="2">
        <v>73</v>
      </c>
      <c r="K307" s="2">
        <v>46</v>
      </c>
      <c r="L307" s="2">
        <v>28</v>
      </c>
      <c r="P307" s="2">
        <f>ROUND((4/3)*PI()*(J307/2)*(K307/2)*(L307/2),0)</f>
        <v>49231</v>
      </c>
      <c r="Q307" s="2">
        <f>(0.00004*P307)+0.4596</f>
        <v>2.4288400000000001</v>
      </c>
    </row>
    <row r="308" spans="1:17" x14ac:dyDescent="0.4">
      <c r="A308" s="1" t="s">
        <v>225</v>
      </c>
      <c r="B308" s="2" t="s">
        <v>4</v>
      </c>
      <c r="C308" s="2" t="s">
        <v>445</v>
      </c>
      <c r="D308" s="2" t="str">
        <f>B308&amp;"-"&amp;C308</f>
        <v>T-yes</v>
      </c>
      <c r="E308" s="2" t="s">
        <v>637</v>
      </c>
      <c r="G308" s="2" t="s">
        <v>640</v>
      </c>
      <c r="H308" s="2" t="str">
        <f>B308&amp;"-"&amp;G308</f>
        <v>T-heat_desiccation</v>
      </c>
      <c r="I308" s="2" t="str">
        <f>G308&amp;"_"&amp;B308&amp;"_"&amp;F308</f>
        <v>heat_desiccation_T_</v>
      </c>
      <c r="J308" s="2">
        <v>89</v>
      </c>
      <c r="K308" s="2">
        <v>65</v>
      </c>
      <c r="L308" s="2">
        <v>38</v>
      </c>
      <c r="O308" s="2">
        <v>3.54</v>
      </c>
      <c r="P308" s="2">
        <f>ROUND((4/3)*PI()*(J308/2)*(K308/2)*(L308/2),0)</f>
        <v>115103</v>
      </c>
      <c r="Q308" s="2">
        <f>(0.00004*P308)+0.4596</f>
        <v>5.06372</v>
      </c>
    </row>
    <row r="309" spans="1:17" x14ac:dyDescent="0.4">
      <c r="A309" s="1" t="s">
        <v>240</v>
      </c>
      <c r="B309" s="2" t="s">
        <v>4</v>
      </c>
      <c r="C309" s="2" t="s">
        <v>445</v>
      </c>
      <c r="D309" s="2" t="str">
        <f>B309&amp;"-"&amp;C309</f>
        <v>T-yes</v>
      </c>
      <c r="E309" s="2" t="s">
        <v>637</v>
      </c>
      <c r="G309" s="2" t="s">
        <v>640</v>
      </c>
      <c r="H309" s="2" t="str">
        <f>B309&amp;"-"&amp;G309</f>
        <v>T-heat_desiccation</v>
      </c>
      <c r="I309" s="2" t="str">
        <f>G309&amp;"_"&amp;B309&amp;"_"&amp;F309</f>
        <v>heat_desiccation_T_</v>
      </c>
      <c r="J309" s="2">
        <v>68</v>
      </c>
      <c r="K309" s="2">
        <v>50</v>
      </c>
      <c r="L309" s="2">
        <v>31</v>
      </c>
      <c r="O309" s="2">
        <v>2.0499999999999998</v>
      </c>
      <c r="P309" s="2">
        <f>ROUND((4/3)*PI()*(J309/2)*(K309/2)*(L309/2),0)</f>
        <v>55187</v>
      </c>
      <c r="Q309" s="2">
        <f>(0.00004*P309)+0.4596</f>
        <v>2.6670800000000003</v>
      </c>
    </row>
    <row r="310" spans="1:17" x14ac:dyDescent="0.4">
      <c r="A310" s="1" t="s">
        <v>256</v>
      </c>
      <c r="B310" s="2" t="s">
        <v>4</v>
      </c>
      <c r="C310" s="2" t="s">
        <v>445</v>
      </c>
      <c r="D310" s="2" t="str">
        <f>B310&amp;"-"&amp;C310</f>
        <v>T-yes</v>
      </c>
      <c r="E310" s="2" t="s">
        <v>637</v>
      </c>
      <c r="G310" s="2" t="s">
        <v>640</v>
      </c>
      <c r="H310" s="2" t="str">
        <f>B310&amp;"-"&amp;G310</f>
        <v>T-heat_desiccation</v>
      </c>
      <c r="I310" s="2" t="str">
        <f>G310&amp;"_"&amp;B310&amp;"_"&amp;F310</f>
        <v>heat_desiccation_T_</v>
      </c>
      <c r="J310" s="2">
        <v>84</v>
      </c>
      <c r="K310" s="2">
        <v>57</v>
      </c>
      <c r="L310" s="2">
        <v>26</v>
      </c>
      <c r="O310" s="2">
        <v>2.54</v>
      </c>
      <c r="P310" s="2">
        <f>ROUND((4/3)*PI()*(J310/2)*(K310/2)*(L310/2),0)</f>
        <v>65182</v>
      </c>
      <c r="Q310" s="2">
        <f>(0.00004*P310)+0.4596</f>
        <v>3.0668800000000003</v>
      </c>
    </row>
    <row r="311" spans="1:17" x14ac:dyDescent="0.4">
      <c r="A311" s="1" t="s">
        <v>252</v>
      </c>
      <c r="B311" s="2" t="s">
        <v>4</v>
      </c>
      <c r="C311" s="2" t="s">
        <v>445</v>
      </c>
      <c r="D311" s="2" t="str">
        <f>B311&amp;"-"&amp;C311</f>
        <v>T-yes</v>
      </c>
      <c r="E311" s="2" t="s">
        <v>637</v>
      </c>
      <c r="G311" s="2" t="s">
        <v>640</v>
      </c>
      <c r="H311" s="2" t="str">
        <f>B311&amp;"-"&amp;G311</f>
        <v>T-heat_desiccation</v>
      </c>
      <c r="I311" s="2" t="str">
        <f>G311&amp;"_"&amp;B311&amp;"_"&amp;F311</f>
        <v>heat_desiccation_T_</v>
      </c>
      <c r="J311" s="2">
        <v>81</v>
      </c>
      <c r="K311" s="2">
        <v>52</v>
      </c>
      <c r="L311" s="2">
        <v>32</v>
      </c>
      <c r="M311" s="8">
        <v>3</v>
      </c>
      <c r="P311" s="2">
        <f>ROUND((4/3)*PI()*(J311/2)*(K311/2)*(L311/2),0)</f>
        <v>70573</v>
      </c>
      <c r="Q311" s="2">
        <f>(0.00004*P311)+0.4596</f>
        <v>3.2825200000000003</v>
      </c>
    </row>
    <row r="312" spans="1:17" x14ac:dyDescent="0.4">
      <c r="A312" s="1" t="s">
        <v>229</v>
      </c>
      <c r="B312" s="2" t="s">
        <v>4</v>
      </c>
      <c r="C312" s="2" t="s">
        <v>445</v>
      </c>
      <c r="D312" s="2" t="str">
        <f>B312&amp;"-"&amp;C312</f>
        <v>T-yes</v>
      </c>
      <c r="E312" s="2" t="s">
        <v>637</v>
      </c>
      <c r="G312" s="2" t="s">
        <v>640</v>
      </c>
      <c r="H312" s="2" t="str">
        <f>B312&amp;"-"&amp;G312</f>
        <v>T-heat_desiccation</v>
      </c>
      <c r="I312" s="2" t="str">
        <f>G312&amp;"_"&amp;B312&amp;"_"&amp;F312</f>
        <v>heat_desiccation_T_</v>
      </c>
      <c r="J312" s="2">
        <v>81</v>
      </c>
      <c r="K312" s="2">
        <v>65</v>
      </c>
      <c r="L312" s="2">
        <v>30</v>
      </c>
      <c r="O312" s="2">
        <v>3.55</v>
      </c>
      <c r="P312" s="2">
        <f>ROUND((4/3)*PI()*(J312/2)*(K312/2)*(L312/2),0)</f>
        <v>82702</v>
      </c>
      <c r="Q312" s="2">
        <f>(0.00004*P312)+0.4596</f>
        <v>3.7676800000000004</v>
      </c>
    </row>
    <row r="313" spans="1:17" x14ac:dyDescent="0.4">
      <c r="A313" s="1" t="s">
        <v>217</v>
      </c>
      <c r="B313" s="2" t="s">
        <v>4</v>
      </c>
      <c r="C313" s="2" t="s">
        <v>445</v>
      </c>
      <c r="D313" s="2" t="str">
        <f>B313&amp;"-"&amp;C313</f>
        <v>T-yes</v>
      </c>
      <c r="E313" s="2" t="s">
        <v>637</v>
      </c>
      <c r="G313" s="2" t="s">
        <v>640</v>
      </c>
      <c r="H313" s="2" t="str">
        <f>B313&amp;"-"&amp;G313</f>
        <v>T-heat_desiccation</v>
      </c>
      <c r="I313" s="2" t="str">
        <f>G313&amp;"_"&amp;B313&amp;"_"&amp;F313</f>
        <v>heat_desiccation_T_</v>
      </c>
      <c r="J313" s="2">
        <v>85</v>
      </c>
      <c r="K313" s="2">
        <v>52</v>
      </c>
      <c r="L313" s="2">
        <v>37</v>
      </c>
      <c r="O313" s="2">
        <v>3.16</v>
      </c>
      <c r="P313" s="2">
        <f>ROUND((4/3)*PI()*(J313/2)*(K313/2)*(L313/2),0)</f>
        <v>85629</v>
      </c>
      <c r="Q313" s="2">
        <f>(0.00004*P313)+0.4596</f>
        <v>3.8847600000000004</v>
      </c>
    </row>
    <row r="314" spans="1:17" x14ac:dyDescent="0.4">
      <c r="A314" s="1" t="s">
        <v>243</v>
      </c>
      <c r="B314" s="2" t="s">
        <v>4</v>
      </c>
      <c r="C314" s="2" t="s">
        <v>445</v>
      </c>
      <c r="D314" s="2" t="str">
        <f>B314&amp;"-"&amp;C314</f>
        <v>T-yes</v>
      </c>
      <c r="E314" s="2" t="s">
        <v>637</v>
      </c>
      <c r="G314" s="2" t="s">
        <v>640</v>
      </c>
      <c r="H314" s="2" t="str">
        <f>B314&amp;"-"&amp;G314</f>
        <v>T-heat_desiccation</v>
      </c>
      <c r="I314" s="2" t="str">
        <f>G314&amp;"_"&amp;B314&amp;"_"&amp;F314</f>
        <v>heat_desiccation_T_</v>
      </c>
      <c r="J314" s="2">
        <v>89</v>
      </c>
      <c r="K314" s="2">
        <v>61</v>
      </c>
      <c r="L314" s="2">
        <v>39</v>
      </c>
      <c r="M314" s="8">
        <v>3</v>
      </c>
      <c r="P314" s="2">
        <f>ROUND((4/3)*PI()*(J314/2)*(K314/2)*(L314/2),0)</f>
        <v>110862</v>
      </c>
      <c r="Q314" s="2">
        <f>(0.00004*P314)+0.4596</f>
        <v>4.8940800000000007</v>
      </c>
    </row>
    <row r="315" spans="1:17" x14ac:dyDescent="0.4">
      <c r="A315" s="1" t="s">
        <v>244</v>
      </c>
      <c r="B315" s="2" t="s">
        <v>4</v>
      </c>
      <c r="C315" s="2" t="s">
        <v>445</v>
      </c>
      <c r="D315" s="2" t="str">
        <f>B315&amp;"-"&amp;C315</f>
        <v>T-yes</v>
      </c>
      <c r="E315" s="2" t="s">
        <v>637</v>
      </c>
      <c r="G315" s="2" t="s">
        <v>640</v>
      </c>
      <c r="H315" s="2" t="str">
        <f>B315&amp;"-"&amp;G315</f>
        <v>T-heat_desiccation</v>
      </c>
      <c r="I315" s="2" t="str">
        <f>G315&amp;"_"&amp;B315&amp;"_"&amp;F315</f>
        <v>heat_desiccation_T_</v>
      </c>
      <c r="J315" s="2">
        <v>83</v>
      </c>
      <c r="K315" s="2">
        <v>61</v>
      </c>
      <c r="L315" s="2">
        <v>34</v>
      </c>
      <c r="O315" s="2">
        <v>3.26</v>
      </c>
      <c r="P315" s="2">
        <f>ROUND((4/3)*PI()*(J315/2)*(K315/2)*(L315/2),0)</f>
        <v>90133</v>
      </c>
      <c r="Q315" s="2">
        <f>(0.00004*P315)+0.4596</f>
        <v>4.0649200000000008</v>
      </c>
    </row>
    <row r="316" spans="1:17" x14ac:dyDescent="0.4">
      <c r="A316" s="1" t="s">
        <v>242</v>
      </c>
      <c r="B316" s="2" t="s">
        <v>4</v>
      </c>
      <c r="C316" s="2" t="s">
        <v>445</v>
      </c>
      <c r="D316" s="2" t="str">
        <f>B316&amp;"-"&amp;C316</f>
        <v>T-yes</v>
      </c>
      <c r="E316" s="2" t="s">
        <v>637</v>
      </c>
      <c r="G316" s="2" t="s">
        <v>640</v>
      </c>
      <c r="H316" s="2" t="str">
        <f>B316&amp;"-"&amp;G316</f>
        <v>T-heat_desiccation</v>
      </c>
      <c r="I316" s="2" t="str">
        <f>G316&amp;"_"&amp;B316&amp;"_"&amp;F316</f>
        <v>heat_desiccation_T_</v>
      </c>
      <c r="J316" s="2">
        <v>66</v>
      </c>
      <c r="K316" s="2">
        <v>51</v>
      </c>
      <c r="L316" s="2">
        <v>25</v>
      </c>
      <c r="O316" s="2">
        <v>1.87</v>
      </c>
      <c r="P316" s="2">
        <f>ROUND((4/3)*PI()*(J316/2)*(K316/2)*(L316/2),0)</f>
        <v>44061</v>
      </c>
      <c r="Q316" s="2">
        <f>(0.00004*P316)+0.4596</f>
        <v>2.2220400000000002</v>
      </c>
    </row>
    <row r="317" spans="1:17" x14ac:dyDescent="0.4">
      <c r="A317" s="1" t="s">
        <v>224</v>
      </c>
      <c r="B317" s="2" t="s">
        <v>4</v>
      </c>
      <c r="C317" s="2" t="s">
        <v>445</v>
      </c>
      <c r="D317" s="2" t="str">
        <f>B317&amp;"-"&amp;C317</f>
        <v>T-yes</v>
      </c>
      <c r="E317" s="2" t="s">
        <v>637</v>
      </c>
      <c r="G317" s="2" t="s">
        <v>640</v>
      </c>
      <c r="H317" s="2" t="str">
        <f>B317&amp;"-"&amp;G317</f>
        <v>T-heat_desiccation</v>
      </c>
      <c r="I317" s="2" t="str">
        <f>G317&amp;"_"&amp;B317&amp;"_"&amp;F317</f>
        <v>heat_desiccation_T_</v>
      </c>
      <c r="J317" s="2">
        <v>89</v>
      </c>
      <c r="K317" s="2">
        <v>66</v>
      </c>
      <c r="L317" s="2">
        <v>34</v>
      </c>
      <c r="O317" s="2">
        <v>3.04</v>
      </c>
      <c r="P317" s="2">
        <f>ROUND((4/3)*PI()*(J317/2)*(K317/2)*(L317/2),0)</f>
        <v>104571</v>
      </c>
      <c r="Q317" s="2">
        <f>(0.00004*P317)+0.4596</f>
        <v>4.6424400000000006</v>
      </c>
    </row>
    <row r="318" spans="1:17" x14ac:dyDescent="0.4">
      <c r="A318" s="1" t="s">
        <v>228</v>
      </c>
      <c r="B318" s="2" t="s">
        <v>4</v>
      </c>
      <c r="C318" s="2" t="s">
        <v>445</v>
      </c>
      <c r="D318" s="2" t="str">
        <f>B318&amp;"-"&amp;C318</f>
        <v>T-yes</v>
      </c>
      <c r="E318" s="2" t="s">
        <v>637</v>
      </c>
      <c r="G318" s="2" t="s">
        <v>640</v>
      </c>
      <c r="H318" s="2" t="str">
        <f>B318&amp;"-"&amp;G318</f>
        <v>T-heat_desiccation</v>
      </c>
      <c r="I318" s="2" t="str">
        <f>G318&amp;"_"&amp;B318&amp;"_"&amp;F318</f>
        <v>heat_desiccation_T_</v>
      </c>
      <c r="J318" s="2">
        <v>101</v>
      </c>
      <c r="K318" s="2">
        <v>70</v>
      </c>
      <c r="L318" s="2">
        <v>41</v>
      </c>
      <c r="M318" s="8">
        <v>3</v>
      </c>
      <c r="P318" s="2">
        <f>ROUND((4/3)*PI()*(J318/2)*(K318/2)*(L318/2),0)</f>
        <v>151776</v>
      </c>
      <c r="Q318" s="2">
        <f>(0.00004*P318)+0.4596</f>
        <v>6.5306400000000009</v>
      </c>
    </row>
    <row r="319" spans="1:17" x14ac:dyDescent="0.4">
      <c r="A319" s="1" t="s">
        <v>247</v>
      </c>
      <c r="B319" s="2" t="s">
        <v>4</v>
      </c>
      <c r="C319" s="2" t="s">
        <v>445</v>
      </c>
      <c r="D319" s="2" t="str">
        <f>B319&amp;"-"&amp;C319</f>
        <v>T-yes</v>
      </c>
      <c r="E319" s="2" t="s">
        <v>637</v>
      </c>
      <c r="G319" s="2" t="s">
        <v>640</v>
      </c>
      <c r="H319" s="2" t="str">
        <f>B319&amp;"-"&amp;G319</f>
        <v>T-heat_desiccation</v>
      </c>
      <c r="I319" s="2" t="str">
        <f>G319&amp;"_"&amp;B319&amp;"_"&amp;F319</f>
        <v>heat_desiccation_T_</v>
      </c>
      <c r="J319" s="2">
        <v>82</v>
      </c>
      <c r="K319" s="2">
        <v>58</v>
      </c>
      <c r="L319" s="2">
        <v>30</v>
      </c>
      <c r="O319" s="2">
        <v>3.18</v>
      </c>
      <c r="P319" s="2">
        <f>ROUND((4/3)*PI()*(J319/2)*(K319/2)*(L319/2),0)</f>
        <v>74707</v>
      </c>
      <c r="Q319" s="2">
        <f>(0.00004*P319)+0.4596</f>
        <v>3.4478800000000001</v>
      </c>
    </row>
    <row r="320" spans="1:17" x14ac:dyDescent="0.4">
      <c r="A320" s="1" t="s">
        <v>238</v>
      </c>
      <c r="B320" s="2" t="s">
        <v>4</v>
      </c>
      <c r="C320" s="2" t="s">
        <v>445</v>
      </c>
      <c r="D320" s="2" t="str">
        <f>B320&amp;"-"&amp;C320</f>
        <v>T-yes</v>
      </c>
      <c r="E320" s="2" t="s">
        <v>637</v>
      </c>
      <c r="G320" s="2" t="s">
        <v>640</v>
      </c>
      <c r="H320" s="2" t="str">
        <f>B320&amp;"-"&amp;G320</f>
        <v>T-heat_desiccation</v>
      </c>
      <c r="I320" s="2" t="str">
        <f>G320&amp;"_"&amp;B320&amp;"_"&amp;F320</f>
        <v>heat_desiccation_T_</v>
      </c>
      <c r="J320" s="2">
        <v>98</v>
      </c>
      <c r="K320" s="2">
        <v>62</v>
      </c>
      <c r="L320" s="2">
        <v>38</v>
      </c>
      <c r="O320" s="2">
        <v>4.78</v>
      </c>
      <c r="P320" s="2">
        <f>ROUND((4/3)*PI()*(J320/2)*(K320/2)*(L320/2),0)</f>
        <v>120893</v>
      </c>
      <c r="Q320" s="2">
        <f>(0.00004*P320)+0.4596</f>
        <v>5.2953200000000002</v>
      </c>
    </row>
    <row r="321" spans="1:17" x14ac:dyDescent="0.4">
      <c r="A321" s="1" t="s">
        <v>233</v>
      </c>
      <c r="B321" s="2" t="s">
        <v>4</v>
      </c>
      <c r="C321" s="2" t="s">
        <v>445</v>
      </c>
      <c r="D321" s="2" t="str">
        <f>B321&amp;"-"&amp;C321</f>
        <v>T-yes</v>
      </c>
      <c r="E321" s="2" t="s">
        <v>637</v>
      </c>
      <c r="G321" s="2" t="s">
        <v>640</v>
      </c>
      <c r="H321" s="2" t="str">
        <f>B321&amp;"-"&amp;G321</f>
        <v>T-heat_desiccation</v>
      </c>
      <c r="I321" s="2" t="str">
        <f>G321&amp;"_"&amp;B321&amp;"_"&amp;F321</f>
        <v>heat_desiccation_T_</v>
      </c>
      <c r="J321" s="2">
        <v>81</v>
      </c>
      <c r="K321" s="2">
        <v>60</v>
      </c>
      <c r="L321" s="2">
        <v>25</v>
      </c>
      <c r="M321" s="8">
        <v>3</v>
      </c>
      <c r="P321" s="2">
        <f>ROUND((4/3)*PI()*(J321/2)*(K321/2)*(L321/2),0)</f>
        <v>63617</v>
      </c>
      <c r="Q321" s="2">
        <f>(0.00004*P321)+0.4596</f>
        <v>3.0042800000000001</v>
      </c>
    </row>
    <row r="322" spans="1:17" x14ac:dyDescent="0.4">
      <c r="A322" s="1" t="s">
        <v>219</v>
      </c>
      <c r="B322" s="2" t="s">
        <v>4</v>
      </c>
      <c r="C322" s="2" t="s">
        <v>445</v>
      </c>
      <c r="D322" s="2" t="str">
        <f>B322&amp;"-"&amp;C322</f>
        <v>T-yes</v>
      </c>
      <c r="E322" s="2" t="s">
        <v>637</v>
      </c>
      <c r="G322" s="2" t="s">
        <v>640</v>
      </c>
      <c r="H322" s="2" t="str">
        <f>B322&amp;"-"&amp;G322</f>
        <v>T-heat_desiccation</v>
      </c>
      <c r="I322" s="2" t="str">
        <f>G322&amp;"_"&amp;B322&amp;"_"&amp;F322</f>
        <v>heat_desiccation_T_</v>
      </c>
      <c r="J322" s="2">
        <v>106</v>
      </c>
      <c r="K322" s="2">
        <v>68</v>
      </c>
      <c r="L322" s="2">
        <v>36</v>
      </c>
      <c r="M322" s="8">
        <v>3</v>
      </c>
      <c r="P322" s="2">
        <f>ROUND((4/3)*PI()*(J322/2)*(K322/2)*(L322/2),0)</f>
        <v>135868</v>
      </c>
      <c r="Q322" s="2">
        <f>(0.00004*P322)+0.4596</f>
        <v>5.8943200000000004</v>
      </c>
    </row>
    <row r="323" spans="1:17" x14ac:dyDescent="0.4">
      <c r="A323" s="1" t="s">
        <v>236</v>
      </c>
      <c r="B323" s="2" t="s">
        <v>4</v>
      </c>
      <c r="C323" s="2" t="s">
        <v>445</v>
      </c>
      <c r="D323" s="2" t="str">
        <f>B323&amp;"-"&amp;C323</f>
        <v>T-yes</v>
      </c>
      <c r="E323" s="2" t="s">
        <v>637</v>
      </c>
      <c r="G323" s="2" t="s">
        <v>640</v>
      </c>
      <c r="H323" s="2" t="str">
        <f>B323&amp;"-"&amp;G323</f>
        <v>T-heat_desiccation</v>
      </c>
      <c r="I323" s="2" t="str">
        <f>G323&amp;"_"&amp;B323&amp;"_"&amp;F323</f>
        <v>heat_desiccation_T_</v>
      </c>
      <c r="J323" s="2">
        <v>92</v>
      </c>
      <c r="K323" s="2">
        <v>75</v>
      </c>
      <c r="L323" s="2">
        <v>43</v>
      </c>
      <c r="O323" s="2">
        <v>6.25</v>
      </c>
      <c r="P323" s="2">
        <f>ROUND((4/3)*PI()*(J323/2)*(K323/2)*(L323/2),0)</f>
        <v>155352</v>
      </c>
      <c r="Q323" s="2">
        <f>(0.00004*P323)+0.4596</f>
        <v>6.6736800000000009</v>
      </c>
    </row>
    <row r="324" spans="1:17" x14ac:dyDescent="0.4">
      <c r="A324" s="1" t="s">
        <v>220</v>
      </c>
      <c r="B324" s="2" t="s">
        <v>4</v>
      </c>
      <c r="C324" s="2" t="s">
        <v>445</v>
      </c>
      <c r="D324" s="2" t="str">
        <f>B324&amp;"-"&amp;C324</f>
        <v>T-yes</v>
      </c>
      <c r="E324" s="2" t="s">
        <v>637</v>
      </c>
      <c r="G324" s="2" t="s">
        <v>640</v>
      </c>
      <c r="H324" s="2" t="str">
        <f>B324&amp;"-"&amp;G324</f>
        <v>T-heat_desiccation</v>
      </c>
      <c r="I324" s="2" t="str">
        <f>G324&amp;"_"&amp;B324&amp;"_"&amp;F324</f>
        <v>heat_desiccation_T_</v>
      </c>
      <c r="J324" s="2">
        <v>88</v>
      </c>
      <c r="K324" s="2">
        <v>57</v>
      </c>
      <c r="L324" s="2">
        <v>36</v>
      </c>
      <c r="O324" s="2">
        <v>3.34</v>
      </c>
      <c r="P324" s="2">
        <f>ROUND((4/3)*PI()*(J324/2)*(K324/2)*(L324/2),0)</f>
        <v>94549</v>
      </c>
      <c r="Q324" s="2">
        <f>(0.00004*P324)+0.4596</f>
        <v>4.2415599999999998</v>
      </c>
    </row>
    <row r="325" spans="1:17" x14ac:dyDescent="0.4">
      <c r="A325" s="1" t="s">
        <v>221</v>
      </c>
      <c r="B325" s="2" t="s">
        <v>4</v>
      </c>
      <c r="C325" s="2" t="s">
        <v>445</v>
      </c>
      <c r="D325" s="2" t="str">
        <f>B325&amp;"-"&amp;C325</f>
        <v>T-yes</v>
      </c>
      <c r="E325" s="2" t="s">
        <v>637</v>
      </c>
      <c r="G325" s="2" t="s">
        <v>640</v>
      </c>
      <c r="H325" s="2" t="str">
        <f>B325&amp;"-"&amp;G325</f>
        <v>T-heat_desiccation</v>
      </c>
      <c r="I325" s="2" t="str">
        <f>G325&amp;"_"&amp;B325&amp;"_"&amp;F325</f>
        <v>heat_desiccation_T_</v>
      </c>
      <c r="J325" s="2">
        <v>73</v>
      </c>
      <c r="K325" s="2">
        <v>53</v>
      </c>
      <c r="L325" s="2">
        <v>27</v>
      </c>
      <c r="O325" s="2">
        <v>2</v>
      </c>
      <c r="P325" s="2">
        <f>ROUND((4/3)*PI()*(J325/2)*(K325/2)*(L325/2),0)</f>
        <v>54697</v>
      </c>
      <c r="Q325" s="2">
        <f>(0.00004*P325)+0.4596</f>
        <v>2.6474800000000003</v>
      </c>
    </row>
    <row r="326" spans="1:17" x14ac:dyDescent="0.4">
      <c r="A326" s="1" t="s">
        <v>235</v>
      </c>
      <c r="B326" s="2" t="s">
        <v>4</v>
      </c>
      <c r="C326" s="2" t="s">
        <v>445</v>
      </c>
      <c r="D326" s="2" t="str">
        <f>B326&amp;"-"&amp;C326</f>
        <v>T-yes</v>
      </c>
      <c r="E326" s="2" t="s">
        <v>637</v>
      </c>
      <c r="G326" s="2" t="s">
        <v>640</v>
      </c>
      <c r="H326" s="2" t="str">
        <f>B326&amp;"-"&amp;G326</f>
        <v>T-heat_desiccation</v>
      </c>
      <c r="I326" s="2" t="str">
        <f>G326&amp;"_"&amp;B326&amp;"_"&amp;F326</f>
        <v>heat_desiccation_T_</v>
      </c>
      <c r="J326" s="2">
        <v>80</v>
      </c>
      <c r="K326" s="2">
        <v>57</v>
      </c>
      <c r="L326" s="2">
        <v>35</v>
      </c>
      <c r="O326" s="2">
        <v>2.66</v>
      </c>
      <c r="P326" s="2">
        <f>ROUND((4/3)*PI()*(J326/2)*(K326/2)*(L326/2),0)</f>
        <v>83566</v>
      </c>
      <c r="Q326" s="2">
        <f>(0.00004*P326)+0.4596</f>
        <v>3.8022400000000003</v>
      </c>
    </row>
    <row r="327" spans="1:17" x14ac:dyDescent="0.4">
      <c r="A327" s="1" t="s">
        <v>223</v>
      </c>
      <c r="B327" s="2" t="s">
        <v>4</v>
      </c>
      <c r="C327" s="2" t="s">
        <v>445</v>
      </c>
      <c r="D327" s="2" t="str">
        <f>B327&amp;"-"&amp;C327</f>
        <v>T-yes</v>
      </c>
      <c r="E327" s="2" t="s">
        <v>637</v>
      </c>
      <c r="G327" s="2" t="s">
        <v>640</v>
      </c>
      <c r="H327" s="2" t="str">
        <f>B327&amp;"-"&amp;G327</f>
        <v>T-heat_desiccation</v>
      </c>
      <c r="I327" s="2" t="str">
        <f>G327&amp;"_"&amp;B327&amp;"_"&amp;F327</f>
        <v>heat_desiccation_T_</v>
      </c>
      <c r="J327" s="2">
        <v>86</v>
      </c>
      <c r="K327" s="2">
        <v>61</v>
      </c>
      <c r="L327" s="2">
        <v>35</v>
      </c>
      <c r="M327" s="8">
        <v>0</v>
      </c>
      <c r="P327" s="2">
        <f>ROUND((4/3)*PI()*(J327/2)*(K327/2)*(L327/2),0)</f>
        <v>96138</v>
      </c>
      <c r="Q327" s="2">
        <f>(0.00004*P327)+0.4596</f>
        <v>4.3051200000000005</v>
      </c>
    </row>
    <row r="328" spans="1:17" x14ac:dyDescent="0.4">
      <c r="A328" s="1" t="s">
        <v>227</v>
      </c>
      <c r="B328" s="2" t="s">
        <v>4</v>
      </c>
      <c r="C328" s="2" t="s">
        <v>445</v>
      </c>
      <c r="D328" s="2" t="str">
        <f>B328&amp;"-"&amp;C328</f>
        <v>T-yes</v>
      </c>
      <c r="E328" s="2" t="s">
        <v>637</v>
      </c>
      <c r="G328" s="2" t="s">
        <v>640</v>
      </c>
      <c r="H328" s="2" t="str">
        <f>B328&amp;"-"&amp;G328</f>
        <v>T-heat_desiccation</v>
      </c>
      <c r="I328" s="2" t="str">
        <f>G328&amp;"_"&amp;B328&amp;"_"&amp;F328</f>
        <v>heat_desiccation_T_</v>
      </c>
      <c r="J328" s="2">
        <v>92</v>
      </c>
      <c r="K328" s="2">
        <v>76</v>
      </c>
      <c r="L328" s="2">
        <v>34</v>
      </c>
      <c r="M328" s="8">
        <v>11</v>
      </c>
      <c r="P328" s="2">
        <f>ROUND((4/3)*PI()*(J328/2)*(K328/2)*(L328/2),0)</f>
        <v>124474</v>
      </c>
      <c r="Q328" s="2">
        <f>(0.00004*P328)+0.4596</f>
        <v>5.4385600000000007</v>
      </c>
    </row>
    <row r="329" spans="1:17" x14ac:dyDescent="0.4">
      <c r="A329" s="1" t="s">
        <v>218</v>
      </c>
      <c r="B329" s="2" t="s">
        <v>4</v>
      </c>
      <c r="C329" s="2" t="s">
        <v>445</v>
      </c>
      <c r="D329" s="2" t="str">
        <f>B329&amp;"-"&amp;C329</f>
        <v>T-yes</v>
      </c>
      <c r="E329" s="2" t="s">
        <v>637</v>
      </c>
      <c r="G329" s="2" t="s">
        <v>640</v>
      </c>
      <c r="H329" s="2" t="str">
        <f>B329&amp;"-"&amp;G329</f>
        <v>T-heat_desiccation</v>
      </c>
      <c r="I329" s="2" t="str">
        <f>G329&amp;"_"&amp;B329&amp;"_"&amp;F329</f>
        <v>heat_desiccation_T_</v>
      </c>
      <c r="J329" s="2">
        <v>83</v>
      </c>
      <c r="K329" s="2">
        <v>66</v>
      </c>
      <c r="L329" s="2">
        <v>40</v>
      </c>
      <c r="M329" s="8">
        <v>3</v>
      </c>
      <c r="P329" s="2">
        <f>ROUND((4/3)*PI()*(J329/2)*(K329/2)*(L329/2),0)</f>
        <v>114731</v>
      </c>
      <c r="Q329" s="2">
        <f>(0.00004*P329)+0.4596</f>
        <v>5.0488400000000002</v>
      </c>
    </row>
    <row r="330" spans="1:17" x14ac:dyDescent="0.4">
      <c r="A330" s="1" t="s">
        <v>230</v>
      </c>
      <c r="B330" s="2" t="s">
        <v>4</v>
      </c>
      <c r="C330" s="2" t="s">
        <v>445</v>
      </c>
      <c r="D330" s="2" t="str">
        <f>B330&amp;"-"&amp;C330</f>
        <v>T-yes</v>
      </c>
      <c r="E330" s="2" t="s">
        <v>637</v>
      </c>
      <c r="G330" s="2" t="s">
        <v>640</v>
      </c>
      <c r="H330" s="2" t="str">
        <f>B330&amp;"-"&amp;G330</f>
        <v>T-heat_desiccation</v>
      </c>
      <c r="I330" s="2" t="str">
        <f>G330&amp;"_"&amp;B330&amp;"_"&amp;F330</f>
        <v>heat_desiccation_T_</v>
      </c>
      <c r="J330" s="2">
        <v>83</v>
      </c>
      <c r="K330" s="2">
        <v>61</v>
      </c>
      <c r="L330" s="2">
        <v>37</v>
      </c>
      <c r="O330" s="2">
        <v>2.94</v>
      </c>
      <c r="P330" s="2">
        <f>ROUND((4/3)*PI()*(J330/2)*(K330/2)*(L330/2),0)</f>
        <v>98086</v>
      </c>
      <c r="Q330" s="2">
        <f>(0.00004*P330)+0.4596</f>
        <v>4.3830400000000003</v>
      </c>
    </row>
    <row r="331" spans="1:17" x14ac:dyDescent="0.4">
      <c r="A331" s="1" t="s">
        <v>226</v>
      </c>
      <c r="B331" s="2" t="s">
        <v>4</v>
      </c>
      <c r="C331" s="2" t="s">
        <v>445</v>
      </c>
      <c r="D331" s="2" t="str">
        <f>B331&amp;"-"&amp;C331</f>
        <v>T-yes</v>
      </c>
      <c r="E331" s="2" t="s">
        <v>637</v>
      </c>
      <c r="G331" s="2" t="s">
        <v>640</v>
      </c>
      <c r="H331" s="2" t="str">
        <f>B331&amp;"-"&amp;G331</f>
        <v>T-heat_desiccation</v>
      </c>
      <c r="I331" s="2" t="str">
        <f>G331&amp;"_"&amp;B331&amp;"_"&amp;F331</f>
        <v>heat_desiccation_T_</v>
      </c>
      <c r="J331" s="2">
        <v>83</v>
      </c>
      <c r="K331" s="2">
        <v>62</v>
      </c>
      <c r="L331" s="2">
        <v>34</v>
      </c>
      <c r="M331" s="8">
        <v>3</v>
      </c>
      <c r="P331" s="2">
        <f>ROUND((4/3)*PI()*(J331/2)*(K331/2)*(L331/2),0)</f>
        <v>91611</v>
      </c>
      <c r="Q331" s="2">
        <f>(0.00004*P331)+0.4596</f>
        <v>4.1240400000000008</v>
      </c>
    </row>
    <row r="332" spans="1:17" x14ac:dyDescent="0.4">
      <c r="A332" s="1" t="s">
        <v>249</v>
      </c>
      <c r="B332" s="2" t="s">
        <v>4</v>
      </c>
      <c r="C332" s="2" t="s">
        <v>445</v>
      </c>
      <c r="D332" s="2" t="str">
        <f>B332&amp;"-"&amp;C332</f>
        <v>T-yes</v>
      </c>
      <c r="E332" s="2" t="s">
        <v>637</v>
      </c>
      <c r="G332" s="2" t="s">
        <v>640</v>
      </c>
      <c r="H332" s="2" t="str">
        <f>B332&amp;"-"&amp;G332</f>
        <v>T-heat_desiccation</v>
      </c>
      <c r="I332" s="2" t="str">
        <f>G332&amp;"_"&amp;B332&amp;"_"&amp;F332</f>
        <v>heat_desiccation_T_</v>
      </c>
      <c r="J332" s="2">
        <v>82</v>
      </c>
      <c r="K332" s="2">
        <v>55</v>
      </c>
      <c r="L332" s="2">
        <v>34</v>
      </c>
      <c r="O332" s="2">
        <v>3.25</v>
      </c>
      <c r="P332" s="2">
        <f>ROUND((4/3)*PI()*(J332/2)*(K332/2)*(L332/2),0)</f>
        <v>80289</v>
      </c>
      <c r="Q332" s="2">
        <f>(0.00004*P332)+0.4596</f>
        <v>3.6711600000000004</v>
      </c>
    </row>
    <row r="333" spans="1:17" x14ac:dyDescent="0.4">
      <c r="A333" s="1" t="s">
        <v>250</v>
      </c>
      <c r="B333" s="2" t="s">
        <v>4</v>
      </c>
      <c r="C333" s="2" t="s">
        <v>445</v>
      </c>
      <c r="D333" s="2" t="str">
        <f>B333&amp;"-"&amp;C333</f>
        <v>T-yes</v>
      </c>
      <c r="E333" s="2" t="s">
        <v>637</v>
      </c>
      <c r="G333" s="2" t="s">
        <v>640</v>
      </c>
      <c r="H333" s="2" t="str">
        <f>B333&amp;"-"&amp;G333</f>
        <v>T-heat_desiccation</v>
      </c>
      <c r="I333" s="2" t="str">
        <f>G333&amp;"_"&amp;B333&amp;"_"&amp;F333</f>
        <v>heat_desiccation_T_</v>
      </c>
      <c r="J333" s="2">
        <v>87</v>
      </c>
      <c r="K333" s="2">
        <v>56</v>
      </c>
      <c r="L333" s="2">
        <v>35</v>
      </c>
      <c r="O333" s="2">
        <v>3.32</v>
      </c>
      <c r="P333" s="2">
        <f>ROUND((4/3)*PI()*(J333/2)*(K333/2)*(L333/2),0)</f>
        <v>89284</v>
      </c>
      <c r="Q333" s="2">
        <f>(0.00004*P333)+0.4596</f>
        <v>4.0309600000000003</v>
      </c>
    </row>
    <row r="334" spans="1:17" x14ac:dyDescent="0.4">
      <c r="A334" s="1" t="s">
        <v>222</v>
      </c>
      <c r="B334" s="2" t="s">
        <v>4</v>
      </c>
      <c r="C334" s="2" t="s">
        <v>445</v>
      </c>
      <c r="D334" s="2" t="str">
        <f>B334&amp;"-"&amp;C334</f>
        <v>T-yes</v>
      </c>
      <c r="E334" s="2" t="s">
        <v>637</v>
      </c>
      <c r="G334" s="2" t="s">
        <v>640</v>
      </c>
      <c r="H334" s="2" t="str">
        <f>B334&amp;"-"&amp;G334</f>
        <v>T-heat_desiccation</v>
      </c>
      <c r="I334" s="2" t="str">
        <f>G334&amp;"_"&amp;B334&amp;"_"&amp;F334</f>
        <v>heat_desiccation_T_</v>
      </c>
      <c r="J334" s="2">
        <v>81</v>
      </c>
      <c r="K334" s="2">
        <v>70</v>
      </c>
      <c r="L334" s="2">
        <v>36</v>
      </c>
      <c r="O334" s="2">
        <v>2.92</v>
      </c>
      <c r="P334" s="2">
        <f>ROUND((4/3)*PI()*(J334/2)*(K334/2)*(L334/2),0)</f>
        <v>106877</v>
      </c>
      <c r="Q334" s="2">
        <f>(0.00004*P334)+0.4596</f>
        <v>4.73468</v>
      </c>
    </row>
    <row r="335" spans="1:17" x14ac:dyDescent="0.4">
      <c r="A335" s="1" t="s">
        <v>245</v>
      </c>
      <c r="B335" s="2" t="s">
        <v>4</v>
      </c>
      <c r="C335" s="2" t="s">
        <v>445</v>
      </c>
      <c r="D335" s="2" t="str">
        <f>B335&amp;"-"&amp;C335</f>
        <v>T-yes</v>
      </c>
      <c r="E335" s="2" t="s">
        <v>637</v>
      </c>
      <c r="G335" s="2" t="s">
        <v>640</v>
      </c>
      <c r="H335" s="2" t="str">
        <f>B335&amp;"-"&amp;G335</f>
        <v>T-heat_desiccation</v>
      </c>
      <c r="I335" s="2" t="str">
        <f>G335&amp;"_"&amp;B335&amp;"_"&amp;F335</f>
        <v>heat_desiccation_T_</v>
      </c>
      <c r="J335" s="2">
        <v>84</v>
      </c>
      <c r="K335" s="2">
        <v>57</v>
      </c>
      <c r="L335" s="2">
        <v>30</v>
      </c>
      <c r="O335" s="2">
        <v>2.48</v>
      </c>
      <c r="P335" s="2">
        <f>ROUND((4/3)*PI()*(J335/2)*(K335/2)*(L335/2),0)</f>
        <v>75210</v>
      </c>
      <c r="Q335" s="2">
        <f>(0.00004*P335)+0.4596</f>
        <v>3.4680000000000004</v>
      </c>
    </row>
    <row r="336" spans="1:17" x14ac:dyDescent="0.4">
      <c r="A336" s="1" t="s">
        <v>257</v>
      </c>
      <c r="B336" s="2" t="s">
        <v>4</v>
      </c>
      <c r="C336" s="2" t="s">
        <v>445</v>
      </c>
      <c r="D336" s="2" t="str">
        <f>B336&amp;"-"&amp;C336</f>
        <v>T-yes</v>
      </c>
      <c r="E336" s="2" t="s">
        <v>637</v>
      </c>
      <c r="G336" s="2" t="s">
        <v>640</v>
      </c>
      <c r="H336" s="2" t="str">
        <f>B336&amp;"-"&amp;G336</f>
        <v>T-heat_desiccation</v>
      </c>
      <c r="I336" s="2" t="str">
        <f>G336&amp;"_"&amp;B336&amp;"_"&amp;F336</f>
        <v>heat_desiccation_T_</v>
      </c>
      <c r="J336" s="2">
        <v>75</v>
      </c>
      <c r="K336" s="2">
        <v>54</v>
      </c>
      <c r="L336" s="2">
        <v>29</v>
      </c>
      <c r="O336" s="2">
        <v>2.35</v>
      </c>
      <c r="P336" s="2">
        <f>ROUND((4/3)*PI()*(J336/2)*(K336/2)*(L336/2),0)</f>
        <v>61497</v>
      </c>
      <c r="Q336" s="2">
        <f>(0.00004*P336)+0.4596</f>
        <v>2.9194800000000001</v>
      </c>
    </row>
    <row r="337" spans="1:18" x14ac:dyDescent="0.4">
      <c r="A337" s="1" t="s">
        <v>231</v>
      </c>
      <c r="B337" s="2" t="s">
        <v>4</v>
      </c>
      <c r="C337" s="2" t="s">
        <v>445</v>
      </c>
      <c r="D337" s="2" t="str">
        <f>B337&amp;"-"&amp;C337</f>
        <v>T-yes</v>
      </c>
      <c r="E337" s="2" t="s">
        <v>637</v>
      </c>
      <c r="G337" s="2" t="s">
        <v>640</v>
      </c>
      <c r="H337" s="2" t="str">
        <f>B337&amp;"-"&amp;G337</f>
        <v>T-heat_desiccation</v>
      </c>
      <c r="I337" s="2" t="str">
        <f>G337&amp;"_"&amp;B337&amp;"_"&amp;F337</f>
        <v>heat_desiccation_T_</v>
      </c>
      <c r="J337" s="2">
        <v>76</v>
      </c>
      <c r="K337" s="2">
        <v>62</v>
      </c>
      <c r="L337" s="2">
        <v>31</v>
      </c>
      <c r="O337" s="2">
        <v>2.5</v>
      </c>
      <c r="P337" s="2">
        <f>ROUND((4/3)*PI()*(J337/2)*(K337/2)*(L337/2),0)</f>
        <v>76483</v>
      </c>
      <c r="Q337" s="2">
        <f>(0.00004*P337)+0.4596</f>
        <v>3.51892</v>
      </c>
    </row>
    <row r="338" spans="1:18" x14ac:dyDescent="0.4">
      <c r="A338" s="1" t="s">
        <v>237</v>
      </c>
      <c r="B338" s="2" t="s">
        <v>4</v>
      </c>
      <c r="C338" s="2" t="s">
        <v>445</v>
      </c>
      <c r="D338" s="2" t="str">
        <f>B338&amp;"-"&amp;C338</f>
        <v>T-yes</v>
      </c>
      <c r="E338" s="2" t="s">
        <v>637</v>
      </c>
      <c r="G338" s="2" t="s">
        <v>640</v>
      </c>
      <c r="H338" s="2" t="str">
        <f>B338&amp;"-"&amp;G338</f>
        <v>T-heat_desiccation</v>
      </c>
      <c r="I338" s="2" t="str">
        <f>G338&amp;"_"&amp;B338&amp;"_"&amp;F338</f>
        <v>heat_desiccation_T_</v>
      </c>
      <c r="J338" s="2">
        <v>76</v>
      </c>
      <c r="K338" s="2">
        <v>66</v>
      </c>
      <c r="L338" s="2">
        <v>30</v>
      </c>
      <c r="O338" s="2">
        <v>3.5</v>
      </c>
      <c r="P338" s="2">
        <f>ROUND((4/3)*PI()*(J338/2)*(K338/2)*(L338/2),0)</f>
        <v>78791</v>
      </c>
      <c r="Q338" s="2">
        <f>(0.00004*P338)+0.4596</f>
        <v>3.6112400000000004</v>
      </c>
    </row>
    <row r="339" spans="1:18" x14ac:dyDescent="0.4">
      <c r="A339" s="1" t="s">
        <v>234</v>
      </c>
      <c r="B339" s="2" t="s">
        <v>4</v>
      </c>
      <c r="C339" s="2" t="s">
        <v>445</v>
      </c>
      <c r="D339" s="2" t="str">
        <f>B339&amp;"-"&amp;C339</f>
        <v>T-yes</v>
      </c>
      <c r="E339" s="2" t="s">
        <v>637</v>
      </c>
      <c r="G339" s="2" t="s">
        <v>640</v>
      </c>
      <c r="H339" s="2" t="str">
        <f>B339&amp;"-"&amp;G339</f>
        <v>T-heat_desiccation</v>
      </c>
      <c r="I339" s="2" t="str">
        <f>G339&amp;"_"&amp;B339&amp;"_"&amp;F339</f>
        <v>heat_desiccation_T_</v>
      </c>
      <c r="J339" s="2">
        <v>76</v>
      </c>
      <c r="K339" s="2">
        <v>57</v>
      </c>
      <c r="L339" s="2">
        <v>32</v>
      </c>
      <c r="M339" s="8">
        <v>3</v>
      </c>
      <c r="P339" s="2">
        <f>ROUND((4/3)*PI()*(J339/2)*(K339/2)*(L339/2),0)</f>
        <v>72583</v>
      </c>
      <c r="Q339" s="2">
        <f>(0.00004*P339)+0.4596</f>
        <v>3.3629200000000004</v>
      </c>
    </row>
    <row r="340" spans="1:18" x14ac:dyDescent="0.4">
      <c r="A340" s="1" t="s">
        <v>241</v>
      </c>
      <c r="B340" s="2" t="s">
        <v>4</v>
      </c>
      <c r="C340" s="2" t="s">
        <v>445</v>
      </c>
      <c r="D340" s="2" t="str">
        <f>B340&amp;"-"&amp;C340</f>
        <v>T-yes</v>
      </c>
      <c r="E340" s="2" t="s">
        <v>637</v>
      </c>
      <c r="G340" s="2" t="s">
        <v>640</v>
      </c>
      <c r="H340" s="2" t="str">
        <f>B340&amp;"-"&amp;G340</f>
        <v>T-heat_desiccation</v>
      </c>
      <c r="I340" s="2" t="str">
        <f>G340&amp;"_"&amp;B340&amp;"_"&amp;F340</f>
        <v>heat_desiccation_T_</v>
      </c>
      <c r="J340" s="2">
        <v>82</v>
      </c>
      <c r="K340" s="2">
        <v>64</v>
      </c>
      <c r="L340" s="2">
        <v>35</v>
      </c>
      <c r="O340" s="2">
        <v>3.94</v>
      </c>
      <c r="P340" s="2">
        <f>ROUND((4/3)*PI()*(J340/2)*(K340/2)*(L340/2),0)</f>
        <v>96175</v>
      </c>
      <c r="Q340" s="2">
        <f>(0.00004*P340)+0.4596</f>
        <v>4.3066000000000004</v>
      </c>
    </row>
    <row r="341" spans="1:18" x14ac:dyDescent="0.4">
      <c r="A341" s="1" t="s">
        <v>251</v>
      </c>
      <c r="B341" s="2" t="s">
        <v>4</v>
      </c>
      <c r="C341" s="2" t="s">
        <v>445</v>
      </c>
      <c r="D341" s="2" t="str">
        <f>B341&amp;"-"&amp;C341</f>
        <v>T-yes</v>
      </c>
      <c r="E341" s="2" t="s">
        <v>637</v>
      </c>
      <c r="G341" s="2" t="s">
        <v>640</v>
      </c>
      <c r="H341" s="2" t="str">
        <f>B341&amp;"-"&amp;G341</f>
        <v>T-heat_desiccation</v>
      </c>
      <c r="I341" s="2" t="str">
        <f>G341&amp;"_"&amp;B341&amp;"_"&amp;F341</f>
        <v>heat_desiccation_T_</v>
      </c>
      <c r="J341" s="2">
        <v>83</v>
      </c>
      <c r="K341" s="2">
        <v>51</v>
      </c>
      <c r="L341" s="2">
        <v>30</v>
      </c>
      <c r="O341" s="2">
        <v>3.54</v>
      </c>
      <c r="P341" s="2">
        <f>ROUND((4/3)*PI()*(J341/2)*(K341/2)*(L341/2),0)</f>
        <v>66492</v>
      </c>
      <c r="Q341" s="2">
        <f>(0.00004*P341)+0.4596</f>
        <v>3.1192800000000003</v>
      </c>
    </row>
    <row r="342" spans="1:18" x14ac:dyDescent="0.4">
      <c r="A342" s="1" t="s">
        <v>253</v>
      </c>
      <c r="B342" s="2" t="s">
        <v>4</v>
      </c>
      <c r="C342" s="2" t="s">
        <v>445</v>
      </c>
      <c r="D342" s="2" t="str">
        <f>B342&amp;"-"&amp;C342</f>
        <v>T-yes</v>
      </c>
      <c r="E342" s="2" t="s">
        <v>637</v>
      </c>
      <c r="G342" s="2" t="s">
        <v>640</v>
      </c>
      <c r="H342" s="2" t="str">
        <f>B342&amp;"-"&amp;G342</f>
        <v>T-heat_desiccation</v>
      </c>
      <c r="I342" s="2" t="str">
        <f>G342&amp;"_"&amp;B342&amp;"_"&amp;F342</f>
        <v>heat_desiccation_T_</v>
      </c>
      <c r="J342" s="2">
        <v>94</v>
      </c>
      <c r="K342" s="2">
        <v>64</v>
      </c>
      <c r="L342" s="2">
        <v>33</v>
      </c>
      <c r="O342" s="2">
        <v>3.2</v>
      </c>
      <c r="P342" s="2">
        <f>ROUND((4/3)*PI()*(J342/2)*(K342/2)*(L342/2),0)</f>
        <v>103949</v>
      </c>
      <c r="Q342" s="2">
        <f>(0.00004*P342)+0.4596</f>
        <v>4.6175600000000001</v>
      </c>
    </row>
    <row r="343" spans="1:18" x14ac:dyDescent="0.4">
      <c r="A343" s="1" t="s">
        <v>255</v>
      </c>
      <c r="B343" s="2" t="s">
        <v>4</v>
      </c>
      <c r="C343" s="2" t="s">
        <v>445</v>
      </c>
      <c r="D343" s="2" t="str">
        <f>B343&amp;"-"&amp;C343</f>
        <v>T-yes</v>
      </c>
      <c r="E343" s="2" t="s">
        <v>637</v>
      </c>
      <c r="G343" s="2" t="s">
        <v>640</v>
      </c>
      <c r="H343" s="2" t="str">
        <f>B343&amp;"-"&amp;G343</f>
        <v>T-heat_desiccation</v>
      </c>
      <c r="I343" s="2" t="str">
        <f>G343&amp;"_"&amp;B343&amp;"_"&amp;F343</f>
        <v>heat_desiccation_T_</v>
      </c>
      <c r="J343" s="2">
        <v>83</v>
      </c>
      <c r="K343" s="2">
        <v>60</v>
      </c>
      <c r="L343" s="2">
        <v>38</v>
      </c>
      <c r="O343" s="2">
        <v>3.29</v>
      </c>
      <c r="P343" s="2">
        <f>ROUND((4/3)*PI()*(J343/2)*(K343/2)*(L343/2),0)</f>
        <v>99086</v>
      </c>
      <c r="Q343" s="2">
        <f>(0.00004*P343)+0.4596</f>
        <v>4.4230400000000003</v>
      </c>
    </row>
    <row r="344" spans="1:18" x14ac:dyDescent="0.4">
      <c r="A344" s="1" t="s">
        <v>254</v>
      </c>
      <c r="B344" s="2" t="s">
        <v>4</v>
      </c>
      <c r="C344" s="2" t="s">
        <v>445</v>
      </c>
      <c r="D344" s="2" t="str">
        <f>B344&amp;"-"&amp;C344</f>
        <v>T-yes</v>
      </c>
      <c r="E344" s="2" t="s">
        <v>637</v>
      </c>
      <c r="G344" s="2" t="s">
        <v>640</v>
      </c>
      <c r="H344" s="2" t="str">
        <f>B344&amp;"-"&amp;G344</f>
        <v>T-heat_desiccation</v>
      </c>
      <c r="I344" s="2" t="str">
        <f>G344&amp;"_"&amp;B344&amp;"_"&amp;F344</f>
        <v>heat_desiccation_T_</v>
      </c>
      <c r="J344" s="2">
        <v>71</v>
      </c>
      <c r="K344" s="2">
        <v>64</v>
      </c>
      <c r="L344" s="2">
        <v>31</v>
      </c>
      <c r="O344" s="2">
        <v>2.7</v>
      </c>
      <c r="P344" s="2">
        <f>ROUND((4/3)*PI()*(J344/2)*(K344/2)*(L344/2),0)</f>
        <v>73756</v>
      </c>
      <c r="Q344" s="2">
        <f>(0.00004*P344)+0.4596</f>
        <v>3.4098400000000004</v>
      </c>
    </row>
    <row r="345" spans="1:18" x14ac:dyDescent="0.4">
      <c r="A345" s="1" t="s">
        <v>246</v>
      </c>
      <c r="B345" s="2" t="s">
        <v>4</v>
      </c>
      <c r="C345" s="2" t="s">
        <v>445</v>
      </c>
      <c r="D345" s="2" t="str">
        <f>B345&amp;"-"&amp;C345</f>
        <v>T-yes</v>
      </c>
      <c r="E345" s="2" t="s">
        <v>637</v>
      </c>
      <c r="G345" s="2" t="s">
        <v>640</v>
      </c>
      <c r="H345" s="2" t="str">
        <f>B345&amp;"-"&amp;G345</f>
        <v>T-heat_desiccation</v>
      </c>
      <c r="I345" s="2" t="str">
        <f>G345&amp;"_"&amp;B345&amp;"_"&amp;F345</f>
        <v>heat_desiccation_T_</v>
      </c>
      <c r="J345" s="2">
        <v>102</v>
      </c>
      <c r="K345" s="2">
        <v>68</v>
      </c>
      <c r="L345" s="2">
        <v>29</v>
      </c>
      <c r="O345" s="2">
        <v>3.58</v>
      </c>
      <c r="P345" s="2">
        <f>ROUND((4/3)*PI()*(J345/2)*(K345/2)*(L345/2),0)</f>
        <v>105319</v>
      </c>
      <c r="Q345" s="2">
        <f>(0.00004*P345)+0.4596</f>
        <v>4.6723600000000003</v>
      </c>
    </row>
    <row r="346" spans="1:18" x14ac:dyDescent="0.4">
      <c r="A346" s="1" t="s">
        <v>248</v>
      </c>
      <c r="B346" s="2" t="s">
        <v>4</v>
      </c>
      <c r="C346" s="2" t="s">
        <v>445</v>
      </c>
      <c r="D346" s="2" t="str">
        <f>B346&amp;"-"&amp;C346</f>
        <v>T-yes</v>
      </c>
      <c r="E346" s="2" t="s">
        <v>637</v>
      </c>
      <c r="G346" s="2" t="s">
        <v>640</v>
      </c>
      <c r="H346" s="2" t="str">
        <f>B346&amp;"-"&amp;G346</f>
        <v>T-heat_desiccation</v>
      </c>
      <c r="I346" s="2" t="str">
        <f>G346&amp;"_"&amp;B346&amp;"_"&amp;F346</f>
        <v>heat_desiccation_T_</v>
      </c>
      <c r="J346" s="2">
        <v>97</v>
      </c>
      <c r="K346" s="2">
        <v>62</v>
      </c>
      <c r="L346" s="2">
        <v>38</v>
      </c>
      <c r="O346" s="2">
        <v>4.09</v>
      </c>
      <c r="P346" s="2">
        <f>ROUND((4/3)*PI()*(J346/2)*(K346/2)*(L346/2),0)</f>
        <v>119659</v>
      </c>
      <c r="Q346" s="2">
        <f>(0.00004*P346)+0.4596</f>
        <v>5.2459600000000002</v>
      </c>
    </row>
    <row r="347" spans="1:18" x14ac:dyDescent="0.4">
      <c r="A347" s="1" t="s">
        <v>239</v>
      </c>
      <c r="B347" s="2" t="s">
        <v>4</v>
      </c>
      <c r="C347" s="2" t="s">
        <v>445</v>
      </c>
      <c r="D347" s="2" t="str">
        <f>B347&amp;"-"&amp;C347</f>
        <v>T-yes</v>
      </c>
      <c r="E347" s="2" t="s">
        <v>637</v>
      </c>
      <c r="G347" s="2" t="s">
        <v>640</v>
      </c>
      <c r="H347" s="2" t="str">
        <f>B347&amp;"-"&amp;G347</f>
        <v>T-heat_desiccation</v>
      </c>
      <c r="I347" s="2" t="str">
        <f>G347&amp;"_"&amp;B347&amp;"_"&amp;F347</f>
        <v>heat_desiccation_T_</v>
      </c>
      <c r="J347" s="2">
        <v>78</v>
      </c>
      <c r="K347" s="2">
        <v>73</v>
      </c>
      <c r="L347" s="2">
        <v>34</v>
      </c>
      <c r="O347" s="2">
        <v>2.29</v>
      </c>
      <c r="P347" s="2">
        <f>ROUND((4/3)*PI()*(J347/2)*(K347/2)*(L347/2),0)</f>
        <v>101367</v>
      </c>
      <c r="Q347" s="2">
        <f>(0.00004*P347)+0.4596</f>
        <v>4.5142800000000003</v>
      </c>
    </row>
    <row r="348" spans="1:18" x14ac:dyDescent="0.4">
      <c r="A348" s="1" t="s">
        <v>105</v>
      </c>
      <c r="B348" s="2" t="s">
        <v>4</v>
      </c>
      <c r="C348" s="2" t="s">
        <v>446</v>
      </c>
      <c r="D348" s="2" t="str">
        <f>B348&amp;"-"&amp;C348</f>
        <v>T-no</v>
      </c>
      <c r="E348" s="2" t="s">
        <v>637</v>
      </c>
      <c r="F348" s="2">
        <v>2</v>
      </c>
      <c r="G348" s="2" t="s">
        <v>640</v>
      </c>
      <c r="H348" s="2" t="str">
        <f>B348&amp;"-"&amp;G348</f>
        <v>T-heat_desiccation</v>
      </c>
      <c r="I348" s="2" t="str">
        <f>G348&amp;"_"&amp;B348&amp;"_"&amp;F348</f>
        <v>heat_desiccation_T_2</v>
      </c>
      <c r="J348" s="2">
        <v>81</v>
      </c>
      <c r="K348" s="2">
        <v>55</v>
      </c>
      <c r="L348" s="2">
        <v>29</v>
      </c>
      <c r="N348" s="3">
        <v>44390</v>
      </c>
      <c r="P348" s="2">
        <f>ROUND((4/3)*PI()*(J348/2)*(K348/2)*(L348/2),0)</f>
        <v>67646</v>
      </c>
      <c r="Q348" s="2">
        <f>(0.00004*P348)+0.4596</f>
        <v>3.1654400000000003</v>
      </c>
      <c r="R348" s="2" t="s">
        <v>445</v>
      </c>
    </row>
    <row r="349" spans="1:18" x14ac:dyDescent="0.4">
      <c r="A349" s="1" t="s">
        <v>354</v>
      </c>
      <c r="B349" s="2" t="s">
        <v>4</v>
      </c>
      <c r="C349" s="2" t="s">
        <v>446</v>
      </c>
      <c r="D349" s="2" t="str">
        <f>B349&amp;"-"&amp;C349</f>
        <v>T-no</v>
      </c>
      <c r="E349" s="2" t="s">
        <v>637</v>
      </c>
      <c r="F349" s="2">
        <v>2</v>
      </c>
      <c r="G349" s="2" t="s">
        <v>640</v>
      </c>
      <c r="H349" s="2" t="str">
        <f>B349&amp;"-"&amp;G349</f>
        <v>T-heat_desiccation</v>
      </c>
      <c r="I349" s="2" t="str">
        <f>G349&amp;"_"&amp;B349&amp;"_"&amp;F349</f>
        <v>heat_desiccation_T_2</v>
      </c>
      <c r="J349" s="2">
        <v>80</v>
      </c>
      <c r="K349" s="2">
        <v>57</v>
      </c>
      <c r="L349" s="2">
        <v>30</v>
      </c>
      <c r="N349" s="3">
        <v>44390</v>
      </c>
      <c r="P349" s="2">
        <f>ROUND((4/3)*PI()*(J349/2)*(K349/2)*(L349/2),0)</f>
        <v>71628</v>
      </c>
      <c r="Q349" s="2">
        <f>(0.00004*P349)+0.4596</f>
        <v>3.3247200000000001</v>
      </c>
      <c r="R349" s="2" t="s">
        <v>445</v>
      </c>
    </row>
    <row r="350" spans="1:18" x14ac:dyDescent="0.4">
      <c r="A350" s="1" t="s">
        <v>326</v>
      </c>
      <c r="B350" s="2" t="s">
        <v>4</v>
      </c>
      <c r="C350" s="2" t="s">
        <v>446</v>
      </c>
      <c r="D350" s="2" t="str">
        <f>B350&amp;"-"&amp;C350</f>
        <v>T-no</v>
      </c>
      <c r="E350" s="2" t="s">
        <v>637</v>
      </c>
      <c r="F350" s="2">
        <v>2</v>
      </c>
      <c r="G350" s="2" t="s">
        <v>640</v>
      </c>
      <c r="H350" s="2" t="str">
        <f>B350&amp;"-"&amp;G350</f>
        <v>T-heat_desiccation</v>
      </c>
      <c r="I350" s="2" t="str">
        <f>G350&amp;"_"&amp;B350&amp;"_"&amp;F350</f>
        <v>heat_desiccation_T_2</v>
      </c>
      <c r="J350" s="2">
        <v>72</v>
      </c>
      <c r="K350" s="2">
        <v>42</v>
      </c>
      <c r="L350" s="2">
        <v>28</v>
      </c>
      <c r="N350" s="3">
        <v>44390</v>
      </c>
      <c r="P350" s="2">
        <f>ROUND((4/3)*PI()*(J350/2)*(K350/2)*(L350/2),0)</f>
        <v>44334</v>
      </c>
      <c r="Q350" s="2">
        <f>(0.00004*P350)+0.4596</f>
        <v>2.2329600000000003</v>
      </c>
      <c r="R350" s="2" t="s">
        <v>445</v>
      </c>
    </row>
    <row r="351" spans="1:18" x14ac:dyDescent="0.4">
      <c r="A351" s="1" t="s">
        <v>300</v>
      </c>
      <c r="B351" s="2" t="s">
        <v>4</v>
      </c>
      <c r="C351" s="2" t="s">
        <v>446</v>
      </c>
      <c r="D351" s="2" t="str">
        <f>B351&amp;"-"&amp;C351</f>
        <v>T-no</v>
      </c>
      <c r="E351" s="2" t="s">
        <v>637</v>
      </c>
      <c r="G351" s="2" t="s">
        <v>640</v>
      </c>
      <c r="H351" s="2" t="str">
        <f>B351&amp;"-"&amp;G351</f>
        <v>T-heat_desiccation</v>
      </c>
      <c r="I351" s="2" t="str">
        <f>G351&amp;"_"&amp;B351&amp;"_"&amp;F351</f>
        <v>heat_desiccation_T_</v>
      </c>
      <c r="J351" s="2">
        <v>66</v>
      </c>
      <c r="K351" s="2">
        <v>57</v>
      </c>
      <c r="L351" s="2">
        <v>34</v>
      </c>
      <c r="M351" s="8">
        <v>-3</v>
      </c>
      <c r="P351" s="2">
        <f>ROUND((4/3)*PI()*(J351/2)*(K351/2)*(L351/2),0)</f>
        <v>66972</v>
      </c>
      <c r="Q351" s="2">
        <f>(0.00004*P351)+0.4596</f>
        <v>3.1384800000000004</v>
      </c>
    </row>
    <row r="352" spans="1:18" x14ac:dyDescent="0.4">
      <c r="A352" s="1" t="s">
        <v>306</v>
      </c>
      <c r="B352" s="2" t="s">
        <v>4</v>
      </c>
      <c r="C352" s="2" t="s">
        <v>446</v>
      </c>
      <c r="D352" s="2" t="str">
        <f>B352&amp;"-"&amp;C352</f>
        <v>T-no</v>
      </c>
      <c r="E352" s="2" t="s">
        <v>637</v>
      </c>
      <c r="G352" s="2" t="s">
        <v>640</v>
      </c>
      <c r="H352" s="2" t="str">
        <f>B352&amp;"-"&amp;G352</f>
        <v>T-heat_desiccation</v>
      </c>
      <c r="I352" s="2" t="str">
        <f>G352&amp;"_"&amp;B352&amp;"_"&amp;F352</f>
        <v>heat_desiccation_T_</v>
      </c>
      <c r="J352" s="2">
        <v>85</v>
      </c>
      <c r="K352" s="2">
        <v>63</v>
      </c>
      <c r="L352" s="2">
        <v>33</v>
      </c>
      <c r="M352" s="8">
        <v>-3</v>
      </c>
      <c r="P352" s="2">
        <f>ROUND((4/3)*PI()*(J352/2)*(K352/2)*(L352/2),0)</f>
        <v>92528</v>
      </c>
      <c r="Q352" s="2">
        <f>(0.00004*P352)+0.4596</f>
        <v>4.1607200000000004</v>
      </c>
    </row>
    <row r="353" spans="1:18" x14ac:dyDescent="0.4">
      <c r="A353" s="1" t="s">
        <v>311</v>
      </c>
      <c r="B353" s="2" t="s">
        <v>4</v>
      </c>
      <c r="C353" s="2" t="s">
        <v>446</v>
      </c>
      <c r="D353" s="2" t="str">
        <f>B353&amp;"-"&amp;C353</f>
        <v>T-no</v>
      </c>
      <c r="E353" s="2" t="s">
        <v>637</v>
      </c>
      <c r="F353" s="2">
        <v>2</v>
      </c>
      <c r="G353" s="2" t="s">
        <v>640</v>
      </c>
      <c r="H353" s="2" t="str">
        <f>B353&amp;"-"&amp;G353</f>
        <v>T-heat_desiccation</v>
      </c>
      <c r="I353" s="2" t="str">
        <f>G353&amp;"_"&amp;B353&amp;"_"&amp;F353</f>
        <v>heat_desiccation_T_2</v>
      </c>
      <c r="J353" s="2">
        <v>87</v>
      </c>
      <c r="K353" s="2">
        <v>66</v>
      </c>
      <c r="L353" s="2">
        <v>31</v>
      </c>
      <c r="N353" s="3">
        <v>44390</v>
      </c>
      <c r="P353" s="2">
        <f>ROUND((4/3)*PI()*(J353/2)*(K353/2)*(L353/2),0)</f>
        <v>93202</v>
      </c>
      <c r="Q353" s="2">
        <f>(0.00004*P353)+0.4596</f>
        <v>4.1876800000000003</v>
      </c>
      <c r="R353" s="2" t="s">
        <v>445</v>
      </c>
    </row>
    <row r="354" spans="1:18" x14ac:dyDescent="0.4">
      <c r="A354" s="1" t="s">
        <v>312</v>
      </c>
      <c r="B354" s="2" t="s">
        <v>4</v>
      </c>
      <c r="C354" s="2" t="s">
        <v>446</v>
      </c>
      <c r="D354" s="2" t="str">
        <f>B354&amp;"-"&amp;C354</f>
        <v>T-no</v>
      </c>
      <c r="E354" s="2" t="s">
        <v>637</v>
      </c>
      <c r="F354" s="2">
        <v>2</v>
      </c>
      <c r="G354" s="2" t="s">
        <v>640</v>
      </c>
      <c r="H354" s="2" t="str">
        <f>B354&amp;"-"&amp;G354</f>
        <v>T-heat_desiccation</v>
      </c>
      <c r="I354" s="2" t="str">
        <f>G354&amp;"_"&amp;B354&amp;"_"&amp;F354</f>
        <v>heat_desiccation_T_2</v>
      </c>
      <c r="J354" s="2">
        <v>77</v>
      </c>
      <c r="K354" s="2">
        <v>56</v>
      </c>
      <c r="L354" s="2">
        <v>24</v>
      </c>
      <c r="N354" s="3">
        <v>44390</v>
      </c>
      <c r="P354" s="2">
        <f>ROUND((4/3)*PI()*(J354/2)*(K354/2)*(L354/2),0)</f>
        <v>54186</v>
      </c>
      <c r="Q354" s="2">
        <f>(0.00004*P354)+0.4596</f>
        <v>2.62704</v>
      </c>
      <c r="R354" s="2" t="s">
        <v>445</v>
      </c>
    </row>
    <row r="355" spans="1:18" x14ac:dyDescent="0.4">
      <c r="A355" s="1" t="s">
        <v>290</v>
      </c>
      <c r="B355" s="2" t="s">
        <v>4</v>
      </c>
      <c r="C355" s="2" t="s">
        <v>446</v>
      </c>
      <c r="D355" s="2" t="str">
        <f>B355&amp;"-"&amp;C355</f>
        <v>T-no</v>
      </c>
      <c r="E355" s="2" t="s">
        <v>637</v>
      </c>
      <c r="F355" s="2">
        <v>2</v>
      </c>
      <c r="G355" s="2" t="s">
        <v>640</v>
      </c>
      <c r="H355" s="2" t="str">
        <f>B355&amp;"-"&amp;G355</f>
        <v>T-heat_desiccation</v>
      </c>
      <c r="I355" s="2" t="str">
        <f>G355&amp;"_"&amp;B355&amp;"_"&amp;F355</f>
        <v>heat_desiccation_T_2</v>
      </c>
      <c r="J355" s="2">
        <v>74</v>
      </c>
      <c r="K355" s="2">
        <v>51</v>
      </c>
      <c r="L355" s="2">
        <v>32</v>
      </c>
      <c r="N355" s="3">
        <v>44390</v>
      </c>
      <c r="P355" s="2">
        <f>ROUND((4/3)*PI()*(J355/2)*(K355/2)*(L355/2),0)</f>
        <v>63234</v>
      </c>
      <c r="Q355" s="2">
        <f>(0.00004*P355)+0.4596</f>
        <v>2.9889600000000001</v>
      </c>
      <c r="R355" s="2" t="s">
        <v>445</v>
      </c>
    </row>
    <row r="356" spans="1:18" x14ac:dyDescent="0.4">
      <c r="A356" s="1" t="s">
        <v>347</v>
      </c>
      <c r="B356" s="2" t="s">
        <v>4</v>
      </c>
      <c r="C356" s="2" t="s">
        <v>446</v>
      </c>
      <c r="D356" s="2" t="str">
        <f>B356&amp;"-"&amp;C356</f>
        <v>T-no</v>
      </c>
      <c r="E356" s="2" t="s">
        <v>637</v>
      </c>
      <c r="G356" s="2" t="s">
        <v>640</v>
      </c>
      <c r="H356" s="2" t="str">
        <f>B356&amp;"-"&amp;G356</f>
        <v>T-heat_desiccation</v>
      </c>
      <c r="I356" s="2" t="str">
        <f>G356&amp;"_"&amp;B356&amp;"_"&amp;F356</f>
        <v>heat_desiccation_T_</v>
      </c>
      <c r="J356" s="2">
        <v>75</v>
      </c>
      <c r="K356" s="2">
        <v>56</v>
      </c>
      <c r="L356" s="2">
        <v>36</v>
      </c>
      <c r="M356" s="8">
        <v>0</v>
      </c>
      <c r="N356" s="3"/>
      <c r="P356" s="2">
        <f>ROUND((4/3)*PI()*(J356/2)*(K356/2)*(L356/2),0)</f>
        <v>79168</v>
      </c>
      <c r="Q356" s="2">
        <f>(0.00004*P356)+0.4596</f>
        <v>3.6263200000000002</v>
      </c>
    </row>
    <row r="357" spans="1:18" x14ac:dyDescent="0.4">
      <c r="A357" s="1" t="s">
        <v>292</v>
      </c>
      <c r="B357" s="2" t="s">
        <v>4</v>
      </c>
      <c r="C357" s="2" t="s">
        <v>446</v>
      </c>
      <c r="D357" s="2" t="str">
        <f>B357&amp;"-"&amp;C357</f>
        <v>T-no</v>
      </c>
      <c r="E357" s="2" t="s">
        <v>637</v>
      </c>
      <c r="F357" s="2">
        <v>2</v>
      </c>
      <c r="G357" s="2" t="s">
        <v>640</v>
      </c>
      <c r="H357" s="2" t="str">
        <f>B357&amp;"-"&amp;G357</f>
        <v>T-heat_desiccation</v>
      </c>
      <c r="I357" s="2" t="str">
        <f>G357&amp;"_"&amp;B357&amp;"_"&amp;F357</f>
        <v>heat_desiccation_T_2</v>
      </c>
      <c r="J357" s="2">
        <v>93</v>
      </c>
      <c r="K357" s="2">
        <v>80</v>
      </c>
      <c r="L357" s="2">
        <v>38</v>
      </c>
      <c r="N357" s="3">
        <v>44390</v>
      </c>
      <c r="P357" s="2">
        <f>ROUND((4/3)*PI()*(J357/2)*(K357/2)*(L357/2),0)</f>
        <v>148032</v>
      </c>
      <c r="Q357" s="2">
        <f>(0.00004*P357)+0.4596</f>
        <v>6.3808800000000003</v>
      </c>
      <c r="R357" s="2" t="s">
        <v>445</v>
      </c>
    </row>
    <row r="358" spans="1:18" x14ac:dyDescent="0.4">
      <c r="A358" s="1" t="s">
        <v>329</v>
      </c>
      <c r="B358" s="2" t="s">
        <v>4</v>
      </c>
      <c r="C358" s="2" t="s">
        <v>446</v>
      </c>
      <c r="D358" s="2" t="str">
        <f>B358&amp;"-"&amp;C358</f>
        <v>T-no</v>
      </c>
      <c r="E358" s="2" t="s">
        <v>637</v>
      </c>
      <c r="F358" s="2">
        <v>2</v>
      </c>
      <c r="G358" s="2" t="s">
        <v>640</v>
      </c>
      <c r="H358" s="2" t="str">
        <f>B358&amp;"-"&amp;G358</f>
        <v>T-heat_desiccation</v>
      </c>
      <c r="I358" s="2" t="str">
        <f>G358&amp;"_"&amp;B358&amp;"_"&amp;F358</f>
        <v>heat_desiccation_T_2</v>
      </c>
      <c r="J358" s="2">
        <v>99</v>
      </c>
      <c r="K358" s="2">
        <v>65</v>
      </c>
      <c r="L358" s="2">
        <v>36</v>
      </c>
      <c r="N358" s="3">
        <v>44390</v>
      </c>
      <c r="P358" s="2">
        <f>ROUND((4/3)*PI()*(J358/2)*(K358/2)*(L358/2),0)</f>
        <v>121297</v>
      </c>
      <c r="Q358" s="2">
        <f>(0.00004*P358)+0.4596</f>
        <v>5.3114800000000004</v>
      </c>
      <c r="R358" s="2" t="s">
        <v>445</v>
      </c>
    </row>
    <row r="359" spans="1:18" x14ac:dyDescent="0.4">
      <c r="A359" s="1" t="s">
        <v>348</v>
      </c>
      <c r="B359" s="2" t="s">
        <v>4</v>
      </c>
      <c r="C359" s="2" t="s">
        <v>446</v>
      </c>
      <c r="D359" s="2" t="str">
        <f>B359&amp;"-"&amp;C359</f>
        <v>T-no</v>
      </c>
      <c r="E359" s="2" t="s">
        <v>637</v>
      </c>
      <c r="F359" s="2">
        <v>2</v>
      </c>
      <c r="G359" s="2" t="s">
        <v>640</v>
      </c>
      <c r="H359" s="2" t="str">
        <f>B359&amp;"-"&amp;G359</f>
        <v>T-heat_desiccation</v>
      </c>
      <c r="I359" s="2" t="str">
        <f>G359&amp;"_"&amp;B359&amp;"_"&amp;F359</f>
        <v>heat_desiccation_T_2</v>
      </c>
      <c r="J359" s="2">
        <v>80</v>
      </c>
      <c r="K359" s="2">
        <v>76</v>
      </c>
      <c r="L359" s="2">
        <v>27</v>
      </c>
      <c r="N359" s="3">
        <v>44390</v>
      </c>
      <c r="P359" s="2">
        <f>ROUND((4/3)*PI()*(J359/2)*(K359/2)*(L359/2),0)</f>
        <v>85954</v>
      </c>
      <c r="Q359" s="2">
        <f>(0.00004*P359)+0.4596</f>
        <v>3.8977600000000003</v>
      </c>
      <c r="R359" s="2" t="s">
        <v>445</v>
      </c>
    </row>
    <row r="360" spans="1:18" x14ac:dyDescent="0.4">
      <c r="A360" s="1" t="s">
        <v>317</v>
      </c>
      <c r="B360" s="2" t="s">
        <v>4</v>
      </c>
      <c r="C360" s="2" t="s">
        <v>446</v>
      </c>
      <c r="D360" s="2" t="str">
        <f>B360&amp;"-"&amp;C360</f>
        <v>T-no</v>
      </c>
      <c r="E360" s="2" t="s">
        <v>637</v>
      </c>
      <c r="F360" s="2">
        <v>2</v>
      </c>
      <c r="G360" s="2" t="s">
        <v>640</v>
      </c>
      <c r="H360" s="2" t="str">
        <f>B360&amp;"-"&amp;G360</f>
        <v>T-heat_desiccation</v>
      </c>
      <c r="I360" s="2" t="str">
        <f>G360&amp;"_"&amp;B360&amp;"_"&amp;F360</f>
        <v>heat_desiccation_T_2</v>
      </c>
      <c r="J360" s="2">
        <v>73</v>
      </c>
      <c r="K360" s="2">
        <v>53</v>
      </c>
      <c r="L360" s="2">
        <v>29</v>
      </c>
      <c r="N360" s="3">
        <v>44390</v>
      </c>
      <c r="P360" s="2">
        <f>ROUND((4/3)*PI()*(J360/2)*(K360/2)*(L360/2),0)</f>
        <v>58748</v>
      </c>
      <c r="Q360" s="2">
        <f>(0.00004*P360)+0.4596</f>
        <v>2.80952</v>
      </c>
      <c r="R360" s="2" t="s">
        <v>445</v>
      </c>
    </row>
    <row r="361" spans="1:18" x14ac:dyDescent="0.4">
      <c r="A361" s="1" t="s">
        <v>297</v>
      </c>
      <c r="B361" s="2" t="s">
        <v>4</v>
      </c>
      <c r="C361" s="2" t="s">
        <v>446</v>
      </c>
      <c r="D361" s="2" t="str">
        <f>B361&amp;"-"&amp;C361</f>
        <v>T-no</v>
      </c>
      <c r="E361" s="2" t="s">
        <v>637</v>
      </c>
      <c r="F361" s="2">
        <v>2</v>
      </c>
      <c r="G361" s="2" t="s">
        <v>640</v>
      </c>
      <c r="H361" s="2" t="str">
        <f>B361&amp;"-"&amp;G361</f>
        <v>T-heat_desiccation</v>
      </c>
      <c r="I361" s="2" t="str">
        <f>G361&amp;"_"&amp;B361&amp;"_"&amp;F361</f>
        <v>heat_desiccation_T_2</v>
      </c>
      <c r="J361" s="2">
        <v>80</v>
      </c>
      <c r="K361" s="2">
        <v>62</v>
      </c>
      <c r="L361" s="2">
        <v>26</v>
      </c>
      <c r="N361" s="3">
        <v>44390</v>
      </c>
      <c r="P361" s="2">
        <f>ROUND((4/3)*PI()*(J361/2)*(K361/2)*(L361/2),0)</f>
        <v>67523</v>
      </c>
      <c r="Q361" s="2">
        <f>(0.00004*P361)+0.4596</f>
        <v>3.1605200000000004</v>
      </c>
      <c r="R361" s="2" t="s">
        <v>445</v>
      </c>
    </row>
    <row r="362" spans="1:18" x14ac:dyDescent="0.4">
      <c r="A362" s="1" t="s">
        <v>333</v>
      </c>
      <c r="B362" s="2" t="s">
        <v>4</v>
      </c>
      <c r="C362" s="2" t="s">
        <v>446</v>
      </c>
      <c r="D362" s="2" t="str">
        <f>B362&amp;"-"&amp;C362</f>
        <v>T-no</v>
      </c>
      <c r="E362" s="2" t="s">
        <v>637</v>
      </c>
      <c r="F362" s="2">
        <v>2</v>
      </c>
      <c r="G362" s="2" t="s">
        <v>640</v>
      </c>
      <c r="H362" s="2" t="str">
        <f>B362&amp;"-"&amp;G362</f>
        <v>T-heat_desiccation</v>
      </c>
      <c r="I362" s="2" t="str">
        <f>G362&amp;"_"&amp;B362&amp;"_"&amp;F362</f>
        <v>heat_desiccation_T_2</v>
      </c>
      <c r="J362" s="2">
        <v>91</v>
      </c>
      <c r="K362" s="2">
        <v>76</v>
      </c>
      <c r="L362" s="2">
        <v>35</v>
      </c>
      <c r="N362" s="3">
        <v>44390</v>
      </c>
      <c r="P362" s="2">
        <f>ROUND((4/3)*PI()*(J362/2)*(K362/2)*(L362/2),0)</f>
        <v>126742</v>
      </c>
      <c r="Q362" s="2">
        <f>(0.00004*P362)+0.4596</f>
        <v>5.5292800000000009</v>
      </c>
      <c r="R362" s="2" t="s">
        <v>445</v>
      </c>
    </row>
    <row r="363" spans="1:18" x14ac:dyDescent="0.4">
      <c r="A363" s="1" t="s">
        <v>17</v>
      </c>
      <c r="B363" s="2" t="s">
        <v>3</v>
      </c>
      <c r="C363" s="2" t="s">
        <v>446</v>
      </c>
      <c r="D363" s="2" t="str">
        <f>B363&amp;"-"&amp;C363</f>
        <v>D-no</v>
      </c>
      <c r="E363" s="2" t="s">
        <v>639</v>
      </c>
      <c r="F363" s="2">
        <v>5</v>
      </c>
      <c r="G363" s="2" t="s">
        <v>640</v>
      </c>
      <c r="H363" s="2" t="str">
        <f>B363&amp;"-"&amp;G363</f>
        <v>D-heat_desiccation</v>
      </c>
      <c r="I363" s="2" t="str">
        <f>G363&amp;"_"&amp;B363&amp;"_"&amp;F363</f>
        <v>heat_desiccation_D_5</v>
      </c>
      <c r="J363" s="2">
        <v>85</v>
      </c>
      <c r="K363" s="2">
        <v>44</v>
      </c>
      <c r="L363" s="2">
        <v>22</v>
      </c>
      <c r="N363" s="3">
        <v>44396</v>
      </c>
      <c r="P363" s="2">
        <f>ROUND((4/3)*PI()*(J363/2)*(K363/2)*(L363/2),0)</f>
        <v>43082</v>
      </c>
      <c r="Q363" s="2">
        <f>(0.00004*P363)+0.4596</f>
        <v>2.1828799999999999</v>
      </c>
      <c r="R363" s="2" t="s">
        <v>445</v>
      </c>
    </row>
    <row r="364" spans="1:18" x14ac:dyDescent="0.4">
      <c r="A364" s="1" t="s">
        <v>92</v>
      </c>
      <c r="B364" s="2" t="s">
        <v>3</v>
      </c>
      <c r="C364" s="2" t="s">
        <v>446</v>
      </c>
      <c r="D364" s="2" t="str">
        <f>B364&amp;"-"&amp;C364</f>
        <v>D-no</v>
      </c>
      <c r="E364" s="2" t="s">
        <v>639</v>
      </c>
      <c r="F364" s="2">
        <v>5</v>
      </c>
      <c r="G364" s="2" t="s">
        <v>640</v>
      </c>
      <c r="H364" s="2" t="str">
        <f>B364&amp;"-"&amp;G364</f>
        <v>D-heat_desiccation</v>
      </c>
      <c r="I364" s="2" t="str">
        <f>G364&amp;"_"&amp;B364&amp;"_"&amp;F364</f>
        <v>heat_desiccation_D_5</v>
      </c>
      <c r="J364" s="2">
        <v>88</v>
      </c>
      <c r="K364" s="2">
        <v>50</v>
      </c>
      <c r="L364" s="2">
        <v>24</v>
      </c>
      <c r="N364" s="3">
        <v>44396</v>
      </c>
      <c r="P364" s="2">
        <f>ROUND((4/3)*PI()*(J364/2)*(K364/2)*(L364/2),0)</f>
        <v>55292</v>
      </c>
      <c r="Q364" s="2">
        <f>(0.00004*P364)+0.4596</f>
        <v>2.6712800000000003</v>
      </c>
      <c r="R364" s="2" t="s">
        <v>445</v>
      </c>
    </row>
    <row r="365" spans="1:18" x14ac:dyDescent="0.4">
      <c r="A365" s="1" t="s">
        <v>33</v>
      </c>
      <c r="B365" s="2" t="s">
        <v>3</v>
      </c>
      <c r="C365" s="2" t="s">
        <v>446</v>
      </c>
      <c r="D365" s="2" t="str">
        <f>B365&amp;"-"&amp;C365</f>
        <v>D-no</v>
      </c>
      <c r="E365" s="2" t="s">
        <v>639</v>
      </c>
      <c r="F365" s="2">
        <v>5</v>
      </c>
      <c r="G365" s="2" t="s">
        <v>640</v>
      </c>
      <c r="H365" s="2" t="str">
        <f>B365&amp;"-"&amp;G365</f>
        <v>D-heat_desiccation</v>
      </c>
      <c r="I365" s="2" t="str">
        <f>G365&amp;"_"&amp;B365&amp;"_"&amp;F365</f>
        <v>heat_desiccation_D_5</v>
      </c>
      <c r="J365" s="2">
        <v>85</v>
      </c>
      <c r="K365" s="2">
        <v>53</v>
      </c>
      <c r="L365" s="2">
        <v>30</v>
      </c>
      <c r="N365" s="3">
        <v>44396</v>
      </c>
      <c r="P365" s="2">
        <f>ROUND((4/3)*PI()*(J365/2)*(K365/2)*(L365/2),0)</f>
        <v>70764</v>
      </c>
      <c r="Q365" s="2">
        <f>(0.00004*P365)+0.4596</f>
        <v>3.2901600000000002</v>
      </c>
      <c r="R365" s="2" t="s">
        <v>445</v>
      </c>
    </row>
    <row r="366" spans="1:18" x14ac:dyDescent="0.4">
      <c r="A366" s="1" t="s">
        <v>43</v>
      </c>
      <c r="B366" s="2" t="s">
        <v>3</v>
      </c>
      <c r="C366" s="2" t="s">
        <v>446</v>
      </c>
      <c r="D366" s="2" t="str">
        <f>B366&amp;"-"&amp;C366</f>
        <v>D-no</v>
      </c>
      <c r="E366" s="2" t="s">
        <v>639</v>
      </c>
      <c r="F366" s="2">
        <v>5</v>
      </c>
      <c r="G366" s="2" t="s">
        <v>640</v>
      </c>
      <c r="H366" s="2" t="str">
        <f>B366&amp;"-"&amp;G366</f>
        <v>D-heat_desiccation</v>
      </c>
      <c r="I366" s="2" t="str">
        <f>G366&amp;"_"&amp;B366&amp;"_"&amp;F366</f>
        <v>heat_desiccation_D_5</v>
      </c>
      <c r="J366" s="2">
        <v>90</v>
      </c>
      <c r="K366" s="2">
        <v>59</v>
      </c>
      <c r="L366" s="2">
        <v>26</v>
      </c>
      <c r="N366" s="3">
        <v>44396</v>
      </c>
      <c r="P366" s="2">
        <f>ROUND((4/3)*PI()*(J366/2)*(K366/2)*(L366/2),0)</f>
        <v>72288</v>
      </c>
      <c r="Q366" s="2">
        <f>(0.00004*P366)+0.4596</f>
        <v>3.3511200000000003</v>
      </c>
      <c r="R366" s="2" t="s">
        <v>445</v>
      </c>
    </row>
    <row r="367" spans="1:18" x14ac:dyDescent="0.4">
      <c r="A367" s="1" t="s">
        <v>9</v>
      </c>
      <c r="B367" s="2" t="s">
        <v>3</v>
      </c>
      <c r="C367" s="2" t="s">
        <v>446</v>
      </c>
      <c r="D367" s="2" t="str">
        <f>B367&amp;"-"&amp;C367</f>
        <v>D-no</v>
      </c>
      <c r="E367" s="2" t="s">
        <v>639</v>
      </c>
      <c r="F367" s="2">
        <v>5</v>
      </c>
      <c r="G367" s="2" t="s">
        <v>640</v>
      </c>
      <c r="H367" s="2" t="str">
        <f>B367&amp;"-"&amp;G367</f>
        <v>D-heat_desiccation</v>
      </c>
      <c r="I367" s="2" t="str">
        <f>G367&amp;"_"&amp;B367&amp;"_"&amp;F367</f>
        <v>heat_desiccation_D_5</v>
      </c>
      <c r="J367" s="2">
        <v>90</v>
      </c>
      <c r="K367" s="2">
        <v>53</v>
      </c>
      <c r="L367" s="2">
        <v>31</v>
      </c>
      <c r="N367" s="3">
        <v>44396</v>
      </c>
      <c r="P367" s="2">
        <f>ROUND((4/3)*PI()*(J367/2)*(K367/2)*(L367/2),0)</f>
        <v>77425</v>
      </c>
      <c r="Q367" s="2">
        <f>(0.00004*P367)+0.4596</f>
        <v>3.5566000000000004</v>
      </c>
      <c r="R367" s="2" t="s">
        <v>445</v>
      </c>
    </row>
    <row r="368" spans="1:18" x14ac:dyDescent="0.4">
      <c r="A368" s="1" t="s">
        <v>177</v>
      </c>
      <c r="B368" s="2" t="s">
        <v>3</v>
      </c>
      <c r="C368" s="2" t="s">
        <v>446</v>
      </c>
      <c r="D368" s="2" t="str">
        <f>B368&amp;"-"&amp;C368</f>
        <v>D-no</v>
      </c>
      <c r="E368" s="2" t="s">
        <v>639</v>
      </c>
      <c r="F368" s="2">
        <v>5</v>
      </c>
      <c r="G368" s="2" t="s">
        <v>640</v>
      </c>
      <c r="H368" s="2" t="str">
        <f>B368&amp;"-"&amp;G368</f>
        <v>D-heat_desiccation</v>
      </c>
      <c r="I368" s="2" t="str">
        <f>G368&amp;"_"&amp;B368&amp;"_"&amp;F368</f>
        <v>heat_desiccation_D_5</v>
      </c>
      <c r="J368" s="2">
        <v>89</v>
      </c>
      <c r="K368" s="2">
        <v>57</v>
      </c>
      <c r="L368" s="2">
        <v>36</v>
      </c>
      <c r="N368" s="3">
        <v>44396</v>
      </c>
      <c r="P368" s="2">
        <f>ROUND((4/3)*PI()*(J368/2)*(K368/2)*(L368/2),0)</f>
        <v>95624</v>
      </c>
      <c r="Q368" s="2">
        <f>(0.00004*P368)+0.4596</f>
        <v>4.2845600000000008</v>
      </c>
      <c r="R368" s="2" t="s">
        <v>445</v>
      </c>
    </row>
    <row r="369" spans="1:18" x14ac:dyDescent="0.4">
      <c r="A369" s="1" t="s">
        <v>46</v>
      </c>
      <c r="B369" s="2" t="s">
        <v>3</v>
      </c>
      <c r="C369" s="2" t="s">
        <v>446</v>
      </c>
      <c r="D369" s="2" t="str">
        <f>B369&amp;"-"&amp;C369</f>
        <v>D-no</v>
      </c>
      <c r="E369" s="2" t="s">
        <v>639</v>
      </c>
      <c r="F369" s="2">
        <v>5</v>
      </c>
      <c r="G369" s="2" t="s">
        <v>640</v>
      </c>
      <c r="H369" s="2" t="str">
        <f>B369&amp;"-"&amp;G369</f>
        <v>D-heat_desiccation</v>
      </c>
      <c r="I369" s="2" t="str">
        <f>G369&amp;"_"&amp;B369&amp;"_"&amp;F369</f>
        <v>heat_desiccation_D_5</v>
      </c>
      <c r="J369" s="2">
        <v>82</v>
      </c>
      <c r="K369" s="2">
        <v>59</v>
      </c>
      <c r="L369" s="2">
        <v>37</v>
      </c>
      <c r="N369" s="3">
        <v>44396</v>
      </c>
      <c r="P369" s="2">
        <f>ROUND((4/3)*PI()*(J369/2)*(K369/2)*(L369/2),0)</f>
        <v>93727</v>
      </c>
      <c r="Q369" s="2">
        <f>(0.00004*P369)+0.4596</f>
        <v>4.2086800000000002</v>
      </c>
      <c r="R369" s="2" t="s">
        <v>445</v>
      </c>
    </row>
    <row r="370" spans="1:18" x14ac:dyDescent="0.4">
      <c r="A370" s="1" t="s">
        <v>11</v>
      </c>
      <c r="B370" s="2" t="s">
        <v>3</v>
      </c>
      <c r="C370" s="2" t="s">
        <v>446</v>
      </c>
      <c r="D370" s="2" t="str">
        <f>B370&amp;"-"&amp;C370</f>
        <v>D-no</v>
      </c>
      <c r="E370" s="2" t="s">
        <v>639</v>
      </c>
      <c r="F370" s="2">
        <v>5</v>
      </c>
      <c r="G370" s="2" t="s">
        <v>640</v>
      </c>
      <c r="H370" s="2" t="str">
        <f>B370&amp;"-"&amp;G370</f>
        <v>D-heat_desiccation</v>
      </c>
      <c r="I370" s="2" t="str">
        <f>G370&amp;"_"&amp;B370&amp;"_"&amp;F370</f>
        <v>heat_desiccation_D_5</v>
      </c>
      <c r="J370" s="2">
        <v>82</v>
      </c>
      <c r="K370" s="2">
        <v>50</v>
      </c>
      <c r="L370" s="2">
        <v>28</v>
      </c>
      <c r="N370" s="3">
        <v>44396</v>
      </c>
      <c r="P370" s="2">
        <f>ROUND((4/3)*PI()*(J370/2)*(K370/2)*(L370/2),0)</f>
        <v>60109</v>
      </c>
      <c r="Q370" s="2">
        <f>(0.00004*P370)+0.4596</f>
        <v>2.8639600000000001</v>
      </c>
      <c r="R370" s="2" t="s">
        <v>445</v>
      </c>
    </row>
    <row r="371" spans="1:18" x14ac:dyDescent="0.4">
      <c r="A371" s="1" t="s">
        <v>95</v>
      </c>
      <c r="B371" s="2" t="s">
        <v>3</v>
      </c>
      <c r="C371" s="2" t="s">
        <v>446</v>
      </c>
      <c r="D371" s="2" t="str">
        <f>B371&amp;"-"&amp;C371</f>
        <v>D-no</v>
      </c>
      <c r="E371" s="2" t="s">
        <v>639</v>
      </c>
      <c r="F371" s="2">
        <v>5</v>
      </c>
      <c r="G371" s="2" t="s">
        <v>640</v>
      </c>
      <c r="H371" s="2" t="str">
        <f>B371&amp;"-"&amp;G371</f>
        <v>D-heat_desiccation</v>
      </c>
      <c r="I371" s="2" t="str">
        <f>G371&amp;"_"&amp;B371&amp;"_"&amp;F371</f>
        <v>heat_desiccation_D_5</v>
      </c>
      <c r="J371" s="2">
        <v>75</v>
      </c>
      <c r="K371" s="2">
        <v>41</v>
      </c>
      <c r="L371" s="2">
        <v>32</v>
      </c>
      <c r="N371" s="3">
        <v>44396</v>
      </c>
      <c r="P371" s="2">
        <f>ROUND((4/3)*PI()*(J371/2)*(K371/2)*(L371/2),0)</f>
        <v>51522</v>
      </c>
      <c r="Q371" s="2">
        <f>(0.00004*P371)+0.4596</f>
        <v>2.5204800000000001</v>
      </c>
      <c r="R371" s="2" t="s">
        <v>445</v>
      </c>
    </row>
    <row r="372" spans="1:18" x14ac:dyDescent="0.4">
      <c r="A372" s="1" t="s">
        <v>71</v>
      </c>
      <c r="B372" s="2" t="s">
        <v>3</v>
      </c>
      <c r="C372" s="2" t="s">
        <v>446</v>
      </c>
      <c r="D372" s="2" t="str">
        <f>B372&amp;"-"&amp;C372</f>
        <v>D-no</v>
      </c>
      <c r="E372" s="2" t="s">
        <v>639</v>
      </c>
      <c r="F372" s="2">
        <v>5</v>
      </c>
      <c r="G372" s="2" t="s">
        <v>640</v>
      </c>
      <c r="H372" s="2" t="str">
        <f>B372&amp;"-"&amp;G372</f>
        <v>D-heat_desiccation</v>
      </c>
      <c r="I372" s="2" t="str">
        <f>G372&amp;"_"&amp;B372&amp;"_"&amp;F372</f>
        <v>heat_desiccation_D_5</v>
      </c>
      <c r="J372" s="2">
        <v>86</v>
      </c>
      <c r="K372" s="2">
        <v>41</v>
      </c>
      <c r="L372" s="2">
        <v>30</v>
      </c>
      <c r="N372" s="3">
        <v>44396</v>
      </c>
      <c r="P372" s="2">
        <f>ROUND((4/3)*PI()*(J372/2)*(K372/2)*(L372/2),0)</f>
        <v>55386</v>
      </c>
      <c r="Q372" s="2">
        <f>(0.00004*P372)+0.4596</f>
        <v>2.6750400000000001</v>
      </c>
    </row>
    <row r="373" spans="1:18" x14ac:dyDescent="0.4">
      <c r="A373" s="1" t="s">
        <v>295</v>
      </c>
      <c r="B373" s="2" t="s">
        <v>4</v>
      </c>
      <c r="C373" s="2" t="s">
        <v>446</v>
      </c>
      <c r="D373" s="2" t="str">
        <f>B373&amp;"-"&amp;C373</f>
        <v>T-no</v>
      </c>
      <c r="E373" s="2" t="s">
        <v>637</v>
      </c>
      <c r="G373" s="2" t="s">
        <v>640</v>
      </c>
      <c r="H373" s="2" t="str">
        <f>B373&amp;"-"&amp;G373</f>
        <v>T-heat_desiccation</v>
      </c>
      <c r="I373" s="2" t="str">
        <f>G373&amp;"_"&amp;B373&amp;"_"&amp;F373</f>
        <v>heat_desiccation_T_</v>
      </c>
      <c r="J373" s="2">
        <v>90</v>
      </c>
      <c r="K373" s="2">
        <v>60</v>
      </c>
      <c r="L373" s="2">
        <v>33</v>
      </c>
      <c r="M373" s="8">
        <v>1</v>
      </c>
      <c r="P373" s="2">
        <f>ROUND((4/3)*PI()*(J373/2)*(K373/2)*(L373/2),0)</f>
        <v>93305</v>
      </c>
      <c r="Q373" s="2">
        <f>(0.00004*P373)+0.4596</f>
        <v>4.1918000000000006</v>
      </c>
    </row>
    <row r="374" spans="1:18" x14ac:dyDescent="0.4">
      <c r="A374" s="1" t="s">
        <v>53</v>
      </c>
      <c r="B374" s="2" t="s">
        <v>3</v>
      </c>
      <c r="C374" s="2" t="s">
        <v>446</v>
      </c>
      <c r="D374" s="2" t="str">
        <f>B374&amp;"-"&amp;C374</f>
        <v>D-no</v>
      </c>
      <c r="E374" s="2" t="s">
        <v>639</v>
      </c>
      <c r="F374" s="2">
        <v>5</v>
      </c>
      <c r="G374" s="2" t="s">
        <v>640</v>
      </c>
      <c r="H374" s="2" t="str">
        <f>B374&amp;"-"&amp;G374</f>
        <v>D-heat_desiccation</v>
      </c>
      <c r="I374" s="2" t="str">
        <f>G374&amp;"_"&amp;B374&amp;"_"&amp;F374</f>
        <v>heat_desiccation_D_5</v>
      </c>
      <c r="J374" s="2">
        <v>66</v>
      </c>
      <c r="K374" s="2">
        <v>49</v>
      </c>
      <c r="L374" s="2">
        <v>26</v>
      </c>
      <c r="N374" s="3">
        <v>44396</v>
      </c>
      <c r="P374" s="2">
        <f>ROUND((4/3)*PI()*(J374/2)*(K374/2)*(L374/2),0)</f>
        <v>44026</v>
      </c>
      <c r="Q374" s="2">
        <f>(0.00004*P374)+0.4596</f>
        <v>2.2206400000000004</v>
      </c>
      <c r="R374" s="2" t="s">
        <v>445</v>
      </c>
    </row>
    <row r="375" spans="1:18" x14ac:dyDescent="0.4">
      <c r="A375" s="1" t="s">
        <v>63</v>
      </c>
      <c r="B375" s="2" t="s">
        <v>3</v>
      </c>
      <c r="C375" s="2" t="s">
        <v>446</v>
      </c>
      <c r="D375" s="2" t="str">
        <f>B375&amp;"-"&amp;C375</f>
        <v>D-no</v>
      </c>
      <c r="E375" s="2" t="s">
        <v>639</v>
      </c>
      <c r="F375" s="2">
        <v>5</v>
      </c>
      <c r="G375" s="2" t="s">
        <v>640</v>
      </c>
      <c r="H375" s="2" t="str">
        <f>B375&amp;"-"&amp;G375</f>
        <v>D-heat_desiccation</v>
      </c>
      <c r="I375" s="2" t="str">
        <f>G375&amp;"_"&amp;B375&amp;"_"&amp;F375</f>
        <v>heat_desiccation_D_5</v>
      </c>
      <c r="J375" s="2">
        <v>76</v>
      </c>
      <c r="K375" s="2">
        <v>45</v>
      </c>
      <c r="L375" s="2">
        <v>26</v>
      </c>
      <c r="N375" s="3">
        <v>44396</v>
      </c>
      <c r="P375" s="2">
        <f>ROUND((4/3)*PI()*(J375/2)*(K375/2)*(L375/2),0)</f>
        <v>46558</v>
      </c>
      <c r="Q375" s="2">
        <f>(0.00004*P375)+0.4596</f>
        <v>2.3219200000000004</v>
      </c>
      <c r="R375" s="2" t="s">
        <v>445</v>
      </c>
    </row>
    <row r="376" spans="1:18" x14ac:dyDescent="0.4">
      <c r="A376" s="1" t="s">
        <v>215</v>
      </c>
      <c r="B376" s="2" t="s">
        <v>3</v>
      </c>
      <c r="C376" s="2" t="s">
        <v>446</v>
      </c>
      <c r="D376" s="2" t="str">
        <f>B376&amp;"-"&amp;C376</f>
        <v>D-no</v>
      </c>
      <c r="E376" s="2" t="s">
        <v>639</v>
      </c>
      <c r="F376" s="2">
        <v>5</v>
      </c>
      <c r="G376" s="2" t="s">
        <v>640</v>
      </c>
      <c r="H376" s="2" t="str">
        <f>B376&amp;"-"&amp;G376</f>
        <v>D-heat_desiccation</v>
      </c>
      <c r="I376" s="2" t="str">
        <f>G376&amp;"_"&amp;B376&amp;"_"&amp;F376</f>
        <v>heat_desiccation_D_5</v>
      </c>
      <c r="J376" s="2">
        <v>76</v>
      </c>
      <c r="K376" s="2">
        <v>41</v>
      </c>
      <c r="L376" s="2">
        <v>26</v>
      </c>
      <c r="N376" s="3">
        <v>44396</v>
      </c>
      <c r="P376" s="2">
        <f>ROUND((4/3)*PI()*(J376/2)*(K376/2)*(L376/2),0)</f>
        <v>42420</v>
      </c>
      <c r="Q376" s="2">
        <f>(0.00004*P376)+0.4596</f>
        <v>2.1564000000000001</v>
      </c>
      <c r="R376" s="2" t="s">
        <v>445</v>
      </c>
    </row>
    <row r="377" spans="1:18" x14ac:dyDescent="0.4">
      <c r="A377" s="1" t="s">
        <v>336</v>
      </c>
      <c r="B377" s="2" t="s">
        <v>4</v>
      </c>
      <c r="C377" s="2" t="s">
        <v>446</v>
      </c>
      <c r="D377" s="2" t="str">
        <f>B377&amp;"-"&amp;C377</f>
        <v>T-no</v>
      </c>
      <c r="E377" s="2" t="s">
        <v>637</v>
      </c>
      <c r="F377" s="2">
        <v>5</v>
      </c>
      <c r="G377" s="2" t="s">
        <v>640</v>
      </c>
      <c r="H377" s="2" t="str">
        <f>B377&amp;"-"&amp;G377</f>
        <v>T-heat_desiccation</v>
      </c>
      <c r="I377" s="2" t="str">
        <f>G377&amp;"_"&amp;B377&amp;"_"&amp;F377</f>
        <v>heat_desiccation_T_5</v>
      </c>
      <c r="J377" s="2">
        <v>87</v>
      </c>
      <c r="K377" s="2">
        <v>63</v>
      </c>
      <c r="L377" s="2">
        <v>29</v>
      </c>
      <c r="N377" s="3">
        <v>44396</v>
      </c>
      <c r="P377" s="2">
        <f>ROUND((4/3)*PI()*(J377/2)*(K377/2)*(L377/2),0)</f>
        <v>83226</v>
      </c>
      <c r="Q377" s="2">
        <f>(0.00004*P377)+0.4596</f>
        <v>3.7886400000000005</v>
      </c>
      <c r="R377" s="2" t="s">
        <v>445</v>
      </c>
    </row>
    <row r="378" spans="1:18" x14ac:dyDescent="0.4">
      <c r="A378" s="1" t="s">
        <v>307</v>
      </c>
      <c r="B378" s="2" t="s">
        <v>4</v>
      </c>
      <c r="C378" s="2" t="s">
        <v>446</v>
      </c>
      <c r="D378" s="2" t="str">
        <f>B378&amp;"-"&amp;C378</f>
        <v>T-no</v>
      </c>
      <c r="E378" s="2" t="s">
        <v>637</v>
      </c>
      <c r="F378" s="2">
        <v>5</v>
      </c>
      <c r="G378" s="2" t="s">
        <v>640</v>
      </c>
      <c r="H378" s="2" t="str">
        <f>B378&amp;"-"&amp;G378</f>
        <v>T-heat_desiccation</v>
      </c>
      <c r="I378" s="2" t="str">
        <f>G378&amp;"_"&amp;B378&amp;"_"&amp;F378</f>
        <v>heat_desiccation_T_5</v>
      </c>
      <c r="J378" s="2">
        <v>95</v>
      </c>
      <c r="K378" s="2">
        <v>61</v>
      </c>
      <c r="L378" s="2">
        <v>37</v>
      </c>
      <c r="N378" s="3">
        <v>44396</v>
      </c>
      <c r="P378" s="2">
        <f>ROUND((4/3)*PI()*(J378/2)*(K378/2)*(L378/2),0)</f>
        <v>112267</v>
      </c>
      <c r="Q378" s="2">
        <f>(0.00004*P378)+0.4596</f>
        <v>4.9502800000000002</v>
      </c>
      <c r="R378" s="2" t="s">
        <v>445</v>
      </c>
    </row>
    <row r="379" spans="1:18" x14ac:dyDescent="0.4">
      <c r="A379" s="1" t="s">
        <v>332</v>
      </c>
      <c r="B379" s="2" t="s">
        <v>4</v>
      </c>
      <c r="C379" s="2" t="s">
        <v>446</v>
      </c>
      <c r="D379" s="2" t="str">
        <f>B379&amp;"-"&amp;C379</f>
        <v>T-no</v>
      </c>
      <c r="E379" s="2" t="s">
        <v>637</v>
      </c>
      <c r="F379" s="2">
        <v>5</v>
      </c>
      <c r="G379" s="2" t="s">
        <v>640</v>
      </c>
      <c r="H379" s="2" t="str">
        <f>B379&amp;"-"&amp;G379</f>
        <v>T-heat_desiccation</v>
      </c>
      <c r="I379" s="2" t="str">
        <f>G379&amp;"_"&amp;B379&amp;"_"&amp;F379</f>
        <v>heat_desiccation_T_5</v>
      </c>
      <c r="J379" s="2">
        <v>89</v>
      </c>
      <c r="K379" s="2">
        <v>65</v>
      </c>
      <c r="L379" s="2">
        <v>36</v>
      </c>
      <c r="N379" s="3">
        <v>44396</v>
      </c>
      <c r="P379" s="2">
        <f>ROUND((4/3)*PI()*(J379/2)*(K379/2)*(L379/2),0)</f>
        <v>109045</v>
      </c>
      <c r="Q379" s="2">
        <f>(0.00004*P379)+0.4596</f>
        <v>4.8214000000000006</v>
      </c>
      <c r="R379" s="2" t="s">
        <v>445</v>
      </c>
    </row>
    <row r="380" spans="1:18" x14ac:dyDescent="0.4">
      <c r="A380" s="1" t="s">
        <v>298</v>
      </c>
      <c r="B380" s="2" t="s">
        <v>4</v>
      </c>
      <c r="C380" s="2" t="s">
        <v>446</v>
      </c>
      <c r="D380" s="2" t="str">
        <f>B380&amp;"-"&amp;C380</f>
        <v>T-no</v>
      </c>
      <c r="E380" s="2" t="s">
        <v>637</v>
      </c>
      <c r="F380" s="2">
        <v>5</v>
      </c>
      <c r="G380" s="2" t="s">
        <v>640</v>
      </c>
      <c r="H380" s="2" t="str">
        <f>B380&amp;"-"&amp;G380</f>
        <v>T-heat_desiccation</v>
      </c>
      <c r="I380" s="2" t="str">
        <f>G380&amp;"_"&amp;B380&amp;"_"&amp;F380</f>
        <v>heat_desiccation_T_5</v>
      </c>
      <c r="J380" s="2">
        <v>74</v>
      </c>
      <c r="K380" s="2">
        <v>46</v>
      </c>
      <c r="L380" s="2">
        <v>29</v>
      </c>
      <c r="N380" s="3">
        <v>44396</v>
      </c>
      <c r="P380" s="2">
        <f>ROUND((4/3)*PI()*(J380/2)*(K380/2)*(L380/2),0)</f>
        <v>51688</v>
      </c>
      <c r="Q380" s="2">
        <f>(0.00004*P380)+0.4596</f>
        <v>2.52712</v>
      </c>
      <c r="R380" s="2" t="s">
        <v>445</v>
      </c>
    </row>
    <row r="381" spans="1:18" x14ac:dyDescent="0.4">
      <c r="A381" s="1" t="s">
        <v>294</v>
      </c>
      <c r="B381" s="2" t="s">
        <v>4</v>
      </c>
      <c r="C381" s="2" t="s">
        <v>446</v>
      </c>
      <c r="D381" s="2" t="str">
        <f>B381&amp;"-"&amp;C381</f>
        <v>T-no</v>
      </c>
      <c r="E381" s="2" t="s">
        <v>637</v>
      </c>
      <c r="F381" s="2">
        <v>5</v>
      </c>
      <c r="G381" s="2" t="s">
        <v>640</v>
      </c>
      <c r="H381" s="2" t="str">
        <f>B381&amp;"-"&amp;G381</f>
        <v>T-heat_desiccation</v>
      </c>
      <c r="I381" s="2" t="str">
        <f>G381&amp;"_"&amp;B381&amp;"_"&amp;F381</f>
        <v>heat_desiccation_T_5</v>
      </c>
      <c r="J381" s="2">
        <v>99</v>
      </c>
      <c r="K381" s="2">
        <v>74</v>
      </c>
      <c r="L381" s="2">
        <v>38</v>
      </c>
      <c r="N381" s="3">
        <v>44396</v>
      </c>
      <c r="P381" s="2">
        <f>ROUND((4/3)*PI()*(J381/2)*(K381/2)*(L381/2),0)</f>
        <v>145764</v>
      </c>
      <c r="Q381" s="2">
        <f>(0.00004*P381)+0.4596</f>
        <v>6.2901600000000002</v>
      </c>
      <c r="R381" s="2" t="s">
        <v>445</v>
      </c>
    </row>
    <row r="382" spans="1:18" x14ac:dyDescent="0.4">
      <c r="A382" s="1" t="s">
        <v>314</v>
      </c>
      <c r="B382" s="2" t="s">
        <v>4</v>
      </c>
      <c r="C382" s="2" t="s">
        <v>446</v>
      </c>
      <c r="D382" s="2" t="str">
        <f>B382&amp;"-"&amp;C382</f>
        <v>T-no</v>
      </c>
      <c r="E382" s="2" t="s">
        <v>637</v>
      </c>
      <c r="G382" s="2" t="s">
        <v>640</v>
      </c>
      <c r="H382" s="2" t="str">
        <f>B382&amp;"-"&amp;G382</f>
        <v>T-heat_desiccation</v>
      </c>
      <c r="I382" s="2" t="str">
        <f>G382&amp;"_"&amp;B382&amp;"_"&amp;F382</f>
        <v>heat_desiccation_T_</v>
      </c>
      <c r="J382" s="2">
        <v>81</v>
      </c>
      <c r="K382" s="2">
        <v>50</v>
      </c>
      <c r="L382" s="2">
        <v>33</v>
      </c>
      <c r="M382" s="8">
        <v>3</v>
      </c>
      <c r="P382" s="2">
        <f>ROUND((4/3)*PI()*(J382/2)*(K382/2)*(L382/2),0)</f>
        <v>69979</v>
      </c>
      <c r="Q382" s="2">
        <f>(0.00004*P382)+0.4596</f>
        <v>3.2587600000000001</v>
      </c>
    </row>
    <row r="383" spans="1:18" x14ac:dyDescent="0.4">
      <c r="A383" s="1" t="s">
        <v>299</v>
      </c>
      <c r="B383" s="2" t="s">
        <v>4</v>
      </c>
      <c r="C383" s="2" t="s">
        <v>446</v>
      </c>
      <c r="D383" s="2" t="str">
        <f>B383&amp;"-"&amp;C383</f>
        <v>T-no</v>
      </c>
      <c r="E383" s="2" t="s">
        <v>637</v>
      </c>
      <c r="F383" s="2">
        <v>5</v>
      </c>
      <c r="G383" s="2" t="s">
        <v>640</v>
      </c>
      <c r="H383" s="2" t="str">
        <f>B383&amp;"-"&amp;G383</f>
        <v>T-heat_desiccation</v>
      </c>
      <c r="I383" s="2" t="str">
        <f>G383&amp;"_"&amp;B383&amp;"_"&amp;F383</f>
        <v>heat_desiccation_T_5</v>
      </c>
      <c r="J383" s="2">
        <v>90</v>
      </c>
      <c r="K383" s="2">
        <v>73</v>
      </c>
      <c r="L383" s="2">
        <v>35</v>
      </c>
      <c r="N383" s="3">
        <v>44396</v>
      </c>
      <c r="P383" s="2">
        <f>ROUND((4/3)*PI()*(J383/2)*(K383/2)*(L383/2),0)</f>
        <v>120402</v>
      </c>
      <c r="Q383" s="2">
        <f>(0.00004*P383)+0.4596</f>
        <v>5.2756800000000004</v>
      </c>
      <c r="R383" s="2" t="s">
        <v>445</v>
      </c>
    </row>
    <row r="384" spans="1:18" x14ac:dyDescent="0.4">
      <c r="A384" s="1" t="s">
        <v>315</v>
      </c>
      <c r="B384" s="2" t="s">
        <v>4</v>
      </c>
      <c r="C384" s="2" t="s">
        <v>446</v>
      </c>
      <c r="D384" s="2" t="str">
        <f>B384&amp;"-"&amp;C384</f>
        <v>T-no</v>
      </c>
      <c r="E384" s="2" t="s">
        <v>637</v>
      </c>
      <c r="G384" s="2" t="s">
        <v>640</v>
      </c>
      <c r="H384" s="2" t="str">
        <f>B384&amp;"-"&amp;G384</f>
        <v>T-heat_desiccation</v>
      </c>
      <c r="I384" s="2" t="str">
        <f>G384&amp;"_"&amp;B384&amp;"_"&amp;F384</f>
        <v>heat_desiccation_T_</v>
      </c>
      <c r="J384" s="2">
        <v>75</v>
      </c>
      <c r="K384" s="2">
        <v>34</v>
      </c>
      <c r="L384" s="2">
        <v>30</v>
      </c>
      <c r="M384" s="8">
        <v>7</v>
      </c>
      <c r="P384" s="2">
        <f>ROUND((4/3)*PI()*(J384/2)*(K384/2)*(L384/2),0)</f>
        <v>40055</v>
      </c>
      <c r="Q384" s="2">
        <f>(0.00004*P384)+0.4596</f>
        <v>2.0617999999999999</v>
      </c>
    </row>
    <row r="385" spans="1:18" x14ac:dyDescent="0.4">
      <c r="A385" s="1" t="s">
        <v>379</v>
      </c>
      <c r="B385" s="2" t="s">
        <v>4</v>
      </c>
      <c r="C385" s="2" t="s">
        <v>446</v>
      </c>
      <c r="D385" s="2" t="str">
        <f>B385&amp;"-"&amp;C385</f>
        <v>T-no</v>
      </c>
      <c r="E385" s="2" t="s">
        <v>637</v>
      </c>
      <c r="F385" s="2">
        <v>5</v>
      </c>
      <c r="G385" s="2" t="s">
        <v>640</v>
      </c>
      <c r="H385" s="2" t="str">
        <f>B385&amp;"-"&amp;G385</f>
        <v>T-heat_desiccation</v>
      </c>
      <c r="I385" s="2" t="str">
        <f>G385&amp;"_"&amp;B385&amp;"_"&amp;F385</f>
        <v>heat_desiccation_T_5</v>
      </c>
      <c r="J385" s="2">
        <v>102</v>
      </c>
      <c r="K385" s="2">
        <v>66</v>
      </c>
      <c r="L385" s="2">
        <v>43</v>
      </c>
      <c r="N385" s="3">
        <v>44396</v>
      </c>
      <c r="P385" s="2">
        <f>ROUND((4/3)*PI()*(J385/2)*(K385/2)*(L385/2),0)</f>
        <v>151569</v>
      </c>
      <c r="Q385" s="2">
        <f>(0.00004*P385)+0.4596</f>
        <v>6.5223600000000008</v>
      </c>
      <c r="R385" s="2" t="s">
        <v>445</v>
      </c>
    </row>
    <row r="386" spans="1:18" x14ac:dyDescent="0.4">
      <c r="A386" s="1" t="s">
        <v>320</v>
      </c>
      <c r="B386" s="2" t="s">
        <v>4</v>
      </c>
      <c r="C386" s="2" t="s">
        <v>446</v>
      </c>
      <c r="D386" s="2" t="str">
        <f>B386&amp;"-"&amp;C386</f>
        <v>T-no</v>
      </c>
      <c r="E386" s="2" t="s">
        <v>637</v>
      </c>
      <c r="G386" s="2" t="s">
        <v>640</v>
      </c>
      <c r="H386" s="2" t="str">
        <f>B386&amp;"-"&amp;G386</f>
        <v>T-heat_desiccation</v>
      </c>
      <c r="I386" s="2" t="str">
        <f>G386&amp;"_"&amp;B386&amp;"_"&amp;F386</f>
        <v>heat_desiccation_T_</v>
      </c>
      <c r="J386" s="2">
        <v>87</v>
      </c>
      <c r="K386" s="2">
        <v>57</v>
      </c>
      <c r="L386" s="2">
        <v>29</v>
      </c>
      <c r="P386" s="2">
        <f>ROUND((4/3)*PI()*(J386/2)*(K386/2)*(L386/2),0)</f>
        <v>75299</v>
      </c>
      <c r="Q386" s="2">
        <f>(0.00004*P386)+0.4596</f>
        <v>3.4715600000000002</v>
      </c>
    </row>
    <row r="387" spans="1:18" x14ac:dyDescent="0.4">
      <c r="A387" s="1" t="s">
        <v>324</v>
      </c>
      <c r="B387" s="2" t="s">
        <v>4</v>
      </c>
      <c r="C387" s="2" t="s">
        <v>446</v>
      </c>
      <c r="D387" s="2" t="str">
        <f>B387&amp;"-"&amp;C387</f>
        <v>T-no</v>
      </c>
      <c r="E387" s="2" t="s">
        <v>637</v>
      </c>
      <c r="G387" s="2" t="s">
        <v>640</v>
      </c>
      <c r="H387" s="2" t="str">
        <f>B387&amp;"-"&amp;G387</f>
        <v>T-heat_desiccation</v>
      </c>
      <c r="I387" s="2" t="str">
        <f>G387&amp;"_"&amp;B387&amp;"_"&amp;F387</f>
        <v>heat_desiccation_T_</v>
      </c>
      <c r="J387" s="2">
        <v>75</v>
      </c>
      <c r="K387" s="2">
        <v>55</v>
      </c>
      <c r="L387" s="2">
        <v>31</v>
      </c>
      <c r="P387" s="2">
        <f>ROUND((4/3)*PI()*(J387/2)*(K387/2)*(L387/2),0)</f>
        <v>66955</v>
      </c>
      <c r="Q387" s="2">
        <f>(0.00004*P387)+0.4596</f>
        <v>3.1378000000000004</v>
      </c>
    </row>
    <row r="388" spans="1:18" x14ac:dyDescent="0.4">
      <c r="A388" s="1" t="s">
        <v>322</v>
      </c>
      <c r="B388" s="2" t="s">
        <v>4</v>
      </c>
      <c r="C388" s="2" t="s">
        <v>446</v>
      </c>
      <c r="D388" s="2" t="str">
        <f>B388&amp;"-"&amp;C388</f>
        <v>T-no</v>
      </c>
      <c r="E388" s="2" t="s">
        <v>637</v>
      </c>
      <c r="G388" s="2" t="s">
        <v>640</v>
      </c>
      <c r="H388" s="2" t="str">
        <f>B388&amp;"-"&amp;G388</f>
        <v>T-heat_desiccation</v>
      </c>
      <c r="I388" s="2" t="str">
        <f>G388&amp;"_"&amp;B388&amp;"_"&amp;F388</f>
        <v>heat_desiccation_T_</v>
      </c>
      <c r="J388" s="2">
        <v>87</v>
      </c>
      <c r="K388" s="2">
        <v>63</v>
      </c>
      <c r="L388" s="2">
        <v>41</v>
      </c>
      <c r="M388" s="8">
        <v>3</v>
      </c>
      <c r="P388" s="2">
        <f>ROUND((4/3)*PI()*(J388/2)*(K388/2)*(L388/2),0)</f>
        <v>117664</v>
      </c>
      <c r="Q388" s="2">
        <f>(0.00004*P388)+0.4596</f>
        <v>5.1661600000000005</v>
      </c>
    </row>
    <row r="389" spans="1:18" x14ac:dyDescent="0.4">
      <c r="A389" s="1" t="s">
        <v>309</v>
      </c>
      <c r="B389" s="2" t="s">
        <v>4</v>
      </c>
      <c r="C389" s="2" t="s">
        <v>446</v>
      </c>
      <c r="D389" s="2" t="str">
        <f>B389&amp;"-"&amp;C389</f>
        <v>T-no</v>
      </c>
      <c r="E389" s="2" t="s">
        <v>637</v>
      </c>
      <c r="F389" s="2">
        <v>5</v>
      </c>
      <c r="G389" s="2" t="s">
        <v>640</v>
      </c>
      <c r="H389" s="2" t="str">
        <f>B389&amp;"-"&amp;G389</f>
        <v>T-heat_desiccation</v>
      </c>
      <c r="I389" s="2" t="str">
        <f>G389&amp;"_"&amp;B389&amp;"_"&amp;F389</f>
        <v>heat_desiccation_T_5</v>
      </c>
      <c r="J389" s="2">
        <v>101</v>
      </c>
      <c r="K389" s="2">
        <v>70</v>
      </c>
      <c r="L389" s="2">
        <v>36</v>
      </c>
      <c r="N389" s="3">
        <v>44396</v>
      </c>
      <c r="P389" s="2">
        <f>ROUND((4/3)*PI()*(J389/2)*(K389/2)*(L389/2),0)</f>
        <v>133266</v>
      </c>
      <c r="Q389" s="2">
        <f>(0.00004*P389)+0.4596</f>
        <v>5.7902400000000007</v>
      </c>
      <c r="R389" s="2" t="s">
        <v>445</v>
      </c>
    </row>
    <row r="390" spans="1:18" x14ac:dyDescent="0.4">
      <c r="A390" s="1" t="s">
        <v>334</v>
      </c>
      <c r="B390" s="2" t="s">
        <v>4</v>
      </c>
      <c r="C390" s="2" t="s">
        <v>446</v>
      </c>
      <c r="D390" s="2" t="str">
        <f>B390&amp;"-"&amp;C390</f>
        <v>T-no</v>
      </c>
      <c r="E390" s="2" t="s">
        <v>637</v>
      </c>
      <c r="F390" s="2">
        <v>5</v>
      </c>
      <c r="G390" s="2" t="s">
        <v>640</v>
      </c>
      <c r="H390" s="2" t="str">
        <f>B390&amp;"-"&amp;G390</f>
        <v>T-heat_desiccation</v>
      </c>
      <c r="I390" s="2" t="str">
        <f>G390&amp;"_"&amp;B390&amp;"_"&amp;F390</f>
        <v>heat_desiccation_T_5</v>
      </c>
      <c r="J390" s="2">
        <v>73</v>
      </c>
      <c r="K390" s="2">
        <v>51</v>
      </c>
      <c r="L390" s="2">
        <v>32</v>
      </c>
      <c r="N390" s="3">
        <v>44396</v>
      </c>
      <c r="P390" s="2">
        <f>ROUND((4/3)*PI()*(J390/2)*(K390/2)*(L390/2),0)</f>
        <v>62379</v>
      </c>
      <c r="Q390" s="2">
        <f>(0.00004*P390)+0.4596</f>
        <v>2.9547600000000003</v>
      </c>
      <c r="R390" s="2" t="s">
        <v>445</v>
      </c>
    </row>
    <row r="391" spans="1:18" x14ac:dyDescent="0.4">
      <c r="A391" s="1" t="s">
        <v>342</v>
      </c>
      <c r="B391" s="2" t="s">
        <v>4</v>
      </c>
      <c r="C391" s="2" t="s">
        <v>446</v>
      </c>
      <c r="D391" s="2" t="str">
        <f>B391&amp;"-"&amp;C391</f>
        <v>T-no</v>
      </c>
      <c r="E391" s="2" t="s">
        <v>637</v>
      </c>
      <c r="F391" s="2">
        <v>5</v>
      </c>
      <c r="G391" s="2" t="s">
        <v>640</v>
      </c>
      <c r="H391" s="2" t="str">
        <f>B391&amp;"-"&amp;G391</f>
        <v>T-heat_desiccation</v>
      </c>
      <c r="I391" s="2" t="str">
        <f>G391&amp;"_"&amp;B391&amp;"_"&amp;F391</f>
        <v>heat_desiccation_T_5</v>
      </c>
      <c r="J391" s="2">
        <v>77</v>
      </c>
      <c r="K391" s="2">
        <v>55</v>
      </c>
      <c r="L391" s="2">
        <v>34</v>
      </c>
      <c r="N391" s="3">
        <v>44396</v>
      </c>
      <c r="P391" s="2">
        <f>ROUND((4/3)*PI()*(J391/2)*(K391/2)*(L391/2),0)</f>
        <v>75393</v>
      </c>
      <c r="Q391" s="2">
        <f>(0.00004*P391)+0.4596</f>
        <v>3.4753200000000004</v>
      </c>
      <c r="R391" s="2" t="s">
        <v>445</v>
      </c>
    </row>
    <row r="392" spans="1:18" x14ac:dyDescent="0.4">
      <c r="A392" s="1" t="s">
        <v>370</v>
      </c>
      <c r="B392" s="2" t="s">
        <v>4</v>
      </c>
      <c r="C392" s="2" t="s">
        <v>446</v>
      </c>
      <c r="D392" s="2" t="str">
        <f>B392&amp;"-"&amp;C392</f>
        <v>T-no</v>
      </c>
      <c r="E392" s="2" t="s">
        <v>637</v>
      </c>
      <c r="F392" s="2">
        <v>5</v>
      </c>
      <c r="G392" s="2" t="s">
        <v>640</v>
      </c>
      <c r="H392" s="2" t="str">
        <f>B392&amp;"-"&amp;G392</f>
        <v>T-heat_desiccation</v>
      </c>
      <c r="I392" s="2" t="str">
        <f>G392&amp;"_"&amp;B392&amp;"_"&amp;F392</f>
        <v>heat_desiccation_T_5</v>
      </c>
      <c r="J392" s="2">
        <v>84</v>
      </c>
      <c r="K392" s="2">
        <v>45</v>
      </c>
      <c r="L392" s="2">
        <v>28</v>
      </c>
      <c r="N392" s="3">
        <v>44396</v>
      </c>
      <c r="P392" s="2">
        <f>ROUND((4/3)*PI()*(J392/2)*(K392/2)*(L392/2),0)</f>
        <v>55418</v>
      </c>
      <c r="Q392" s="2">
        <f>(0.00004*P392)+0.4596</f>
        <v>2.67632</v>
      </c>
      <c r="R392" s="2" t="s">
        <v>445</v>
      </c>
    </row>
    <row r="393" spans="1:18" x14ac:dyDescent="0.4">
      <c r="A393" s="1" t="s">
        <v>421</v>
      </c>
      <c r="B393" s="2" t="s">
        <v>4</v>
      </c>
      <c r="C393" s="2" t="s">
        <v>446</v>
      </c>
      <c r="D393" s="2" t="str">
        <f>B393&amp;"-"&amp;C393</f>
        <v>T-no</v>
      </c>
      <c r="E393" s="2" t="s">
        <v>637</v>
      </c>
      <c r="F393" s="2">
        <v>5</v>
      </c>
      <c r="G393" s="2" t="s">
        <v>640</v>
      </c>
      <c r="H393" s="2" t="str">
        <f>B393&amp;"-"&amp;G393</f>
        <v>T-heat_desiccation</v>
      </c>
      <c r="I393" s="2" t="str">
        <f>G393&amp;"_"&amp;B393&amp;"_"&amp;F393</f>
        <v>heat_desiccation_T_5</v>
      </c>
      <c r="J393" s="2">
        <v>82</v>
      </c>
      <c r="K393" s="2">
        <v>44</v>
      </c>
      <c r="L393" s="2">
        <v>27</v>
      </c>
      <c r="N393" s="3">
        <v>44396</v>
      </c>
      <c r="P393" s="2">
        <f>ROUND((4/3)*PI()*(J393/2)*(K393/2)*(L393/2),0)</f>
        <v>51007</v>
      </c>
      <c r="Q393" s="2">
        <f>(0.00004*P393)+0.4596</f>
        <v>2.4998800000000001</v>
      </c>
      <c r="R393" s="2" t="s">
        <v>445</v>
      </c>
    </row>
    <row r="394" spans="1:18" x14ac:dyDescent="0.4">
      <c r="A394" s="1" t="s">
        <v>432</v>
      </c>
      <c r="B394" s="2" t="s">
        <v>3</v>
      </c>
      <c r="N394" s="3"/>
      <c r="P394" s="2"/>
      <c r="R394" s="2" t="s">
        <v>445</v>
      </c>
    </row>
    <row r="395" spans="1:18" x14ac:dyDescent="0.4">
      <c r="A395" s="1" t="s">
        <v>78</v>
      </c>
      <c r="B395" s="2" t="s">
        <v>3</v>
      </c>
      <c r="C395" s="2" t="s">
        <v>503</v>
      </c>
      <c r="D395" s="2" t="str">
        <f>B395&amp;"-"&amp;C395</f>
        <v>D-base</v>
      </c>
      <c r="E395" s="2" t="s">
        <v>639</v>
      </c>
      <c r="F395" s="2">
        <v>10</v>
      </c>
      <c r="G395" s="2" t="s">
        <v>640</v>
      </c>
      <c r="H395" s="2" t="str">
        <f>B395&amp;"-"&amp;G395</f>
        <v>D-heat_desiccation</v>
      </c>
      <c r="I395" s="2" t="str">
        <f>G395&amp;"_"&amp;B395&amp;"_"&amp;F395</f>
        <v>heat_desiccation_D_10</v>
      </c>
      <c r="J395" s="2">
        <v>96</v>
      </c>
      <c r="K395" s="2">
        <v>55</v>
      </c>
      <c r="L395" s="2">
        <v>29</v>
      </c>
      <c r="N395" s="3">
        <v>44400</v>
      </c>
      <c r="P395" s="2">
        <f>ROUND((4/3)*PI()*(J395/2)*(K395/2)*(L395/2),0)</f>
        <v>80173</v>
      </c>
      <c r="Q395" s="2">
        <f>(0.00004*P395)+0.4596</f>
        <v>3.6665200000000002</v>
      </c>
      <c r="R395" s="2" t="s">
        <v>445</v>
      </c>
    </row>
    <row r="396" spans="1:18" x14ac:dyDescent="0.4">
      <c r="A396" s="1" t="s">
        <v>40</v>
      </c>
      <c r="B396" s="2" t="s">
        <v>3</v>
      </c>
      <c r="C396" s="2" t="s">
        <v>503</v>
      </c>
      <c r="D396" s="2" t="str">
        <f>B396&amp;"-"&amp;C396</f>
        <v>D-base</v>
      </c>
      <c r="E396" s="2" t="s">
        <v>639</v>
      </c>
      <c r="F396" s="2">
        <v>10</v>
      </c>
      <c r="G396" s="2" t="s">
        <v>640</v>
      </c>
      <c r="H396" s="2" t="str">
        <f>B396&amp;"-"&amp;G396</f>
        <v>D-heat_desiccation</v>
      </c>
      <c r="I396" s="2" t="str">
        <f>G396&amp;"_"&amp;B396&amp;"_"&amp;F396</f>
        <v>heat_desiccation_D_10</v>
      </c>
      <c r="J396" s="2">
        <v>79</v>
      </c>
      <c r="K396" s="2">
        <v>55</v>
      </c>
      <c r="L396" s="2">
        <v>29</v>
      </c>
      <c r="N396" s="3">
        <v>44400</v>
      </c>
      <c r="P396" s="2">
        <f>ROUND((4/3)*PI()*(J396/2)*(K396/2)*(L396/2),0)</f>
        <v>65976</v>
      </c>
      <c r="Q396" s="2">
        <f>(0.00004*P396)+0.4596</f>
        <v>3.0986400000000001</v>
      </c>
      <c r="R396" s="2" t="s">
        <v>445</v>
      </c>
    </row>
    <row r="397" spans="1:18" x14ac:dyDescent="0.4">
      <c r="A397" s="1" t="s">
        <v>35</v>
      </c>
      <c r="B397" s="2" t="s">
        <v>3</v>
      </c>
      <c r="C397" s="2" t="s">
        <v>503</v>
      </c>
      <c r="D397" s="2" t="str">
        <f>B397&amp;"-"&amp;C397</f>
        <v>D-base</v>
      </c>
      <c r="E397" s="2" t="s">
        <v>639</v>
      </c>
      <c r="F397" s="2">
        <v>10</v>
      </c>
      <c r="G397" s="2" t="s">
        <v>640</v>
      </c>
      <c r="H397" s="2" t="str">
        <f>B397&amp;"-"&amp;G397</f>
        <v>D-heat_desiccation</v>
      </c>
      <c r="I397" s="2" t="str">
        <f>G397&amp;"_"&amp;B397&amp;"_"&amp;F397</f>
        <v>heat_desiccation_D_10</v>
      </c>
      <c r="J397" s="2">
        <v>110</v>
      </c>
      <c r="K397" s="2">
        <v>45</v>
      </c>
      <c r="L397" s="2">
        <v>27</v>
      </c>
      <c r="N397" s="3">
        <v>44400</v>
      </c>
      <c r="P397" s="2">
        <f>ROUND((4/3)*PI()*(J397/2)*(K397/2)*(L397/2),0)</f>
        <v>69979</v>
      </c>
      <c r="Q397" s="2">
        <f>(0.00004*P397)+0.4596</f>
        <v>3.2587600000000001</v>
      </c>
      <c r="R397" s="2" t="s">
        <v>445</v>
      </c>
    </row>
    <row r="398" spans="1:18" x14ac:dyDescent="0.4">
      <c r="A398" s="1" t="s">
        <v>77</v>
      </c>
      <c r="B398" s="2" t="s">
        <v>3</v>
      </c>
      <c r="C398" s="2" t="s">
        <v>503</v>
      </c>
      <c r="D398" s="2" t="str">
        <f>B398&amp;"-"&amp;C398</f>
        <v>D-base</v>
      </c>
      <c r="E398" s="2" t="s">
        <v>639</v>
      </c>
      <c r="F398" s="2">
        <v>10</v>
      </c>
      <c r="G398" s="2" t="s">
        <v>640</v>
      </c>
      <c r="H398" s="2" t="str">
        <f>B398&amp;"-"&amp;G398</f>
        <v>D-heat_desiccation</v>
      </c>
      <c r="I398" s="2" t="str">
        <f>G398&amp;"_"&amp;B398&amp;"_"&amp;F398</f>
        <v>heat_desiccation_D_10</v>
      </c>
      <c r="J398" s="2">
        <v>79</v>
      </c>
      <c r="K398" s="2">
        <v>56</v>
      </c>
      <c r="L398" s="2">
        <v>27</v>
      </c>
      <c r="N398" s="3">
        <v>44400</v>
      </c>
      <c r="P398" s="2">
        <f>ROUND((4/3)*PI()*(J398/2)*(K398/2)*(L398/2),0)</f>
        <v>62543</v>
      </c>
      <c r="Q398" s="2">
        <f>(0.00004*P398)+0.4596</f>
        <v>2.9613200000000002</v>
      </c>
      <c r="R398" s="2" t="s">
        <v>445</v>
      </c>
    </row>
    <row r="399" spans="1:18" x14ac:dyDescent="0.4">
      <c r="A399" s="1" t="s">
        <v>37</v>
      </c>
      <c r="B399" s="2" t="s">
        <v>3</v>
      </c>
      <c r="C399" s="2" t="s">
        <v>503</v>
      </c>
      <c r="D399" s="2" t="str">
        <f>B399&amp;"-"&amp;C399</f>
        <v>D-base</v>
      </c>
      <c r="E399" s="2" t="s">
        <v>639</v>
      </c>
      <c r="F399" s="2">
        <v>10</v>
      </c>
      <c r="G399" s="2" t="s">
        <v>640</v>
      </c>
      <c r="H399" s="2" t="str">
        <f>B399&amp;"-"&amp;G399</f>
        <v>D-heat_desiccation</v>
      </c>
      <c r="I399" s="2" t="str">
        <f>G399&amp;"_"&amp;B399&amp;"_"&amp;F399</f>
        <v>heat_desiccation_D_10</v>
      </c>
      <c r="J399" s="2">
        <v>84</v>
      </c>
      <c r="K399" s="2">
        <v>50</v>
      </c>
      <c r="L399" s="2">
        <v>27</v>
      </c>
      <c r="N399" s="3">
        <v>44400</v>
      </c>
      <c r="P399" s="2">
        <f>ROUND((4/3)*PI()*(J399/2)*(K399/2)*(L399/2),0)</f>
        <v>59376</v>
      </c>
      <c r="Q399" s="2">
        <f>(0.00004*P399)+0.4596</f>
        <v>2.8346400000000003</v>
      </c>
      <c r="R399" s="2" t="s">
        <v>445</v>
      </c>
    </row>
    <row r="400" spans="1:18" x14ac:dyDescent="0.4">
      <c r="A400" s="1" t="s">
        <v>65</v>
      </c>
      <c r="B400" s="2" t="s">
        <v>3</v>
      </c>
      <c r="C400" s="2" t="s">
        <v>503</v>
      </c>
      <c r="D400" s="2" t="str">
        <f>B400&amp;"-"&amp;C400</f>
        <v>D-base</v>
      </c>
      <c r="E400" s="2" t="s">
        <v>639</v>
      </c>
      <c r="F400" s="2">
        <v>10</v>
      </c>
      <c r="G400" s="2" t="s">
        <v>640</v>
      </c>
      <c r="H400" s="2" t="str">
        <f>B400&amp;"-"&amp;G400</f>
        <v>D-heat_desiccation</v>
      </c>
      <c r="I400" s="2" t="str">
        <f>G400&amp;"_"&amp;B400&amp;"_"&amp;F400</f>
        <v>heat_desiccation_D_10</v>
      </c>
      <c r="J400" s="2">
        <v>98</v>
      </c>
      <c r="K400" s="2">
        <v>54</v>
      </c>
      <c r="L400" s="2">
        <v>28</v>
      </c>
      <c r="N400" s="3">
        <v>44400</v>
      </c>
      <c r="P400" s="2">
        <f>ROUND((4/3)*PI()*(J400/2)*(K400/2)*(L400/2),0)</f>
        <v>77585</v>
      </c>
      <c r="Q400" s="2">
        <f>(0.00004*P400)+0.4596</f>
        <v>3.5630000000000002</v>
      </c>
      <c r="R400" s="2" t="s">
        <v>445</v>
      </c>
    </row>
    <row r="401" spans="1:18" x14ac:dyDescent="0.4">
      <c r="A401" s="1" t="s">
        <v>194</v>
      </c>
      <c r="B401" s="2" t="s">
        <v>3</v>
      </c>
      <c r="C401" s="2" t="s">
        <v>446</v>
      </c>
      <c r="D401" s="2" t="str">
        <f>B401&amp;"-"&amp;C401</f>
        <v>D-no</v>
      </c>
      <c r="E401" s="2" t="s">
        <v>639</v>
      </c>
      <c r="F401" s="2">
        <v>10</v>
      </c>
      <c r="G401" s="2" t="s">
        <v>640</v>
      </c>
      <c r="H401" s="2" t="str">
        <f>B401&amp;"-"&amp;G401</f>
        <v>D-heat_desiccation</v>
      </c>
      <c r="I401" s="2" t="str">
        <f>G401&amp;"_"&amp;B401&amp;"_"&amp;F401</f>
        <v>heat_desiccation_D_10</v>
      </c>
      <c r="J401" s="2">
        <v>70</v>
      </c>
      <c r="K401" s="2">
        <v>44</v>
      </c>
      <c r="L401" s="2">
        <v>25</v>
      </c>
      <c r="N401" s="3">
        <v>44400</v>
      </c>
      <c r="P401" s="2">
        <f>ROUND((4/3)*PI()*(J401/2)*(K401/2)*(L401/2),0)</f>
        <v>40317</v>
      </c>
      <c r="Q401" s="2">
        <f>(0.00004*P401)+0.4596</f>
        <v>2.0722800000000001</v>
      </c>
      <c r="R401" s="2" t="s">
        <v>445</v>
      </c>
    </row>
    <row r="402" spans="1:18" x14ac:dyDescent="0.4">
      <c r="A402" s="1" t="s">
        <v>126</v>
      </c>
      <c r="B402" s="2" t="s">
        <v>4</v>
      </c>
      <c r="C402" s="2" t="s">
        <v>445</v>
      </c>
      <c r="D402" s="2" t="str">
        <f>B402&amp;"-"&amp;C402</f>
        <v>T-yes</v>
      </c>
      <c r="E402" s="2" t="s">
        <v>636</v>
      </c>
      <c r="G402" s="2" t="s">
        <v>442</v>
      </c>
      <c r="H402" s="2" t="str">
        <f>B402&amp;"-"&amp;G402</f>
        <v>T-control</v>
      </c>
      <c r="I402" s="2" t="str">
        <f>G402&amp;"_"&amp;B402&amp;"_"&amp;F402</f>
        <v>control_T_</v>
      </c>
      <c r="J402" s="2">
        <v>86</v>
      </c>
      <c r="K402" s="2">
        <v>57</v>
      </c>
      <c r="L402" s="2">
        <v>31</v>
      </c>
      <c r="O402" s="2">
        <v>3.89</v>
      </c>
      <c r="P402" s="2">
        <f>ROUND((4/3)*PI()*(J402/2)*(K402/2)*(L402/2),0)</f>
        <v>79567</v>
      </c>
      <c r="Q402" s="2">
        <f>(0.00004*P402)+0.4596</f>
        <v>3.6422800000000004</v>
      </c>
    </row>
    <row r="403" spans="1:18" x14ac:dyDescent="0.4">
      <c r="A403" s="1" t="s">
        <v>114</v>
      </c>
      <c r="B403" s="2" t="s">
        <v>4</v>
      </c>
      <c r="C403" s="2" t="s">
        <v>445</v>
      </c>
      <c r="D403" s="2" t="str">
        <f>B403&amp;"-"&amp;C403</f>
        <v>T-yes</v>
      </c>
      <c r="E403" s="2" t="s">
        <v>636</v>
      </c>
      <c r="G403" s="2" t="s">
        <v>442</v>
      </c>
      <c r="H403" s="2" t="str">
        <f>B403&amp;"-"&amp;G403</f>
        <v>T-control</v>
      </c>
      <c r="I403" s="2" t="str">
        <f>G403&amp;"_"&amp;B403&amp;"_"&amp;F403</f>
        <v>control_T_</v>
      </c>
      <c r="J403" s="2">
        <v>83</v>
      </c>
      <c r="K403" s="2">
        <v>57</v>
      </c>
      <c r="L403" s="2">
        <v>28</v>
      </c>
      <c r="O403" s="2">
        <v>3.37</v>
      </c>
      <c r="P403" s="2">
        <f>ROUND((4/3)*PI()*(J403/2)*(K403/2)*(L403/2),0)</f>
        <v>69360</v>
      </c>
      <c r="Q403" s="2">
        <f>(0.00004*P403)+0.4596</f>
        <v>3.2340000000000004</v>
      </c>
    </row>
    <row r="404" spans="1:18" x14ac:dyDescent="0.4">
      <c r="A404" s="1" t="s">
        <v>131</v>
      </c>
      <c r="B404" s="2" t="s">
        <v>4</v>
      </c>
      <c r="C404" s="2" t="s">
        <v>445</v>
      </c>
      <c r="D404" s="2" t="str">
        <f>B404&amp;"-"&amp;C404</f>
        <v>T-yes</v>
      </c>
      <c r="E404" s="2" t="s">
        <v>636</v>
      </c>
      <c r="G404" s="2" t="s">
        <v>442</v>
      </c>
      <c r="H404" s="2" t="str">
        <f>B404&amp;"-"&amp;G404</f>
        <v>T-control</v>
      </c>
      <c r="I404" s="2" t="str">
        <f>G404&amp;"_"&amp;B404&amp;"_"&amp;F404</f>
        <v>control_T_</v>
      </c>
      <c r="J404" s="2">
        <v>81</v>
      </c>
      <c r="K404" s="2">
        <v>56</v>
      </c>
      <c r="L404" s="2">
        <v>32</v>
      </c>
      <c r="P404" s="2">
        <f>ROUND((4/3)*PI()*(J404/2)*(K404/2)*(L404/2),0)</f>
        <v>76001</v>
      </c>
      <c r="Q404" s="2">
        <f>(0.00004*P404)+0.4596</f>
        <v>3.4996400000000003</v>
      </c>
    </row>
    <row r="405" spans="1:18" x14ac:dyDescent="0.4">
      <c r="A405" s="1" t="s">
        <v>117</v>
      </c>
      <c r="B405" s="2" t="s">
        <v>4</v>
      </c>
      <c r="C405" s="2" t="s">
        <v>445</v>
      </c>
      <c r="D405" s="2" t="str">
        <f>B405&amp;"-"&amp;C405</f>
        <v>T-yes</v>
      </c>
      <c r="E405" s="2" t="s">
        <v>636</v>
      </c>
      <c r="G405" s="2" t="s">
        <v>442</v>
      </c>
      <c r="H405" s="2" t="str">
        <f>B405&amp;"-"&amp;G405</f>
        <v>T-control</v>
      </c>
      <c r="I405" s="2" t="str">
        <f>G405&amp;"_"&amp;B405&amp;"_"&amp;F405</f>
        <v>control_T_</v>
      </c>
      <c r="J405" s="2">
        <v>80</v>
      </c>
      <c r="K405" s="2">
        <v>47</v>
      </c>
      <c r="L405" s="2">
        <v>30</v>
      </c>
      <c r="O405" s="2">
        <v>4.58</v>
      </c>
      <c r="P405" s="2">
        <f>ROUND((4/3)*PI()*(J405/2)*(K405/2)*(L405/2),0)</f>
        <v>59062</v>
      </c>
      <c r="Q405" s="2">
        <f>(0.00004*P405)+0.4596</f>
        <v>2.8220800000000001</v>
      </c>
    </row>
    <row r="406" spans="1:18" x14ac:dyDescent="0.4">
      <c r="A406" s="1" t="s">
        <v>143</v>
      </c>
      <c r="B406" s="2" t="s">
        <v>4</v>
      </c>
      <c r="C406" s="2" t="s">
        <v>445</v>
      </c>
      <c r="D406" s="2" t="str">
        <f>B406&amp;"-"&amp;C406</f>
        <v>T-yes</v>
      </c>
      <c r="E406" s="2" t="s">
        <v>636</v>
      </c>
      <c r="G406" s="2" t="s">
        <v>442</v>
      </c>
      <c r="H406" s="2" t="str">
        <f>B406&amp;"-"&amp;G406</f>
        <v>T-control</v>
      </c>
      <c r="I406" s="2" t="str">
        <f>G406&amp;"_"&amp;B406&amp;"_"&amp;F406</f>
        <v>control_T_</v>
      </c>
      <c r="J406" s="2">
        <v>78</v>
      </c>
      <c r="K406" s="2">
        <v>45</v>
      </c>
      <c r="L406" s="2">
        <v>26</v>
      </c>
      <c r="O406" s="2">
        <v>2.38</v>
      </c>
      <c r="P406" s="2">
        <f>ROUND((4/3)*PI()*(J406/2)*(K406/2)*(L406/2),0)</f>
        <v>47784</v>
      </c>
      <c r="Q406" s="2">
        <f>(0.00004*P406)+0.4596</f>
        <v>2.3709600000000002</v>
      </c>
    </row>
    <row r="407" spans="1:18" x14ac:dyDescent="0.4">
      <c r="A407" s="1" t="s">
        <v>149</v>
      </c>
      <c r="B407" s="2" t="s">
        <v>4</v>
      </c>
      <c r="C407" s="2" t="s">
        <v>445</v>
      </c>
      <c r="D407" s="2" t="str">
        <f>B407&amp;"-"&amp;C407</f>
        <v>T-yes</v>
      </c>
      <c r="E407" s="2" t="s">
        <v>636</v>
      </c>
      <c r="G407" s="2" t="s">
        <v>442</v>
      </c>
      <c r="H407" s="2" t="str">
        <f>B407&amp;"-"&amp;G407</f>
        <v>T-control</v>
      </c>
      <c r="I407" s="2" t="str">
        <f>G407&amp;"_"&amp;B407&amp;"_"&amp;F407</f>
        <v>control_T_</v>
      </c>
      <c r="J407" s="2">
        <v>74</v>
      </c>
      <c r="K407" s="2">
        <v>57</v>
      </c>
      <c r="L407" s="2">
        <v>28</v>
      </c>
      <c r="M407" s="8">
        <v>3</v>
      </c>
      <c r="P407" s="2">
        <f>ROUND((4/3)*PI()*(J407/2)*(K407/2)*(L407/2),0)</f>
        <v>61839</v>
      </c>
      <c r="Q407" s="2">
        <f>(0.00004*P407)+0.4596</f>
        <v>2.93316</v>
      </c>
    </row>
    <row r="408" spans="1:18" x14ac:dyDescent="0.4">
      <c r="A408" s="1" t="s">
        <v>120</v>
      </c>
      <c r="B408" s="2" t="s">
        <v>4</v>
      </c>
      <c r="C408" s="2" t="s">
        <v>445</v>
      </c>
      <c r="D408" s="2" t="str">
        <f>B408&amp;"-"&amp;C408</f>
        <v>T-yes</v>
      </c>
      <c r="E408" s="2" t="s">
        <v>636</v>
      </c>
      <c r="G408" s="2" t="s">
        <v>442</v>
      </c>
      <c r="H408" s="2" t="str">
        <f>B408&amp;"-"&amp;G408</f>
        <v>T-control</v>
      </c>
      <c r="I408" s="2" t="str">
        <f>G408&amp;"_"&amp;B408&amp;"_"&amp;F408</f>
        <v>control_T_</v>
      </c>
      <c r="J408" s="2">
        <v>103</v>
      </c>
      <c r="K408" s="2">
        <v>74</v>
      </c>
      <c r="L408" s="2">
        <v>35</v>
      </c>
      <c r="O408" s="2">
        <v>6.84</v>
      </c>
      <c r="P408" s="2">
        <f>ROUND((4/3)*PI()*(J408/2)*(K408/2)*(L408/2),0)</f>
        <v>139680</v>
      </c>
      <c r="Q408" s="2">
        <f>(0.00004*P408)+0.4596</f>
        <v>6.0468000000000002</v>
      </c>
    </row>
    <row r="409" spans="1:18" x14ac:dyDescent="0.4">
      <c r="A409" s="1" t="s">
        <v>113</v>
      </c>
      <c r="B409" s="2" t="s">
        <v>4</v>
      </c>
      <c r="C409" s="2" t="s">
        <v>445</v>
      </c>
      <c r="D409" s="2" t="str">
        <f>B409&amp;"-"&amp;C409</f>
        <v>T-yes</v>
      </c>
      <c r="E409" s="2" t="s">
        <v>636</v>
      </c>
      <c r="G409" s="2" t="s">
        <v>442</v>
      </c>
      <c r="H409" s="2" t="str">
        <f>B409&amp;"-"&amp;G409</f>
        <v>T-control</v>
      </c>
      <c r="I409" s="2" t="str">
        <f>G409&amp;"_"&amp;B409&amp;"_"&amp;F409</f>
        <v>control_T_</v>
      </c>
      <c r="J409" s="2">
        <v>99</v>
      </c>
      <c r="K409" s="2">
        <v>60</v>
      </c>
      <c r="L409" s="2">
        <v>39</v>
      </c>
      <c r="M409" s="8">
        <v>30</v>
      </c>
      <c r="P409" s="2">
        <f>ROUND((4/3)*PI()*(J409/2)*(K409/2)*(L409/2),0)</f>
        <v>121297</v>
      </c>
      <c r="Q409" s="2">
        <f>(0.00004*P409)+0.4596</f>
        <v>5.3114800000000004</v>
      </c>
    </row>
    <row r="410" spans="1:18" x14ac:dyDescent="0.4">
      <c r="A410" s="1" t="s">
        <v>132</v>
      </c>
      <c r="B410" s="2" t="s">
        <v>4</v>
      </c>
      <c r="C410" s="2" t="s">
        <v>445</v>
      </c>
      <c r="D410" s="2" t="str">
        <f>B410&amp;"-"&amp;C410</f>
        <v>T-yes</v>
      </c>
      <c r="E410" s="2" t="s">
        <v>636</v>
      </c>
      <c r="G410" s="2" t="s">
        <v>442</v>
      </c>
      <c r="H410" s="2" t="str">
        <f>B410&amp;"-"&amp;G410</f>
        <v>T-control</v>
      </c>
      <c r="I410" s="2" t="str">
        <f>G410&amp;"_"&amp;B410&amp;"_"&amp;F410</f>
        <v>control_T_</v>
      </c>
      <c r="J410" s="2">
        <v>79</v>
      </c>
      <c r="K410" s="2">
        <v>57</v>
      </c>
      <c r="L410" s="2">
        <v>32</v>
      </c>
      <c r="O410" s="2">
        <v>4.59</v>
      </c>
      <c r="P410" s="2">
        <f>ROUND((4/3)*PI()*(J410/2)*(K410/2)*(L410/2),0)</f>
        <v>75448</v>
      </c>
      <c r="Q410" s="2">
        <f>(0.00004*P410)+0.4596</f>
        <v>3.4775200000000002</v>
      </c>
    </row>
    <row r="411" spans="1:18" x14ac:dyDescent="0.4">
      <c r="A411" s="1" t="s">
        <v>124</v>
      </c>
      <c r="B411" s="2" t="s">
        <v>4</v>
      </c>
      <c r="C411" s="2" t="s">
        <v>445</v>
      </c>
      <c r="D411" s="2" t="str">
        <f>B411&amp;"-"&amp;C411</f>
        <v>T-yes</v>
      </c>
      <c r="E411" s="2" t="s">
        <v>636</v>
      </c>
      <c r="G411" s="2" t="s">
        <v>442</v>
      </c>
      <c r="H411" s="2" t="str">
        <f>B411&amp;"-"&amp;G411</f>
        <v>T-control</v>
      </c>
      <c r="I411" s="2" t="str">
        <f>G411&amp;"_"&amp;B411&amp;"_"&amp;F411</f>
        <v>control_T_</v>
      </c>
      <c r="J411" s="2">
        <v>87</v>
      </c>
      <c r="K411" s="2">
        <v>68</v>
      </c>
      <c r="L411" s="2">
        <v>36</v>
      </c>
      <c r="O411" s="2">
        <v>5.14</v>
      </c>
      <c r="P411" s="2">
        <f>ROUND((4/3)*PI()*(J411/2)*(K411/2)*(L411/2),0)</f>
        <v>111514</v>
      </c>
      <c r="Q411" s="2">
        <f>(0.00004*P411)+0.4596</f>
        <v>4.9201600000000001</v>
      </c>
    </row>
    <row r="412" spans="1:18" x14ac:dyDescent="0.4">
      <c r="A412" s="1" t="s">
        <v>140</v>
      </c>
      <c r="B412" s="2" t="s">
        <v>4</v>
      </c>
      <c r="C412" s="2" t="s">
        <v>445</v>
      </c>
      <c r="D412" s="2" t="str">
        <f>B412&amp;"-"&amp;C412</f>
        <v>T-yes</v>
      </c>
      <c r="E412" s="2" t="s">
        <v>636</v>
      </c>
      <c r="G412" s="2" t="s">
        <v>442</v>
      </c>
      <c r="H412" s="2" t="str">
        <f>B412&amp;"-"&amp;G412</f>
        <v>T-control</v>
      </c>
      <c r="I412" s="2" t="str">
        <f>G412&amp;"_"&amp;B412&amp;"_"&amp;F412</f>
        <v>control_T_</v>
      </c>
      <c r="J412" s="2">
        <v>94</v>
      </c>
      <c r="K412" s="2">
        <v>70</v>
      </c>
      <c r="L412" s="2">
        <v>36</v>
      </c>
      <c r="O412" s="2">
        <v>5.42</v>
      </c>
      <c r="P412" s="2">
        <f>ROUND((4/3)*PI()*(J412/2)*(K412/2)*(L412/2),0)</f>
        <v>124030</v>
      </c>
      <c r="Q412" s="2">
        <f>(0.00004*P412)+0.4596</f>
        <v>5.4208000000000007</v>
      </c>
    </row>
    <row r="413" spans="1:18" x14ac:dyDescent="0.4">
      <c r="A413" s="1" t="s">
        <v>130</v>
      </c>
      <c r="B413" s="2" t="s">
        <v>4</v>
      </c>
      <c r="C413" s="2" t="s">
        <v>445</v>
      </c>
      <c r="D413" s="2" t="str">
        <f>B413&amp;"-"&amp;C413</f>
        <v>T-yes</v>
      </c>
      <c r="E413" s="2" t="s">
        <v>636</v>
      </c>
      <c r="G413" s="2" t="s">
        <v>442</v>
      </c>
      <c r="H413" s="2" t="str">
        <f>B413&amp;"-"&amp;G413</f>
        <v>T-control</v>
      </c>
      <c r="I413" s="2" t="str">
        <f>G413&amp;"_"&amp;B413&amp;"_"&amp;F413</f>
        <v>control_T_</v>
      </c>
      <c r="J413" s="2">
        <v>79</v>
      </c>
      <c r="K413" s="2">
        <v>71</v>
      </c>
      <c r="L413" s="2">
        <v>41</v>
      </c>
      <c r="M413" s="8">
        <v>30</v>
      </c>
      <c r="P413" s="2">
        <f>ROUND((4/3)*PI()*(J413/2)*(K413/2)*(L413/2),0)</f>
        <v>120411</v>
      </c>
      <c r="Q413" s="2">
        <f>(0.00004*P413)+0.4596</f>
        <v>5.2760400000000001</v>
      </c>
    </row>
    <row r="414" spans="1:18" x14ac:dyDescent="0.4">
      <c r="A414" s="1" t="s">
        <v>125</v>
      </c>
      <c r="B414" s="2" t="s">
        <v>4</v>
      </c>
      <c r="C414" s="2" t="s">
        <v>445</v>
      </c>
      <c r="D414" s="2" t="str">
        <f>B414&amp;"-"&amp;C414</f>
        <v>T-yes</v>
      </c>
      <c r="E414" s="2" t="s">
        <v>636</v>
      </c>
      <c r="G414" s="2" t="s">
        <v>442</v>
      </c>
      <c r="H414" s="2" t="str">
        <f>B414&amp;"-"&amp;G414</f>
        <v>T-control</v>
      </c>
      <c r="I414" s="2" t="str">
        <f>G414&amp;"_"&amp;B414&amp;"_"&amp;F414</f>
        <v>control_T_</v>
      </c>
      <c r="J414" s="2">
        <v>86</v>
      </c>
      <c r="K414" s="2">
        <v>62</v>
      </c>
      <c r="L414" s="2">
        <v>36</v>
      </c>
      <c r="O414" s="2">
        <v>3.14</v>
      </c>
      <c r="P414" s="2">
        <f>ROUND((4/3)*PI()*(J414/2)*(K414/2)*(L414/2),0)</f>
        <v>100506</v>
      </c>
      <c r="Q414" s="2">
        <f>(0.00004*P414)+0.4596</f>
        <v>4.4798400000000003</v>
      </c>
    </row>
    <row r="415" spans="1:18" x14ac:dyDescent="0.4">
      <c r="A415" s="1" t="s">
        <v>125</v>
      </c>
      <c r="B415" s="2" t="s">
        <v>4</v>
      </c>
      <c r="C415" s="2" t="s">
        <v>445</v>
      </c>
      <c r="D415" s="2" t="str">
        <f>B415&amp;"-"&amp;C415</f>
        <v>T-yes</v>
      </c>
      <c r="E415" s="2" t="s">
        <v>636</v>
      </c>
      <c r="G415" s="2" t="s">
        <v>442</v>
      </c>
      <c r="H415" s="2" t="str">
        <f>B415&amp;"-"&amp;G415</f>
        <v>T-control</v>
      </c>
      <c r="I415" s="2" t="str">
        <f>G415&amp;"_"&amp;B415&amp;"_"&amp;F415</f>
        <v>control_T_</v>
      </c>
      <c r="J415" s="2">
        <v>76</v>
      </c>
      <c r="K415" s="2">
        <v>52</v>
      </c>
      <c r="L415" s="2">
        <v>29</v>
      </c>
      <c r="P415" s="2">
        <f>ROUND((4/3)*PI()*(J415/2)*(K415/2)*(L415/2),0)</f>
        <v>60009</v>
      </c>
      <c r="Q415" s="2">
        <f>(0.00004*P415)+0.4596</f>
        <v>2.8599600000000001</v>
      </c>
    </row>
    <row r="416" spans="1:18" x14ac:dyDescent="0.4">
      <c r="A416" s="1" t="s">
        <v>119</v>
      </c>
      <c r="B416" s="2" t="s">
        <v>4</v>
      </c>
      <c r="C416" s="2" t="s">
        <v>445</v>
      </c>
      <c r="D416" s="2" t="str">
        <f>B416&amp;"-"&amp;C416</f>
        <v>T-yes</v>
      </c>
      <c r="E416" s="2" t="s">
        <v>636</v>
      </c>
      <c r="G416" s="2" t="s">
        <v>442</v>
      </c>
      <c r="H416" s="2" t="str">
        <f>B416&amp;"-"&amp;G416</f>
        <v>T-control</v>
      </c>
      <c r="I416" s="2" t="str">
        <f>G416&amp;"_"&amp;B416&amp;"_"&amp;F416</f>
        <v>control_T_</v>
      </c>
      <c r="J416" s="2">
        <v>96</v>
      </c>
      <c r="K416" s="2">
        <v>54</v>
      </c>
      <c r="L416" s="2">
        <v>30</v>
      </c>
      <c r="O416" s="2">
        <v>4.92</v>
      </c>
      <c r="P416" s="2">
        <f>ROUND((4/3)*PI()*(J416/2)*(K416/2)*(L416/2),0)</f>
        <v>81430</v>
      </c>
      <c r="Q416" s="2">
        <f>(0.00004*P416)+0.4596</f>
        <v>3.7168000000000001</v>
      </c>
    </row>
    <row r="417" spans="1:17" x14ac:dyDescent="0.4">
      <c r="A417" s="1" t="s">
        <v>116</v>
      </c>
      <c r="B417" s="2" t="s">
        <v>4</v>
      </c>
      <c r="C417" s="2" t="s">
        <v>445</v>
      </c>
      <c r="D417" s="2" t="str">
        <f>B417&amp;"-"&amp;C417</f>
        <v>T-yes</v>
      </c>
      <c r="E417" s="2" t="s">
        <v>636</v>
      </c>
      <c r="G417" s="2" t="s">
        <v>442</v>
      </c>
      <c r="H417" s="2" t="str">
        <f>B417&amp;"-"&amp;G417</f>
        <v>T-control</v>
      </c>
      <c r="I417" s="2" t="str">
        <f>G417&amp;"_"&amp;B417&amp;"_"&amp;F417</f>
        <v>control_T_</v>
      </c>
      <c r="J417" s="2">
        <v>96</v>
      </c>
      <c r="K417" s="2">
        <v>66</v>
      </c>
      <c r="L417" s="2">
        <v>44</v>
      </c>
      <c r="P417" s="2">
        <f>ROUND((4/3)*PI()*(J417/2)*(K417/2)*(L417/2),0)</f>
        <v>145971</v>
      </c>
      <c r="Q417" s="2">
        <f>(0.00004*P417)+0.4596</f>
        <v>6.2984400000000003</v>
      </c>
    </row>
    <row r="418" spans="1:17" x14ac:dyDescent="0.4">
      <c r="A418" s="1" t="s">
        <v>129</v>
      </c>
      <c r="B418" s="2" t="s">
        <v>4</v>
      </c>
      <c r="C418" s="2" t="s">
        <v>445</v>
      </c>
      <c r="D418" s="2" t="str">
        <f>B418&amp;"-"&amp;C418</f>
        <v>T-yes</v>
      </c>
      <c r="E418" s="2" t="s">
        <v>636</v>
      </c>
      <c r="G418" s="2" t="s">
        <v>442</v>
      </c>
      <c r="H418" s="2" t="str">
        <f>B418&amp;"-"&amp;G418</f>
        <v>T-control</v>
      </c>
      <c r="I418" s="2" t="str">
        <f>G418&amp;"_"&amp;B418&amp;"_"&amp;F418</f>
        <v>control_T_</v>
      </c>
      <c r="J418" s="2">
        <v>96</v>
      </c>
      <c r="K418" s="2">
        <v>69</v>
      </c>
      <c r="L418" s="2">
        <v>36</v>
      </c>
      <c r="O418" s="2">
        <v>3.84</v>
      </c>
      <c r="P418" s="2">
        <f>ROUND((4/3)*PI()*(J418/2)*(K418/2)*(L418/2),0)</f>
        <v>124859</v>
      </c>
      <c r="Q418" s="2">
        <f>(0.00004*P418)+0.4596</f>
        <v>5.4539600000000004</v>
      </c>
    </row>
    <row r="419" spans="1:17" x14ac:dyDescent="0.4">
      <c r="A419" s="1" t="s">
        <v>136</v>
      </c>
      <c r="B419" s="2" t="s">
        <v>4</v>
      </c>
      <c r="C419" s="2" t="s">
        <v>445</v>
      </c>
      <c r="D419" s="2" t="str">
        <f>B419&amp;"-"&amp;C419</f>
        <v>T-yes</v>
      </c>
      <c r="E419" s="2" t="s">
        <v>636</v>
      </c>
      <c r="G419" s="2" t="s">
        <v>442</v>
      </c>
      <c r="H419" s="2" t="str">
        <f>B419&amp;"-"&amp;G419</f>
        <v>T-control</v>
      </c>
      <c r="I419" s="2" t="str">
        <f>G419&amp;"_"&amp;B419&amp;"_"&amp;F419</f>
        <v>control_T_</v>
      </c>
      <c r="J419" s="2">
        <v>100</v>
      </c>
      <c r="K419" s="2">
        <v>70</v>
      </c>
      <c r="L419" s="2">
        <v>41</v>
      </c>
      <c r="M419" s="8">
        <v>-10</v>
      </c>
      <c r="P419" s="2">
        <f>ROUND((4/3)*PI()*(J419/2)*(K419/2)*(L419/2),0)</f>
        <v>150273</v>
      </c>
      <c r="Q419" s="2">
        <f>(0.00004*P419)+0.4596</f>
        <v>6.4705200000000005</v>
      </c>
    </row>
    <row r="420" spans="1:17" x14ac:dyDescent="0.4">
      <c r="A420" s="1" t="s">
        <v>121</v>
      </c>
      <c r="B420" s="2" t="s">
        <v>4</v>
      </c>
      <c r="C420" s="2" t="s">
        <v>445</v>
      </c>
      <c r="D420" s="2" t="str">
        <f>B420&amp;"-"&amp;C420</f>
        <v>T-yes</v>
      </c>
      <c r="E420" s="2" t="s">
        <v>636</v>
      </c>
      <c r="G420" s="2" t="s">
        <v>442</v>
      </c>
      <c r="H420" s="2" t="str">
        <f>B420&amp;"-"&amp;G420</f>
        <v>T-control</v>
      </c>
      <c r="I420" s="2" t="str">
        <f>G420&amp;"_"&amp;B420&amp;"_"&amp;F420</f>
        <v>control_T_</v>
      </c>
      <c r="J420" s="2">
        <v>81</v>
      </c>
      <c r="K420" s="2">
        <v>56</v>
      </c>
      <c r="L420" s="2">
        <v>39</v>
      </c>
      <c r="O420" s="2">
        <v>4.32</v>
      </c>
      <c r="P420" s="2">
        <f>ROUND((4/3)*PI()*(J420/2)*(K420/2)*(L420/2),0)</f>
        <v>92627</v>
      </c>
      <c r="Q420" s="2">
        <f>(0.00004*P420)+0.4596</f>
        <v>4.1646800000000006</v>
      </c>
    </row>
    <row r="421" spans="1:17" x14ac:dyDescent="0.4">
      <c r="A421" s="1" t="s">
        <v>118</v>
      </c>
      <c r="B421" s="2" t="s">
        <v>4</v>
      </c>
      <c r="C421" s="2" t="s">
        <v>445</v>
      </c>
      <c r="D421" s="2" t="str">
        <f>B421&amp;"-"&amp;C421</f>
        <v>T-yes</v>
      </c>
      <c r="E421" s="2" t="s">
        <v>636</v>
      </c>
      <c r="G421" s="2" t="s">
        <v>442</v>
      </c>
      <c r="H421" s="2" t="str">
        <f>B421&amp;"-"&amp;G421</f>
        <v>T-control</v>
      </c>
      <c r="I421" s="2" t="str">
        <f>G421&amp;"_"&amp;B421&amp;"_"&amp;F421</f>
        <v>control_T_</v>
      </c>
      <c r="J421" s="2">
        <v>80</v>
      </c>
      <c r="K421" s="2">
        <v>67</v>
      </c>
      <c r="L421" s="2">
        <v>34</v>
      </c>
      <c r="O421" s="2">
        <v>4.62</v>
      </c>
      <c r="P421" s="2">
        <f>ROUND((4/3)*PI()*(J421/2)*(K421/2)*(L421/2),0)</f>
        <v>95421</v>
      </c>
      <c r="Q421" s="2">
        <f>(0.00004*P421)+0.4596</f>
        <v>4.2764400000000009</v>
      </c>
    </row>
    <row r="422" spans="1:17" x14ac:dyDescent="0.4">
      <c r="A422" s="1" t="s">
        <v>144</v>
      </c>
      <c r="B422" s="2" t="s">
        <v>4</v>
      </c>
      <c r="C422" s="2" t="s">
        <v>445</v>
      </c>
      <c r="D422" s="2" t="str">
        <f>B422&amp;"-"&amp;C422</f>
        <v>T-yes</v>
      </c>
      <c r="E422" s="2" t="s">
        <v>636</v>
      </c>
      <c r="G422" s="2" t="s">
        <v>442</v>
      </c>
      <c r="H422" s="2" t="str">
        <f>B422&amp;"-"&amp;G422</f>
        <v>T-control</v>
      </c>
      <c r="I422" s="2" t="str">
        <f>G422&amp;"_"&amp;B422&amp;"_"&amp;F422</f>
        <v>control_T_</v>
      </c>
      <c r="J422" s="2">
        <v>94</v>
      </c>
      <c r="K422" s="2">
        <v>68</v>
      </c>
      <c r="L422" s="2">
        <v>34</v>
      </c>
      <c r="O422" s="2">
        <v>5.48</v>
      </c>
      <c r="P422" s="2">
        <f>ROUND((4/3)*PI()*(J422/2)*(K422/2)*(L422/2),0)</f>
        <v>113793</v>
      </c>
      <c r="Q422" s="2">
        <f>(0.00004*P422)+0.4596</f>
        <v>5.0113200000000004</v>
      </c>
    </row>
    <row r="423" spans="1:17" x14ac:dyDescent="0.4">
      <c r="A423" s="1" t="s">
        <v>123</v>
      </c>
      <c r="B423" s="2" t="s">
        <v>4</v>
      </c>
      <c r="C423" s="2" t="s">
        <v>445</v>
      </c>
      <c r="D423" s="2" t="str">
        <f>B423&amp;"-"&amp;C423</f>
        <v>T-yes</v>
      </c>
      <c r="E423" s="2" t="s">
        <v>636</v>
      </c>
      <c r="G423" s="2" t="s">
        <v>442</v>
      </c>
      <c r="H423" s="2" t="str">
        <f>B423&amp;"-"&amp;G423</f>
        <v>T-control</v>
      </c>
      <c r="I423" s="2" t="str">
        <f>G423&amp;"_"&amp;B423&amp;"_"&amp;F423</f>
        <v>control_T_</v>
      </c>
      <c r="J423" s="2">
        <v>89</v>
      </c>
      <c r="K423" s="2">
        <v>56</v>
      </c>
      <c r="L423" s="2">
        <v>30</v>
      </c>
      <c r="O423" s="2">
        <v>4.54</v>
      </c>
      <c r="P423" s="2">
        <f>ROUND((4/3)*PI()*(J423/2)*(K423/2)*(L423/2),0)</f>
        <v>78288</v>
      </c>
      <c r="Q423" s="2">
        <f>(0.00004*P423)+0.4596</f>
        <v>3.5911200000000001</v>
      </c>
    </row>
    <row r="424" spans="1:17" x14ac:dyDescent="0.4">
      <c r="A424" s="1" t="s">
        <v>142</v>
      </c>
      <c r="B424" s="2" t="s">
        <v>4</v>
      </c>
      <c r="C424" s="2" t="s">
        <v>445</v>
      </c>
      <c r="D424" s="2" t="str">
        <f>B424&amp;"-"&amp;C424</f>
        <v>T-yes</v>
      </c>
      <c r="E424" s="2" t="s">
        <v>636</v>
      </c>
      <c r="G424" s="2" t="s">
        <v>442</v>
      </c>
      <c r="H424" s="2" t="str">
        <f>B424&amp;"-"&amp;G424</f>
        <v>T-control</v>
      </c>
      <c r="I424" s="2" t="str">
        <f>G424&amp;"_"&amp;B424&amp;"_"&amp;F424</f>
        <v>control_T_</v>
      </c>
      <c r="J424" s="2">
        <v>94</v>
      </c>
      <c r="K424" s="2">
        <v>57</v>
      </c>
      <c r="L424" s="2">
        <v>34</v>
      </c>
      <c r="O424" s="2">
        <v>5.8</v>
      </c>
      <c r="P424" s="2">
        <f>ROUND((4/3)*PI()*(J424/2)*(K424/2)*(L424/2),0)</f>
        <v>95385</v>
      </c>
      <c r="Q424" s="2">
        <f>(0.00004*P424)+0.4596</f>
        <v>4.2750000000000004</v>
      </c>
    </row>
    <row r="425" spans="1:17" x14ac:dyDescent="0.4">
      <c r="A425" s="1" t="s">
        <v>122</v>
      </c>
      <c r="B425" s="2" t="s">
        <v>4</v>
      </c>
      <c r="C425" s="2" t="s">
        <v>445</v>
      </c>
      <c r="D425" s="2" t="str">
        <f>B425&amp;"-"&amp;C425</f>
        <v>T-yes</v>
      </c>
      <c r="E425" s="2" t="s">
        <v>636</v>
      </c>
      <c r="G425" s="2" t="s">
        <v>442</v>
      </c>
      <c r="H425" s="2" t="str">
        <f>B425&amp;"-"&amp;G425</f>
        <v>T-control</v>
      </c>
      <c r="I425" s="2" t="str">
        <f>G425&amp;"_"&amp;B425&amp;"_"&amp;F425</f>
        <v>control_T_</v>
      </c>
      <c r="J425" s="2">
        <v>77</v>
      </c>
      <c r="K425" s="2">
        <v>58</v>
      </c>
      <c r="L425" s="2">
        <v>28</v>
      </c>
      <c r="M425" s="8">
        <v>30</v>
      </c>
      <c r="P425" s="2">
        <f>ROUND((4/3)*PI()*(J425/2)*(K425/2)*(L425/2),0)</f>
        <v>65475</v>
      </c>
      <c r="Q425" s="2">
        <f>(0.00004*P425)+0.4596</f>
        <v>3.0786000000000002</v>
      </c>
    </row>
    <row r="426" spans="1:17" x14ac:dyDescent="0.4">
      <c r="A426" s="1" t="s">
        <v>128</v>
      </c>
      <c r="B426" s="2" t="s">
        <v>4</v>
      </c>
      <c r="C426" s="2" t="s">
        <v>445</v>
      </c>
      <c r="D426" s="2" t="str">
        <f>B426&amp;"-"&amp;C426</f>
        <v>T-yes</v>
      </c>
      <c r="E426" s="2" t="s">
        <v>636</v>
      </c>
      <c r="G426" s="2" t="s">
        <v>442</v>
      </c>
      <c r="H426" s="2" t="str">
        <f>B426&amp;"-"&amp;G426</f>
        <v>T-control</v>
      </c>
      <c r="I426" s="2" t="str">
        <f>G426&amp;"_"&amp;B426&amp;"_"&amp;F426</f>
        <v>control_T_</v>
      </c>
      <c r="J426" s="2">
        <v>75</v>
      </c>
      <c r="K426" s="2">
        <v>46</v>
      </c>
      <c r="L426" s="2">
        <v>24</v>
      </c>
      <c r="O426" s="2">
        <v>2.2799999999999998</v>
      </c>
      <c r="P426" s="2">
        <f>ROUND((4/3)*PI()*(J426/2)*(K426/2)*(L426/2),0)</f>
        <v>43354</v>
      </c>
      <c r="Q426" s="2">
        <f>(0.00004*P426)+0.4596</f>
        <v>2.1937600000000002</v>
      </c>
    </row>
    <row r="427" spans="1:17" x14ac:dyDescent="0.4">
      <c r="A427" s="1" t="s">
        <v>127</v>
      </c>
      <c r="B427" s="2" t="s">
        <v>4</v>
      </c>
      <c r="C427" s="2" t="s">
        <v>445</v>
      </c>
      <c r="D427" s="2" t="str">
        <f>B427&amp;"-"&amp;C427</f>
        <v>T-yes</v>
      </c>
      <c r="E427" s="2" t="s">
        <v>636</v>
      </c>
      <c r="G427" s="2" t="s">
        <v>442</v>
      </c>
      <c r="H427" s="2" t="str">
        <f>B427&amp;"-"&amp;G427</f>
        <v>T-control</v>
      </c>
      <c r="I427" s="2" t="str">
        <f>G427&amp;"_"&amp;B427&amp;"_"&amp;F427</f>
        <v>control_T_</v>
      </c>
      <c r="J427" s="2">
        <v>84</v>
      </c>
      <c r="K427" s="2">
        <v>63</v>
      </c>
      <c r="L427" s="2">
        <v>37</v>
      </c>
      <c r="M427" s="8">
        <v>3</v>
      </c>
      <c r="P427" s="2">
        <f>ROUND((4/3)*PI()*(J427/2)*(K427/2)*(L427/2),0)</f>
        <v>102523</v>
      </c>
      <c r="Q427" s="2">
        <f>(0.00004*P427)+0.4596</f>
        <v>4.5605200000000004</v>
      </c>
    </row>
    <row r="428" spans="1:17" x14ac:dyDescent="0.4">
      <c r="A428" s="1" t="s">
        <v>139</v>
      </c>
      <c r="B428" s="2" t="s">
        <v>4</v>
      </c>
      <c r="C428" s="2" t="s">
        <v>445</v>
      </c>
      <c r="D428" s="2" t="str">
        <f>B428&amp;"-"&amp;C428</f>
        <v>T-yes</v>
      </c>
      <c r="E428" s="2" t="s">
        <v>636</v>
      </c>
      <c r="G428" s="2" t="s">
        <v>442</v>
      </c>
      <c r="H428" s="2" t="str">
        <f>B428&amp;"-"&amp;G428</f>
        <v>T-control</v>
      </c>
      <c r="I428" s="2" t="str">
        <f>G428&amp;"_"&amp;B428&amp;"_"&amp;F428</f>
        <v>control_T_</v>
      </c>
      <c r="J428" s="2">
        <v>71</v>
      </c>
      <c r="K428" s="2">
        <v>54</v>
      </c>
      <c r="L428" s="2">
        <v>28</v>
      </c>
      <c r="M428" s="8">
        <v>11</v>
      </c>
      <c r="P428" s="2">
        <f>ROUND((4/3)*PI()*(J428/2)*(K428/2)*(L428/2),0)</f>
        <v>56209</v>
      </c>
      <c r="Q428" s="2">
        <f>(0.00004*P428)+0.4596</f>
        <v>2.7079600000000004</v>
      </c>
    </row>
    <row r="429" spans="1:17" x14ac:dyDescent="0.4">
      <c r="A429" s="1" t="s">
        <v>115</v>
      </c>
      <c r="B429" s="2" t="s">
        <v>4</v>
      </c>
      <c r="C429" s="2" t="s">
        <v>445</v>
      </c>
      <c r="D429" s="2" t="str">
        <f>B429&amp;"-"&amp;C429</f>
        <v>T-yes</v>
      </c>
      <c r="E429" s="2" t="s">
        <v>636</v>
      </c>
      <c r="G429" s="2" t="s">
        <v>442</v>
      </c>
      <c r="H429" s="2" t="str">
        <f>B429&amp;"-"&amp;G429</f>
        <v>T-control</v>
      </c>
      <c r="I429" s="2" t="str">
        <f>G429&amp;"_"&amp;B429&amp;"_"&amp;F429</f>
        <v>control_T_</v>
      </c>
      <c r="J429" s="2">
        <v>81</v>
      </c>
      <c r="K429" s="2">
        <v>48</v>
      </c>
      <c r="L429" s="2">
        <v>32</v>
      </c>
      <c r="O429" s="2">
        <v>2.6</v>
      </c>
      <c r="P429" s="2">
        <f>ROUND((4/3)*PI()*(J429/2)*(K429/2)*(L429/2),0)</f>
        <v>65144</v>
      </c>
      <c r="Q429" s="2">
        <f>(0.00004*P429)+0.4596</f>
        <v>3.0653600000000001</v>
      </c>
    </row>
    <row r="430" spans="1:17" x14ac:dyDescent="0.4">
      <c r="A430" s="1" t="s">
        <v>135</v>
      </c>
      <c r="B430" s="2" t="s">
        <v>4</v>
      </c>
      <c r="C430" s="2" t="s">
        <v>445</v>
      </c>
      <c r="D430" s="2" t="str">
        <f>B430&amp;"-"&amp;C430</f>
        <v>T-yes</v>
      </c>
      <c r="E430" s="2" t="s">
        <v>636</v>
      </c>
      <c r="G430" s="2" t="s">
        <v>442</v>
      </c>
      <c r="H430" s="2" t="str">
        <f>B430&amp;"-"&amp;G430</f>
        <v>T-control</v>
      </c>
      <c r="I430" s="2" t="str">
        <f>G430&amp;"_"&amp;B430&amp;"_"&amp;F430</f>
        <v>control_T_</v>
      </c>
      <c r="J430" s="2">
        <v>74</v>
      </c>
      <c r="K430" s="2">
        <v>53</v>
      </c>
      <c r="L430" s="2">
        <v>33</v>
      </c>
      <c r="O430" s="2">
        <v>4</v>
      </c>
      <c r="P430" s="2">
        <f>ROUND((4/3)*PI()*(J430/2)*(K430/2)*(L430/2),0)</f>
        <v>67767</v>
      </c>
      <c r="Q430" s="2">
        <f>(0.00004*P430)+0.4596</f>
        <v>3.1702800000000004</v>
      </c>
    </row>
    <row r="431" spans="1:17" x14ac:dyDescent="0.4">
      <c r="A431" s="1" t="s">
        <v>145</v>
      </c>
      <c r="B431" s="2" t="s">
        <v>4</v>
      </c>
      <c r="C431" s="2" t="s">
        <v>445</v>
      </c>
      <c r="D431" s="2" t="str">
        <f>B431&amp;"-"&amp;C431</f>
        <v>T-yes</v>
      </c>
      <c r="E431" s="2" t="s">
        <v>636</v>
      </c>
      <c r="G431" s="2" t="s">
        <v>442</v>
      </c>
      <c r="H431" s="2" t="str">
        <f>B431&amp;"-"&amp;G431</f>
        <v>T-control</v>
      </c>
      <c r="I431" s="2" t="str">
        <f>G431&amp;"_"&amp;B431&amp;"_"&amp;F431</f>
        <v>control_T_</v>
      </c>
      <c r="J431" s="2">
        <v>96</v>
      </c>
      <c r="K431" s="2">
        <v>57</v>
      </c>
      <c r="L431" s="2">
        <v>40</v>
      </c>
      <c r="M431" s="8">
        <v>-10</v>
      </c>
      <c r="P431" s="2">
        <f>ROUND((4/3)*PI()*(J431/2)*(K431/2)*(L431/2),0)</f>
        <v>114605</v>
      </c>
      <c r="Q431" s="2">
        <f>(0.00004*P431)+0.4596</f>
        <v>5.0438000000000001</v>
      </c>
    </row>
    <row r="432" spans="1:17" x14ac:dyDescent="0.4">
      <c r="A432" s="1" t="s">
        <v>141</v>
      </c>
      <c r="B432" s="2" t="s">
        <v>4</v>
      </c>
      <c r="C432" s="2" t="s">
        <v>445</v>
      </c>
      <c r="D432" s="2" t="str">
        <f>B432&amp;"-"&amp;C432</f>
        <v>T-yes</v>
      </c>
      <c r="E432" s="2" t="s">
        <v>636</v>
      </c>
      <c r="G432" s="2" t="s">
        <v>442</v>
      </c>
      <c r="H432" s="2" t="str">
        <f>B432&amp;"-"&amp;G432</f>
        <v>T-control</v>
      </c>
      <c r="I432" s="2" t="str">
        <f>G432&amp;"_"&amp;B432&amp;"_"&amp;F432</f>
        <v>control_T_</v>
      </c>
      <c r="J432" s="2">
        <v>96</v>
      </c>
      <c r="K432" s="2">
        <v>60</v>
      </c>
      <c r="L432" s="2">
        <v>34</v>
      </c>
      <c r="O432" s="2">
        <v>4.41</v>
      </c>
      <c r="P432" s="2">
        <f>ROUND((4/3)*PI()*(J432/2)*(K432/2)*(L432/2),0)</f>
        <v>102542</v>
      </c>
      <c r="Q432" s="2">
        <f>(0.00004*P432)+0.4596</f>
        <v>4.56128</v>
      </c>
    </row>
    <row r="433" spans="1:18" x14ac:dyDescent="0.4">
      <c r="A433" s="1" t="s">
        <v>137</v>
      </c>
      <c r="B433" s="2" t="s">
        <v>4</v>
      </c>
      <c r="C433" s="2" t="s">
        <v>445</v>
      </c>
      <c r="D433" s="2" t="str">
        <f>B433&amp;"-"&amp;C433</f>
        <v>T-yes</v>
      </c>
      <c r="E433" s="2" t="s">
        <v>636</v>
      </c>
      <c r="G433" s="2" t="s">
        <v>442</v>
      </c>
      <c r="H433" s="2" t="str">
        <f>B433&amp;"-"&amp;G433</f>
        <v>T-control</v>
      </c>
      <c r="I433" s="2" t="str">
        <f>G433&amp;"_"&amp;B433&amp;"_"&amp;F433</f>
        <v>control_T_</v>
      </c>
      <c r="J433" s="2">
        <v>83</v>
      </c>
      <c r="K433" s="2">
        <v>55</v>
      </c>
      <c r="L433" s="2">
        <v>36</v>
      </c>
      <c r="O433" s="2">
        <v>2.4900000000000002</v>
      </c>
      <c r="P433" s="2">
        <f>ROUND((4/3)*PI()*(J433/2)*(K433/2)*(L433/2),0)</f>
        <v>86048</v>
      </c>
      <c r="Q433" s="2">
        <f>(0.00004*P433)+0.4596</f>
        <v>3.9015200000000001</v>
      </c>
    </row>
    <row r="434" spans="1:18" x14ac:dyDescent="0.4">
      <c r="A434" s="1" t="s">
        <v>112</v>
      </c>
      <c r="B434" s="2" t="s">
        <v>4</v>
      </c>
      <c r="C434" s="2" t="s">
        <v>445</v>
      </c>
      <c r="D434" s="2" t="str">
        <f>B434&amp;"-"&amp;C434</f>
        <v>T-yes</v>
      </c>
      <c r="E434" s="2" t="s">
        <v>636</v>
      </c>
      <c r="G434" s="2" t="s">
        <v>442</v>
      </c>
      <c r="H434" s="2" t="str">
        <f>B434&amp;"-"&amp;G434</f>
        <v>T-control</v>
      </c>
      <c r="I434" s="2" t="str">
        <f>G434&amp;"_"&amp;B434&amp;"_"&amp;F434</f>
        <v>control_T_</v>
      </c>
      <c r="J434" s="2">
        <v>105</v>
      </c>
      <c r="K434" s="2">
        <v>70</v>
      </c>
      <c r="L434" s="2">
        <v>35</v>
      </c>
      <c r="O434" s="2">
        <v>4</v>
      </c>
      <c r="P434" s="2">
        <f>ROUND((4/3)*PI()*(J434/2)*(K434/2)*(L434/2),0)</f>
        <v>134696</v>
      </c>
      <c r="Q434" s="2">
        <f>(0.00004*P434)+0.4596</f>
        <v>5.8474400000000006</v>
      </c>
    </row>
    <row r="435" spans="1:18" x14ac:dyDescent="0.4">
      <c r="A435" s="1" t="s">
        <v>146</v>
      </c>
      <c r="B435" s="2" t="s">
        <v>4</v>
      </c>
      <c r="C435" s="2" t="s">
        <v>445</v>
      </c>
      <c r="D435" s="2" t="str">
        <f>B435&amp;"-"&amp;C435</f>
        <v>T-yes</v>
      </c>
      <c r="E435" s="2" t="s">
        <v>636</v>
      </c>
      <c r="G435" s="2" t="s">
        <v>442</v>
      </c>
      <c r="H435" s="2" t="str">
        <f>B435&amp;"-"&amp;G435</f>
        <v>T-control</v>
      </c>
      <c r="I435" s="2" t="str">
        <f>G435&amp;"_"&amp;B435&amp;"_"&amp;F435</f>
        <v>control_T_</v>
      </c>
      <c r="J435" s="2">
        <v>78</v>
      </c>
      <c r="K435" s="2">
        <v>51</v>
      </c>
      <c r="L435" s="2">
        <v>24</v>
      </c>
      <c r="O435" s="2">
        <v>2.4</v>
      </c>
      <c r="P435" s="2">
        <f>ROUND((4/3)*PI()*(J435/2)*(K435/2)*(L435/2),0)</f>
        <v>49989</v>
      </c>
      <c r="Q435" s="2">
        <f>(0.00004*P435)+0.4596</f>
        <v>2.4591600000000002</v>
      </c>
    </row>
    <row r="436" spans="1:18" x14ac:dyDescent="0.4">
      <c r="A436" s="1" t="s">
        <v>151</v>
      </c>
      <c r="B436" s="2" t="s">
        <v>4</v>
      </c>
      <c r="C436" s="2" t="s">
        <v>445</v>
      </c>
      <c r="D436" s="2" t="str">
        <f>B436&amp;"-"&amp;C436</f>
        <v>T-yes</v>
      </c>
      <c r="E436" s="2" t="s">
        <v>636</v>
      </c>
      <c r="G436" s="2" t="s">
        <v>442</v>
      </c>
      <c r="H436" s="2" t="str">
        <f>B436&amp;"-"&amp;G436</f>
        <v>T-control</v>
      </c>
      <c r="I436" s="2" t="str">
        <f>G436&amp;"_"&amp;B436&amp;"_"&amp;F436</f>
        <v>control_T_</v>
      </c>
      <c r="J436" s="2">
        <v>82</v>
      </c>
      <c r="K436" s="2">
        <v>65</v>
      </c>
      <c r="L436" s="2">
        <v>33</v>
      </c>
      <c r="O436" s="2">
        <v>3.49</v>
      </c>
      <c r="P436" s="2">
        <f>ROUND((4/3)*PI()*(J436/2)*(K436/2)*(L436/2),0)</f>
        <v>92096</v>
      </c>
      <c r="Q436" s="2">
        <f>(0.00004*P436)+0.4596</f>
        <v>4.14344</v>
      </c>
    </row>
    <row r="437" spans="1:18" x14ac:dyDescent="0.4">
      <c r="A437" s="1" t="s">
        <v>134</v>
      </c>
      <c r="B437" s="2" t="s">
        <v>4</v>
      </c>
      <c r="C437" s="2" t="s">
        <v>445</v>
      </c>
      <c r="D437" s="2" t="str">
        <f>B437&amp;"-"&amp;C437</f>
        <v>T-yes</v>
      </c>
      <c r="E437" s="2" t="s">
        <v>636</v>
      </c>
      <c r="G437" s="2" t="s">
        <v>442</v>
      </c>
      <c r="H437" s="2" t="str">
        <f>B437&amp;"-"&amp;G437</f>
        <v>T-control</v>
      </c>
      <c r="I437" s="2" t="str">
        <f>G437&amp;"_"&amp;B437&amp;"_"&amp;F437</f>
        <v>control_T_</v>
      </c>
      <c r="J437" s="2">
        <v>75</v>
      </c>
      <c r="K437" s="2">
        <v>56</v>
      </c>
      <c r="L437" s="2">
        <v>32</v>
      </c>
      <c r="O437" s="2">
        <v>4.21</v>
      </c>
      <c r="P437" s="2">
        <f>ROUND((4/3)*PI()*(J437/2)*(K437/2)*(L437/2),0)</f>
        <v>70372</v>
      </c>
      <c r="Q437" s="2">
        <f>(0.00004*P437)+0.4596</f>
        <v>3.2744800000000001</v>
      </c>
    </row>
    <row r="438" spans="1:18" x14ac:dyDescent="0.4">
      <c r="A438" s="1" t="s">
        <v>147</v>
      </c>
      <c r="B438" s="2" t="s">
        <v>4</v>
      </c>
      <c r="C438" s="2" t="s">
        <v>445</v>
      </c>
      <c r="D438" s="2" t="str">
        <f>B438&amp;"-"&amp;C438</f>
        <v>T-yes</v>
      </c>
      <c r="E438" s="2" t="s">
        <v>636</v>
      </c>
      <c r="G438" s="2" t="s">
        <v>442</v>
      </c>
      <c r="H438" s="2" t="str">
        <f>B438&amp;"-"&amp;G438</f>
        <v>T-control</v>
      </c>
      <c r="I438" s="2" t="str">
        <f>G438&amp;"_"&amp;B438&amp;"_"&amp;F438</f>
        <v>control_T_</v>
      </c>
      <c r="J438" s="2">
        <v>71</v>
      </c>
      <c r="K438" s="2">
        <v>56</v>
      </c>
      <c r="L438" s="2">
        <v>33</v>
      </c>
      <c r="O438" s="2">
        <v>3.95</v>
      </c>
      <c r="P438" s="2">
        <f>ROUND((4/3)*PI()*(J438/2)*(K438/2)*(L438/2),0)</f>
        <v>68700</v>
      </c>
      <c r="Q438" s="2">
        <f>(0.00004*P438)+0.4596</f>
        <v>3.2076000000000002</v>
      </c>
    </row>
    <row r="439" spans="1:18" x14ac:dyDescent="0.4">
      <c r="A439" s="1" t="s">
        <v>148</v>
      </c>
      <c r="B439" s="2" t="s">
        <v>4</v>
      </c>
      <c r="C439" s="2" t="s">
        <v>445</v>
      </c>
      <c r="D439" s="2" t="str">
        <f>B439&amp;"-"&amp;C439</f>
        <v>T-yes</v>
      </c>
      <c r="E439" s="2" t="s">
        <v>636</v>
      </c>
      <c r="G439" s="2" t="s">
        <v>442</v>
      </c>
      <c r="H439" s="2" t="str">
        <f>B439&amp;"-"&amp;G439</f>
        <v>T-control</v>
      </c>
      <c r="I439" s="2" t="str">
        <f>G439&amp;"_"&amp;B439&amp;"_"&amp;F439</f>
        <v>control_T_</v>
      </c>
      <c r="J439" s="2">
        <v>74</v>
      </c>
      <c r="K439" s="2">
        <v>72</v>
      </c>
      <c r="L439" s="2">
        <v>41</v>
      </c>
      <c r="O439" s="2">
        <v>4.53</v>
      </c>
      <c r="P439" s="2">
        <f>ROUND((4/3)*PI()*(J439/2)*(K439/2)*(L439/2),0)</f>
        <v>114379</v>
      </c>
      <c r="Q439" s="2">
        <f>(0.00004*P439)+0.4596</f>
        <v>5.0347600000000003</v>
      </c>
    </row>
    <row r="440" spans="1:18" x14ac:dyDescent="0.4">
      <c r="A440" s="1" t="s">
        <v>150</v>
      </c>
      <c r="B440" s="2" t="s">
        <v>4</v>
      </c>
      <c r="C440" s="2" t="s">
        <v>445</v>
      </c>
      <c r="D440" s="2" t="str">
        <f>B440&amp;"-"&amp;C440</f>
        <v>T-yes</v>
      </c>
      <c r="E440" s="2" t="s">
        <v>636</v>
      </c>
      <c r="G440" s="2" t="s">
        <v>442</v>
      </c>
      <c r="H440" s="2" t="str">
        <f>B440&amp;"-"&amp;G440</f>
        <v>T-control</v>
      </c>
      <c r="I440" s="2" t="str">
        <f>G440&amp;"_"&amp;B440&amp;"_"&amp;F440</f>
        <v>control_T_</v>
      </c>
      <c r="J440" s="2">
        <v>74</v>
      </c>
      <c r="K440" s="2">
        <v>60</v>
      </c>
      <c r="L440" s="2">
        <v>25</v>
      </c>
      <c r="M440" s="8">
        <v>-10</v>
      </c>
      <c r="P440" s="2">
        <f>ROUND((4/3)*PI()*(J440/2)*(K440/2)*(L440/2),0)</f>
        <v>58119</v>
      </c>
      <c r="Q440" s="2">
        <f>(0.00004*P440)+0.4596</f>
        <v>2.7843600000000004</v>
      </c>
    </row>
    <row r="441" spans="1:18" x14ac:dyDescent="0.4">
      <c r="A441" s="1" t="s">
        <v>133</v>
      </c>
      <c r="B441" s="2" t="s">
        <v>4</v>
      </c>
      <c r="C441" s="2" t="s">
        <v>445</v>
      </c>
      <c r="D441" s="2" t="str">
        <f>B441&amp;"-"&amp;C441</f>
        <v>T-yes</v>
      </c>
      <c r="E441" s="2" t="s">
        <v>636</v>
      </c>
      <c r="G441" s="2" t="s">
        <v>442</v>
      </c>
      <c r="H441" s="2" t="str">
        <f>B441&amp;"-"&amp;G441</f>
        <v>T-control</v>
      </c>
      <c r="I441" s="2" t="str">
        <f>G441&amp;"_"&amp;B441&amp;"_"&amp;F441</f>
        <v>control_T_</v>
      </c>
      <c r="J441" s="2">
        <v>74</v>
      </c>
      <c r="K441" s="2">
        <v>56</v>
      </c>
      <c r="L441" s="2">
        <v>31</v>
      </c>
      <c r="O441" s="2">
        <v>4.33</v>
      </c>
      <c r="P441" s="2">
        <f>ROUND((4/3)*PI()*(J441/2)*(K441/2)*(L441/2),0)</f>
        <v>67264</v>
      </c>
      <c r="Q441" s="2">
        <f>(0.00004*P441)+0.4596</f>
        <v>3.1501600000000001</v>
      </c>
    </row>
    <row r="442" spans="1:18" x14ac:dyDescent="0.4">
      <c r="A442" s="1" t="s">
        <v>444</v>
      </c>
      <c r="B442" s="2" t="s">
        <v>4</v>
      </c>
      <c r="C442" s="2" t="s">
        <v>445</v>
      </c>
      <c r="D442" s="2" t="str">
        <f>B442&amp;"-"&amp;C442</f>
        <v>T-yes</v>
      </c>
      <c r="E442" s="2" t="s">
        <v>636</v>
      </c>
      <c r="G442" s="2" t="s">
        <v>442</v>
      </c>
      <c r="H442" s="2" t="str">
        <f>B442&amp;"-"&amp;G442</f>
        <v>T-control</v>
      </c>
      <c r="I442" s="2" t="str">
        <f>G442&amp;"_"&amp;B442&amp;"_"&amp;F442</f>
        <v>control_T_</v>
      </c>
      <c r="J442" s="2">
        <v>85</v>
      </c>
      <c r="K442" s="2">
        <v>61</v>
      </c>
      <c r="L442" s="2">
        <v>34</v>
      </c>
      <c r="M442" s="8">
        <v>0</v>
      </c>
      <c r="P442" s="2">
        <f>ROUND((4/3)*PI()*(J442/2)*(K442/2)*(L442/2),0)</f>
        <v>92305</v>
      </c>
      <c r="Q442" s="2">
        <f>(0.00004*P442)+0.4596</f>
        <v>4.1517999999999997</v>
      </c>
    </row>
    <row r="443" spans="1:18" x14ac:dyDescent="0.4">
      <c r="A443" s="1" t="s">
        <v>138</v>
      </c>
      <c r="B443" s="2" t="s">
        <v>4</v>
      </c>
      <c r="C443" s="2" t="s">
        <v>445</v>
      </c>
      <c r="D443" s="2" t="str">
        <f>B443&amp;"-"&amp;C443</f>
        <v>T-yes</v>
      </c>
      <c r="E443" s="2" t="s">
        <v>636</v>
      </c>
      <c r="G443" s="2" t="s">
        <v>442</v>
      </c>
      <c r="H443" s="2" t="str">
        <f>B443&amp;"-"&amp;G443</f>
        <v>T-control</v>
      </c>
      <c r="I443" s="2" t="str">
        <f>G443&amp;"_"&amp;B443&amp;"_"&amp;F443</f>
        <v>control_T_</v>
      </c>
      <c r="J443" s="2">
        <v>72</v>
      </c>
      <c r="K443" s="2">
        <v>53</v>
      </c>
      <c r="L443" s="2">
        <v>33</v>
      </c>
      <c r="O443" s="2">
        <v>3.79</v>
      </c>
      <c r="P443" s="2">
        <f>ROUND((4/3)*PI()*(J443/2)*(K443/2)*(L443/2),0)</f>
        <v>65936</v>
      </c>
      <c r="Q443" s="2">
        <f>(0.00004*P443)+0.4596</f>
        <v>3.0970400000000002</v>
      </c>
    </row>
    <row r="444" spans="1:18" x14ac:dyDescent="0.4">
      <c r="A444" s="1" t="s">
        <v>405</v>
      </c>
      <c r="B444" s="2" t="s">
        <v>4</v>
      </c>
      <c r="C444" s="2" t="s">
        <v>446</v>
      </c>
      <c r="D444" s="2" t="str">
        <f>B444&amp;"-"&amp;C444</f>
        <v>T-no</v>
      </c>
      <c r="E444" s="2" t="s">
        <v>636</v>
      </c>
      <c r="G444" s="2" t="s">
        <v>442</v>
      </c>
      <c r="H444" s="2" t="str">
        <f>B444&amp;"-"&amp;G444</f>
        <v>T-control</v>
      </c>
      <c r="I444" s="2" t="str">
        <f>G444&amp;"_"&amp;B444&amp;"_"&amp;F444</f>
        <v>control_T_</v>
      </c>
      <c r="J444" s="2">
        <v>76</v>
      </c>
      <c r="K444" s="2">
        <v>59</v>
      </c>
      <c r="L444" s="2">
        <v>30</v>
      </c>
      <c r="M444" s="8">
        <v>-3</v>
      </c>
      <c r="N444" s="3"/>
      <c r="P444" s="2">
        <f>ROUND((4/3)*PI()*(J444/2)*(K444/2)*(L444/2),0)</f>
        <v>70435</v>
      </c>
      <c r="Q444" s="2">
        <f>(0.00004*P444)+0.4596</f>
        <v>3.2770000000000001</v>
      </c>
    </row>
    <row r="445" spans="1:18" x14ac:dyDescent="0.4">
      <c r="A445" s="1" t="s">
        <v>1</v>
      </c>
      <c r="B445" s="2" t="s">
        <v>3</v>
      </c>
      <c r="C445" s="2" t="s">
        <v>446</v>
      </c>
      <c r="D445" s="2" t="str">
        <f>B445&amp;"-"&amp;C445</f>
        <v>D-no</v>
      </c>
      <c r="E445" s="2" t="s">
        <v>639</v>
      </c>
      <c r="F445" s="2">
        <v>10</v>
      </c>
      <c r="G445" s="2" t="s">
        <v>640</v>
      </c>
      <c r="H445" s="2" t="str">
        <f>B445&amp;"-"&amp;G445</f>
        <v>D-heat_desiccation</v>
      </c>
      <c r="I445" s="2" t="str">
        <f>G445&amp;"_"&amp;B445&amp;"_"&amp;F445</f>
        <v>heat_desiccation_D_10</v>
      </c>
      <c r="J445" s="2">
        <v>76</v>
      </c>
      <c r="K445" s="2">
        <v>46</v>
      </c>
      <c r="L445" s="2">
        <v>27</v>
      </c>
      <c r="N445" s="3">
        <v>44400</v>
      </c>
      <c r="P445" s="2">
        <f>ROUND((4/3)*PI()*(J445/2)*(K445/2)*(L445/2),0)</f>
        <v>49424</v>
      </c>
      <c r="Q445" s="2">
        <f>(0.00004*P445)+0.4596</f>
        <v>2.4365600000000001</v>
      </c>
      <c r="R445" s="2" t="s">
        <v>445</v>
      </c>
    </row>
    <row r="446" spans="1:18" x14ac:dyDescent="0.4">
      <c r="A446" s="1" t="s">
        <v>188</v>
      </c>
      <c r="B446" s="2" t="s">
        <v>3</v>
      </c>
      <c r="C446" s="2" t="s">
        <v>446</v>
      </c>
      <c r="D446" s="2" t="str">
        <f>B446&amp;"-"&amp;C446</f>
        <v>D-no</v>
      </c>
      <c r="E446" s="2" t="s">
        <v>639</v>
      </c>
      <c r="F446" s="2">
        <v>10</v>
      </c>
      <c r="G446" s="2" t="s">
        <v>640</v>
      </c>
      <c r="H446" s="2" t="str">
        <f>B446&amp;"-"&amp;G446</f>
        <v>D-heat_desiccation</v>
      </c>
      <c r="I446" s="2" t="str">
        <f>G446&amp;"_"&amp;B446&amp;"_"&amp;F446</f>
        <v>heat_desiccation_D_10</v>
      </c>
      <c r="J446" s="2">
        <v>71</v>
      </c>
      <c r="K446" s="2">
        <v>56</v>
      </c>
      <c r="L446" s="2">
        <v>31</v>
      </c>
      <c r="N446" s="3">
        <v>44400</v>
      </c>
      <c r="P446" s="2">
        <f>ROUND((4/3)*PI()*(J446/2)*(K446/2)*(L446/2),0)</f>
        <v>64537</v>
      </c>
      <c r="Q446" s="2">
        <f>(0.00004*P446)+0.4596</f>
        <v>3.04108</v>
      </c>
      <c r="R446" s="2" t="s">
        <v>445</v>
      </c>
    </row>
    <row r="447" spans="1:18" x14ac:dyDescent="0.4">
      <c r="A447" s="1" t="s">
        <v>86</v>
      </c>
      <c r="B447" s="2" t="s">
        <v>3</v>
      </c>
      <c r="C447" s="2" t="s">
        <v>446</v>
      </c>
      <c r="D447" s="2" t="str">
        <f>B447&amp;"-"&amp;C447</f>
        <v>D-no</v>
      </c>
      <c r="E447" s="2" t="s">
        <v>639</v>
      </c>
      <c r="F447" s="2">
        <v>10</v>
      </c>
      <c r="G447" s="2" t="s">
        <v>640</v>
      </c>
      <c r="H447" s="2" t="str">
        <f>B447&amp;"-"&amp;G447</f>
        <v>D-heat_desiccation</v>
      </c>
      <c r="I447" s="2" t="str">
        <f>G447&amp;"_"&amp;B447&amp;"_"&amp;F447</f>
        <v>heat_desiccation_D_10</v>
      </c>
      <c r="J447" s="2">
        <v>68</v>
      </c>
      <c r="K447" s="2">
        <v>43</v>
      </c>
      <c r="L447" s="2">
        <v>28</v>
      </c>
      <c r="N447" s="3">
        <v>44400</v>
      </c>
      <c r="P447" s="2">
        <f>ROUND((4/3)*PI()*(J447/2)*(K447/2)*(L447/2),0)</f>
        <v>42868</v>
      </c>
      <c r="Q447" s="2">
        <f>(0.00004*P447)+0.4596</f>
        <v>2.1743200000000003</v>
      </c>
      <c r="R447" s="2" t="s">
        <v>445</v>
      </c>
    </row>
    <row r="448" spans="1:18" x14ac:dyDescent="0.4">
      <c r="A448" s="1" t="s">
        <v>216</v>
      </c>
      <c r="B448" s="2" t="s">
        <v>3</v>
      </c>
      <c r="C448" s="2" t="s">
        <v>446</v>
      </c>
      <c r="D448" s="2" t="str">
        <f>B448&amp;"-"&amp;C448</f>
        <v>D-no</v>
      </c>
      <c r="E448" s="2" t="s">
        <v>639</v>
      </c>
      <c r="F448" s="2">
        <v>10</v>
      </c>
      <c r="G448" s="2" t="s">
        <v>640</v>
      </c>
      <c r="H448" s="2" t="str">
        <f>B448&amp;"-"&amp;G448</f>
        <v>D-heat_desiccation</v>
      </c>
      <c r="I448" s="2" t="str">
        <f>G448&amp;"_"&amp;B448&amp;"_"&amp;F448</f>
        <v>heat_desiccation_D_10</v>
      </c>
      <c r="J448" s="2">
        <v>78</v>
      </c>
      <c r="K448" s="2">
        <v>41</v>
      </c>
      <c r="L448" s="2">
        <v>23</v>
      </c>
      <c r="N448" s="3">
        <v>44400</v>
      </c>
      <c r="P448" s="2">
        <f>ROUND((4/3)*PI()*(J448/2)*(K448/2)*(L448/2),0)</f>
        <v>38513</v>
      </c>
      <c r="Q448" s="2">
        <f>(0.00004*P448)+0.4596</f>
        <v>2.0001199999999999</v>
      </c>
      <c r="R448" s="2" t="s">
        <v>445</v>
      </c>
    </row>
    <row r="449" spans="1:18" x14ac:dyDescent="0.4">
      <c r="A449" s="1" t="s">
        <v>394</v>
      </c>
      <c r="B449" s="2" t="s">
        <v>4</v>
      </c>
      <c r="C449" s="2" t="s">
        <v>446</v>
      </c>
      <c r="D449" s="2" t="str">
        <f>B449&amp;"-"&amp;C449</f>
        <v>T-no</v>
      </c>
      <c r="E449" s="2" t="s">
        <v>637</v>
      </c>
      <c r="F449" s="2">
        <v>10</v>
      </c>
      <c r="G449" s="2" t="s">
        <v>640</v>
      </c>
      <c r="H449" s="2" t="str">
        <f>B449&amp;"-"&amp;G449</f>
        <v>T-heat_desiccation</v>
      </c>
      <c r="I449" s="2" t="str">
        <f>G449&amp;"_"&amp;B449&amp;"_"&amp;F449</f>
        <v>heat_desiccation_T_10</v>
      </c>
      <c r="J449" s="2">
        <v>74</v>
      </c>
      <c r="K449" s="2">
        <v>60</v>
      </c>
      <c r="L449" s="2">
        <v>22</v>
      </c>
      <c r="N449" s="3">
        <v>44400</v>
      </c>
      <c r="P449" s="2">
        <f>ROUND((4/3)*PI()*(J449/2)*(K449/2)*(L449/2),0)</f>
        <v>51145</v>
      </c>
      <c r="Q449" s="2">
        <f>(0.00004*P449)+0.4596</f>
        <v>2.5054000000000003</v>
      </c>
      <c r="R449" s="2" t="s">
        <v>445</v>
      </c>
    </row>
    <row r="450" spans="1:18" x14ac:dyDescent="0.4">
      <c r="A450" s="1" t="s">
        <v>387</v>
      </c>
      <c r="B450" s="2" t="s">
        <v>4</v>
      </c>
      <c r="C450" s="2" t="s">
        <v>446</v>
      </c>
      <c r="D450" s="2" t="str">
        <f>B450&amp;"-"&amp;C450</f>
        <v>T-no</v>
      </c>
      <c r="E450" s="2" t="s">
        <v>637</v>
      </c>
      <c r="F450" s="2">
        <v>10</v>
      </c>
      <c r="G450" s="2" t="s">
        <v>640</v>
      </c>
      <c r="H450" s="2" t="str">
        <f>B450&amp;"-"&amp;G450</f>
        <v>T-heat_desiccation</v>
      </c>
      <c r="I450" s="2" t="str">
        <f>G450&amp;"_"&amp;B450&amp;"_"&amp;F450</f>
        <v>heat_desiccation_T_10</v>
      </c>
      <c r="J450" s="2">
        <v>70</v>
      </c>
      <c r="K450" s="2">
        <v>55</v>
      </c>
      <c r="L450" s="2">
        <v>26</v>
      </c>
      <c r="N450" s="3">
        <v>44400</v>
      </c>
      <c r="P450" s="2">
        <f>ROUND((4/3)*PI()*(J450/2)*(K450/2)*(L450/2),0)</f>
        <v>52412</v>
      </c>
      <c r="Q450" s="2">
        <f>(0.00004*P450)+0.4596</f>
        <v>2.5560800000000001</v>
      </c>
      <c r="R450" s="2" t="s">
        <v>445</v>
      </c>
    </row>
    <row r="451" spans="1:18" x14ac:dyDescent="0.4">
      <c r="A451" s="1" t="s">
        <v>411</v>
      </c>
      <c r="B451" s="2" t="s">
        <v>4</v>
      </c>
      <c r="C451" s="2" t="s">
        <v>446</v>
      </c>
      <c r="D451" s="2" t="str">
        <f>B451&amp;"-"&amp;C451</f>
        <v>T-no</v>
      </c>
      <c r="E451" s="2" t="s">
        <v>637</v>
      </c>
      <c r="F451" s="2">
        <v>10</v>
      </c>
      <c r="G451" s="2" t="s">
        <v>640</v>
      </c>
      <c r="H451" s="2" t="str">
        <f>B451&amp;"-"&amp;G451</f>
        <v>T-heat_desiccation</v>
      </c>
      <c r="I451" s="2" t="str">
        <f>G451&amp;"_"&amp;B451&amp;"_"&amp;F451</f>
        <v>heat_desiccation_T_10</v>
      </c>
      <c r="J451" s="2">
        <v>71</v>
      </c>
      <c r="K451" s="2">
        <v>57</v>
      </c>
      <c r="L451" s="2">
        <v>28</v>
      </c>
      <c r="N451" s="3">
        <v>44400</v>
      </c>
      <c r="P451" s="2">
        <f>ROUND((4/3)*PI()*(J451/2)*(K451/2)*(L451/2),0)</f>
        <v>59332</v>
      </c>
      <c r="Q451" s="2">
        <f>(0.00004*P451)+0.4596</f>
        <v>2.8328800000000003</v>
      </c>
      <c r="R451" s="2" t="s">
        <v>445</v>
      </c>
    </row>
    <row r="452" spans="1:18" x14ac:dyDescent="0.4">
      <c r="A452" s="1" t="s">
        <v>415</v>
      </c>
      <c r="B452" s="2" t="s">
        <v>4</v>
      </c>
      <c r="C452" s="2" t="s">
        <v>446</v>
      </c>
      <c r="D452" s="2" t="str">
        <f>B452&amp;"-"&amp;C452</f>
        <v>T-no</v>
      </c>
      <c r="E452" s="2" t="s">
        <v>637</v>
      </c>
      <c r="F452" s="2">
        <v>10</v>
      </c>
      <c r="G452" s="2" t="s">
        <v>640</v>
      </c>
      <c r="H452" s="2" t="str">
        <f>B452&amp;"-"&amp;G452</f>
        <v>T-heat_desiccation</v>
      </c>
      <c r="I452" s="2" t="str">
        <f>G452&amp;"_"&amp;B452&amp;"_"&amp;F452</f>
        <v>heat_desiccation_T_10</v>
      </c>
      <c r="J452" s="2">
        <v>86</v>
      </c>
      <c r="K452" s="2">
        <v>61</v>
      </c>
      <c r="L452" s="2">
        <v>26</v>
      </c>
      <c r="N452" s="3">
        <v>44400</v>
      </c>
      <c r="P452" s="2">
        <f>ROUND((4/3)*PI()*(J452/2)*(K452/2)*(L452/2),0)</f>
        <v>71417</v>
      </c>
      <c r="Q452" s="2">
        <f>(0.00004*P452)+0.4596</f>
        <v>3.3162800000000003</v>
      </c>
      <c r="R452" s="2" t="s">
        <v>445</v>
      </c>
    </row>
    <row r="453" spans="1:18" x14ac:dyDescent="0.4">
      <c r="A453" s="1" t="s">
        <v>476</v>
      </c>
      <c r="B453" s="2" t="s">
        <v>4</v>
      </c>
      <c r="C453" s="2" t="s">
        <v>446</v>
      </c>
      <c r="D453" s="2" t="str">
        <f>B453&amp;"-"&amp;C453</f>
        <v>T-no</v>
      </c>
      <c r="E453" s="2" t="s">
        <v>636</v>
      </c>
      <c r="G453" s="2" t="s">
        <v>442</v>
      </c>
      <c r="H453" s="2" t="str">
        <f>B453&amp;"-"&amp;G453</f>
        <v>T-control</v>
      </c>
      <c r="I453" s="2" t="str">
        <f>G453&amp;"_"&amp;B453&amp;"_"&amp;F453</f>
        <v>control_T_</v>
      </c>
      <c r="J453" s="2">
        <v>80</v>
      </c>
      <c r="K453" s="2">
        <v>59</v>
      </c>
      <c r="L453" s="2">
        <v>31</v>
      </c>
      <c r="M453" s="8">
        <v>-19</v>
      </c>
      <c r="P453" s="2">
        <f>ROUND((4/3)*PI()*(J453/2)*(K453/2)*(L453/2),0)</f>
        <v>76613</v>
      </c>
      <c r="Q453" s="2">
        <f>(0.00004*P453)+0.4596</f>
        <v>3.5241200000000004</v>
      </c>
    </row>
    <row r="454" spans="1:18" x14ac:dyDescent="0.4">
      <c r="A454" s="1" t="s">
        <v>477</v>
      </c>
      <c r="B454" s="2" t="s">
        <v>4</v>
      </c>
      <c r="C454" s="2" t="s">
        <v>446</v>
      </c>
      <c r="D454" s="2" t="str">
        <f>B454&amp;"-"&amp;C454</f>
        <v>T-no</v>
      </c>
      <c r="E454" s="2" t="s">
        <v>636</v>
      </c>
      <c r="G454" s="2" t="s">
        <v>442</v>
      </c>
      <c r="H454" s="2" t="str">
        <f>B454&amp;"-"&amp;G454</f>
        <v>T-control</v>
      </c>
      <c r="I454" s="2" t="str">
        <f>G454&amp;"_"&amp;B454&amp;"_"&amp;F454</f>
        <v>control_T_</v>
      </c>
      <c r="J454" s="2">
        <v>84</v>
      </c>
      <c r="K454" s="2">
        <v>59</v>
      </c>
      <c r="L454" s="2">
        <v>32</v>
      </c>
      <c r="P454" s="2">
        <f>ROUND((4/3)*PI()*(J454/2)*(K454/2)*(L454/2),0)</f>
        <v>83039</v>
      </c>
      <c r="Q454" s="2">
        <f>(0.00004*P454)+0.4596</f>
        <v>3.7811600000000003</v>
      </c>
    </row>
    <row r="455" spans="1:18" x14ac:dyDescent="0.4">
      <c r="A455" s="1" t="s">
        <v>478</v>
      </c>
      <c r="B455" s="2" t="s">
        <v>4</v>
      </c>
      <c r="C455" s="2" t="s">
        <v>446</v>
      </c>
      <c r="D455" s="2" t="str">
        <f>B455&amp;"-"&amp;C455</f>
        <v>T-no</v>
      </c>
      <c r="E455" s="2" t="s">
        <v>636</v>
      </c>
      <c r="G455" s="2" t="s">
        <v>442</v>
      </c>
      <c r="H455" s="2" t="str">
        <f>B455&amp;"-"&amp;G455</f>
        <v>T-control</v>
      </c>
      <c r="I455" s="2" t="str">
        <f>G455&amp;"_"&amp;B455&amp;"_"&amp;F455</f>
        <v>control_T_</v>
      </c>
      <c r="J455" s="2">
        <v>84</v>
      </c>
      <c r="K455" s="2">
        <v>51</v>
      </c>
      <c r="L455" s="2">
        <v>42</v>
      </c>
      <c r="P455" s="2">
        <f>ROUND((4/3)*PI()*(J455/2)*(K455/2)*(L455/2),0)</f>
        <v>94210</v>
      </c>
      <c r="Q455" s="2">
        <f>(0.00004*P455)+0.4596</f>
        <v>4.2279999999999998</v>
      </c>
    </row>
    <row r="456" spans="1:18" x14ac:dyDescent="0.4">
      <c r="A456" s="1" t="s">
        <v>479</v>
      </c>
      <c r="B456" s="2" t="s">
        <v>4</v>
      </c>
      <c r="C456" s="2" t="s">
        <v>446</v>
      </c>
      <c r="D456" s="2" t="str">
        <f>B456&amp;"-"&amp;C456</f>
        <v>T-no</v>
      </c>
      <c r="E456" s="2" t="s">
        <v>636</v>
      </c>
      <c r="G456" s="2" t="s">
        <v>442</v>
      </c>
      <c r="H456" s="2" t="str">
        <f>B456&amp;"-"&amp;G456</f>
        <v>T-control</v>
      </c>
      <c r="I456" s="2" t="str">
        <f>G456&amp;"_"&amp;B456&amp;"_"&amp;F456</f>
        <v>control_T_</v>
      </c>
      <c r="J456" s="2">
        <v>81</v>
      </c>
      <c r="K456" s="2">
        <v>63</v>
      </c>
      <c r="L456" s="2">
        <v>36</v>
      </c>
      <c r="P456" s="2">
        <f>ROUND((4/3)*PI()*(J456/2)*(K456/2)*(L456/2),0)</f>
        <v>96189</v>
      </c>
      <c r="Q456" s="2">
        <f>(0.00004*P456)+0.4596</f>
        <v>4.3071600000000005</v>
      </c>
    </row>
    <row r="457" spans="1:18" x14ac:dyDescent="0.4">
      <c r="A457" s="1" t="s">
        <v>480</v>
      </c>
      <c r="B457" s="2" t="s">
        <v>4</v>
      </c>
      <c r="C457" s="2" t="s">
        <v>446</v>
      </c>
      <c r="D457" s="2" t="str">
        <f>B457&amp;"-"&amp;C457</f>
        <v>T-no</v>
      </c>
      <c r="E457" s="2" t="s">
        <v>636</v>
      </c>
      <c r="G457" s="2" t="s">
        <v>442</v>
      </c>
      <c r="H457" s="2" t="str">
        <f>B457&amp;"-"&amp;G457</f>
        <v>T-control</v>
      </c>
      <c r="I457" s="2" t="str">
        <f>G457&amp;"_"&amp;B457&amp;"_"&amp;F457</f>
        <v>control_T_</v>
      </c>
      <c r="J457" s="2">
        <v>70</v>
      </c>
      <c r="K457" s="2">
        <v>46</v>
      </c>
      <c r="L457" s="2">
        <v>39</v>
      </c>
      <c r="P457" s="2">
        <f>ROUND((4/3)*PI()*(J457/2)*(K457/2)*(L457/2),0)</f>
        <v>65754</v>
      </c>
      <c r="Q457" s="2">
        <f>(0.00004*P457)+0.4596</f>
        <v>3.0897600000000001</v>
      </c>
    </row>
    <row r="458" spans="1:18" x14ac:dyDescent="0.4">
      <c r="A458" s="1" t="s">
        <v>481</v>
      </c>
      <c r="B458" s="2" t="s">
        <v>4</v>
      </c>
      <c r="C458" s="2" t="s">
        <v>446</v>
      </c>
      <c r="D458" s="2" t="str">
        <f>B458&amp;"-"&amp;C458</f>
        <v>T-no</v>
      </c>
      <c r="E458" s="2" t="s">
        <v>636</v>
      </c>
      <c r="G458" s="2" t="s">
        <v>442</v>
      </c>
      <c r="H458" s="2" t="str">
        <f>B458&amp;"-"&amp;G458</f>
        <v>T-control</v>
      </c>
      <c r="I458" s="2" t="str">
        <f>G458&amp;"_"&amp;B458&amp;"_"&amp;F458</f>
        <v>control_T_</v>
      </c>
      <c r="J458" s="2">
        <v>77</v>
      </c>
      <c r="K458" s="2">
        <v>57</v>
      </c>
      <c r="L458" s="2">
        <v>32</v>
      </c>
      <c r="M458" s="8">
        <v>-19</v>
      </c>
      <c r="P458" s="2">
        <f>ROUND((4/3)*PI()*(J458/2)*(K458/2)*(L458/2),0)</f>
        <v>73538</v>
      </c>
      <c r="Q458" s="2">
        <f>(0.00004*P458)+0.4596</f>
        <v>3.4011200000000001</v>
      </c>
    </row>
    <row r="459" spans="1:18" x14ac:dyDescent="0.4">
      <c r="A459" s="1" t="s">
        <v>482</v>
      </c>
      <c r="B459" s="2" t="s">
        <v>4</v>
      </c>
      <c r="C459" s="2" t="s">
        <v>446</v>
      </c>
      <c r="D459" s="2" t="str">
        <f>B459&amp;"-"&amp;C459</f>
        <v>T-no</v>
      </c>
      <c r="E459" s="2" t="s">
        <v>636</v>
      </c>
      <c r="G459" s="2" t="s">
        <v>442</v>
      </c>
      <c r="H459" s="2" t="str">
        <f>B459&amp;"-"&amp;G459</f>
        <v>T-control</v>
      </c>
      <c r="I459" s="2" t="str">
        <f>G459&amp;"_"&amp;B459&amp;"_"&amp;F459</f>
        <v>control_T_</v>
      </c>
      <c r="J459" s="2">
        <v>76</v>
      </c>
      <c r="K459" s="2">
        <v>40</v>
      </c>
      <c r="L459" s="2">
        <v>35</v>
      </c>
      <c r="P459" s="2">
        <f>ROUND((4/3)*PI()*(J459/2)*(K459/2)*(L459/2),0)</f>
        <v>55711</v>
      </c>
      <c r="Q459" s="2">
        <f>(0.00004*P459)+0.4596</f>
        <v>2.68804</v>
      </c>
    </row>
    <row r="460" spans="1:18" x14ac:dyDescent="0.4">
      <c r="A460" s="1" t="s">
        <v>483</v>
      </c>
      <c r="B460" s="2" t="s">
        <v>4</v>
      </c>
      <c r="C460" s="2" t="s">
        <v>446</v>
      </c>
      <c r="D460" s="2" t="str">
        <f>B460&amp;"-"&amp;C460</f>
        <v>T-no</v>
      </c>
      <c r="E460" s="2" t="s">
        <v>636</v>
      </c>
      <c r="G460" s="2" t="s">
        <v>442</v>
      </c>
      <c r="H460" s="2" t="str">
        <f>B460&amp;"-"&amp;G460</f>
        <v>T-control</v>
      </c>
      <c r="I460" s="2" t="str">
        <f>G460&amp;"_"&amp;B460&amp;"_"&amp;F460</f>
        <v>control_T_</v>
      </c>
      <c r="J460" s="2">
        <v>70</v>
      </c>
      <c r="K460" s="2">
        <v>63</v>
      </c>
      <c r="L460" s="2">
        <v>30</v>
      </c>
      <c r="M460" s="8">
        <v>3</v>
      </c>
      <c r="P460" s="2">
        <f>ROUND((4/3)*PI()*(J460/2)*(K460/2)*(L460/2),0)</f>
        <v>69272</v>
      </c>
      <c r="Q460" s="2">
        <f>(0.00004*P460)+0.4596</f>
        <v>3.23048</v>
      </c>
    </row>
    <row r="461" spans="1:18" x14ac:dyDescent="0.4">
      <c r="A461" s="1" t="s">
        <v>484</v>
      </c>
      <c r="B461" s="2" t="s">
        <v>4</v>
      </c>
      <c r="C461" s="2" t="s">
        <v>446</v>
      </c>
      <c r="D461" s="2" t="str">
        <f>B461&amp;"-"&amp;C461</f>
        <v>T-no</v>
      </c>
      <c r="E461" s="2" t="s">
        <v>636</v>
      </c>
      <c r="G461" s="2" t="s">
        <v>442</v>
      </c>
      <c r="H461" s="2" t="str">
        <f>B461&amp;"-"&amp;G461</f>
        <v>T-control</v>
      </c>
      <c r="I461" s="2" t="str">
        <f>G461&amp;"_"&amp;B461&amp;"_"&amp;F461</f>
        <v>control_T_</v>
      </c>
      <c r="J461" s="2">
        <v>80</v>
      </c>
      <c r="K461" s="2">
        <v>58</v>
      </c>
      <c r="L461" s="2">
        <v>41</v>
      </c>
      <c r="P461" s="2">
        <f>ROUND((4/3)*PI()*(J461/2)*(K461/2)*(L461/2),0)</f>
        <v>99609</v>
      </c>
      <c r="Q461" s="2">
        <f>(0.00004*P461)+0.4596</f>
        <v>4.4439600000000006</v>
      </c>
    </row>
    <row r="462" spans="1:18" x14ac:dyDescent="0.4">
      <c r="A462" s="1" t="s">
        <v>485</v>
      </c>
      <c r="B462" s="2" t="s">
        <v>4</v>
      </c>
      <c r="C462" s="2" t="s">
        <v>446</v>
      </c>
      <c r="D462" s="2" t="str">
        <f>B462&amp;"-"&amp;C462</f>
        <v>T-no</v>
      </c>
      <c r="E462" s="2" t="s">
        <v>636</v>
      </c>
      <c r="G462" s="2" t="s">
        <v>442</v>
      </c>
      <c r="H462" s="2" t="str">
        <f>B462&amp;"-"&amp;G462</f>
        <v>T-control</v>
      </c>
      <c r="I462" s="2" t="str">
        <f>G462&amp;"_"&amp;B462&amp;"_"&amp;F462</f>
        <v>control_T_</v>
      </c>
      <c r="J462" s="2">
        <v>58</v>
      </c>
      <c r="K462" s="2">
        <v>50</v>
      </c>
      <c r="L462" s="2">
        <v>24</v>
      </c>
      <c r="P462" s="2">
        <f>ROUND((4/3)*PI()*(J462/2)*(K462/2)*(L462/2),0)</f>
        <v>36442</v>
      </c>
      <c r="Q462" s="2">
        <f>(0.00004*P462)+0.4596</f>
        <v>1.9172800000000001</v>
      </c>
    </row>
    <row r="463" spans="1:18" x14ac:dyDescent="0.4">
      <c r="A463" s="1" t="s">
        <v>486</v>
      </c>
      <c r="B463" s="2" t="s">
        <v>4</v>
      </c>
      <c r="C463" s="2" t="s">
        <v>446</v>
      </c>
      <c r="D463" s="2" t="str">
        <f>B463&amp;"-"&amp;C463</f>
        <v>T-no</v>
      </c>
      <c r="E463" s="2" t="s">
        <v>636</v>
      </c>
      <c r="G463" s="2" t="s">
        <v>442</v>
      </c>
      <c r="H463" s="2" t="str">
        <f>B463&amp;"-"&amp;G463</f>
        <v>T-control</v>
      </c>
      <c r="I463" s="2" t="str">
        <f>G463&amp;"_"&amp;B463&amp;"_"&amp;F463</f>
        <v>control_T_</v>
      </c>
      <c r="J463" s="2">
        <v>85</v>
      </c>
      <c r="K463" s="2">
        <v>54</v>
      </c>
      <c r="L463" s="2">
        <v>38</v>
      </c>
      <c r="M463" s="8">
        <v>30</v>
      </c>
      <c r="P463" s="2">
        <f>ROUND((4/3)*PI()*(J463/2)*(K463/2)*(L463/2),0)</f>
        <v>91326</v>
      </c>
      <c r="Q463" s="2">
        <f>(0.00004*P463)+0.4596</f>
        <v>4.1126400000000007</v>
      </c>
    </row>
    <row r="464" spans="1:18" x14ac:dyDescent="0.4">
      <c r="A464" s="1" t="s">
        <v>487</v>
      </c>
      <c r="B464" s="2" t="s">
        <v>4</v>
      </c>
      <c r="C464" s="2" t="s">
        <v>446</v>
      </c>
      <c r="D464" s="2" t="str">
        <f>B464&amp;"-"&amp;C464</f>
        <v>T-no</v>
      </c>
      <c r="E464" s="2" t="s">
        <v>636</v>
      </c>
      <c r="G464" s="2" t="s">
        <v>442</v>
      </c>
      <c r="H464" s="2" t="str">
        <f>B464&amp;"-"&amp;G464</f>
        <v>T-control</v>
      </c>
      <c r="I464" s="2" t="str">
        <f>G464&amp;"_"&amp;B464&amp;"_"&amp;F464</f>
        <v>control_T_</v>
      </c>
      <c r="J464" s="2">
        <v>86</v>
      </c>
      <c r="K464" s="2">
        <v>66</v>
      </c>
      <c r="L464" s="2">
        <v>31</v>
      </c>
      <c r="P464" s="2">
        <f>ROUND((4/3)*PI()*(J464/2)*(K464/2)*(L464/2),0)</f>
        <v>92130</v>
      </c>
      <c r="Q464" s="2">
        <f>(0.00004*P464)+0.4596</f>
        <v>4.1448</v>
      </c>
    </row>
    <row r="465" spans="1:17" x14ac:dyDescent="0.4">
      <c r="A465" s="1" t="s">
        <v>488</v>
      </c>
      <c r="B465" s="2" t="s">
        <v>4</v>
      </c>
      <c r="C465" s="2" t="s">
        <v>446</v>
      </c>
      <c r="D465" s="2" t="str">
        <f>B465&amp;"-"&amp;C465</f>
        <v>T-no</v>
      </c>
      <c r="E465" s="2" t="s">
        <v>636</v>
      </c>
      <c r="G465" s="2" t="s">
        <v>442</v>
      </c>
      <c r="H465" s="2" t="str">
        <f>B465&amp;"-"&amp;G465</f>
        <v>T-control</v>
      </c>
      <c r="I465" s="2" t="str">
        <f>G465&amp;"_"&amp;B465&amp;"_"&amp;F465</f>
        <v>control_T_</v>
      </c>
      <c r="J465" s="2">
        <v>84</v>
      </c>
      <c r="K465" s="2">
        <v>60</v>
      </c>
      <c r="L465" s="2">
        <v>33</v>
      </c>
      <c r="P465" s="2">
        <f>ROUND((4/3)*PI()*(J465/2)*(K465/2)*(L465/2),0)</f>
        <v>87085</v>
      </c>
      <c r="Q465" s="2">
        <f>(0.00004*P465)+0.4596</f>
        <v>3.9430000000000005</v>
      </c>
    </row>
    <row r="466" spans="1:17" x14ac:dyDescent="0.4">
      <c r="A466" s="1" t="s">
        <v>489</v>
      </c>
      <c r="B466" s="2" t="s">
        <v>4</v>
      </c>
      <c r="C466" s="2" t="s">
        <v>446</v>
      </c>
      <c r="D466" s="2" t="str">
        <f>B466&amp;"-"&amp;C466</f>
        <v>T-no</v>
      </c>
      <c r="E466" s="2" t="s">
        <v>636</v>
      </c>
      <c r="G466" s="2" t="s">
        <v>442</v>
      </c>
      <c r="H466" s="2" t="str">
        <f>B466&amp;"-"&amp;G466</f>
        <v>T-control</v>
      </c>
      <c r="I466" s="2" t="str">
        <f>G466&amp;"_"&amp;B466&amp;"_"&amp;F466</f>
        <v>control_T_</v>
      </c>
      <c r="J466" s="2">
        <v>71</v>
      </c>
      <c r="K466" s="2">
        <v>52</v>
      </c>
      <c r="L466" s="2">
        <v>34</v>
      </c>
      <c r="M466" s="8">
        <v>-19</v>
      </c>
      <c r="P466" s="2">
        <f>ROUND((4/3)*PI()*(J466/2)*(K466/2)*(L466/2),0)</f>
        <v>65726</v>
      </c>
      <c r="Q466" s="2">
        <f>(0.00004*P466)+0.4596</f>
        <v>3.0886400000000003</v>
      </c>
    </row>
    <row r="467" spans="1:17" x14ac:dyDescent="0.4">
      <c r="A467" s="1" t="s">
        <v>490</v>
      </c>
      <c r="B467" s="2" t="s">
        <v>4</v>
      </c>
      <c r="C467" s="2" t="s">
        <v>446</v>
      </c>
      <c r="D467" s="2" t="str">
        <f>B467&amp;"-"&amp;C467</f>
        <v>T-no</v>
      </c>
      <c r="E467" s="2" t="s">
        <v>636</v>
      </c>
      <c r="G467" s="2" t="s">
        <v>442</v>
      </c>
      <c r="H467" s="2" t="str">
        <f>B467&amp;"-"&amp;G467</f>
        <v>T-control</v>
      </c>
      <c r="I467" s="2" t="str">
        <f>G467&amp;"_"&amp;B467&amp;"_"&amp;F467</f>
        <v>control_T_</v>
      </c>
      <c r="J467" s="2">
        <v>70</v>
      </c>
      <c r="K467" s="2">
        <v>48</v>
      </c>
      <c r="L467" s="2">
        <v>28</v>
      </c>
      <c r="P467" s="2">
        <f>ROUND((4/3)*PI()*(J467/2)*(K467/2)*(L467/2),0)</f>
        <v>49260</v>
      </c>
      <c r="Q467" s="2">
        <f>(0.00004*P467)+0.4596</f>
        <v>2.4300000000000002</v>
      </c>
    </row>
    <row r="468" spans="1:17" x14ac:dyDescent="0.4">
      <c r="A468" s="1" t="s">
        <v>491</v>
      </c>
      <c r="B468" s="2" t="s">
        <v>4</v>
      </c>
      <c r="C468" s="2" t="s">
        <v>446</v>
      </c>
      <c r="D468" s="2" t="str">
        <f>B468&amp;"-"&amp;C468</f>
        <v>T-no</v>
      </c>
      <c r="E468" s="2" t="s">
        <v>636</v>
      </c>
      <c r="G468" s="2" t="s">
        <v>442</v>
      </c>
      <c r="H468" s="2" t="str">
        <f>B468&amp;"-"&amp;G468</f>
        <v>T-control</v>
      </c>
      <c r="I468" s="2" t="str">
        <f>G468&amp;"_"&amp;B468&amp;"_"&amp;F468</f>
        <v>control_T_</v>
      </c>
      <c r="J468" s="2">
        <v>94</v>
      </c>
      <c r="K468" s="2">
        <v>67</v>
      </c>
      <c r="L468" s="2">
        <v>33</v>
      </c>
      <c r="P468" s="2">
        <f>ROUND((4/3)*PI()*(J468/2)*(K468/2)*(L468/2),0)</f>
        <v>108822</v>
      </c>
      <c r="Q468" s="2">
        <f>(0.00004*P468)+0.4596</f>
        <v>4.8124800000000008</v>
      </c>
    </row>
    <row r="469" spans="1:17" x14ac:dyDescent="0.4">
      <c r="A469" s="1" t="s">
        <v>492</v>
      </c>
      <c r="B469" s="2" t="s">
        <v>4</v>
      </c>
      <c r="C469" s="2" t="s">
        <v>446</v>
      </c>
      <c r="D469" s="2" t="str">
        <f>B469&amp;"-"&amp;C469</f>
        <v>T-no</v>
      </c>
      <c r="E469" s="2" t="s">
        <v>636</v>
      </c>
      <c r="G469" s="2" t="s">
        <v>442</v>
      </c>
      <c r="H469" s="2" t="str">
        <f>B469&amp;"-"&amp;G469</f>
        <v>T-control</v>
      </c>
      <c r="I469" s="2" t="str">
        <f>G469&amp;"_"&amp;B469&amp;"_"&amp;F469</f>
        <v>control_T_</v>
      </c>
      <c r="J469" s="2">
        <v>72</v>
      </c>
      <c r="K469" s="2">
        <v>56</v>
      </c>
      <c r="L469" s="2">
        <v>35</v>
      </c>
      <c r="P469" s="2">
        <f>ROUND((4/3)*PI()*(J469/2)*(K469/2)*(L469/2),0)</f>
        <v>73890</v>
      </c>
      <c r="Q469" s="2">
        <f>(0.00004*P469)+0.4596</f>
        <v>3.4152000000000005</v>
      </c>
    </row>
    <row r="470" spans="1:17" x14ac:dyDescent="0.4">
      <c r="A470" s="1" t="s">
        <v>493</v>
      </c>
      <c r="B470" s="2" t="s">
        <v>4</v>
      </c>
      <c r="C470" s="2" t="s">
        <v>446</v>
      </c>
      <c r="D470" s="2" t="str">
        <f>B470&amp;"-"&amp;C470</f>
        <v>T-no</v>
      </c>
      <c r="E470" s="2" t="s">
        <v>636</v>
      </c>
      <c r="G470" s="2" t="s">
        <v>442</v>
      </c>
      <c r="H470" s="2" t="str">
        <f>B470&amp;"-"&amp;G470</f>
        <v>T-control</v>
      </c>
      <c r="I470" s="2" t="str">
        <f>G470&amp;"_"&amp;B470&amp;"_"&amp;F470</f>
        <v>control_T_</v>
      </c>
      <c r="J470" s="2">
        <v>57</v>
      </c>
      <c r="K470" s="2">
        <v>45</v>
      </c>
      <c r="L470" s="2">
        <v>24</v>
      </c>
      <c r="P470" s="2">
        <f>ROUND((4/3)*PI()*(J470/2)*(K470/2)*(L470/2),0)</f>
        <v>32233</v>
      </c>
      <c r="Q470" s="2">
        <f>(0.00004*P470)+0.4596</f>
        <v>1.74892</v>
      </c>
    </row>
    <row r="471" spans="1:17" x14ac:dyDescent="0.4">
      <c r="A471" s="1" t="s">
        <v>494</v>
      </c>
      <c r="B471" s="2" t="s">
        <v>4</v>
      </c>
      <c r="C471" s="2" t="s">
        <v>446</v>
      </c>
      <c r="D471" s="2" t="str">
        <f>B471&amp;"-"&amp;C471</f>
        <v>T-no</v>
      </c>
      <c r="E471" s="2" t="s">
        <v>636</v>
      </c>
      <c r="G471" s="2" t="s">
        <v>442</v>
      </c>
      <c r="H471" s="2" t="str">
        <f>B471&amp;"-"&amp;G471</f>
        <v>T-control</v>
      </c>
      <c r="I471" s="2" t="str">
        <f>G471&amp;"_"&amp;B471&amp;"_"&amp;F471</f>
        <v>control_T_</v>
      </c>
      <c r="J471" s="2">
        <v>69</v>
      </c>
      <c r="K471" s="2">
        <v>49</v>
      </c>
      <c r="L471" s="2">
        <v>36</v>
      </c>
      <c r="P471" s="2">
        <f>ROUND((4/3)*PI()*(J471/2)*(K471/2)*(L471/2),0)</f>
        <v>63730</v>
      </c>
      <c r="Q471" s="2">
        <f>(0.00004*P471)+0.4596</f>
        <v>3.0088000000000004</v>
      </c>
    </row>
    <row r="472" spans="1:17" x14ac:dyDescent="0.4">
      <c r="A472" s="1" t="s">
        <v>495</v>
      </c>
      <c r="B472" s="2" t="s">
        <v>4</v>
      </c>
      <c r="C472" s="2" t="s">
        <v>446</v>
      </c>
      <c r="D472" s="2" t="str">
        <f>B472&amp;"-"&amp;C472</f>
        <v>T-no</v>
      </c>
      <c r="E472" s="2" t="s">
        <v>636</v>
      </c>
      <c r="G472" s="2" t="s">
        <v>442</v>
      </c>
      <c r="H472" s="2" t="str">
        <f>B472&amp;"-"&amp;G472</f>
        <v>T-control</v>
      </c>
      <c r="I472" s="2" t="str">
        <f>G472&amp;"_"&amp;B472&amp;"_"&amp;F472</f>
        <v>control_T_</v>
      </c>
      <c r="J472" s="2">
        <v>76</v>
      </c>
      <c r="K472" s="2">
        <v>52</v>
      </c>
      <c r="L472" s="2">
        <v>30</v>
      </c>
      <c r="P472" s="2">
        <f>ROUND((4/3)*PI()*(J472/2)*(K472/2)*(L472/2),0)</f>
        <v>62078</v>
      </c>
      <c r="Q472" s="2">
        <f>(0.00004*P472)+0.4596</f>
        <v>2.94272</v>
      </c>
    </row>
    <row r="473" spans="1:17" x14ac:dyDescent="0.4">
      <c r="A473" s="1" t="s">
        <v>496</v>
      </c>
      <c r="B473" s="2" t="s">
        <v>4</v>
      </c>
      <c r="C473" s="2" t="s">
        <v>446</v>
      </c>
      <c r="D473" s="2" t="str">
        <f>B473&amp;"-"&amp;C473</f>
        <v>T-no</v>
      </c>
      <c r="E473" s="2" t="s">
        <v>636</v>
      </c>
      <c r="G473" s="2" t="s">
        <v>442</v>
      </c>
      <c r="H473" s="2" t="str">
        <f>B473&amp;"-"&amp;G473</f>
        <v>T-control</v>
      </c>
      <c r="I473" s="2" t="str">
        <f>G473&amp;"_"&amp;B473&amp;"_"&amp;F473</f>
        <v>control_T_</v>
      </c>
      <c r="J473" s="2">
        <v>90</v>
      </c>
      <c r="K473" s="2">
        <v>64</v>
      </c>
      <c r="L473" s="2">
        <v>25</v>
      </c>
      <c r="P473" s="2">
        <f>ROUND((4/3)*PI()*(J473/2)*(K473/2)*(L473/2),0)</f>
        <v>75398</v>
      </c>
      <c r="Q473" s="2">
        <f>(0.00004*P473)+0.4596</f>
        <v>3.4755200000000004</v>
      </c>
    </row>
    <row r="474" spans="1:17" x14ac:dyDescent="0.4">
      <c r="A474" s="1" t="s">
        <v>497</v>
      </c>
      <c r="B474" s="2" t="s">
        <v>4</v>
      </c>
      <c r="C474" s="2" t="s">
        <v>446</v>
      </c>
      <c r="D474" s="2" t="str">
        <f>B474&amp;"-"&amp;C474</f>
        <v>T-no</v>
      </c>
      <c r="E474" s="2" t="s">
        <v>636</v>
      </c>
      <c r="G474" s="2" t="s">
        <v>442</v>
      </c>
      <c r="H474" s="2" t="str">
        <f>B474&amp;"-"&amp;G474</f>
        <v>T-control</v>
      </c>
      <c r="I474" s="2" t="str">
        <f>G474&amp;"_"&amp;B474&amp;"_"&amp;F474</f>
        <v>control_T_</v>
      </c>
      <c r="J474" s="2">
        <v>78</v>
      </c>
      <c r="K474" s="2">
        <v>67</v>
      </c>
      <c r="L474" s="2">
        <v>30</v>
      </c>
      <c r="P474" s="2">
        <f>ROUND((4/3)*PI()*(J474/2)*(K474/2)*(L474/2),0)</f>
        <v>82090</v>
      </c>
      <c r="Q474" s="2">
        <f>(0.00004*P474)+0.4596</f>
        <v>3.7432000000000003</v>
      </c>
    </row>
    <row r="475" spans="1:17" x14ac:dyDescent="0.4">
      <c r="A475" s="1" t="s">
        <v>498</v>
      </c>
      <c r="B475" s="2" t="s">
        <v>4</v>
      </c>
      <c r="C475" s="2" t="s">
        <v>446</v>
      </c>
      <c r="D475" s="2" t="str">
        <f>B475&amp;"-"&amp;C475</f>
        <v>T-no</v>
      </c>
      <c r="E475" s="2" t="s">
        <v>636</v>
      </c>
      <c r="G475" s="2" t="s">
        <v>442</v>
      </c>
      <c r="H475" s="2" t="str">
        <f>B475&amp;"-"&amp;G475</f>
        <v>T-control</v>
      </c>
      <c r="I475" s="2" t="str">
        <f>G475&amp;"_"&amp;B475&amp;"_"&amp;F475</f>
        <v>control_T_</v>
      </c>
      <c r="J475" s="2">
        <v>70</v>
      </c>
      <c r="K475" s="2">
        <v>51</v>
      </c>
      <c r="L475" s="2">
        <v>31</v>
      </c>
      <c r="P475" s="2">
        <f>ROUND((4/3)*PI()*(J475/2)*(K475/2)*(L475/2),0)</f>
        <v>57947</v>
      </c>
      <c r="Q475" s="2">
        <f>(0.00004*P475)+0.4596</f>
        <v>2.7774800000000002</v>
      </c>
    </row>
    <row r="476" spans="1:17" x14ac:dyDescent="0.4">
      <c r="A476" s="1" t="s">
        <v>499</v>
      </c>
      <c r="B476" s="2" t="s">
        <v>4</v>
      </c>
      <c r="C476" s="2" t="s">
        <v>446</v>
      </c>
      <c r="D476" s="2" t="str">
        <f>B476&amp;"-"&amp;C476</f>
        <v>T-no</v>
      </c>
      <c r="E476" s="2" t="s">
        <v>636</v>
      </c>
      <c r="G476" s="2" t="s">
        <v>442</v>
      </c>
      <c r="H476" s="2" t="str">
        <f>B476&amp;"-"&amp;G476</f>
        <v>T-control</v>
      </c>
      <c r="I476" s="2" t="str">
        <f>G476&amp;"_"&amp;B476&amp;"_"&amp;F476</f>
        <v>control_T_</v>
      </c>
      <c r="J476" s="2">
        <v>76</v>
      </c>
      <c r="K476" s="2">
        <v>59</v>
      </c>
      <c r="L476" s="2">
        <v>30</v>
      </c>
      <c r="P476" s="2">
        <f>ROUND((4/3)*PI()*(J476/2)*(K476/2)*(L476/2),0)</f>
        <v>70435</v>
      </c>
      <c r="Q476" s="2">
        <f>(0.00004*P476)+0.4596</f>
        <v>3.2770000000000001</v>
      </c>
    </row>
    <row r="477" spans="1:17" x14ac:dyDescent="0.4">
      <c r="A477" s="1" t="s">
        <v>500</v>
      </c>
      <c r="B477" s="2" t="s">
        <v>4</v>
      </c>
      <c r="C477" s="2" t="s">
        <v>446</v>
      </c>
      <c r="D477" s="2" t="str">
        <f>B477&amp;"-"&amp;C477</f>
        <v>T-no</v>
      </c>
      <c r="E477" s="2" t="s">
        <v>636</v>
      </c>
      <c r="G477" s="2" t="s">
        <v>442</v>
      </c>
      <c r="H477" s="2" t="str">
        <f>B477&amp;"-"&amp;G477</f>
        <v>T-control</v>
      </c>
      <c r="I477" s="2" t="str">
        <f>G477&amp;"_"&amp;B477&amp;"_"&amp;F477</f>
        <v>control_T_</v>
      </c>
      <c r="J477" s="2">
        <v>76</v>
      </c>
      <c r="K477" s="2">
        <v>60</v>
      </c>
      <c r="L477" s="2">
        <v>30</v>
      </c>
      <c r="M477" s="8">
        <v>11</v>
      </c>
      <c r="P477" s="2">
        <f>ROUND((4/3)*PI()*(J477/2)*(K477/2)*(L477/2),0)</f>
        <v>71628</v>
      </c>
      <c r="Q477" s="2">
        <f>(0.00004*P477)+0.4596</f>
        <v>3.3247200000000001</v>
      </c>
    </row>
    <row r="478" spans="1:17" x14ac:dyDescent="0.4">
      <c r="A478" s="1" t="s">
        <v>501</v>
      </c>
      <c r="B478" s="2" t="s">
        <v>4</v>
      </c>
      <c r="C478" s="2" t="s">
        <v>446</v>
      </c>
      <c r="D478" s="2" t="str">
        <f>B478&amp;"-"&amp;C478</f>
        <v>T-no</v>
      </c>
      <c r="E478" s="2" t="s">
        <v>636</v>
      </c>
      <c r="G478" s="2" t="s">
        <v>442</v>
      </c>
      <c r="H478" s="2" t="str">
        <f>B478&amp;"-"&amp;G478</f>
        <v>T-control</v>
      </c>
      <c r="I478" s="2" t="str">
        <f>G478&amp;"_"&amp;B478&amp;"_"&amp;F478</f>
        <v>control_T_</v>
      </c>
      <c r="J478" s="2">
        <v>72</v>
      </c>
      <c r="K478" s="2">
        <v>52</v>
      </c>
      <c r="L478" s="2">
        <v>29</v>
      </c>
      <c r="P478" s="2">
        <f>ROUND((4/3)*PI()*(J478/2)*(K478/2)*(L478/2),0)</f>
        <v>56850</v>
      </c>
      <c r="Q478" s="2">
        <f>(0.00004*P478)+0.4596</f>
        <v>2.7336</v>
      </c>
    </row>
    <row r="479" spans="1:17" x14ac:dyDescent="0.4">
      <c r="A479" s="1" t="s">
        <v>502</v>
      </c>
      <c r="B479" s="2" t="s">
        <v>4</v>
      </c>
      <c r="C479" s="2" t="s">
        <v>446</v>
      </c>
      <c r="D479" s="2" t="str">
        <f>B479&amp;"-"&amp;C479</f>
        <v>T-no</v>
      </c>
      <c r="E479" s="2" t="s">
        <v>636</v>
      </c>
      <c r="G479" s="2" t="s">
        <v>442</v>
      </c>
      <c r="H479" s="2" t="str">
        <f>B479&amp;"-"&amp;G479</f>
        <v>T-control</v>
      </c>
      <c r="I479" s="2" t="str">
        <f>G479&amp;"_"&amp;B479&amp;"_"&amp;F479</f>
        <v>control_T_</v>
      </c>
      <c r="J479" s="2">
        <v>67</v>
      </c>
      <c r="K479" s="2">
        <v>65</v>
      </c>
      <c r="L479" s="2">
        <v>29</v>
      </c>
      <c r="P479" s="2">
        <f>ROUND((4/3)*PI()*(J479/2)*(K479/2)*(L479/2),0)</f>
        <v>66128</v>
      </c>
      <c r="Q479" s="2">
        <f>(0.00004*P479)+0.4596</f>
        <v>3.1047200000000004</v>
      </c>
    </row>
    <row r="480" spans="1:17" x14ac:dyDescent="0.4">
      <c r="A480" s="1" t="s">
        <v>576</v>
      </c>
      <c r="B480" s="2" t="s">
        <v>4</v>
      </c>
      <c r="C480" s="2" t="s">
        <v>445</v>
      </c>
      <c r="D480" s="2" t="str">
        <f>B480&amp;"-"&amp;C480</f>
        <v>T-yes</v>
      </c>
      <c r="E480" s="2" t="s">
        <v>635</v>
      </c>
      <c r="F480" s="2">
        <v>5</v>
      </c>
      <c r="G480" s="2" t="s">
        <v>616</v>
      </c>
      <c r="H480" s="2" t="str">
        <f>B480&amp;"-"&amp;G480</f>
        <v>T-heat_only</v>
      </c>
      <c r="I480" s="2" t="str">
        <f>G480&amp;"_"&amp;B480&amp;"_"&amp;F480</f>
        <v>heat_only_T_5</v>
      </c>
      <c r="J480" s="2">
        <v>79</v>
      </c>
      <c r="K480" s="2">
        <v>59</v>
      </c>
      <c r="L480" s="2">
        <v>32</v>
      </c>
      <c r="P480" s="2">
        <f>ROUND((4/3)*PI()*(J480/2)*(K480/2)*(L480/2),0)</f>
        <v>78096</v>
      </c>
      <c r="Q480" s="2">
        <f>(0.00004*P480)+0.4596</f>
        <v>3.5834400000000004</v>
      </c>
    </row>
    <row r="481" spans="1:17" x14ac:dyDescent="0.4">
      <c r="A481" s="1" t="s">
        <v>577</v>
      </c>
      <c r="B481" s="2" t="s">
        <v>4</v>
      </c>
      <c r="C481" s="2" t="s">
        <v>445</v>
      </c>
      <c r="D481" s="2" t="str">
        <f>B481&amp;"-"&amp;C481</f>
        <v>T-yes</v>
      </c>
      <c r="E481" s="2" t="s">
        <v>635</v>
      </c>
      <c r="F481" s="2">
        <v>5</v>
      </c>
      <c r="G481" s="2" t="s">
        <v>616</v>
      </c>
      <c r="H481" s="2" t="str">
        <f>B481&amp;"-"&amp;G481</f>
        <v>T-heat_only</v>
      </c>
      <c r="I481" s="2" t="str">
        <f>G481&amp;"_"&amp;B481&amp;"_"&amp;F481</f>
        <v>heat_only_T_5</v>
      </c>
      <c r="J481" s="2">
        <v>89</v>
      </c>
      <c r="K481" s="2">
        <v>67</v>
      </c>
      <c r="L481" s="2">
        <v>35</v>
      </c>
      <c r="P481" s="2">
        <f>ROUND((4/3)*PI()*(J481/2)*(K481/2)*(L481/2),0)</f>
        <v>109278</v>
      </c>
      <c r="Q481" s="2">
        <f>(0.00004*P481)+0.4596</f>
        <v>4.8307200000000003</v>
      </c>
    </row>
    <row r="482" spans="1:17" x14ac:dyDescent="0.4">
      <c r="A482" s="1" t="s">
        <v>578</v>
      </c>
      <c r="B482" s="2" t="s">
        <v>4</v>
      </c>
      <c r="C482" s="2" t="s">
        <v>445</v>
      </c>
      <c r="D482" s="2" t="str">
        <f>B482&amp;"-"&amp;C482</f>
        <v>T-yes</v>
      </c>
      <c r="E482" s="2" t="s">
        <v>635</v>
      </c>
      <c r="F482" s="2">
        <v>5</v>
      </c>
      <c r="G482" s="2" t="s">
        <v>616</v>
      </c>
      <c r="H482" s="2" t="str">
        <f>B482&amp;"-"&amp;G482</f>
        <v>T-heat_only</v>
      </c>
      <c r="I482" s="2" t="str">
        <f>G482&amp;"_"&amp;B482&amp;"_"&amp;F482</f>
        <v>heat_only_T_5</v>
      </c>
      <c r="J482" s="2">
        <v>101</v>
      </c>
      <c r="K482" s="2">
        <v>69</v>
      </c>
      <c r="L482" s="2">
        <v>40</v>
      </c>
      <c r="P482" s="2">
        <f>ROUND((4/3)*PI()*(J482/2)*(K482/2)*(L482/2),0)</f>
        <v>145958</v>
      </c>
      <c r="Q482" s="2">
        <f>(0.00004*P482)+0.4596</f>
        <v>6.2979200000000004</v>
      </c>
    </row>
    <row r="483" spans="1:17" x14ac:dyDescent="0.4">
      <c r="A483" s="1" t="s">
        <v>579</v>
      </c>
      <c r="B483" s="2" t="s">
        <v>4</v>
      </c>
      <c r="C483" s="2" t="s">
        <v>445</v>
      </c>
      <c r="D483" s="2" t="str">
        <f>B483&amp;"-"&amp;C483</f>
        <v>T-yes</v>
      </c>
      <c r="E483" s="2" t="s">
        <v>635</v>
      </c>
      <c r="F483" s="2">
        <v>5</v>
      </c>
      <c r="G483" s="2" t="s">
        <v>616</v>
      </c>
      <c r="H483" s="2" t="str">
        <f>B483&amp;"-"&amp;G483</f>
        <v>T-heat_only</v>
      </c>
      <c r="I483" s="2" t="str">
        <f>G483&amp;"_"&amp;B483&amp;"_"&amp;F483</f>
        <v>heat_only_T_5</v>
      </c>
      <c r="J483" s="2">
        <v>79</v>
      </c>
      <c r="K483" s="2">
        <v>50</v>
      </c>
      <c r="L483" s="2">
        <v>31</v>
      </c>
      <c r="P483" s="2">
        <f>ROUND((4/3)*PI()*(J483/2)*(K483/2)*(L483/2),0)</f>
        <v>64115</v>
      </c>
      <c r="Q483" s="2">
        <f>(0.00004*P483)+0.4596</f>
        <v>3.0242</v>
      </c>
    </row>
    <row r="484" spans="1:17" x14ac:dyDescent="0.4">
      <c r="A484" s="1" t="s">
        <v>580</v>
      </c>
      <c r="B484" s="2" t="s">
        <v>4</v>
      </c>
      <c r="C484" s="2" t="s">
        <v>445</v>
      </c>
      <c r="D484" s="2" t="str">
        <f>B484&amp;"-"&amp;C484</f>
        <v>T-yes</v>
      </c>
      <c r="E484" s="2" t="s">
        <v>635</v>
      </c>
      <c r="F484" s="2">
        <v>5</v>
      </c>
      <c r="G484" s="2" t="s">
        <v>616</v>
      </c>
      <c r="H484" s="2" t="str">
        <f>B484&amp;"-"&amp;G484</f>
        <v>T-heat_only</v>
      </c>
      <c r="I484" s="2" t="str">
        <f>G484&amp;"_"&amp;B484&amp;"_"&amp;F484</f>
        <v>heat_only_T_5</v>
      </c>
      <c r="J484" s="2">
        <v>85</v>
      </c>
      <c r="K484" s="2">
        <v>60</v>
      </c>
      <c r="L484" s="2">
        <v>31</v>
      </c>
      <c r="P484" s="2">
        <f>ROUND((4/3)*PI()*(J484/2)*(K484/2)*(L484/2),0)</f>
        <v>82781</v>
      </c>
      <c r="Q484" s="2">
        <f>(0.00004*P484)+0.4596</f>
        <v>3.7708400000000002</v>
      </c>
    </row>
    <row r="485" spans="1:17" x14ac:dyDescent="0.4">
      <c r="A485" s="1" t="s">
        <v>581</v>
      </c>
      <c r="B485" s="2" t="s">
        <v>4</v>
      </c>
      <c r="C485" s="2" t="s">
        <v>445</v>
      </c>
      <c r="D485" s="2" t="str">
        <f>B485&amp;"-"&amp;C485</f>
        <v>T-yes</v>
      </c>
      <c r="E485" s="2" t="s">
        <v>635</v>
      </c>
      <c r="F485" s="2">
        <v>5</v>
      </c>
      <c r="G485" s="2" t="s">
        <v>616</v>
      </c>
      <c r="H485" s="2" t="str">
        <f>B485&amp;"-"&amp;G485</f>
        <v>T-heat_only</v>
      </c>
      <c r="I485" s="2" t="str">
        <f>G485&amp;"_"&amp;B485&amp;"_"&amp;F485</f>
        <v>heat_only_T_5</v>
      </c>
      <c r="J485" s="2">
        <v>90</v>
      </c>
      <c r="K485" s="2">
        <v>60</v>
      </c>
      <c r="L485" s="2">
        <v>33</v>
      </c>
      <c r="M485" s="8">
        <v>2</v>
      </c>
      <c r="P485" s="2">
        <f>ROUND((4/3)*PI()*(J485/2)*(K485/2)*(L485/2),0)</f>
        <v>93305</v>
      </c>
      <c r="Q485" s="2">
        <f>(0.00004*P485)+0.4596</f>
        <v>4.1918000000000006</v>
      </c>
    </row>
    <row r="486" spans="1:17" x14ac:dyDescent="0.4">
      <c r="A486" s="1" t="s">
        <v>582</v>
      </c>
      <c r="B486" s="2" t="s">
        <v>4</v>
      </c>
      <c r="C486" s="2" t="s">
        <v>445</v>
      </c>
      <c r="D486" s="2" t="str">
        <f>B486&amp;"-"&amp;C486</f>
        <v>T-yes</v>
      </c>
      <c r="E486" s="2" t="s">
        <v>635</v>
      </c>
      <c r="F486" s="2">
        <v>5</v>
      </c>
      <c r="G486" s="2" t="s">
        <v>616</v>
      </c>
      <c r="H486" s="2" t="str">
        <f>B486&amp;"-"&amp;G486</f>
        <v>T-heat_only</v>
      </c>
      <c r="I486" s="2" t="str">
        <f>G486&amp;"_"&amp;B486&amp;"_"&amp;F486</f>
        <v>heat_only_T_5</v>
      </c>
      <c r="J486" s="2">
        <v>95</v>
      </c>
      <c r="K486" s="2">
        <v>65</v>
      </c>
      <c r="L486" s="2">
        <v>35</v>
      </c>
      <c r="P486" s="2">
        <f>ROUND((4/3)*PI()*(J486/2)*(K486/2)*(L486/2),0)</f>
        <v>113163</v>
      </c>
      <c r="Q486" s="2">
        <f>(0.00004*P486)+0.4596</f>
        <v>4.9861200000000006</v>
      </c>
    </row>
    <row r="487" spans="1:17" x14ac:dyDescent="0.4">
      <c r="A487" s="1" t="s">
        <v>583</v>
      </c>
      <c r="B487" s="2" t="s">
        <v>4</v>
      </c>
      <c r="C487" s="2" t="s">
        <v>445</v>
      </c>
      <c r="D487" s="2" t="str">
        <f>B487&amp;"-"&amp;C487</f>
        <v>T-yes</v>
      </c>
      <c r="E487" s="2" t="s">
        <v>635</v>
      </c>
      <c r="F487" s="2">
        <v>5</v>
      </c>
      <c r="G487" s="2" t="s">
        <v>616</v>
      </c>
      <c r="H487" s="2" t="str">
        <f>B487&amp;"-"&amp;G487</f>
        <v>T-heat_only</v>
      </c>
      <c r="I487" s="2" t="str">
        <f>G487&amp;"_"&amp;B487&amp;"_"&amp;F487</f>
        <v>heat_only_T_5</v>
      </c>
      <c r="J487" s="2">
        <v>84</v>
      </c>
      <c r="K487" s="2">
        <v>54</v>
      </c>
      <c r="L487" s="2">
        <v>34</v>
      </c>
      <c r="P487" s="2">
        <f>ROUND((4/3)*PI()*(J487/2)*(K487/2)*(L487/2),0)</f>
        <v>80751</v>
      </c>
      <c r="Q487" s="2">
        <f>(0.00004*P487)+0.4596</f>
        <v>3.6896400000000003</v>
      </c>
    </row>
    <row r="488" spans="1:17" x14ac:dyDescent="0.4">
      <c r="A488" s="1" t="s">
        <v>584</v>
      </c>
      <c r="B488" s="2" t="s">
        <v>4</v>
      </c>
      <c r="C488" s="2" t="s">
        <v>445</v>
      </c>
      <c r="D488" s="2" t="str">
        <f>B488&amp;"-"&amp;C488</f>
        <v>T-yes</v>
      </c>
      <c r="E488" s="2" t="s">
        <v>635</v>
      </c>
      <c r="F488" s="2">
        <v>5</v>
      </c>
      <c r="G488" s="2" t="s">
        <v>616</v>
      </c>
      <c r="H488" s="2" t="str">
        <f>B488&amp;"-"&amp;G488</f>
        <v>T-heat_only</v>
      </c>
      <c r="I488" s="2" t="str">
        <f>G488&amp;"_"&amp;B488&amp;"_"&amp;F488</f>
        <v>heat_only_T_5</v>
      </c>
      <c r="J488" s="2">
        <v>79</v>
      </c>
      <c r="K488" s="2">
        <v>55</v>
      </c>
      <c r="L488" s="2">
        <v>31</v>
      </c>
      <c r="P488" s="2">
        <f>ROUND((4/3)*PI()*(J488/2)*(K488/2)*(L488/2),0)</f>
        <v>70526</v>
      </c>
      <c r="Q488" s="2">
        <f>(0.00004*P488)+0.4596</f>
        <v>3.2806400000000004</v>
      </c>
    </row>
    <row r="489" spans="1:17" x14ac:dyDescent="0.4">
      <c r="A489" s="1" t="s">
        <v>585</v>
      </c>
      <c r="B489" s="2" t="s">
        <v>4</v>
      </c>
      <c r="C489" s="2" t="s">
        <v>445</v>
      </c>
      <c r="D489" s="2" t="str">
        <f>B489&amp;"-"&amp;C489</f>
        <v>T-yes</v>
      </c>
      <c r="E489" s="2" t="s">
        <v>635</v>
      </c>
      <c r="F489" s="2">
        <v>5</v>
      </c>
      <c r="G489" s="2" t="s">
        <v>616</v>
      </c>
      <c r="H489" s="2" t="str">
        <f>B489&amp;"-"&amp;G489</f>
        <v>T-heat_only</v>
      </c>
      <c r="I489" s="2" t="str">
        <f>G489&amp;"_"&amp;B489&amp;"_"&amp;F489</f>
        <v>heat_only_T_5</v>
      </c>
      <c r="J489" s="2">
        <v>81</v>
      </c>
      <c r="K489" s="2">
        <v>66</v>
      </c>
      <c r="L489" s="2">
        <v>31</v>
      </c>
      <c r="P489" s="2">
        <f>ROUND((4/3)*PI()*(J489/2)*(K489/2)*(L489/2),0)</f>
        <v>86774</v>
      </c>
      <c r="Q489" s="2">
        <f>(0.00004*P489)+0.4596</f>
        <v>3.9305600000000003</v>
      </c>
    </row>
    <row r="490" spans="1:17" x14ac:dyDescent="0.4">
      <c r="A490" s="1" t="s">
        <v>586</v>
      </c>
      <c r="B490" s="2" t="s">
        <v>4</v>
      </c>
      <c r="C490" s="2" t="s">
        <v>445</v>
      </c>
      <c r="D490" s="2" t="str">
        <f>B490&amp;"-"&amp;C490</f>
        <v>T-yes</v>
      </c>
      <c r="E490" s="2" t="s">
        <v>635</v>
      </c>
      <c r="F490" s="2">
        <v>10</v>
      </c>
      <c r="G490" s="2" t="s">
        <v>616</v>
      </c>
      <c r="H490" s="2" t="str">
        <f>B490&amp;"-"&amp;G490</f>
        <v>T-heat_only</v>
      </c>
      <c r="I490" s="2" t="str">
        <f>G490&amp;"_"&amp;B490&amp;"_"&amp;F490</f>
        <v>heat_only_T_10</v>
      </c>
      <c r="J490" s="2">
        <v>72</v>
      </c>
      <c r="K490" s="2">
        <v>55</v>
      </c>
      <c r="L490" s="2">
        <v>32</v>
      </c>
      <c r="P490" s="2">
        <f>ROUND((4/3)*PI()*(J490/2)*(K490/2)*(L490/2),0)</f>
        <v>66350</v>
      </c>
      <c r="Q490" s="2">
        <f>(0.00004*P490)+0.4596</f>
        <v>3.1136000000000004</v>
      </c>
    </row>
    <row r="491" spans="1:17" x14ac:dyDescent="0.4">
      <c r="A491" s="1" t="s">
        <v>587</v>
      </c>
      <c r="B491" s="2" t="s">
        <v>4</v>
      </c>
      <c r="C491" s="2" t="s">
        <v>445</v>
      </c>
      <c r="D491" s="2" t="str">
        <f>B491&amp;"-"&amp;C491</f>
        <v>T-yes</v>
      </c>
      <c r="E491" s="2" t="s">
        <v>635</v>
      </c>
      <c r="F491" s="2">
        <v>10</v>
      </c>
      <c r="G491" s="2" t="s">
        <v>616</v>
      </c>
      <c r="H491" s="2" t="str">
        <f>B491&amp;"-"&amp;G491</f>
        <v>T-heat_only</v>
      </c>
      <c r="I491" s="2" t="str">
        <f>G491&amp;"_"&amp;B491&amp;"_"&amp;F491</f>
        <v>heat_only_T_10</v>
      </c>
      <c r="J491" s="2">
        <v>86</v>
      </c>
      <c r="K491" s="2">
        <v>56</v>
      </c>
      <c r="L491" s="2">
        <v>35</v>
      </c>
      <c r="P491" s="2">
        <f>ROUND((4/3)*PI()*(J491/2)*(K491/2)*(L491/2),0)</f>
        <v>88258</v>
      </c>
      <c r="Q491" s="2">
        <f>(0.00004*P491)+0.4596</f>
        <v>3.9899200000000001</v>
      </c>
    </row>
    <row r="492" spans="1:17" x14ac:dyDescent="0.4">
      <c r="A492" s="1" t="s">
        <v>588</v>
      </c>
      <c r="B492" s="2" t="s">
        <v>4</v>
      </c>
      <c r="C492" s="2" t="s">
        <v>445</v>
      </c>
      <c r="D492" s="2" t="str">
        <f>B492&amp;"-"&amp;C492</f>
        <v>T-yes</v>
      </c>
      <c r="E492" s="2" t="s">
        <v>635</v>
      </c>
      <c r="F492" s="2">
        <v>10</v>
      </c>
      <c r="G492" s="2" t="s">
        <v>616</v>
      </c>
      <c r="H492" s="2" t="str">
        <f>B492&amp;"-"&amp;G492</f>
        <v>T-heat_only</v>
      </c>
      <c r="I492" s="2" t="str">
        <f>G492&amp;"_"&amp;B492&amp;"_"&amp;F492</f>
        <v>heat_only_T_10</v>
      </c>
      <c r="J492" s="2">
        <v>75</v>
      </c>
      <c r="K492" s="2">
        <v>66</v>
      </c>
      <c r="L492" s="2">
        <v>29</v>
      </c>
      <c r="P492" s="2">
        <f>ROUND((4/3)*PI()*(J492/2)*(K492/2)*(L492/2),0)</f>
        <v>75163</v>
      </c>
      <c r="Q492" s="2">
        <f>(0.00004*P492)+0.4596</f>
        <v>3.4661200000000001</v>
      </c>
    </row>
    <row r="493" spans="1:17" x14ac:dyDescent="0.4">
      <c r="A493" s="1" t="s">
        <v>589</v>
      </c>
      <c r="B493" s="2" t="s">
        <v>4</v>
      </c>
      <c r="C493" s="2" t="s">
        <v>445</v>
      </c>
      <c r="D493" s="2" t="str">
        <f>B493&amp;"-"&amp;C493</f>
        <v>T-yes</v>
      </c>
      <c r="E493" s="2" t="s">
        <v>635</v>
      </c>
      <c r="F493" s="2">
        <v>10</v>
      </c>
      <c r="G493" s="2" t="s">
        <v>616</v>
      </c>
      <c r="H493" s="2" t="str">
        <f>B493&amp;"-"&amp;G493</f>
        <v>T-heat_only</v>
      </c>
      <c r="I493" s="2" t="str">
        <f>G493&amp;"_"&amp;B493&amp;"_"&amp;F493</f>
        <v>heat_only_T_10</v>
      </c>
      <c r="J493" s="2">
        <v>75</v>
      </c>
      <c r="K493" s="2">
        <v>52</v>
      </c>
      <c r="L493" s="2">
        <v>28</v>
      </c>
      <c r="P493" s="2">
        <f>ROUND((4/3)*PI()*(J493/2)*(K493/2)*(L493/2),0)</f>
        <v>57177</v>
      </c>
      <c r="Q493" s="2">
        <f>(0.00004*P493)+0.4596</f>
        <v>2.74668</v>
      </c>
    </row>
    <row r="494" spans="1:17" x14ac:dyDescent="0.4">
      <c r="A494" s="1" t="s">
        <v>590</v>
      </c>
      <c r="B494" s="2" t="s">
        <v>4</v>
      </c>
      <c r="C494" s="2" t="s">
        <v>445</v>
      </c>
      <c r="D494" s="2" t="str">
        <f>B494&amp;"-"&amp;C494</f>
        <v>T-yes</v>
      </c>
      <c r="E494" s="2" t="s">
        <v>635</v>
      </c>
      <c r="F494" s="2">
        <v>10</v>
      </c>
      <c r="G494" s="2" t="s">
        <v>616</v>
      </c>
      <c r="H494" s="2" t="str">
        <f>B494&amp;"-"&amp;G494</f>
        <v>T-heat_only</v>
      </c>
      <c r="I494" s="2" t="str">
        <f>G494&amp;"_"&amp;B494&amp;"_"&amp;F494</f>
        <v>heat_only_T_10</v>
      </c>
      <c r="J494" s="2">
        <v>85</v>
      </c>
      <c r="K494" s="2">
        <v>53</v>
      </c>
      <c r="L494" s="2">
        <v>28</v>
      </c>
      <c r="M494" s="8">
        <v>3</v>
      </c>
      <c r="P494" s="2">
        <f>ROUND((4/3)*PI()*(J494/2)*(K494/2)*(L494/2),0)</f>
        <v>66047</v>
      </c>
      <c r="Q494" s="2">
        <f>(0.00004*P494)+0.4596</f>
        <v>3.10148</v>
      </c>
    </row>
    <row r="495" spans="1:17" x14ac:dyDescent="0.4">
      <c r="A495" s="1" t="s">
        <v>591</v>
      </c>
      <c r="B495" s="2" t="s">
        <v>4</v>
      </c>
      <c r="C495" s="2" t="s">
        <v>445</v>
      </c>
      <c r="D495" s="2" t="str">
        <f>B495&amp;"-"&amp;C495</f>
        <v>T-yes</v>
      </c>
      <c r="E495" s="2" t="s">
        <v>635</v>
      </c>
      <c r="F495" s="2">
        <v>10</v>
      </c>
      <c r="G495" s="2" t="s">
        <v>616</v>
      </c>
      <c r="H495" s="2" t="str">
        <f>B495&amp;"-"&amp;G495</f>
        <v>T-heat_only</v>
      </c>
      <c r="I495" s="2" t="str">
        <f>G495&amp;"_"&amp;B495&amp;"_"&amp;F495</f>
        <v>heat_only_T_10</v>
      </c>
      <c r="J495" s="2">
        <v>76</v>
      </c>
      <c r="K495" s="2">
        <v>59</v>
      </c>
      <c r="L495" s="2">
        <v>32</v>
      </c>
      <c r="P495" s="2">
        <f>ROUND((4/3)*PI()*(J495/2)*(K495/2)*(L495/2),0)</f>
        <v>75130</v>
      </c>
      <c r="Q495" s="2">
        <f>(0.00004*P495)+0.4596</f>
        <v>3.4648000000000003</v>
      </c>
    </row>
    <row r="496" spans="1:17" x14ac:dyDescent="0.4">
      <c r="A496" s="1" t="s">
        <v>592</v>
      </c>
      <c r="B496" s="2" t="s">
        <v>4</v>
      </c>
      <c r="C496" s="2" t="s">
        <v>445</v>
      </c>
      <c r="D496" s="2" t="str">
        <f>B496&amp;"-"&amp;C496</f>
        <v>T-yes</v>
      </c>
      <c r="E496" s="2" t="s">
        <v>635</v>
      </c>
      <c r="F496" s="2">
        <v>10</v>
      </c>
      <c r="G496" s="2" t="s">
        <v>616</v>
      </c>
      <c r="H496" s="2" t="str">
        <f>B496&amp;"-"&amp;G496</f>
        <v>T-heat_only</v>
      </c>
      <c r="I496" s="2" t="str">
        <f>G496&amp;"_"&amp;B496&amp;"_"&amp;F496</f>
        <v>heat_only_T_10</v>
      </c>
      <c r="J496" s="2">
        <v>78</v>
      </c>
      <c r="K496" s="2">
        <v>58</v>
      </c>
      <c r="L496" s="2">
        <v>32</v>
      </c>
      <c r="P496" s="2">
        <f>ROUND((4/3)*PI()*(J496/2)*(K496/2)*(L496/2),0)</f>
        <v>75800</v>
      </c>
      <c r="Q496" s="2">
        <f>(0.00004*P496)+0.4596</f>
        <v>3.4916</v>
      </c>
    </row>
    <row r="497" spans="1:17" x14ac:dyDescent="0.4">
      <c r="A497" s="1" t="s">
        <v>593</v>
      </c>
      <c r="B497" s="2" t="s">
        <v>4</v>
      </c>
      <c r="C497" s="2" t="s">
        <v>445</v>
      </c>
      <c r="D497" s="2" t="str">
        <f>B497&amp;"-"&amp;C497</f>
        <v>T-yes</v>
      </c>
      <c r="E497" s="2" t="s">
        <v>635</v>
      </c>
      <c r="F497" s="2">
        <v>10</v>
      </c>
      <c r="G497" s="2" t="s">
        <v>616</v>
      </c>
      <c r="H497" s="2" t="str">
        <f>B497&amp;"-"&amp;G497</f>
        <v>T-heat_only</v>
      </c>
      <c r="I497" s="2" t="str">
        <f>G497&amp;"_"&amp;B497&amp;"_"&amp;F497</f>
        <v>heat_only_T_10</v>
      </c>
      <c r="J497" s="2">
        <v>95</v>
      </c>
      <c r="K497" s="2">
        <v>63</v>
      </c>
      <c r="L497" s="2">
        <v>40</v>
      </c>
      <c r="P497" s="2">
        <f>ROUND((4/3)*PI()*(J497/2)*(K497/2)*(L497/2),0)</f>
        <v>125350</v>
      </c>
      <c r="Q497" s="2">
        <f>(0.00004*P497)+0.4596</f>
        <v>5.4736000000000002</v>
      </c>
    </row>
    <row r="498" spans="1:17" x14ac:dyDescent="0.4">
      <c r="A498" s="1" t="s">
        <v>594</v>
      </c>
      <c r="B498" s="2" t="s">
        <v>4</v>
      </c>
      <c r="C498" s="2" t="s">
        <v>445</v>
      </c>
      <c r="D498" s="2" t="str">
        <f>B498&amp;"-"&amp;C498</f>
        <v>T-yes</v>
      </c>
      <c r="E498" s="2" t="s">
        <v>635</v>
      </c>
      <c r="F498" s="2">
        <v>10</v>
      </c>
      <c r="G498" s="2" t="s">
        <v>616</v>
      </c>
      <c r="H498" s="2" t="str">
        <f>B498&amp;"-"&amp;G498</f>
        <v>T-heat_only</v>
      </c>
      <c r="I498" s="2" t="str">
        <f>G498&amp;"_"&amp;B498&amp;"_"&amp;F498</f>
        <v>heat_only_T_10</v>
      </c>
      <c r="J498" s="2">
        <v>87</v>
      </c>
      <c r="K498" s="2">
        <v>57</v>
      </c>
      <c r="L498" s="2">
        <v>33</v>
      </c>
      <c r="P498" s="2">
        <f>ROUND((4/3)*PI()*(J498/2)*(K498/2)*(L498/2),0)</f>
        <v>85685</v>
      </c>
      <c r="Q498" s="2">
        <f>(0.00004*P498)+0.4596</f>
        <v>3.8870000000000005</v>
      </c>
    </row>
    <row r="499" spans="1:17" x14ac:dyDescent="0.4">
      <c r="A499" s="1" t="s">
        <v>595</v>
      </c>
      <c r="B499" s="2" t="s">
        <v>4</v>
      </c>
      <c r="C499" s="2" t="s">
        <v>445</v>
      </c>
      <c r="D499" s="2" t="str">
        <f>B499&amp;"-"&amp;C499</f>
        <v>T-yes</v>
      </c>
      <c r="E499" s="2" t="s">
        <v>635</v>
      </c>
      <c r="F499" s="2">
        <v>10</v>
      </c>
      <c r="G499" s="2" t="s">
        <v>616</v>
      </c>
      <c r="H499" s="2" t="str">
        <f>B499&amp;"-"&amp;G499</f>
        <v>T-heat_only</v>
      </c>
      <c r="I499" s="2" t="str">
        <f>G499&amp;"_"&amp;B499&amp;"_"&amp;F499</f>
        <v>heat_only_T_10</v>
      </c>
      <c r="J499" s="2">
        <v>78</v>
      </c>
      <c r="K499" s="2">
        <v>63</v>
      </c>
      <c r="L499" s="2">
        <v>30</v>
      </c>
      <c r="P499" s="2">
        <f>ROUND((4/3)*PI()*(J499/2)*(K499/2)*(L499/2),0)</f>
        <v>77189</v>
      </c>
      <c r="Q499" s="2">
        <f>(0.00004*P499)+0.4596</f>
        <v>3.5471600000000003</v>
      </c>
    </row>
    <row r="500" spans="1:17" x14ac:dyDescent="0.4">
      <c r="A500" s="1" t="s">
        <v>596</v>
      </c>
      <c r="B500" s="2" t="s">
        <v>4</v>
      </c>
      <c r="C500" s="2" t="s">
        <v>445</v>
      </c>
      <c r="D500" s="2" t="str">
        <f>B500&amp;"-"&amp;C500</f>
        <v>T-yes</v>
      </c>
      <c r="E500" s="2" t="s">
        <v>635</v>
      </c>
      <c r="G500" s="2" t="s">
        <v>616</v>
      </c>
      <c r="H500" s="2" t="str">
        <f>B500&amp;"-"&amp;G500</f>
        <v>T-heat_only</v>
      </c>
      <c r="I500" s="2" t="str">
        <f>G500&amp;"_"&amp;B500&amp;"_"&amp;F500</f>
        <v>heat_only_T_</v>
      </c>
      <c r="J500" s="2">
        <v>90</v>
      </c>
      <c r="K500" s="2">
        <v>70</v>
      </c>
      <c r="L500" s="2">
        <v>31</v>
      </c>
      <c r="P500" s="2">
        <f>ROUND((4/3)*PI()*(J500/2)*(K500/2)*(L500/2),0)</f>
        <v>102259</v>
      </c>
      <c r="Q500" s="2">
        <f>(0.00004*P500)+0.4596</f>
        <v>4.5499600000000004</v>
      </c>
    </row>
    <row r="501" spans="1:17" x14ac:dyDescent="0.4">
      <c r="A501" s="1" t="s">
        <v>597</v>
      </c>
      <c r="B501" s="2" t="s">
        <v>4</v>
      </c>
      <c r="C501" s="2" t="s">
        <v>445</v>
      </c>
      <c r="D501" s="2" t="str">
        <f>B501&amp;"-"&amp;C501</f>
        <v>T-yes</v>
      </c>
      <c r="E501" s="2" t="s">
        <v>635</v>
      </c>
      <c r="G501" s="2" t="s">
        <v>616</v>
      </c>
      <c r="H501" s="2" t="str">
        <f>B501&amp;"-"&amp;G501</f>
        <v>T-heat_only</v>
      </c>
      <c r="I501" s="2" t="str">
        <f>G501&amp;"_"&amp;B501&amp;"_"&amp;F501</f>
        <v>heat_only_T_</v>
      </c>
      <c r="J501" s="2">
        <v>97</v>
      </c>
      <c r="K501" s="2">
        <v>58</v>
      </c>
      <c r="L501" s="2">
        <v>32</v>
      </c>
      <c r="M501" s="8">
        <v>4</v>
      </c>
      <c r="P501" s="2">
        <f>ROUND((4/3)*PI()*(J501/2)*(K501/2)*(L501/2),0)</f>
        <v>94265</v>
      </c>
      <c r="Q501" s="2">
        <f>(0.00004*P501)+0.4596</f>
        <v>4.2302</v>
      </c>
    </row>
    <row r="502" spans="1:17" x14ac:dyDescent="0.4">
      <c r="A502" s="1" t="s">
        <v>598</v>
      </c>
      <c r="B502" s="2" t="s">
        <v>4</v>
      </c>
      <c r="C502" s="2" t="s">
        <v>445</v>
      </c>
      <c r="D502" s="2" t="str">
        <f>B502&amp;"-"&amp;C502</f>
        <v>T-yes</v>
      </c>
      <c r="E502" s="2" t="s">
        <v>635</v>
      </c>
      <c r="G502" s="2" t="s">
        <v>616</v>
      </c>
      <c r="H502" s="2" t="str">
        <f>B502&amp;"-"&amp;G502</f>
        <v>T-heat_only</v>
      </c>
      <c r="I502" s="2" t="str">
        <f>G502&amp;"_"&amp;B502&amp;"_"&amp;F502</f>
        <v>heat_only_T_</v>
      </c>
      <c r="J502" s="2">
        <v>74</v>
      </c>
      <c r="K502" s="2">
        <v>55</v>
      </c>
      <c r="L502" s="2">
        <v>29</v>
      </c>
      <c r="P502" s="2">
        <f>ROUND((4/3)*PI()*(J502/2)*(K502/2)*(L502/2),0)</f>
        <v>61800</v>
      </c>
      <c r="Q502" s="2">
        <f>(0.00004*P502)+0.4596</f>
        <v>2.9316000000000004</v>
      </c>
    </row>
    <row r="503" spans="1:17" x14ac:dyDescent="0.4">
      <c r="A503" s="1" t="s">
        <v>599</v>
      </c>
      <c r="B503" s="2" t="s">
        <v>4</v>
      </c>
      <c r="C503" s="2" t="s">
        <v>445</v>
      </c>
      <c r="D503" s="2" t="str">
        <f>B503&amp;"-"&amp;C503</f>
        <v>T-yes</v>
      </c>
      <c r="E503" s="2" t="s">
        <v>635</v>
      </c>
      <c r="G503" s="2" t="s">
        <v>616</v>
      </c>
      <c r="H503" s="2" t="str">
        <f>B503&amp;"-"&amp;G503</f>
        <v>T-heat_only</v>
      </c>
      <c r="I503" s="2" t="str">
        <f>G503&amp;"_"&amp;B503&amp;"_"&amp;F503</f>
        <v>heat_only_T_</v>
      </c>
      <c r="J503" s="2">
        <v>75</v>
      </c>
      <c r="K503" s="2">
        <v>49</v>
      </c>
      <c r="L503" s="2">
        <v>27</v>
      </c>
      <c r="P503" s="2">
        <f>ROUND((4/3)*PI()*(J503/2)*(K503/2)*(L503/2),0)</f>
        <v>51954</v>
      </c>
      <c r="Q503" s="2">
        <f>(0.00004*P503)+0.4596</f>
        <v>2.53776</v>
      </c>
    </row>
    <row r="504" spans="1:17" x14ac:dyDescent="0.4">
      <c r="A504" s="1" t="s">
        <v>600</v>
      </c>
      <c r="B504" s="2" t="s">
        <v>4</v>
      </c>
      <c r="C504" s="2" t="s">
        <v>445</v>
      </c>
      <c r="D504" s="2" t="str">
        <f>B504&amp;"-"&amp;C504</f>
        <v>T-yes</v>
      </c>
      <c r="E504" s="2" t="s">
        <v>635</v>
      </c>
      <c r="G504" s="2" t="s">
        <v>616</v>
      </c>
      <c r="H504" s="2" t="str">
        <f>B504&amp;"-"&amp;G504</f>
        <v>T-heat_only</v>
      </c>
      <c r="I504" s="2" t="str">
        <f>G504&amp;"_"&amp;B504&amp;"_"&amp;F504</f>
        <v>heat_only_T_</v>
      </c>
      <c r="J504" s="2">
        <v>80</v>
      </c>
      <c r="K504" s="2">
        <v>64</v>
      </c>
      <c r="L504" s="2">
        <v>31</v>
      </c>
      <c r="P504" s="2">
        <f>ROUND((4/3)*PI()*(J504/2)*(K504/2)*(L504/2),0)</f>
        <v>83106</v>
      </c>
      <c r="Q504" s="2">
        <f>(0.00004*P504)+0.4596</f>
        <v>3.7838400000000001</v>
      </c>
    </row>
    <row r="505" spans="1:17" x14ac:dyDescent="0.4">
      <c r="A505" s="1" t="s">
        <v>601</v>
      </c>
      <c r="B505" s="2" t="s">
        <v>4</v>
      </c>
      <c r="C505" s="2" t="s">
        <v>445</v>
      </c>
      <c r="D505" s="2" t="str">
        <f>B505&amp;"-"&amp;C505</f>
        <v>T-yes</v>
      </c>
      <c r="E505" s="2" t="s">
        <v>635</v>
      </c>
      <c r="G505" s="2" t="s">
        <v>616</v>
      </c>
      <c r="H505" s="2" t="str">
        <f>B505&amp;"-"&amp;G505</f>
        <v>T-heat_only</v>
      </c>
      <c r="I505" s="2" t="str">
        <f>G505&amp;"_"&amp;B505&amp;"_"&amp;F505</f>
        <v>heat_only_T_</v>
      </c>
      <c r="J505" s="2">
        <v>89</v>
      </c>
      <c r="K505" s="2">
        <v>57</v>
      </c>
      <c r="L505" s="2">
        <v>33</v>
      </c>
      <c r="P505" s="2">
        <f>ROUND((4/3)*PI()*(J505/2)*(K505/2)*(L505/2),0)</f>
        <v>87655</v>
      </c>
      <c r="Q505" s="2">
        <f>(0.00004*P505)+0.4596</f>
        <v>3.9658000000000002</v>
      </c>
    </row>
    <row r="506" spans="1:17" x14ac:dyDescent="0.4">
      <c r="A506" s="1" t="s">
        <v>602</v>
      </c>
      <c r="B506" s="2" t="s">
        <v>4</v>
      </c>
      <c r="C506" s="2" t="s">
        <v>445</v>
      </c>
      <c r="D506" s="2" t="str">
        <f>B506&amp;"-"&amp;C506</f>
        <v>T-yes</v>
      </c>
      <c r="E506" s="2" t="s">
        <v>635</v>
      </c>
      <c r="G506" s="2" t="s">
        <v>616</v>
      </c>
      <c r="H506" s="2" t="str">
        <f>B506&amp;"-"&amp;G506</f>
        <v>T-heat_only</v>
      </c>
      <c r="I506" s="2" t="str">
        <f>G506&amp;"_"&amp;B506&amp;"_"&amp;F506</f>
        <v>heat_only_T_</v>
      </c>
      <c r="J506" s="2">
        <v>77</v>
      </c>
      <c r="K506" s="2">
        <v>60</v>
      </c>
      <c r="L506" s="2">
        <v>27</v>
      </c>
      <c r="P506" s="2">
        <f>ROUND((4/3)*PI()*(J506/2)*(K506/2)*(L506/2),0)</f>
        <v>65314</v>
      </c>
      <c r="Q506" s="2">
        <f>(0.00004*P506)+0.4596</f>
        <v>3.0721600000000002</v>
      </c>
    </row>
    <row r="507" spans="1:17" x14ac:dyDescent="0.4">
      <c r="A507" s="1" t="s">
        <v>603</v>
      </c>
      <c r="B507" s="2" t="s">
        <v>4</v>
      </c>
      <c r="C507" s="2" t="s">
        <v>445</v>
      </c>
      <c r="D507" s="2" t="str">
        <f>B507&amp;"-"&amp;C507</f>
        <v>T-yes</v>
      </c>
      <c r="E507" s="2" t="s">
        <v>635</v>
      </c>
      <c r="G507" s="2" t="s">
        <v>616</v>
      </c>
      <c r="H507" s="2" t="str">
        <f>B507&amp;"-"&amp;G507</f>
        <v>T-heat_only</v>
      </c>
      <c r="I507" s="2" t="str">
        <f>G507&amp;"_"&amp;B507&amp;"_"&amp;F507</f>
        <v>heat_only_T_</v>
      </c>
      <c r="J507" s="2">
        <v>84</v>
      </c>
      <c r="K507" s="2">
        <v>57</v>
      </c>
      <c r="L507" s="2">
        <v>34</v>
      </c>
      <c r="P507" s="2">
        <f>ROUND((4/3)*PI()*(J507/2)*(K507/2)*(L507/2),0)</f>
        <v>85238</v>
      </c>
      <c r="Q507" s="2">
        <f>(0.00004*P507)+0.4596</f>
        <v>3.8691200000000001</v>
      </c>
    </row>
    <row r="508" spans="1:17" x14ac:dyDescent="0.4">
      <c r="A508" s="1" t="s">
        <v>604</v>
      </c>
      <c r="B508" s="2" t="s">
        <v>4</v>
      </c>
      <c r="C508" s="2" t="s">
        <v>445</v>
      </c>
      <c r="D508" s="2" t="str">
        <f>B508&amp;"-"&amp;C508</f>
        <v>T-yes</v>
      </c>
      <c r="E508" s="2" t="s">
        <v>635</v>
      </c>
      <c r="G508" s="2" t="s">
        <v>616</v>
      </c>
      <c r="H508" s="2" t="str">
        <f>B508&amp;"-"&amp;G508</f>
        <v>T-heat_only</v>
      </c>
      <c r="I508" s="2" t="str">
        <f>G508&amp;"_"&amp;B508&amp;"_"&amp;F508</f>
        <v>heat_only_T_</v>
      </c>
      <c r="J508" s="2">
        <v>94</v>
      </c>
      <c r="K508" s="2">
        <v>65</v>
      </c>
      <c r="L508" s="2">
        <v>36</v>
      </c>
      <c r="P508" s="2">
        <f>ROUND((4/3)*PI()*(J508/2)*(K508/2)*(L508/2),0)</f>
        <v>115171</v>
      </c>
      <c r="Q508" s="2">
        <f>(0.00004*P508)+0.4596</f>
        <v>5.0664400000000001</v>
      </c>
    </row>
    <row r="509" spans="1:17" x14ac:dyDescent="0.4">
      <c r="A509" s="1" t="s">
        <v>605</v>
      </c>
      <c r="B509" s="2" t="s">
        <v>4</v>
      </c>
      <c r="C509" s="2" t="s">
        <v>445</v>
      </c>
      <c r="D509" s="2" t="str">
        <f>B509&amp;"-"&amp;C509</f>
        <v>T-yes</v>
      </c>
      <c r="E509" s="2" t="s">
        <v>635</v>
      </c>
      <c r="G509" s="2" t="s">
        <v>616</v>
      </c>
      <c r="H509" s="2" t="str">
        <f>B509&amp;"-"&amp;G509</f>
        <v>T-heat_only</v>
      </c>
      <c r="I509" s="2" t="str">
        <f>G509&amp;"_"&amp;B509&amp;"_"&amp;F509</f>
        <v>heat_only_T_</v>
      </c>
      <c r="J509" s="2">
        <v>85</v>
      </c>
      <c r="K509" s="2">
        <v>53</v>
      </c>
      <c r="L509" s="2">
        <v>31</v>
      </c>
      <c r="M509" s="8">
        <v>5</v>
      </c>
      <c r="P509" s="2">
        <f>ROUND((4/3)*PI()*(J509/2)*(K509/2)*(L509/2),0)</f>
        <v>73123</v>
      </c>
      <c r="Q509" s="2">
        <f>(0.00004*P509)+0.4596</f>
        <v>3.3845200000000002</v>
      </c>
    </row>
    <row r="510" spans="1:17" x14ac:dyDescent="0.4">
      <c r="A510" s="1" t="s">
        <v>606</v>
      </c>
      <c r="B510" s="2" t="s">
        <v>4</v>
      </c>
      <c r="C510" s="2" t="s">
        <v>445</v>
      </c>
      <c r="D510" s="2" t="str">
        <f>B510&amp;"-"&amp;C510</f>
        <v>T-yes</v>
      </c>
      <c r="E510" s="2" t="s">
        <v>635</v>
      </c>
      <c r="G510" s="2" t="s">
        <v>616</v>
      </c>
      <c r="H510" s="2" t="str">
        <f>B510&amp;"-"&amp;G510</f>
        <v>T-heat_only</v>
      </c>
      <c r="I510" s="2" t="str">
        <f>G510&amp;"_"&amp;B510&amp;"_"&amp;F510</f>
        <v>heat_only_T_</v>
      </c>
      <c r="J510" s="2">
        <v>78</v>
      </c>
      <c r="K510" s="2">
        <v>56</v>
      </c>
      <c r="L510" s="2">
        <v>35</v>
      </c>
      <c r="P510" s="2">
        <f>ROUND((4/3)*PI()*(J510/2)*(K510/2)*(L510/2),0)</f>
        <v>80048</v>
      </c>
      <c r="Q510" s="2">
        <f>(0.00004*P510)+0.4596</f>
        <v>3.6615200000000003</v>
      </c>
    </row>
    <row r="511" spans="1:17" x14ac:dyDescent="0.4">
      <c r="A511" s="1" t="s">
        <v>607</v>
      </c>
      <c r="B511" s="2" t="s">
        <v>4</v>
      </c>
      <c r="C511" s="2" t="s">
        <v>445</v>
      </c>
      <c r="D511" s="2" t="str">
        <f>B511&amp;"-"&amp;C511</f>
        <v>T-yes</v>
      </c>
      <c r="E511" s="2" t="s">
        <v>635</v>
      </c>
      <c r="G511" s="2" t="s">
        <v>616</v>
      </c>
      <c r="H511" s="2" t="str">
        <f>B511&amp;"-"&amp;G511</f>
        <v>T-heat_only</v>
      </c>
      <c r="I511" s="2" t="str">
        <f>G511&amp;"_"&amp;B511&amp;"_"&amp;F511</f>
        <v>heat_only_T_</v>
      </c>
      <c r="J511" s="2">
        <v>85</v>
      </c>
      <c r="K511" s="2">
        <v>63</v>
      </c>
      <c r="L511" s="2">
        <v>33</v>
      </c>
      <c r="P511" s="2">
        <f>ROUND((4/3)*PI()*(J511/2)*(K511/2)*(L511/2),0)</f>
        <v>92528</v>
      </c>
      <c r="Q511" s="2">
        <f>(0.00004*P511)+0.4596</f>
        <v>4.1607200000000004</v>
      </c>
    </row>
    <row r="512" spans="1:17" x14ac:dyDescent="0.4">
      <c r="A512" s="1" t="s">
        <v>608</v>
      </c>
      <c r="B512" s="2" t="s">
        <v>4</v>
      </c>
      <c r="C512" s="2" t="s">
        <v>445</v>
      </c>
      <c r="D512" s="2" t="str">
        <f>B512&amp;"-"&amp;C512</f>
        <v>T-yes</v>
      </c>
      <c r="E512" s="2" t="s">
        <v>635</v>
      </c>
      <c r="G512" s="2" t="s">
        <v>616</v>
      </c>
      <c r="H512" s="2" t="str">
        <f>B512&amp;"-"&amp;G512</f>
        <v>T-heat_only</v>
      </c>
      <c r="I512" s="2" t="str">
        <f>G512&amp;"_"&amp;B512&amp;"_"&amp;F512</f>
        <v>heat_only_T_</v>
      </c>
      <c r="J512" s="2">
        <v>90</v>
      </c>
      <c r="K512" s="2">
        <v>60</v>
      </c>
      <c r="L512" s="2">
        <v>25</v>
      </c>
      <c r="P512" s="2">
        <f>ROUND((4/3)*PI()*(J512/2)*(K512/2)*(L512/2),0)</f>
        <v>70686</v>
      </c>
      <c r="Q512" s="2">
        <f>(0.00004*P512)+0.4596</f>
        <v>3.2870400000000002</v>
      </c>
    </row>
    <row r="513" spans="1:17" x14ac:dyDescent="0.4">
      <c r="A513" s="1" t="s">
        <v>609</v>
      </c>
      <c r="B513" s="2" t="s">
        <v>4</v>
      </c>
      <c r="C513" s="2" t="s">
        <v>445</v>
      </c>
      <c r="D513" s="2" t="str">
        <f>B513&amp;"-"&amp;C513</f>
        <v>T-yes</v>
      </c>
      <c r="E513" s="2" t="s">
        <v>635</v>
      </c>
      <c r="G513" s="2" t="s">
        <v>616</v>
      </c>
      <c r="H513" s="2" t="str">
        <f>B513&amp;"-"&amp;G513</f>
        <v>T-heat_only</v>
      </c>
      <c r="I513" s="2" t="str">
        <f>G513&amp;"_"&amp;B513&amp;"_"&amp;F513</f>
        <v>heat_only_T_</v>
      </c>
      <c r="J513" s="2">
        <v>83</v>
      </c>
      <c r="K513" s="2">
        <v>57</v>
      </c>
      <c r="L513" s="2">
        <v>31</v>
      </c>
      <c r="P513" s="2">
        <f>ROUND((4/3)*PI()*(J513/2)*(K513/2)*(L513/2),0)</f>
        <v>76792</v>
      </c>
      <c r="Q513" s="2">
        <f>(0.00004*P513)+0.4596</f>
        <v>3.5312800000000002</v>
      </c>
    </row>
    <row r="514" spans="1:17" x14ac:dyDescent="0.4">
      <c r="A514" s="1" t="s">
        <v>610</v>
      </c>
      <c r="B514" s="2" t="s">
        <v>4</v>
      </c>
      <c r="C514" s="2" t="s">
        <v>445</v>
      </c>
      <c r="D514" s="2" t="str">
        <f>B514&amp;"-"&amp;C514</f>
        <v>T-yes</v>
      </c>
      <c r="E514" s="2" t="s">
        <v>635</v>
      </c>
      <c r="G514" s="2" t="s">
        <v>616</v>
      </c>
      <c r="H514" s="2" t="str">
        <f>B514&amp;"-"&amp;G514</f>
        <v>T-heat_only</v>
      </c>
      <c r="I514" s="2" t="str">
        <f>G514&amp;"_"&amp;B514&amp;"_"&amp;F514</f>
        <v>heat_only_T_</v>
      </c>
      <c r="J514" s="2">
        <v>80</v>
      </c>
      <c r="K514" s="2">
        <v>59</v>
      </c>
      <c r="L514" s="2">
        <v>31</v>
      </c>
      <c r="P514" s="2">
        <f>ROUND((4/3)*PI()*(J514/2)*(K514/2)*(L514/2),0)</f>
        <v>76613</v>
      </c>
      <c r="Q514" s="2">
        <f>(0.00004*P514)+0.4596</f>
        <v>3.5241200000000004</v>
      </c>
    </row>
    <row r="515" spans="1:17" x14ac:dyDescent="0.4">
      <c r="A515" s="1" t="s">
        <v>611</v>
      </c>
      <c r="B515" s="2" t="s">
        <v>4</v>
      </c>
      <c r="C515" s="2" t="s">
        <v>445</v>
      </c>
      <c r="D515" s="2" t="str">
        <f>B515&amp;"-"&amp;C515</f>
        <v>T-yes</v>
      </c>
      <c r="E515" s="2" t="s">
        <v>635</v>
      </c>
      <c r="G515" s="2" t="s">
        <v>616</v>
      </c>
      <c r="H515" s="2" t="str">
        <f>B515&amp;"-"&amp;G515</f>
        <v>T-heat_only</v>
      </c>
      <c r="I515" s="2" t="str">
        <f>G515&amp;"_"&amp;B515&amp;"_"&amp;F515</f>
        <v>heat_only_T_</v>
      </c>
      <c r="J515" s="2">
        <v>98</v>
      </c>
      <c r="K515" s="2">
        <v>61</v>
      </c>
      <c r="L515" s="2">
        <v>38</v>
      </c>
      <c r="P515" s="2">
        <f>ROUND((4/3)*PI()*(J515/2)*(K515/2)*(L515/2),0)</f>
        <v>118943</v>
      </c>
      <c r="Q515" s="2">
        <f>(0.00004*P515)+0.4596</f>
        <v>5.21732</v>
      </c>
    </row>
    <row r="516" spans="1:17" x14ac:dyDescent="0.4">
      <c r="A516" s="1" t="s">
        <v>612</v>
      </c>
      <c r="B516" s="2" t="s">
        <v>4</v>
      </c>
      <c r="C516" s="2" t="s">
        <v>445</v>
      </c>
      <c r="D516" s="2" t="str">
        <f>B516&amp;"-"&amp;C516</f>
        <v>T-yes</v>
      </c>
      <c r="E516" s="2" t="s">
        <v>635</v>
      </c>
      <c r="G516" s="2" t="s">
        <v>616</v>
      </c>
      <c r="H516" s="2" t="str">
        <f>B516&amp;"-"&amp;G516</f>
        <v>T-heat_only</v>
      </c>
      <c r="I516" s="2" t="str">
        <f>G516&amp;"_"&amp;B516&amp;"_"&amp;F516</f>
        <v>heat_only_T_</v>
      </c>
      <c r="J516" s="2">
        <v>103</v>
      </c>
      <c r="K516" s="2">
        <v>66</v>
      </c>
      <c r="L516" s="2">
        <v>37</v>
      </c>
      <c r="P516" s="2">
        <f>ROUND((4/3)*PI()*(J516/2)*(K516/2)*(L516/2),0)</f>
        <v>131699</v>
      </c>
      <c r="Q516" s="2">
        <f>(0.00004*P516)+0.4596</f>
        <v>5.7275600000000004</v>
      </c>
    </row>
    <row r="517" spans="1:17" x14ac:dyDescent="0.4">
      <c r="A517" s="1" t="s">
        <v>613</v>
      </c>
      <c r="B517" s="2" t="s">
        <v>4</v>
      </c>
      <c r="C517" s="2" t="s">
        <v>445</v>
      </c>
      <c r="D517" s="2" t="str">
        <f>B517&amp;"-"&amp;C517</f>
        <v>T-yes</v>
      </c>
      <c r="E517" s="2" t="s">
        <v>635</v>
      </c>
      <c r="G517" s="2" t="s">
        <v>616</v>
      </c>
      <c r="H517" s="2" t="str">
        <f>B517&amp;"-"&amp;G517</f>
        <v>T-heat_only</v>
      </c>
      <c r="I517" s="2" t="str">
        <f>G517&amp;"_"&amp;B517&amp;"_"&amp;F517</f>
        <v>heat_only_T_</v>
      </c>
      <c r="J517" s="2">
        <v>78</v>
      </c>
      <c r="K517" s="2">
        <v>56</v>
      </c>
      <c r="L517" s="2">
        <v>32</v>
      </c>
      <c r="M517" s="8">
        <v>0</v>
      </c>
      <c r="P517" s="2">
        <f>ROUND((4/3)*PI()*(J517/2)*(K517/2)*(L517/2),0)</f>
        <v>73187</v>
      </c>
      <c r="Q517" s="2">
        <f>(0.00004*P517)+0.4596</f>
        <v>3.3870800000000001</v>
      </c>
    </row>
    <row r="518" spans="1:17" x14ac:dyDescent="0.4">
      <c r="A518" s="1" t="s">
        <v>614</v>
      </c>
      <c r="B518" s="2" t="s">
        <v>4</v>
      </c>
      <c r="C518" s="2" t="s">
        <v>445</v>
      </c>
      <c r="D518" s="2" t="str">
        <f>B518&amp;"-"&amp;C518</f>
        <v>T-yes</v>
      </c>
      <c r="E518" s="2" t="s">
        <v>635</v>
      </c>
      <c r="G518" s="2" t="s">
        <v>616</v>
      </c>
      <c r="H518" s="2" t="str">
        <f>B518&amp;"-"&amp;G518</f>
        <v>T-heat_only</v>
      </c>
      <c r="I518" s="2" t="str">
        <f>G518&amp;"_"&amp;B518&amp;"_"&amp;F518</f>
        <v>heat_only_T_</v>
      </c>
      <c r="J518" s="2">
        <v>84</v>
      </c>
      <c r="K518" s="2">
        <v>57</v>
      </c>
      <c r="L518" s="2">
        <v>33</v>
      </c>
      <c r="M518" s="8">
        <v>3</v>
      </c>
      <c r="P518" s="2">
        <f>ROUND((4/3)*PI()*(J518/2)*(K518/2)*(L518/2),0)</f>
        <v>82731</v>
      </c>
      <c r="Q518" s="2">
        <f>(0.00004*P518)+0.4596</f>
        <v>3.7688400000000004</v>
      </c>
    </row>
    <row r="519" spans="1:17" x14ac:dyDescent="0.4">
      <c r="A519" s="1" t="s">
        <v>615</v>
      </c>
      <c r="B519" s="2" t="s">
        <v>4</v>
      </c>
      <c r="C519" s="2" t="s">
        <v>445</v>
      </c>
      <c r="D519" s="2" t="str">
        <f>B519&amp;"-"&amp;C519</f>
        <v>T-yes</v>
      </c>
      <c r="E519" s="2" t="s">
        <v>635</v>
      </c>
      <c r="G519" s="2" t="s">
        <v>616</v>
      </c>
      <c r="H519" s="2" t="str">
        <f>B519&amp;"-"&amp;G519</f>
        <v>T-heat_only</v>
      </c>
      <c r="I519" s="2" t="str">
        <f>G519&amp;"_"&amp;B519&amp;"_"&amp;F519</f>
        <v>heat_only_T_</v>
      </c>
      <c r="J519" s="2">
        <v>96</v>
      </c>
      <c r="K519" s="2">
        <v>58</v>
      </c>
      <c r="L519" s="2">
        <v>31</v>
      </c>
      <c r="P519" s="2">
        <f>ROUND((4/3)*PI()*(J519/2)*(K519/2)*(L519/2),0)</f>
        <v>90377</v>
      </c>
      <c r="Q519" s="2">
        <f>(0.00004*P519)+0.4596</f>
        <v>4.0746800000000007</v>
      </c>
    </row>
    <row r="520" spans="1:17" x14ac:dyDescent="0.4">
      <c r="A520" s="1" t="s">
        <v>617</v>
      </c>
      <c r="B520" s="2" t="s">
        <v>4</v>
      </c>
      <c r="C520" s="2" t="s">
        <v>445</v>
      </c>
      <c r="D520" s="2" t="str">
        <f>B520&amp;"-"&amp;C520</f>
        <v>T-yes</v>
      </c>
      <c r="E520" s="2" t="s">
        <v>635</v>
      </c>
      <c r="G520" s="2" t="s">
        <v>616</v>
      </c>
      <c r="H520" s="2" t="str">
        <f>B520&amp;"-"&amp;G520</f>
        <v>T-heat_only</v>
      </c>
      <c r="I520" s="2" t="str">
        <f>G520&amp;"_"&amp;B520&amp;"_"&amp;F520</f>
        <v>heat_only_T_</v>
      </c>
      <c r="J520" s="2">
        <v>69</v>
      </c>
      <c r="K520" s="2">
        <v>56</v>
      </c>
      <c r="L520" s="2">
        <v>26</v>
      </c>
      <c r="P520" s="2">
        <f>ROUND((4/3)*PI()*(J520/2)*(K520/2)*(L520/2),0)</f>
        <v>52603</v>
      </c>
      <c r="Q520" s="2">
        <f>(0.00004*P520)+0.4596</f>
        <v>2.56372</v>
      </c>
    </row>
    <row r="521" spans="1:17" x14ac:dyDescent="0.4">
      <c r="A521" s="1" t="s">
        <v>618</v>
      </c>
      <c r="B521" s="2" t="s">
        <v>4</v>
      </c>
      <c r="C521" s="2" t="s">
        <v>445</v>
      </c>
      <c r="D521" s="2" t="str">
        <f>B521&amp;"-"&amp;C521</f>
        <v>T-yes</v>
      </c>
      <c r="E521" s="2" t="s">
        <v>635</v>
      </c>
      <c r="G521" s="2" t="s">
        <v>616</v>
      </c>
      <c r="H521" s="2" t="str">
        <f>B521&amp;"-"&amp;G521</f>
        <v>T-heat_only</v>
      </c>
      <c r="I521" s="2" t="str">
        <f>G521&amp;"_"&amp;B521&amp;"_"&amp;F521</f>
        <v>heat_only_T_</v>
      </c>
      <c r="J521" s="2">
        <v>81</v>
      </c>
      <c r="K521" s="2">
        <v>62</v>
      </c>
      <c r="L521" s="2">
        <v>30</v>
      </c>
      <c r="P521" s="2">
        <f>ROUND((4/3)*PI()*(J521/2)*(K521/2)*(L521/2),0)</f>
        <v>78885</v>
      </c>
      <c r="Q521" s="2">
        <f>(0.00004*P521)+0.4596</f>
        <v>3.6150000000000002</v>
      </c>
    </row>
    <row r="522" spans="1:17" x14ac:dyDescent="0.4">
      <c r="A522" s="1" t="s">
        <v>619</v>
      </c>
      <c r="B522" s="2" t="s">
        <v>4</v>
      </c>
      <c r="C522" s="2" t="s">
        <v>445</v>
      </c>
      <c r="D522" s="2" t="str">
        <f>B522&amp;"-"&amp;C522</f>
        <v>T-yes</v>
      </c>
      <c r="E522" s="2" t="s">
        <v>635</v>
      </c>
      <c r="G522" s="2" t="s">
        <v>616</v>
      </c>
      <c r="H522" s="2" t="str">
        <f>B522&amp;"-"&amp;G522</f>
        <v>T-heat_only</v>
      </c>
      <c r="I522" s="2" t="str">
        <f>G522&amp;"_"&amp;B522&amp;"_"&amp;F522</f>
        <v>heat_only_T_</v>
      </c>
      <c r="J522" s="2">
        <v>71</v>
      </c>
      <c r="K522" s="2">
        <v>50</v>
      </c>
      <c r="L522" s="2">
        <v>27</v>
      </c>
      <c r="P522" s="2">
        <f>ROUND((4/3)*PI()*(J522/2)*(K522/2)*(L522/2),0)</f>
        <v>50187</v>
      </c>
      <c r="Q522" s="2">
        <f>(0.00004*P522)+0.4596</f>
        <v>2.4670800000000002</v>
      </c>
    </row>
    <row r="523" spans="1:17" x14ac:dyDescent="0.4">
      <c r="A523" s="1" t="s">
        <v>620</v>
      </c>
      <c r="B523" s="2" t="s">
        <v>4</v>
      </c>
      <c r="C523" s="2" t="s">
        <v>445</v>
      </c>
      <c r="D523" s="2" t="str">
        <f>B523&amp;"-"&amp;C523</f>
        <v>T-yes</v>
      </c>
      <c r="E523" s="2" t="s">
        <v>635</v>
      </c>
      <c r="G523" s="2" t="s">
        <v>616</v>
      </c>
      <c r="H523" s="2" t="str">
        <f>B523&amp;"-"&amp;G523</f>
        <v>T-heat_only</v>
      </c>
      <c r="I523" s="2" t="str">
        <f>G523&amp;"_"&amp;B523&amp;"_"&amp;F523</f>
        <v>heat_only_T_</v>
      </c>
      <c r="J523" s="2">
        <v>71</v>
      </c>
      <c r="K523" s="2">
        <v>48</v>
      </c>
      <c r="L523" s="2">
        <v>28</v>
      </c>
      <c r="P523" s="2">
        <f>ROUND((4/3)*PI()*(J523/2)*(K523/2)*(L523/2),0)</f>
        <v>49964</v>
      </c>
      <c r="Q523" s="2">
        <f>(0.00004*P523)+0.4596</f>
        <v>2.4581600000000003</v>
      </c>
    </row>
    <row r="524" spans="1:17" x14ac:dyDescent="0.4">
      <c r="A524" s="1" t="s">
        <v>621</v>
      </c>
      <c r="B524" s="2" t="s">
        <v>4</v>
      </c>
      <c r="C524" s="2" t="s">
        <v>445</v>
      </c>
      <c r="D524" s="2" t="str">
        <f>B524&amp;"-"&amp;C524</f>
        <v>T-yes</v>
      </c>
      <c r="E524" s="2" t="s">
        <v>635</v>
      </c>
      <c r="G524" s="2" t="s">
        <v>616</v>
      </c>
      <c r="H524" s="2" t="str">
        <f>B524&amp;"-"&amp;G524</f>
        <v>T-heat_only</v>
      </c>
      <c r="I524" s="2" t="str">
        <f>G524&amp;"_"&amp;B524&amp;"_"&amp;F524</f>
        <v>heat_only_T_</v>
      </c>
      <c r="J524" s="2">
        <v>76</v>
      </c>
      <c r="K524" s="2">
        <v>61</v>
      </c>
      <c r="L524" s="2">
        <v>31</v>
      </c>
      <c r="P524" s="2">
        <f>ROUND((4/3)*PI()*(J524/2)*(K524/2)*(L524/2),0)</f>
        <v>75250</v>
      </c>
      <c r="Q524" s="2">
        <f>(0.00004*P524)+0.4596</f>
        <v>3.4696000000000002</v>
      </c>
    </row>
    <row r="525" spans="1:17" x14ac:dyDescent="0.4">
      <c r="A525" s="1" t="s">
        <v>414</v>
      </c>
      <c r="B525" s="2" t="s">
        <v>4</v>
      </c>
      <c r="C525" s="2" t="s">
        <v>503</v>
      </c>
      <c r="D525" s="2" t="str">
        <f>B525&amp;"-"&amp;C525</f>
        <v>T-base</v>
      </c>
      <c r="E525" s="2" t="s">
        <v>637</v>
      </c>
      <c r="G525" s="2" t="s">
        <v>640</v>
      </c>
      <c r="H525" s="2" t="str">
        <f>B525&amp;"-"&amp;G525</f>
        <v>T-heat_desiccation</v>
      </c>
      <c r="I525" s="2" t="str">
        <f>G525&amp;"_"&amp;B525&amp;"_"&amp;F525</f>
        <v>heat_desiccation_T_</v>
      </c>
      <c r="J525" s="2">
        <v>79</v>
      </c>
      <c r="K525" s="2">
        <v>37</v>
      </c>
      <c r="L525" s="2">
        <v>25</v>
      </c>
      <c r="M525" s="8">
        <v>7</v>
      </c>
      <c r="P525" s="2">
        <f>ROUND((4/3)*PI()*(J525/2)*(K525/2)*(L525/2),0)</f>
        <v>38262</v>
      </c>
      <c r="Q525" s="2">
        <f>(0.00004*P525)+0.4596</f>
        <v>1.9900800000000001</v>
      </c>
    </row>
    <row r="526" spans="1:17" x14ac:dyDescent="0.4">
      <c r="A526" s="1" t="s">
        <v>344</v>
      </c>
      <c r="B526" s="2" t="s">
        <v>4</v>
      </c>
      <c r="C526" s="2" t="s">
        <v>446</v>
      </c>
      <c r="D526" s="2" t="str">
        <f>B526&amp;"-"&amp;C526</f>
        <v>T-no</v>
      </c>
      <c r="E526" s="2" t="s">
        <v>637</v>
      </c>
      <c r="G526" s="2" t="s">
        <v>640</v>
      </c>
      <c r="H526" s="2" t="str">
        <f>B526&amp;"-"&amp;G526</f>
        <v>T-heat_desiccation</v>
      </c>
      <c r="I526" s="2" t="str">
        <f>G526&amp;"_"&amp;B526&amp;"_"&amp;F526</f>
        <v>heat_desiccation_T_</v>
      </c>
      <c r="J526" s="2">
        <v>81</v>
      </c>
      <c r="K526" s="2">
        <v>60</v>
      </c>
      <c r="L526" s="2">
        <v>36</v>
      </c>
      <c r="P526" s="2">
        <f>ROUND((4/3)*PI()*(J526/2)*(K526/2)*(L526/2),0)</f>
        <v>91609</v>
      </c>
      <c r="Q526" s="2">
        <f>(0.00004*P526)+0.4596</f>
        <v>4.1239600000000003</v>
      </c>
    </row>
    <row r="527" spans="1:17" x14ac:dyDescent="0.4">
      <c r="A527" s="1" t="s">
        <v>325</v>
      </c>
      <c r="B527" s="2" t="s">
        <v>4</v>
      </c>
      <c r="C527" s="2" t="s">
        <v>503</v>
      </c>
      <c r="D527" s="2" t="str">
        <f>B527&amp;"-"&amp;C527</f>
        <v>T-base</v>
      </c>
      <c r="E527" s="2" t="s">
        <v>637</v>
      </c>
      <c r="G527" s="2" t="s">
        <v>640</v>
      </c>
      <c r="H527" s="2" t="str">
        <f>B527&amp;"-"&amp;G527</f>
        <v>T-heat_desiccation</v>
      </c>
      <c r="I527" s="2" t="str">
        <f>G527&amp;"_"&amp;B527&amp;"_"&amp;F527</f>
        <v>heat_desiccation_T_</v>
      </c>
      <c r="J527" s="2">
        <v>64</v>
      </c>
      <c r="K527" s="2">
        <v>51</v>
      </c>
      <c r="L527" s="2">
        <v>24</v>
      </c>
      <c r="M527" s="8">
        <v>7</v>
      </c>
      <c r="P527" s="2">
        <f>ROUND((4/3)*PI()*(J527/2)*(K527/2)*(L527/2),0)</f>
        <v>41017</v>
      </c>
      <c r="Q527" s="2">
        <f>(0.00004*P527)+0.4596</f>
        <v>2.1002800000000001</v>
      </c>
    </row>
    <row r="528" spans="1:17" x14ac:dyDescent="0.4">
      <c r="A528" s="1" t="s">
        <v>330</v>
      </c>
      <c r="B528" s="2" t="s">
        <v>4</v>
      </c>
      <c r="C528" s="2" t="s">
        <v>503</v>
      </c>
      <c r="D528" s="2" t="str">
        <f>B528&amp;"-"&amp;C528</f>
        <v>T-base</v>
      </c>
      <c r="E528" s="2" t="s">
        <v>637</v>
      </c>
      <c r="G528" s="2" t="s">
        <v>640</v>
      </c>
      <c r="H528" s="2" t="str">
        <f>B528&amp;"-"&amp;G528</f>
        <v>T-heat_desiccation</v>
      </c>
      <c r="I528" s="2" t="str">
        <f>G528&amp;"_"&amp;B528&amp;"_"&amp;F528</f>
        <v>heat_desiccation_T_</v>
      </c>
      <c r="J528" s="2">
        <v>85</v>
      </c>
      <c r="K528" s="2">
        <v>57</v>
      </c>
      <c r="L528" s="2">
        <v>26</v>
      </c>
      <c r="M528" s="8">
        <v>7</v>
      </c>
      <c r="P528" s="2">
        <f>ROUND((4/3)*PI()*(J528/2)*(K528/2)*(L528/2),0)</f>
        <v>65958</v>
      </c>
      <c r="Q528" s="2">
        <f>(0.00004*P528)+0.4596</f>
        <v>3.0979200000000002</v>
      </c>
    </row>
    <row r="529" spans="1:17" x14ac:dyDescent="0.4">
      <c r="A529" s="1" t="s">
        <v>350</v>
      </c>
      <c r="B529" s="2" t="s">
        <v>4</v>
      </c>
      <c r="C529" s="2" t="s">
        <v>446</v>
      </c>
      <c r="D529" s="2" t="str">
        <f>B529&amp;"-"&amp;C529</f>
        <v>T-no</v>
      </c>
      <c r="E529" s="2" t="s">
        <v>637</v>
      </c>
      <c r="G529" s="2" t="s">
        <v>640</v>
      </c>
      <c r="H529" s="2" t="str">
        <f>B529&amp;"-"&amp;G529</f>
        <v>T-heat_desiccation</v>
      </c>
      <c r="I529" s="2" t="str">
        <f>G529&amp;"_"&amp;B529&amp;"_"&amp;F529</f>
        <v>heat_desiccation_T_</v>
      </c>
      <c r="J529" s="2">
        <v>84</v>
      </c>
      <c r="K529" s="2">
        <v>61</v>
      </c>
      <c r="L529" s="2">
        <v>30</v>
      </c>
      <c r="P529" s="2">
        <f>ROUND((4/3)*PI()*(J529/2)*(K529/2)*(L529/2),0)</f>
        <v>80488</v>
      </c>
      <c r="Q529" s="2">
        <f>(0.00004*P529)+0.4596</f>
        <v>3.6791200000000002</v>
      </c>
    </row>
    <row r="530" spans="1:17" x14ac:dyDescent="0.4">
      <c r="A530" s="1" t="s">
        <v>392</v>
      </c>
      <c r="B530" s="2" t="s">
        <v>4</v>
      </c>
      <c r="C530" s="2" t="s">
        <v>503</v>
      </c>
      <c r="D530" s="2" t="str">
        <f>B530&amp;"-"&amp;C530</f>
        <v>T-base</v>
      </c>
      <c r="E530" s="2" t="s">
        <v>637</v>
      </c>
      <c r="G530" s="2" t="s">
        <v>640</v>
      </c>
      <c r="H530" s="2" t="str">
        <f>B530&amp;"-"&amp;G530</f>
        <v>T-heat_desiccation</v>
      </c>
      <c r="I530" s="2" t="str">
        <f>G530&amp;"_"&amp;B530&amp;"_"&amp;F530</f>
        <v>heat_desiccation_T_</v>
      </c>
      <c r="J530" s="2">
        <v>77</v>
      </c>
      <c r="K530" s="2">
        <v>58</v>
      </c>
      <c r="L530" s="2">
        <v>27</v>
      </c>
      <c r="M530" s="8">
        <v>0</v>
      </c>
      <c r="P530" s="2">
        <f>ROUND((4/3)*PI()*(J530/2)*(K530/2)*(L530/2),0)</f>
        <v>63137</v>
      </c>
      <c r="Q530" s="2">
        <f>(0.00004*P530)+0.4596</f>
        <v>2.9850800000000004</v>
      </c>
    </row>
    <row r="531" spans="1:17" x14ac:dyDescent="0.4">
      <c r="A531" s="1" t="s">
        <v>396</v>
      </c>
      <c r="B531" s="2" t="s">
        <v>4</v>
      </c>
      <c r="C531" s="2" t="s">
        <v>446</v>
      </c>
      <c r="D531" s="2" t="str">
        <f>B531&amp;"-"&amp;C531</f>
        <v>T-no</v>
      </c>
      <c r="E531" s="2" t="s">
        <v>637</v>
      </c>
      <c r="G531" s="2" t="s">
        <v>640</v>
      </c>
      <c r="H531" s="2" t="str">
        <f>B531&amp;"-"&amp;G531</f>
        <v>T-heat_desiccation</v>
      </c>
      <c r="I531" s="2" t="str">
        <f>G531&amp;"_"&amp;B531&amp;"_"&amp;F531</f>
        <v>heat_desiccation_T_</v>
      </c>
      <c r="J531" s="2">
        <v>92</v>
      </c>
      <c r="K531" s="2">
        <v>63</v>
      </c>
      <c r="L531" s="2">
        <v>36</v>
      </c>
      <c r="P531" s="2">
        <f>ROUND((4/3)*PI()*(J531/2)*(K531/2)*(L531/2),0)</f>
        <v>109252</v>
      </c>
      <c r="Q531" s="2">
        <f>(0.00004*P531)+0.4596</f>
        <v>4.8296800000000006</v>
      </c>
    </row>
    <row r="532" spans="1:17" x14ac:dyDescent="0.4">
      <c r="A532" s="1" t="s">
        <v>407</v>
      </c>
      <c r="B532" s="2" t="s">
        <v>4</v>
      </c>
      <c r="C532" s="2" t="s">
        <v>446</v>
      </c>
      <c r="D532" s="2" t="str">
        <f>B532&amp;"-"&amp;C532</f>
        <v>T-no</v>
      </c>
      <c r="E532" s="2" t="s">
        <v>637</v>
      </c>
      <c r="G532" s="2" t="s">
        <v>640</v>
      </c>
      <c r="H532" s="2" t="str">
        <f>B532&amp;"-"&amp;G532</f>
        <v>T-heat_desiccation</v>
      </c>
      <c r="I532" s="2" t="str">
        <f>G532&amp;"_"&amp;B532&amp;"_"&amp;F532</f>
        <v>heat_desiccation_T_</v>
      </c>
      <c r="J532" s="2">
        <v>88</v>
      </c>
      <c r="K532" s="2">
        <v>59</v>
      </c>
      <c r="L532" s="2">
        <v>33</v>
      </c>
      <c r="P532" s="2">
        <f>ROUND((4/3)*PI()*(J532/2)*(K532/2)*(L532/2),0)</f>
        <v>89711</v>
      </c>
      <c r="Q532" s="2">
        <f>(0.00004*P532)+0.4596</f>
        <v>4.0480400000000003</v>
      </c>
    </row>
    <row r="533" spans="1:17" x14ac:dyDescent="0.4">
      <c r="A533" s="1" t="s">
        <v>340</v>
      </c>
      <c r="B533" s="2" t="s">
        <v>4</v>
      </c>
      <c r="C533" s="2" t="s">
        <v>503</v>
      </c>
      <c r="D533" s="2" t="str">
        <f>B533&amp;"-"&amp;C533</f>
        <v>T-base</v>
      </c>
      <c r="E533" s="2" t="s">
        <v>637</v>
      </c>
      <c r="G533" s="2" t="s">
        <v>640</v>
      </c>
      <c r="H533" s="2" t="str">
        <f>B533&amp;"-"&amp;G533</f>
        <v>T-heat_desiccation</v>
      </c>
      <c r="I533" s="2" t="str">
        <f>G533&amp;"_"&amp;B533&amp;"_"&amp;F533</f>
        <v>heat_desiccation_T_</v>
      </c>
      <c r="J533" s="2">
        <v>82</v>
      </c>
      <c r="K533" s="2">
        <v>59</v>
      </c>
      <c r="L533" s="2">
        <v>30</v>
      </c>
      <c r="M533" s="8">
        <v>7</v>
      </c>
      <c r="P533" s="2">
        <f>ROUND((4/3)*PI()*(J533/2)*(K533/2)*(L533/2),0)</f>
        <v>75995</v>
      </c>
      <c r="Q533" s="2">
        <f>(0.00004*P533)+0.4596</f>
        <v>3.4994000000000001</v>
      </c>
    </row>
    <row r="534" spans="1:17" x14ac:dyDescent="0.4">
      <c r="A534" s="1" t="s">
        <v>352</v>
      </c>
      <c r="B534" s="2" t="s">
        <v>4</v>
      </c>
      <c r="C534" s="2" t="s">
        <v>446</v>
      </c>
      <c r="D534" s="2" t="str">
        <f>B534&amp;"-"&amp;C534</f>
        <v>T-no</v>
      </c>
      <c r="E534" s="2" t="s">
        <v>637</v>
      </c>
      <c r="G534" s="2" t="s">
        <v>640</v>
      </c>
      <c r="H534" s="2" t="str">
        <f>B534&amp;"-"&amp;G534</f>
        <v>T-heat_desiccation</v>
      </c>
      <c r="I534" s="2" t="str">
        <f>G534&amp;"_"&amp;B534&amp;"_"&amp;F534</f>
        <v>heat_desiccation_T_</v>
      </c>
      <c r="J534" s="2">
        <v>70</v>
      </c>
      <c r="K534" s="2">
        <v>47</v>
      </c>
      <c r="L534" s="2">
        <v>26</v>
      </c>
      <c r="P534" s="2">
        <f>ROUND((4/3)*PI()*(J534/2)*(K534/2)*(L534/2),0)</f>
        <v>44789</v>
      </c>
      <c r="Q534" s="2">
        <f>(0.00004*P534)+0.4596</f>
        <v>2.25116</v>
      </c>
    </row>
    <row r="535" spans="1:17" x14ac:dyDescent="0.4">
      <c r="A535" s="1" t="s">
        <v>341</v>
      </c>
      <c r="B535" s="2" t="s">
        <v>4</v>
      </c>
      <c r="C535" s="2" t="s">
        <v>446</v>
      </c>
      <c r="D535" s="2" t="str">
        <f>B535&amp;"-"&amp;C535</f>
        <v>T-no</v>
      </c>
      <c r="E535" s="2" t="s">
        <v>637</v>
      </c>
      <c r="G535" s="2" t="s">
        <v>640</v>
      </c>
      <c r="H535" s="2" t="str">
        <f>B535&amp;"-"&amp;G535</f>
        <v>T-heat_desiccation</v>
      </c>
      <c r="I535" s="2" t="str">
        <f>G535&amp;"_"&amp;B535&amp;"_"&amp;F535</f>
        <v>heat_desiccation_T_</v>
      </c>
      <c r="J535" s="2">
        <v>70</v>
      </c>
      <c r="K535" s="2">
        <v>51</v>
      </c>
      <c r="L535" s="2">
        <v>30</v>
      </c>
      <c r="P535" s="2">
        <f>ROUND((4/3)*PI()*(J535/2)*(K535/2)*(L535/2),0)</f>
        <v>56077</v>
      </c>
      <c r="Q535" s="2">
        <f>(0.00004*P535)+0.4596</f>
        <v>2.70268</v>
      </c>
    </row>
    <row r="536" spans="1:17" x14ac:dyDescent="0.4">
      <c r="A536" s="1" t="s">
        <v>321</v>
      </c>
      <c r="B536" s="2" t="s">
        <v>4</v>
      </c>
      <c r="C536" s="2" t="s">
        <v>446</v>
      </c>
      <c r="D536" s="2" t="str">
        <f>B536&amp;"-"&amp;C536</f>
        <v>T-no</v>
      </c>
      <c r="E536" s="2" t="s">
        <v>637</v>
      </c>
      <c r="G536" s="2" t="s">
        <v>640</v>
      </c>
      <c r="H536" s="2" t="str">
        <f>B536&amp;"-"&amp;G536</f>
        <v>T-heat_desiccation</v>
      </c>
      <c r="I536" s="2" t="str">
        <f>G536&amp;"_"&amp;B536&amp;"_"&amp;F536</f>
        <v>heat_desiccation_T_</v>
      </c>
      <c r="J536" s="2">
        <v>69</v>
      </c>
      <c r="K536" s="2">
        <v>49</v>
      </c>
      <c r="L536" s="2">
        <v>27</v>
      </c>
      <c r="P536" s="2">
        <f>ROUND((4/3)*PI()*(J536/2)*(K536/2)*(L536/2),0)</f>
        <v>47798</v>
      </c>
      <c r="Q536" s="2">
        <f>(0.00004*P536)+0.4596</f>
        <v>2.3715200000000003</v>
      </c>
    </row>
    <row r="537" spans="1:17" x14ac:dyDescent="0.4">
      <c r="A537" s="1" t="s">
        <v>338</v>
      </c>
      <c r="B537" s="2" t="s">
        <v>4</v>
      </c>
      <c r="C537" s="2" t="s">
        <v>446</v>
      </c>
      <c r="D537" s="2" t="str">
        <f>B537&amp;"-"&amp;C537</f>
        <v>T-no</v>
      </c>
      <c r="E537" s="2" t="s">
        <v>637</v>
      </c>
      <c r="G537" s="2" t="s">
        <v>640</v>
      </c>
      <c r="H537" s="2" t="str">
        <f>B537&amp;"-"&amp;G537</f>
        <v>T-heat_desiccation</v>
      </c>
      <c r="I537" s="2" t="str">
        <f>G537&amp;"_"&amp;B537&amp;"_"&amp;F537</f>
        <v>heat_desiccation_T_</v>
      </c>
      <c r="J537" s="2">
        <v>75</v>
      </c>
      <c r="K537" s="2">
        <v>66</v>
      </c>
      <c r="L537" s="2">
        <v>31</v>
      </c>
      <c r="P537" s="2">
        <f>ROUND((4/3)*PI()*(J537/2)*(K537/2)*(L537/2),0)</f>
        <v>80346</v>
      </c>
      <c r="Q537" s="2">
        <f>(0.00004*P537)+0.4596</f>
        <v>3.6734400000000003</v>
      </c>
    </row>
    <row r="538" spans="1:17" x14ac:dyDescent="0.4">
      <c r="A538" s="1" t="s">
        <v>384</v>
      </c>
      <c r="B538" s="2" t="s">
        <v>4</v>
      </c>
      <c r="C538" s="2" t="s">
        <v>503</v>
      </c>
      <c r="D538" s="2" t="str">
        <f>B538&amp;"-"&amp;C538</f>
        <v>T-base</v>
      </c>
      <c r="E538" s="2" t="s">
        <v>637</v>
      </c>
      <c r="G538" s="2" t="s">
        <v>640</v>
      </c>
      <c r="H538" s="2" t="str">
        <f>B538&amp;"-"&amp;G538</f>
        <v>T-heat_desiccation</v>
      </c>
      <c r="I538" s="2" t="str">
        <f>G538&amp;"_"&amp;B538&amp;"_"&amp;F538</f>
        <v>heat_desiccation_T_</v>
      </c>
      <c r="J538" s="2">
        <v>70</v>
      </c>
      <c r="K538" s="2">
        <v>50</v>
      </c>
      <c r="L538" s="2">
        <v>28</v>
      </c>
      <c r="M538" s="8">
        <v>7</v>
      </c>
      <c r="P538" s="2">
        <f>ROUND((4/3)*PI()*(J538/2)*(K538/2)*(L538/2),0)</f>
        <v>51313</v>
      </c>
      <c r="Q538" s="2">
        <f>(0.00004*P538)+0.4596</f>
        <v>2.5121200000000004</v>
      </c>
    </row>
    <row r="539" spans="1:17" x14ac:dyDescent="0.4">
      <c r="A539" s="1" t="s">
        <v>410</v>
      </c>
      <c r="B539" s="2" t="s">
        <v>4</v>
      </c>
      <c r="C539" s="2" t="s">
        <v>446</v>
      </c>
      <c r="D539" s="2" t="str">
        <f>B539&amp;"-"&amp;C539</f>
        <v>T-no</v>
      </c>
      <c r="E539" s="2" t="s">
        <v>637</v>
      </c>
      <c r="G539" s="2" t="s">
        <v>640</v>
      </c>
      <c r="H539" s="2" t="str">
        <f>B539&amp;"-"&amp;G539</f>
        <v>T-heat_desiccation</v>
      </c>
      <c r="I539" s="2" t="str">
        <f>G539&amp;"_"&amp;B539&amp;"_"&amp;F539</f>
        <v>heat_desiccation_T_</v>
      </c>
      <c r="J539" s="2">
        <v>72</v>
      </c>
      <c r="K539" s="2">
        <v>60</v>
      </c>
      <c r="L539" s="2">
        <v>35</v>
      </c>
      <c r="P539" s="2">
        <f>ROUND((4/3)*PI()*(J539/2)*(K539/2)*(L539/2),0)</f>
        <v>79168</v>
      </c>
      <c r="Q539" s="2">
        <f>(0.00004*P539)+0.4596</f>
        <v>3.6263200000000002</v>
      </c>
    </row>
    <row r="540" spans="1:17" x14ac:dyDescent="0.4">
      <c r="A540" s="1" t="s">
        <v>362</v>
      </c>
      <c r="B540" s="2" t="s">
        <v>4</v>
      </c>
      <c r="C540" s="2" t="s">
        <v>503</v>
      </c>
      <c r="D540" s="2" t="str">
        <f>B540&amp;"-"&amp;C540</f>
        <v>T-base</v>
      </c>
      <c r="E540" s="2" t="s">
        <v>637</v>
      </c>
      <c r="G540" s="2" t="s">
        <v>640</v>
      </c>
      <c r="H540" s="2" t="str">
        <f>B540&amp;"-"&amp;G540</f>
        <v>T-heat_desiccation</v>
      </c>
      <c r="I540" s="2" t="str">
        <f>G540&amp;"_"&amp;B540&amp;"_"&amp;F540</f>
        <v>heat_desiccation_T_</v>
      </c>
      <c r="J540" s="2">
        <v>67</v>
      </c>
      <c r="K540" s="2">
        <v>51</v>
      </c>
      <c r="L540" s="2">
        <v>32</v>
      </c>
      <c r="M540" s="8">
        <v>0</v>
      </c>
      <c r="P540" s="2">
        <f>ROUND((4/3)*PI()*(J540/2)*(K540/2)*(L540/2),0)</f>
        <v>57252</v>
      </c>
      <c r="Q540" s="2">
        <f>(0.00004*P540)+0.4596</f>
        <v>2.7496800000000001</v>
      </c>
    </row>
    <row r="541" spans="1:17" x14ac:dyDescent="0.4">
      <c r="A541" s="1" t="s">
        <v>406</v>
      </c>
      <c r="B541" s="2" t="s">
        <v>4</v>
      </c>
      <c r="C541" s="2" t="s">
        <v>503</v>
      </c>
      <c r="D541" s="2" t="str">
        <f>B541&amp;"-"&amp;C541</f>
        <v>T-base</v>
      </c>
      <c r="E541" s="2" t="s">
        <v>637</v>
      </c>
      <c r="G541" s="2" t="s">
        <v>640</v>
      </c>
      <c r="H541" s="2" t="str">
        <f>B541&amp;"-"&amp;G541</f>
        <v>T-heat_desiccation</v>
      </c>
      <c r="I541" s="2" t="str">
        <f>G541&amp;"_"&amp;B541&amp;"_"&amp;F541</f>
        <v>heat_desiccation_T_</v>
      </c>
      <c r="J541" s="2">
        <v>69</v>
      </c>
      <c r="K541" s="2">
        <v>45</v>
      </c>
      <c r="L541" s="2">
        <v>26</v>
      </c>
      <c r="M541" s="8">
        <v>7</v>
      </c>
      <c r="P541" s="2">
        <f>ROUND((4/3)*PI()*(J541/2)*(K541/2)*(L541/2),0)</f>
        <v>42270</v>
      </c>
      <c r="Q541" s="2">
        <f>(0.00004*P541)+0.4596</f>
        <v>2.1504000000000003</v>
      </c>
    </row>
    <row r="542" spans="1:17" x14ac:dyDescent="0.4">
      <c r="A542" s="1" t="s">
        <v>291</v>
      </c>
      <c r="B542" s="2" t="s">
        <v>4</v>
      </c>
      <c r="C542" s="2" t="s">
        <v>446</v>
      </c>
      <c r="D542" s="2" t="str">
        <f>B542&amp;"-"&amp;C542</f>
        <v>T-no</v>
      </c>
      <c r="E542" s="2" t="s">
        <v>637</v>
      </c>
      <c r="G542" s="2" t="s">
        <v>640</v>
      </c>
      <c r="H542" s="2" t="str">
        <f>B542&amp;"-"&amp;G542</f>
        <v>T-heat_desiccation</v>
      </c>
      <c r="I542" s="2" t="str">
        <f>G542&amp;"_"&amp;B542&amp;"_"&amp;F542</f>
        <v>heat_desiccation_T_</v>
      </c>
      <c r="J542" s="2">
        <v>74</v>
      </c>
      <c r="K542" s="2">
        <v>54</v>
      </c>
      <c r="L542" s="2">
        <v>26</v>
      </c>
      <c r="P542" s="2">
        <f>ROUND((4/3)*PI()*(J542/2)*(K542/2)*(L542/2),0)</f>
        <v>54400</v>
      </c>
      <c r="Q542" s="2">
        <f>(0.00004*P542)+0.4596</f>
        <v>2.6356000000000002</v>
      </c>
    </row>
    <row r="543" spans="1:17" x14ac:dyDescent="0.4">
      <c r="A543" s="1" t="s">
        <v>339</v>
      </c>
      <c r="B543" s="2" t="s">
        <v>4</v>
      </c>
      <c r="C543" s="2" t="s">
        <v>503</v>
      </c>
      <c r="D543" s="2" t="str">
        <f>B543&amp;"-"&amp;C543</f>
        <v>T-base</v>
      </c>
      <c r="E543" s="2" t="s">
        <v>637</v>
      </c>
      <c r="G543" s="2" t="s">
        <v>640</v>
      </c>
      <c r="H543" s="2" t="str">
        <f>B543&amp;"-"&amp;G543</f>
        <v>T-heat_desiccation</v>
      </c>
      <c r="I543" s="2" t="str">
        <f>G543&amp;"_"&amp;B543&amp;"_"&amp;F543</f>
        <v>heat_desiccation_T_</v>
      </c>
      <c r="J543" s="2">
        <v>75</v>
      </c>
      <c r="K543" s="2">
        <v>47</v>
      </c>
      <c r="L543" s="2">
        <v>27</v>
      </c>
      <c r="M543" s="8">
        <v>3</v>
      </c>
      <c r="P543" s="2">
        <f>ROUND((4/3)*PI()*(J543/2)*(K543/2)*(L543/2),0)</f>
        <v>49834</v>
      </c>
      <c r="Q543" s="2">
        <f>(0.00004*P543)+0.4596</f>
        <v>2.45296</v>
      </c>
    </row>
    <row r="544" spans="1:17" x14ac:dyDescent="0.4">
      <c r="A544" s="1" t="s">
        <v>301</v>
      </c>
      <c r="B544" s="2" t="s">
        <v>4</v>
      </c>
      <c r="C544" s="2" t="s">
        <v>503</v>
      </c>
      <c r="D544" s="2" t="str">
        <f>B544&amp;"-"&amp;C544</f>
        <v>T-base</v>
      </c>
      <c r="E544" s="2" t="s">
        <v>637</v>
      </c>
      <c r="G544" s="2" t="s">
        <v>640</v>
      </c>
      <c r="H544" s="2" t="str">
        <f>B544&amp;"-"&amp;G544</f>
        <v>T-heat_desiccation</v>
      </c>
      <c r="I544" s="2" t="str">
        <f>G544&amp;"_"&amp;B544&amp;"_"&amp;F544</f>
        <v>heat_desiccation_T_</v>
      </c>
      <c r="J544" s="2">
        <v>80</v>
      </c>
      <c r="K544" s="2">
        <v>61</v>
      </c>
      <c r="L544" s="2">
        <v>37</v>
      </c>
      <c r="M544" s="8">
        <v>3</v>
      </c>
      <c r="P544" s="2">
        <f>ROUND((4/3)*PI()*(J544/2)*(K544/2)*(L544/2),0)</f>
        <v>94541</v>
      </c>
      <c r="Q544" s="2">
        <f>(0.00004*P544)+0.4596</f>
        <v>4.2412400000000003</v>
      </c>
    </row>
    <row r="545" spans="1:18" x14ac:dyDescent="0.4">
      <c r="A545" s="1" t="s">
        <v>293</v>
      </c>
      <c r="B545" s="2" t="s">
        <v>4</v>
      </c>
      <c r="C545" s="2" t="s">
        <v>446</v>
      </c>
      <c r="D545" s="2" t="str">
        <f>B545&amp;"-"&amp;C545</f>
        <v>T-no</v>
      </c>
      <c r="E545" s="2" t="s">
        <v>637</v>
      </c>
      <c r="G545" s="2" t="s">
        <v>640</v>
      </c>
      <c r="H545" s="2" t="str">
        <f>B545&amp;"-"&amp;G545</f>
        <v>T-heat_desiccation</v>
      </c>
      <c r="I545" s="2" t="str">
        <f>G545&amp;"_"&amp;B545&amp;"_"&amp;F545</f>
        <v>heat_desiccation_T_</v>
      </c>
      <c r="J545" s="2">
        <v>88</v>
      </c>
      <c r="K545" s="2">
        <v>62</v>
      </c>
      <c r="L545" s="2">
        <v>32</v>
      </c>
      <c r="P545" s="2">
        <f>ROUND((4/3)*PI()*(J545/2)*(K545/2)*(L545/2),0)</f>
        <v>91416</v>
      </c>
      <c r="Q545" s="2">
        <f>(0.00004*P545)+0.4596</f>
        <v>4.1162400000000003</v>
      </c>
    </row>
    <row r="546" spans="1:18" x14ac:dyDescent="0.4">
      <c r="A546" s="1" t="s">
        <v>318</v>
      </c>
      <c r="B546" s="2" t="s">
        <v>4</v>
      </c>
      <c r="C546" s="2" t="s">
        <v>446</v>
      </c>
      <c r="D546" s="2" t="str">
        <f>B546&amp;"-"&amp;C546</f>
        <v>T-no</v>
      </c>
      <c r="E546" s="2" t="s">
        <v>637</v>
      </c>
      <c r="G546" s="2" t="s">
        <v>640</v>
      </c>
      <c r="H546" s="2" t="str">
        <f>B546&amp;"-"&amp;G546</f>
        <v>T-heat_desiccation</v>
      </c>
      <c r="I546" s="2" t="str">
        <f>G546&amp;"_"&amp;B546&amp;"_"&amp;F546</f>
        <v>heat_desiccation_T_</v>
      </c>
      <c r="J546" s="2">
        <v>77</v>
      </c>
      <c r="K546" s="2">
        <v>59</v>
      </c>
      <c r="L546" s="2">
        <v>29</v>
      </c>
      <c r="P546" s="2">
        <f>ROUND((4/3)*PI()*(J546/2)*(K546/2)*(L546/2),0)</f>
        <v>68983</v>
      </c>
      <c r="Q546" s="2">
        <f>(0.00004*P546)+0.4596</f>
        <v>3.2189200000000002</v>
      </c>
    </row>
    <row r="547" spans="1:18" x14ac:dyDescent="0.4">
      <c r="A547" s="1" t="s">
        <v>377</v>
      </c>
      <c r="B547" s="2" t="s">
        <v>4</v>
      </c>
      <c r="C547" s="2" t="s">
        <v>446</v>
      </c>
      <c r="D547" s="2" t="str">
        <f>B547&amp;"-"&amp;C547</f>
        <v>T-no</v>
      </c>
      <c r="E547" s="2" t="s">
        <v>637</v>
      </c>
      <c r="G547" s="2" t="s">
        <v>640</v>
      </c>
      <c r="H547" s="2" t="str">
        <f>B547&amp;"-"&amp;G547</f>
        <v>T-heat_desiccation</v>
      </c>
      <c r="I547" s="2" t="str">
        <f>G547&amp;"_"&amp;B547&amp;"_"&amp;F547</f>
        <v>heat_desiccation_T_</v>
      </c>
      <c r="J547" s="2">
        <v>78</v>
      </c>
      <c r="K547" s="2">
        <v>62</v>
      </c>
      <c r="L547" s="2">
        <v>31</v>
      </c>
      <c r="N547" s="3">
        <v>44400</v>
      </c>
      <c r="P547" s="2">
        <f>ROUND((4/3)*PI()*(J547/2)*(K547/2)*(L547/2),0)</f>
        <v>78496</v>
      </c>
      <c r="Q547" s="2">
        <f>(0.00004*P547)+0.4596</f>
        <v>3.5994400000000004</v>
      </c>
      <c r="R547" s="2" t="s">
        <v>445</v>
      </c>
    </row>
    <row r="548" spans="1:18" x14ac:dyDescent="0.4">
      <c r="A548" s="1" t="s">
        <v>393</v>
      </c>
      <c r="B548" s="2" t="s">
        <v>4</v>
      </c>
      <c r="C548" s="2" t="s">
        <v>446</v>
      </c>
      <c r="D548" s="2" t="str">
        <f>B548&amp;"-"&amp;C548</f>
        <v>T-no</v>
      </c>
      <c r="E548" s="2" t="s">
        <v>637</v>
      </c>
      <c r="F548" s="2">
        <v>10</v>
      </c>
      <c r="G548" s="2" t="s">
        <v>640</v>
      </c>
      <c r="H548" s="2" t="str">
        <f>B548&amp;"-"&amp;G548</f>
        <v>T-heat_desiccation</v>
      </c>
      <c r="I548" s="2" t="str">
        <f>G548&amp;"_"&amp;B548&amp;"_"&amp;F548</f>
        <v>heat_desiccation_T_10</v>
      </c>
      <c r="J548" s="2">
        <v>64</v>
      </c>
      <c r="K548" s="2">
        <v>57</v>
      </c>
      <c r="L548" s="2">
        <v>27</v>
      </c>
      <c r="N548" s="3">
        <v>44400</v>
      </c>
      <c r="P548" s="2">
        <f>ROUND((4/3)*PI()*(J548/2)*(K548/2)*(L548/2),0)</f>
        <v>51572</v>
      </c>
      <c r="Q548" s="2">
        <f>(0.00004*P548)+0.4596</f>
        <v>2.5224800000000003</v>
      </c>
    </row>
    <row r="549" spans="1:18" x14ac:dyDescent="0.4">
      <c r="A549" s="1" t="s">
        <v>381</v>
      </c>
      <c r="B549" s="2" t="s">
        <v>4</v>
      </c>
      <c r="C549" s="2" t="s">
        <v>503</v>
      </c>
      <c r="D549" s="2" t="str">
        <f>B549&amp;"-"&amp;C549</f>
        <v>T-base</v>
      </c>
      <c r="E549" s="2" t="s">
        <v>637</v>
      </c>
      <c r="G549" s="2" t="s">
        <v>640</v>
      </c>
      <c r="H549" s="2" t="str">
        <f>B549&amp;"-"&amp;G549</f>
        <v>T-heat_desiccation</v>
      </c>
      <c r="I549" s="2" t="str">
        <f>G549&amp;"_"&amp;B549&amp;"_"&amp;F549</f>
        <v>heat_desiccation_T_</v>
      </c>
      <c r="J549" s="2">
        <v>83</v>
      </c>
      <c r="K549" s="2">
        <v>50</v>
      </c>
      <c r="L549" s="2">
        <v>27</v>
      </c>
      <c r="M549" s="8">
        <v>3</v>
      </c>
      <c r="P549" s="2">
        <f>ROUND((4/3)*PI()*(J549/2)*(K549/2)*(L549/2),0)</f>
        <v>58669</v>
      </c>
      <c r="Q549" s="2">
        <f>(0.00004*P549)+0.4596</f>
        <v>2.8063600000000002</v>
      </c>
    </row>
    <row r="550" spans="1:18" x14ac:dyDescent="0.4">
      <c r="A550" s="1" t="s">
        <v>104</v>
      </c>
      <c r="B550" s="2" t="s">
        <v>4</v>
      </c>
      <c r="C550" s="2" t="s">
        <v>446</v>
      </c>
      <c r="D550" s="2" t="str">
        <f>B550&amp;"-"&amp;C550</f>
        <v>T-no</v>
      </c>
      <c r="E550" s="2" t="s">
        <v>637</v>
      </c>
      <c r="F550" s="2">
        <v>10</v>
      </c>
      <c r="G550" s="2" t="s">
        <v>640</v>
      </c>
      <c r="H550" s="2" t="str">
        <f>B550&amp;"-"&amp;G550</f>
        <v>T-heat_desiccation</v>
      </c>
      <c r="I550" s="2" t="str">
        <f>G550&amp;"_"&amp;B550&amp;"_"&amp;F550</f>
        <v>heat_desiccation_T_10</v>
      </c>
      <c r="J550" s="2">
        <v>82</v>
      </c>
      <c r="K550" s="2">
        <v>60</v>
      </c>
      <c r="L550" s="2">
        <v>36</v>
      </c>
      <c r="N550" s="3">
        <v>44400</v>
      </c>
      <c r="P550" s="2">
        <f>ROUND((4/3)*PI()*(J550/2)*(K550/2)*(L550/2),0)</f>
        <v>92740</v>
      </c>
      <c r="Q550" s="2">
        <f>(0.00004*P550)+0.4596</f>
        <v>4.1692</v>
      </c>
    </row>
    <row r="551" spans="1:18" x14ac:dyDescent="0.4">
      <c r="A551" s="1" t="s">
        <v>303</v>
      </c>
      <c r="B551" s="2" t="s">
        <v>4</v>
      </c>
      <c r="C551" s="2" t="s">
        <v>446</v>
      </c>
      <c r="D551" s="2" t="str">
        <f>B551&amp;"-"&amp;C551</f>
        <v>T-no</v>
      </c>
      <c r="E551" s="2" t="s">
        <v>637</v>
      </c>
      <c r="F551" s="2">
        <v>10</v>
      </c>
      <c r="G551" s="2" t="s">
        <v>640</v>
      </c>
      <c r="H551" s="2" t="str">
        <f>B551&amp;"-"&amp;G551</f>
        <v>T-heat_desiccation</v>
      </c>
      <c r="I551" s="2" t="str">
        <f>G551&amp;"_"&amp;B551&amp;"_"&amp;F551</f>
        <v>heat_desiccation_T_10</v>
      </c>
      <c r="J551" s="2">
        <v>74</v>
      </c>
      <c r="K551" s="2">
        <v>49</v>
      </c>
      <c r="L551" s="2">
        <v>29</v>
      </c>
      <c r="N551" s="3">
        <v>44400</v>
      </c>
      <c r="P551" s="2">
        <f>ROUND((4/3)*PI()*(J551/2)*(K551/2)*(L551/2),0)</f>
        <v>55059</v>
      </c>
      <c r="Q551" s="2">
        <f>(0.00004*P551)+0.4596</f>
        <v>2.6619600000000001</v>
      </c>
    </row>
    <row r="552" spans="1:18" x14ac:dyDescent="0.4">
      <c r="A552" s="1" t="s">
        <v>289</v>
      </c>
      <c r="B552" s="2" t="s">
        <v>4</v>
      </c>
      <c r="C552" s="2" t="s">
        <v>446</v>
      </c>
      <c r="D552" s="2" t="str">
        <f>B552&amp;"-"&amp;C552</f>
        <v>T-no</v>
      </c>
      <c r="E552" s="2" t="s">
        <v>637</v>
      </c>
      <c r="F552" s="2">
        <v>10</v>
      </c>
      <c r="G552" s="2" t="s">
        <v>640</v>
      </c>
      <c r="H552" s="2" t="str">
        <f>B552&amp;"-"&amp;G552</f>
        <v>T-heat_desiccation</v>
      </c>
      <c r="I552" s="2" t="str">
        <f>G552&amp;"_"&amp;B552&amp;"_"&amp;F552</f>
        <v>heat_desiccation_T_10</v>
      </c>
      <c r="J552" s="2">
        <v>85</v>
      </c>
      <c r="K552" s="2">
        <v>56</v>
      </c>
      <c r="L552" s="2">
        <v>29</v>
      </c>
      <c r="N552" s="3">
        <v>44400</v>
      </c>
      <c r="P552" s="2">
        <f>ROUND((4/3)*PI()*(J552/2)*(K552/2)*(L552/2),0)</f>
        <v>72278</v>
      </c>
      <c r="Q552" s="2">
        <f>(0.00004*P552)+0.4596</f>
        <v>3.3507200000000004</v>
      </c>
      <c r="R552" s="2" t="s">
        <v>445</v>
      </c>
    </row>
    <row r="553" spans="1:18" x14ac:dyDescent="0.4">
      <c r="A553" s="1" t="s">
        <v>361</v>
      </c>
      <c r="B553" s="2" t="s">
        <v>4</v>
      </c>
      <c r="C553" s="2" t="s">
        <v>503</v>
      </c>
      <c r="D553" s="2" t="str">
        <f>B553&amp;"-"&amp;C553</f>
        <v>T-base</v>
      </c>
      <c r="E553" s="2" t="s">
        <v>637</v>
      </c>
      <c r="G553" s="2" t="s">
        <v>640</v>
      </c>
      <c r="H553" s="2" t="str">
        <f>B553&amp;"-"&amp;G553</f>
        <v>T-heat_desiccation</v>
      </c>
      <c r="I553" s="2" t="str">
        <f>G553&amp;"_"&amp;B553&amp;"_"&amp;F553</f>
        <v>heat_desiccation_T_</v>
      </c>
      <c r="J553" s="2">
        <v>75</v>
      </c>
      <c r="K553" s="2">
        <v>66</v>
      </c>
      <c r="L553" s="2">
        <v>34</v>
      </c>
      <c r="M553" s="8">
        <v>3</v>
      </c>
      <c r="P553" s="2">
        <f>ROUND((4/3)*PI()*(J553/2)*(K553/2)*(L553/2),0)</f>
        <v>88122</v>
      </c>
      <c r="Q553" s="2">
        <f>(0.00004*P553)+0.4596</f>
        <v>3.9844800000000005</v>
      </c>
    </row>
    <row r="554" spans="1:18" x14ac:dyDescent="0.4">
      <c r="A554" s="1" t="s">
        <v>383</v>
      </c>
      <c r="B554" s="2" t="s">
        <v>4</v>
      </c>
      <c r="C554" s="2" t="s">
        <v>446</v>
      </c>
      <c r="D554" s="2" t="str">
        <f>B554&amp;"-"&amp;C554</f>
        <v>T-no</v>
      </c>
      <c r="E554" s="2" t="s">
        <v>637</v>
      </c>
      <c r="F554" s="2">
        <v>10</v>
      </c>
      <c r="G554" s="2" t="s">
        <v>640</v>
      </c>
      <c r="H554" s="2" t="str">
        <f>B554&amp;"-"&amp;G554</f>
        <v>T-heat_desiccation</v>
      </c>
      <c r="I554" s="2" t="str">
        <f>G554&amp;"_"&amp;B554&amp;"_"&amp;F554</f>
        <v>heat_desiccation_T_10</v>
      </c>
      <c r="J554" s="2">
        <v>91</v>
      </c>
      <c r="K554" s="2">
        <v>57</v>
      </c>
      <c r="L554" s="2">
        <v>31</v>
      </c>
      <c r="N554" s="3">
        <v>44400</v>
      </c>
      <c r="P554" s="2">
        <f>ROUND((4/3)*PI()*(J554/2)*(K554/2)*(L554/2),0)</f>
        <v>84193</v>
      </c>
      <c r="Q554" s="2">
        <f>(0.00004*P554)+0.4596</f>
        <v>3.8273200000000003</v>
      </c>
      <c r="R554" s="2" t="s">
        <v>445</v>
      </c>
    </row>
    <row r="555" spans="1:18" x14ac:dyDescent="0.4">
      <c r="A555" s="1" t="s">
        <v>439</v>
      </c>
      <c r="B555" s="2" t="s">
        <v>4</v>
      </c>
      <c r="C555" s="2" t="s">
        <v>446</v>
      </c>
      <c r="D555" s="2" t="str">
        <f>B555&amp;"-"&amp;C555</f>
        <v>T-no</v>
      </c>
      <c r="E555" s="2" t="s">
        <v>637</v>
      </c>
      <c r="F555" s="2">
        <v>10</v>
      </c>
      <c r="G555" s="2" t="s">
        <v>640</v>
      </c>
      <c r="H555" s="2" t="str">
        <f>B555&amp;"-"&amp;G555</f>
        <v>T-heat_desiccation</v>
      </c>
      <c r="I555" s="2" t="str">
        <f>G555&amp;"_"&amp;B555&amp;"_"&amp;F555</f>
        <v>heat_desiccation_T_10</v>
      </c>
      <c r="J555" s="2">
        <v>76</v>
      </c>
      <c r="K555" s="2">
        <v>40</v>
      </c>
      <c r="L555" s="2">
        <v>25</v>
      </c>
      <c r="N555" s="3">
        <v>44400</v>
      </c>
      <c r="P555" s="2">
        <f>ROUND((4/3)*PI()*(J555/2)*(K555/2)*(L555/2),0)</f>
        <v>39794</v>
      </c>
      <c r="Q555" s="2">
        <f>(0.00004*P555)+0.4596</f>
        <v>2.0513599999999999</v>
      </c>
      <c r="R555" s="2" t="s">
        <v>445</v>
      </c>
    </row>
    <row r="556" spans="1:18" x14ac:dyDescent="0.4">
      <c r="A556" s="1" t="s">
        <v>399</v>
      </c>
      <c r="B556" s="2" t="s">
        <v>4</v>
      </c>
      <c r="C556" s="2" t="s">
        <v>503</v>
      </c>
      <c r="D556" s="2" t="str">
        <f>B556&amp;"-"&amp;C556</f>
        <v>T-base</v>
      </c>
      <c r="E556" s="2" t="s">
        <v>637</v>
      </c>
      <c r="G556" s="2" t="s">
        <v>640</v>
      </c>
      <c r="H556" s="2" t="str">
        <f>B556&amp;"-"&amp;G556</f>
        <v>T-heat_desiccation</v>
      </c>
      <c r="I556" s="2" t="str">
        <f>G556&amp;"_"&amp;B556&amp;"_"&amp;F556</f>
        <v>heat_desiccation_T_</v>
      </c>
      <c r="J556" s="2">
        <v>71</v>
      </c>
      <c r="K556" s="2">
        <v>59</v>
      </c>
      <c r="L556" s="2">
        <v>30</v>
      </c>
      <c r="M556" s="8">
        <v>0</v>
      </c>
      <c r="P556" s="2">
        <f>ROUND((4/3)*PI()*(J556/2)*(K556/2)*(L556/2),0)</f>
        <v>65801</v>
      </c>
      <c r="Q556" s="2">
        <f>(0.00004*P556)+0.4596</f>
        <v>3.0916400000000004</v>
      </c>
    </row>
    <row r="557" spans="1:18" x14ac:dyDescent="0.4">
      <c r="A557" s="1" t="s">
        <v>391</v>
      </c>
      <c r="B557" s="2" t="s">
        <v>4</v>
      </c>
      <c r="C557" s="2" t="s">
        <v>446</v>
      </c>
      <c r="D557" s="2" t="str">
        <f>B557&amp;"-"&amp;C557</f>
        <v>T-no</v>
      </c>
      <c r="E557" s="2" t="s">
        <v>637</v>
      </c>
      <c r="F557" s="2">
        <v>10</v>
      </c>
      <c r="G557" s="2" t="s">
        <v>640</v>
      </c>
      <c r="H557" s="2" t="str">
        <f>B557&amp;"-"&amp;G557</f>
        <v>T-heat_desiccation</v>
      </c>
      <c r="I557" s="2" t="str">
        <f>G557&amp;"_"&amp;B557&amp;"_"&amp;F557</f>
        <v>heat_desiccation_T_10</v>
      </c>
      <c r="J557" s="2">
        <v>86</v>
      </c>
      <c r="K557" s="2">
        <v>70</v>
      </c>
      <c r="L557" s="2">
        <v>35</v>
      </c>
      <c r="N557" s="3">
        <v>44400</v>
      </c>
      <c r="P557" s="2">
        <f>ROUND((4/3)*PI()*(J557/2)*(K557/2)*(L557/2),0)</f>
        <v>110322</v>
      </c>
      <c r="Q557" s="2">
        <f>(0.00004*P557)+0.4596</f>
        <v>4.8724800000000004</v>
      </c>
      <c r="R557" s="2" t="s">
        <v>445</v>
      </c>
    </row>
    <row r="558" spans="1:18" x14ac:dyDescent="0.4">
      <c r="A558" s="1" t="s">
        <v>412</v>
      </c>
      <c r="B558" s="2" t="s">
        <v>4</v>
      </c>
      <c r="C558" s="2" t="s">
        <v>503</v>
      </c>
      <c r="D558" s="2" t="str">
        <f>B558&amp;"-"&amp;C558</f>
        <v>T-base</v>
      </c>
      <c r="E558" s="2" t="s">
        <v>637</v>
      </c>
      <c r="G558" s="2" t="s">
        <v>640</v>
      </c>
      <c r="H558" s="2" t="str">
        <f>B558&amp;"-"&amp;G558</f>
        <v>T-heat_desiccation</v>
      </c>
      <c r="I558" s="2" t="str">
        <f>G558&amp;"_"&amp;B558&amp;"_"&amp;F558</f>
        <v>heat_desiccation_T_</v>
      </c>
      <c r="J558" s="2">
        <v>88</v>
      </c>
      <c r="K558" s="2">
        <v>50</v>
      </c>
      <c r="L558" s="2">
        <v>35</v>
      </c>
      <c r="M558" s="8">
        <v>-3</v>
      </c>
      <c r="P558" s="2">
        <f>ROUND((4/3)*PI()*(J558/2)*(K558/2)*(L558/2),0)</f>
        <v>80634</v>
      </c>
      <c r="Q558" s="2">
        <f>(0.00004*P558)+0.4596</f>
        <v>3.6849600000000002</v>
      </c>
    </row>
    <row r="559" spans="1:18" x14ac:dyDescent="0.4">
      <c r="A559" s="1" t="s">
        <v>305</v>
      </c>
      <c r="B559" s="2" t="s">
        <v>4</v>
      </c>
      <c r="C559" s="2" t="s">
        <v>446</v>
      </c>
      <c r="D559" s="2" t="str">
        <f>B559&amp;"-"&amp;C559</f>
        <v>T-no</v>
      </c>
      <c r="E559" s="2" t="s">
        <v>637</v>
      </c>
      <c r="G559" s="2" t="s">
        <v>640</v>
      </c>
      <c r="H559" s="2" t="str">
        <f>B559&amp;"-"&amp;G559</f>
        <v>T-heat_desiccation</v>
      </c>
      <c r="I559" s="2" t="str">
        <f>G559&amp;"_"&amp;B559&amp;"_"&amp;F559</f>
        <v>heat_desiccation_T_</v>
      </c>
      <c r="J559" s="2">
        <v>84</v>
      </c>
      <c r="K559" s="2">
        <v>65</v>
      </c>
      <c r="L559" s="2">
        <v>35</v>
      </c>
      <c r="N559" s="3" t="s">
        <v>535</v>
      </c>
      <c r="P559" s="2">
        <f>ROUND((4/3)*PI()*(J559/2)*(K559/2)*(L559/2),0)</f>
        <v>100060</v>
      </c>
      <c r="Q559" s="2">
        <f>(0.00004*P559)+0.4596</f>
        <v>4.4620000000000006</v>
      </c>
    </row>
    <row r="560" spans="1:18" x14ac:dyDescent="0.4">
      <c r="A560" s="1" t="s">
        <v>161</v>
      </c>
      <c r="B560" s="2" t="s">
        <v>3</v>
      </c>
      <c r="C560" s="2" t="s">
        <v>446</v>
      </c>
      <c r="D560" s="2" t="str">
        <f>B560&amp;"-"&amp;C560</f>
        <v>D-no</v>
      </c>
      <c r="E560" s="2" t="s">
        <v>638</v>
      </c>
      <c r="F560" s="2">
        <v>10</v>
      </c>
      <c r="G560" s="2" t="s">
        <v>442</v>
      </c>
      <c r="H560" s="2" t="str">
        <f>B560&amp;"-"&amp;G560</f>
        <v>D-control</v>
      </c>
      <c r="I560" s="2" t="str">
        <f>G560&amp;"_"&amp;B560&amp;"_"&amp;F560</f>
        <v>control_D_10</v>
      </c>
      <c r="J560" s="2">
        <v>98</v>
      </c>
      <c r="K560" s="2">
        <v>51</v>
      </c>
      <c r="L560" s="2">
        <v>30</v>
      </c>
      <c r="N560" s="3">
        <v>44403</v>
      </c>
      <c r="P560" s="2">
        <f>ROUND((4/3)*PI()*(J560/2)*(K560/2)*(L560/2),0)</f>
        <v>78508</v>
      </c>
      <c r="Q560" s="2">
        <f>(0.00004*P560)+0.4596</f>
        <v>3.5999200000000005</v>
      </c>
    </row>
    <row r="561" spans="1:18" x14ac:dyDescent="0.4">
      <c r="A561" s="1" t="s">
        <v>84</v>
      </c>
      <c r="B561" s="2" t="s">
        <v>3</v>
      </c>
      <c r="C561" s="2" t="s">
        <v>446</v>
      </c>
      <c r="D561" s="2" t="str">
        <f>B561&amp;"-"&amp;C561</f>
        <v>D-no</v>
      </c>
      <c r="E561" s="2" t="s">
        <v>638</v>
      </c>
      <c r="F561" s="2">
        <v>10</v>
      </c>
      <c r="G561" s="2" t="s">
        <v>442</v>
      </c>
      <c r="H561" s="2" t="str">
        <f>B561&amp;"-"&amp;G561</f>
        <v>D-control</v>
      </c>
      <c r="I561" s="2" t="str">
        <f>G561&amp;"_"&amp;B561&amp;"_"&amp;F561</f>
        <v>control_D_10</v>
      </c>
      <c r="J561" s="2">
        <v>100</v>
      </c>
      <c r="K561" s="2">
        <v>51</v>
      </c>
      <c r="L561" s="2">
        <v>32</v>
      </c>
      <c r="N561" s="3">
        <v>44403</v>
      </c>
      <c r="P561" s="2">
        <f>ROUND((4/3)*PI()*(J561/2)*(K561/2)*(L561/2),0)</f>
        <v>85451</v>
      </c>
      <c r="Q561" s="2">
        <f>(0.00004*P561)+0.4596</f>
        <v>3.8776400000000004</v>
      </c>
      <c r="R561" s="2" t="s">
        <v>445</v>
      </c>
    </row>
    <row r="562" spans="1:18" x14ac:dyDescent="0.4">
      <c r="A562" s="1" t="s">
        <v>213</v>
      </c>
      <c r="B562" s="2" t="s">
        <v>3</v>
      </c>
      <c r="C562" s="2" t="s">
        <v>446</v>
      </c>
      <c r="D562" s="2" t="str">
        <f>B562&amp;"-"&amp;C562</f>
        <v>D-no</v>
      </c>
      <c r="E562" s="2" t="s">
        <v>638</v>
      </c>
      <c r="F562" s="2">
        <v>10</v>
      </c>
      <c r="G562" s="2" t="s">
        <v>442</v>
      </c>
      <c r="H562" s="2" t="str">
        <f>B562&amp;"-"&amp;G562</f>
        <v>D-control</v>
      </c>
      <c r="I562" s="2" t="str">
        <f>G562&amp;"_"&amp;B562&amp;"_"&amp;F562</f>
        <v>control_D_10</v>
      </c>
      <c r="J562" s="2">
        <v>80</v>
      </c>
      <c r="K562" s="2">
        <v>49</v>
      </c>
      <c r="L562" s="2">
        <v>33</v>
      </c>
      <c r="N562" s="3">
        <v>44403</v>
      </c>
      <c r="P562" s="2">
        <f>ROUND((4/3)*PI()*(J562/2)*(K562/2)*(L562/2),0)</f>
        <v>67733</v>
      </c>
      <c r="Q562" s="2">
        <f>(0.00004*P562)+0.4596</f>
        <v>3.1689200000000004</v>
      </c>
      <c r="R562" s="2" t="s">
        <v>445</v>
      </c>
    </row>
    <row r="563" spans="1:18" x14ac:dyDescent="0.4">
      <c r="A563" s="1" t="s">
        <v>388</v>
      </c>
      <c r="B563" s="2" t="s">
        <v>4</v>
      </c>
      <c r="C563" s="2" t="s">
        <v>503</v>
      </c>
      <c r="D563" s="2" t="str">
        <f>B563&amp;"-"&amp;C563</f>
        <v>T-base</v>
      </c>
      <c r="E563" s="2" t="s">
        <v>637</v>
      </c>
      <c r="G563" s="2" t="s">
        <v>640</v>
      </c>
      <c r="H563" s="2" t="str">
        <f>B563&amp;"-"&amp;G563</f>
        <v>T-heat_desiccation</v>
      </c>
      <c r="I563" s="2" t="str">
        <f>G563&amp;"_"&amp;B563&amp;"_"&amp;F563</f>
        <v>heat_desiccation_T_</v>
      </c>
      <c r="J563" s="2">
        <v>80</v>
      </c>
      <c r="K563" s="2">
        <v>38</v>
      </c>
      <c r="L563" s="2">
        <v>22</v>
      </c>
      <c r="M563" s="8">
        <v>3</v>
      </c>
      <c r="P563" s="2">
        <f>ROUND((4/3)*PI()*(J563/2)*(K563/2)*(L563/2),0)</f>
        <v>35018</v>
      </c>
      <c r="Q563" s="2">
        <f>(0.00004*P563)+0.4596</f>
        <v>1.8603200000000002</v>
      </c>
    </row>
    <row r="564" spans="1:18" x14ac:dyDescent="0.4">
      <c r="A564" s="1" t="s">
        <v>13</v>
      </c>
      <c r="B564" s="2" t="s">
        <v>3</v>
      </c>
      <c r="C564" s="2" t="s">
        <v>446</v>
      </c>
      <c r="D564" s="2" t="str">
        <f>B564&amp;"-"&amp;C564</f>
        <v>D-no</v>
      </c>
      <c r="E564" s="2" t="s">
        <v>638</v>
      </c>
      <c r="F564" s="2">
        <v>10</v>
      </c>
      <c r="G564" s="2" t="s">
        <v>442</v>
      </c>
      <c r="H564" s="2" t="str">
        <f>B564&amp;"-"&amp;G564</f>
        <v>D-control</v>
      </c>
      <c r="I564" s="2" t="str">
        <f>G564&amp;"_"&amp;B564&amp;"_"&amp;F564</f>
        <v>control_D_10</v>
      </c>
      <c r="J564" s="2">
        <v>86</v>
      </c>
      <c r="K564" s="2">
        <v>52</v>
      </c>
      <c r="L564" s="2">
        <v>33</v>
      </c>
      <c r="N564" s="3">
        <v>44403</v>
      </c>
      <c r="P564" s="2">
        <f>ROUND((4/3)*PI()*(J564/2)*(K564/2)*(L564/2),0)</f>
        <v>77271</v>
      </c>
      <c r="Q564" s="2">
        <f>(0.00004*P564)+0.4596</f>
        <v>3.55044</v>
      </c>
      <c r="R564" s="2" t="s">
        <v>445</v>
      </c>
    </row>
    <row r="565" spans="1:18" x14ac:dyDescent="0.4">
      <c r="A565" s="1" t="s">
        <v>201</v>
      </c>
      <c r="B565" s="2" t="s">
        <v>3</v>
      </c>
      <c r="C565" s="2" t="s">
        <v>446</v>
      </c>
      <c r="D565" s="2" t="str">
        <f>B565&amp;"-"&amp;C565</f>
        <v>D-no</v>
      </c>
      <c r="E565" s="2" t="s">
        <v>638</v>
      </c>
      <c r="F565" s="2">
        <v>10</v>
      </c>
      <c r="G565" s="2" t="s">
        <v>442</v>
      </c>
      <c r="H565" s="2" t="str">
        <f>B565&amp;"-"&amp;G565</f>
        <v>D-control</v>
      </c>
      <c r="I565" s="2" t="str">
        <f>G565&amp;"_"&amp;B565&amp;"_"&amp;F565</f>
        <v>control_D_10</v>
      </c>
      <c r="J565" s="2">
        <v>101</v>
      </c>
      <c r="K565" s="2">
        <v>54</v>
      </c>
      <c r="L565" s="2">
        <v>26</v>
      </c>
      <c r="N565" s="3">
        <v>44403</v>
      </c>
      <c r="P565" s="2">
        <f>ROUND((4/3)*PI()*(J565/2)*(K565/2)*(L565/2),0)</f>
        <v>74248</v>
      </c>
      <c r="Q565" s="2">
        <f>(0.00004*P565)+0.4596</f>
        <v>3.4295200000000001</v>
      </c>
      <c r="R565" s="2" t="s">
        <v>445</v>
      </c>
    </row>
    <row r="566" spans="1:18" x14ac:dyDescent="0.4">
      <c r="A566" s="1" t="s">
        <v>205</v>
      </c>
      <c r="B566" s="2" t="s">
        <v>3</v>
      </c>
      <c r="C566" s="2" t="s">
        <v>446</v>
      </c>
      <c r="D566" s="2" t="str">
        <f>B566&amp;"-"&amp;C566</f>
        <v>D-no</v>
      </c>
      <c r="E566" s="2" t="s">
        <v>638</v>
      </c>
      <c r="F566" s="2">
        <v>10</v>
      </c>
      <c r="G566" s="2" t="s">
        <v>442</v>
      </c>
      <c r="H566" s="2" t="str">
        <f>B566&amp;"-"&amp;G566</f>
        <v>D-control</v>
      </c>
      <c r="I566" s="2" t="str">
        <f>G566&amp;"_"&amp;B566&amp;"_"&amp;F566</f>
        <v>control_D_10</v>
      </c>
      <c r="J566" s="2">
        <v>89</v>
      </c>
      <c r="K566" s="2">
        <v>55</v>
      </c>
      <c r="L566" s="2">
        <v>30</v>
      </c>
      <c r="N566" s="3">
        <v>44403</v>
      </c>
      <c r="P566" s="2">
        <f>ROUND((4/3)*PI()*(J566/2)*(K566/2)*(L566/2),0)</f>
        <v>76890</v>
      </c>
      <c r="Q566" s="2">
        <f>(0.00004*P566)+0.4596</f>
        <v>3.5352000000000001</v>
      </c>
      <c r="R566" s="2" t="s">
        <v>445</v>
      </c>
    </row>
    <row r="567" spans="1:18" x14ac:dyDescent="0.4">
      <c r="A567" s="1" t="s">
        <v>174</v>
      </c>
      <c r="B567" s="2" t="s">
        <v>3</v>
      </c>
      <c r="C567" s="2" t="s">
        <v>446</v>
      </c>
      <c r="D567" s="2" t="str">
        <f>B567&amp;"-"&amp;C567</f>
        <v>D-no</v>
      </c>
      <c r="E567" s="2" t="s">
        <v>638</v>
      </c>
      <c r="F567" s="2">
        <v>10</v>
      </c>
      <c r="G567" s="2" t="s">
        <v>442</v>
      </c>
      <c r="H567" s="2" t="str">
        <f>B567&amp;"-"&amp;G567</f>
        <v>D-control</v>
      </c>
      <c r="I567" s="2" t="str">
        <f>G567&amp;"_"&amp;B567&amp;"_"&amp;F567</f>
        <v>control_D_10</v>
      </c>
      <c r="J567" s="2">
        <v>87</v>
      </c>
      <c r="K567" s="2">
        <v>55</v>
      </c>
      <c r="L567" s="2">
        <v>30</v>
      </c>
      <c r="N567" s="3">
        <v>44403</v>
      </c>
      <c r="P567" s="2">
        <f>ROUND((4/3)*PI()*(J567/2)*(K567/2)*(L567/2),0)</f>
        <v>75163</v>
      </c>
      <c r="Q567" s="2">
        <f>(0.00004*P567)+0.4596</f>
        <v>3.4661200000000001</v>
      </c>
      <c r="R567" s="2" t="s">
        <v>445</v>
      </c>
    </row>
    <row r="568" spans="1:18" x14ac:dyDescent="0.4">
      <c r="A568" s="1" t="s">
        <v>60</v>
      </c>
      <c r="B568" s="2" t="s">
        <v>3</v>
      </c>
      <c r="C568" s="2" t="s">
        <v>446</v>
      </c>
      <c r="D568" s="2" t="str">
        <f>B568&amp;"-"&amp;C568</f>
        <v>D-no</v>
      </c>
      <c r="E568" s="2" t="s">
        <v>638</v>
      </c>
      <c r="F568" s="2">
        <v>10</v>
      </c>
      <c r="G568" s="2" t="s">
        <v>442</v>
      </c>
      <c r="H568" s="2" t="str">
        <f>B568&amp;"-"&amp;G568</f>
        <v>D-control</v>
      </c>
      <c r="I568" s="2" t="str">
        <f>G568&amp;"_"&amp;B568&amp;"_"&amp;F568</f>
        <v>control_D_10</v>
      </c>
      <c r="J568" s="2">
        <v>84</v>
      </c>
      <c r="K568" s="2">
        <v>58</v>
      </c>
      <c r="L568" s="2">
        <v>29</v>
      </c>
      <c r="N568" s="3">
        <v>44403</v>
      </c>
      <c r="P568" s="2">
        <f>ROUND((4/3)*PI()*(J568/2)*(K568/2)*(L568/2),0)</f>
        <v>73978</v>
      </c>
      <c r="Q568" s="2">
        <f>(0.00004*P568)+0.4596</f>
        <v>3.4187200000000004</v>
      </c>
      <c r="R568" s="2" t="s">
        <v>445</v>
      </c>
    </row>
    <row r="569" spans="1:18" x14ac:dyDescent="0.4">
      <c r="A569" s="1" t="s">
        <v>192</v>
      </c>
      <c r="B569" s="2" t="s">
        <v>3</v>
      </c>
      <c r="C569" s="2" t="s">
        <v>446</v>
      </c>
      <c r="D569" s="2" t="str">
        <f>B569&amp;"-"&amp;C569</f>
        <v>D-no</v>
      </c>
      <c r="E569" s="2" t="s">
        <v>638</v>
      </c>
      <c r="F569" s="2">
        <v>10</v>
      </c>
      <c r="G569" s="2" t="s">
        <v>442</v>
      </c>
      <c r="H569" s="2" t="str">
        <f>B569&amp;"-"&amp;G569</f>
        <v>D-control</v>
      </c>
      <c r="I569" s="2" t="str">
        <f>G569&amp;"_"&amp;B569&amp;"_"&amp;F569</f>
        <v>control_D_10</v>
      </c>
      <c r="J569" s="2">
        <v>81</v>
      </c>
      <c r="K569" s="2">
        <v>50</v>
      </c>
      <c r="L569" s="2">
        <v>25</v>
      </c>
      <c r="N569" s="3">
        <v>44403</v>
      </c>
      <c r="P569" s="2">
        <f>ROUND((4/3)*PI()*(J569/2)*(K569/2)*(L569/2),0)</f>
        <v>53014</v>
      </c>
      <c r="Q569" s="2">
        <f>(0.00004*P569)+0.4596</f>
        <v>2.5801600000000002</v>
      </c>
      <c r="R569" s="2" t="s">
        <v>445</v>
      </c>
    </row>
    <row r="570" spans="1:18" x14ac:dyDescent="0.4">
      <c r="A570" s="1" t="s">
        <v>197</v>
      </c>
      <c r="B570" s="2" t="s">
        <v>3</v>
      </c>
      <c r="C570" s="2" t="s">
        <v>446</v>
      </c>
      <c r="D570" s="2" t="str">
        <f>B570&amp;"-"&amp;C570</f>
        <v>D-no</v>
      </c>
      <c r="E570" s="2" t="s">
        <v>638</v>
      </c>
      <c r="F570" s="2">
        <v>10</v>
      </c>
      <c r="G570" s="2" t="s">
        <v>442</v>
      </c>
      <c r="H570" s="2" t="str">
        <f>B570&amp;"-"&amp;G570</f>
        <v>D-control</v>
      </c>
      <c r="I570" s="2" t="str">
        <f>G570&amp;"_"&amp;B570&amp;"_"&amp;F570</f>
        <v>control_D_10</v>
      </c>
      <c r="J570" s="2">
        <v>94</v>
      </c>
      <c r="K570" s="2">
        <v>55</v>
      </c>
      <c r="L570" s="2">
        <v>31</v>
      </c>
      <c r="N570" s="3">
        <v>44403</v>
      </c>
      <c r="P570" s="2">
        <f>ROUND((4/3)*PI()*(J570/2)*(K570/2)*(L570/2),0)</f>
        <v>83917</v>
      </c>
      <c r="Q570" s="2">
        <f>(0.00004*P570)+0.4596</f>
        <v>3.8162800000000003</v>
      </c>
      <c r="R570" s="2" t="s">
        <v>445</v>
      </c>
    </row>
    <row r="571" spans="1:18" x14ac:dyDescent="0.4">
      <c r="A571" s="1" t="s">
        <v>39</v>
      </c>
      <c r="B571" s="2" t="s">
        <v>3</v>
      </c>
      <c r="C571" s="2" t="s">
        <v>446</v>
      </c>
      <c r="D571" s="2" t="str">
        <f>B571&amp;"-"&amp;C571</f>
        <v>D-no</v>
      </c>
      <c r="E571" s="2" t="s">
        <v>638</v>
      </c>
      <c r="F571" s="2">
        <v>10</v>
      </c>
      <c r="G571" s="2" t="s">
        <v>442</v>
      </c>
      <c r="H571" s="2" t="str">
        <f>B571&amp;"-"&amp;G571</f>
        <v>D-control</v>
      </c>
      <c r="I571" s="2" t="str">
        <f>G571&amp;"_"&amp;B571&amp;"_"&amp;F571</f>
        <v>control_D_10</v>
      </c>
      <c r="J571" s="2">
        <v>97</v>
      </c>
      <c r="K571" s="2">
        <v>57</v>
      </c>
      <c r="L571" s="2">
        <v>33</v>
      </c>
      <c r="N571" s="3">
        <v>44403</v>
      </c>
      <c r="P571" s="2">
        <f>ROUND((4/3)*PI()*(J571/2)*(K571/2)*(L571/2),0)</f>
        <v>95534</v>
      </c>
      <c r="Q571" s="2">
        <f>(0.00004*P571)+0.4596</f>
        <v>4.2809600000000003</v>
      </c>
      <c r="R571" s="2" t="s">
        <v>445</v>
      </c>
    </row>
    <row r="572" spans="1:18" x14ac:dyDescent="0.4">
      <c r="A572" s="1" t="s">
        <v>28</v>
      </c>
      <c r="B572" s="2" t="s">
        <v>3</v>
      </c>
      <c r="C572" s="2" t="s">
        <v>446</v>
      </c>
      <c r="D572" s="2" t="str">
        <f>B572&amp;"-"&amp;C572</f>
        <v>D-no</v>
      </c>
      <c r="E572" s="2" t="s">
        <v>638</v>
      </c>
      <c r="F572" s="2">
        <v>10</v>
      </c>
      <c r="G572" s="2" t="s">
        <v>442</v>
      </c>
      <c r="H572" s="2" t="str">
        <f>B572&amp;"-"&amp;G572</f>
        <v>D-control</v>
      </c>
      <c r="I572" s="2" t="str">
        <f>G572&amp;"_"&amp;B572&amp;"_"&amp;F572</f>
        <v>control_D_10</v>
      </c>
      <c r="J572" s="2">
        <v>80</v>
      </c>
      <c r="K572" s="2">
        <v>45</v>
      </c>
      <c r="L572" s="2">
        <v>35</v>
      </c>
      <c r="N572" s="3">
        <v>44403</v>
      </c>
      <c r="P572" s="2">
        <f>ROUND((4/3)*PI()*(J572/2)*(K572/2)*(L572/2),0)</f>
        <v>65973</v>
      </c>
      <c r="Q572" s="2">
        <f>(0.00004*P572)+0.4596</f>
        <v>3.0985200000000002</v>
      </c>
      <c r="R572" s="2" t="s">
        <v>445</v>
      </c>
    </row>
    <row r="573" spans="1:18" x14ac:dyDescent="0.4">
      <c r="A573" s="1" t="s">
        <v>386</v>
      </c>
      <c r="B573" s="2" t="s">
        <v>4</v>
      </c>
      <c r="C573" s="2" t="s">
        <v>446</v>
      </c>
      <c r="D573" s="2" t="str">
        <f>B573&amp;"-"&amp;C573</f>
        <v>T-no</v>
      </c>
      <c r="E573" s="2" t="s">
        <v>636</v>
      </c>
      <c r="F573" s="2">
        <v>10</v>
      </c>
      <c r="G573" s="2" t="s">
        <v>442</v>
      </c>
      <c r="H573" s="2" t="str">
        <f>B573&amp;"-"&amp;G573</f>
        <v>T-control</v>
      </c>
      <c r="I573" s="2" t="str">
        <f>G573&amp;"_"&amp;B573&amp;"_"&amp;F573</f>
        <v>control_T_10</v>
      </c>
      <c r="J573" s="2">
        <v>60</v>
      </c>
      <c r="K573" s="2">
        <v>45</v>
      </c>
      <c r="L573" s="2">
        <v>30</v>
      </c>
      <c r="N573" s="3">
        <v>44403</v>
      </c>
      <c r="P573" s="2">
        <f>ROUND((4/3)*PI()*(J573/2)*(K573/2)*(L573/2),0)</f>
        <v>42412</v>
      </c>
      <c r="Q573" s="2">
        <f>(0.00004*P573)+0.4596</f>
        <v>2.1560800000000002</v>
      </c>
      <c r="R573" s="2" t="s">
        <v>445</v>
      </c>
    </row>
    <row r="574" spans="1:18" x14ac:dyDescent="0.4">
      <c r="A574" s="1" t="s">
        <v>382</v>
      </c>
      <c r="B574" s="2" t="s">
        <v>4</v>
      </c>
      <c r="C574" s="2" t="s">
        <v>446</v>
      </c>
      <c r="D574" s="2" t="str">
        <f>B574&amp;"-"&amp;C574</f>
        <v>T-no</v>
      </c>
      <c r="E574" s="2" t="s">
        <v>636</v>
      </c>
      <c r="F574" s="2">
        <v>10</v>
      </c>
      <c r="G574" s="2" t="s">
        <v>442</v>
      </c>
      <c r="H574" s="2" t="str">
        <f>B574&amp;"-"&amp;G574</f>
        <v>T-control</v>
      </c>
      <c r="I574" s="2" t="str">
        <f>G574&amp;"_"&amp;B574&amp;"_"&amp;F574</f>
        <v>control_T_10</v>
      </c>
      <c r="J574" s="2">
        <v>65</v>
      </c>
      <c r="K574" s="2">
        <v>53</v>
      </c>
      <c r="L574" s="2">
        <v>26</v>
      </c>
      <c r="N574" s="3">
        <v>44403</v>
      </c>
      <c r="P574" s="2">
        <f>ROUND((4/3)*PI()*(J574/2)*(K574/2)*(L574/2),0)</f>
        <v>46899</v>
      </c>
      <c r="Q574" s="2">
        <f>(0.00004*P574)+0.4596</f>
        <v>2.3355600000000001</v>
      </c>
      <c r="R574" s="2" t="s">
        <v>445</v>
      </c>
    </row>
    <row r="575" spans="1:18" x14ac:dyDescent="0.4">
      <c r="A575" s="1" t="s">
        <v>402</v>
      </c>
      <c r="B575" s="2" t="s">
        <v>4</v>
      </c>
      <c r="C575" s="2" t="s">
        <v>446</v>
      </c>
      <c r="D575" s="2" t="str">
        <f>B575&amp;"-"&amp;C575</f>
        <v>T-no</v>
      </c>
      <c r="E575" s="2" t="s">
        <v>636</v>
      </c>
      <c r="F575" s="2">
        <v>10</v>
      </c>
      <c r="G575" s="2" t="s">
        <v>442</v>
      </c>
      <c r="H575" s="2" t="str">
        <f>B575&amp;"-"&amp;G575</f>
        <v>T-control</v>
      </c>
      <c r="I575" s="2" t="str">
        <f>G575&amp;"_"&amp;B575&amp;"_"&amp;F575</f>
        <v>control_T_10</v>
      </c>
      <c r="J575" s="2">
        <v>69</v>
      </c>
      <c r="K575" s="2">
        <v>63</v>
      </c>
      <c r="L575" s="2">
        <v>29</v>
      </c>
      <c r="N575" s="3">
        <v>44403</v>
      </c>
      <c r="P575" s="2">
        <f>ROUND((4/3)*PI()*(J575/2)*(K575/2)*(L575/2),0)</f>
        <v>66006</v>
      </c>
      <c r="Q575" s="2">
        <f>(0.00004*P575)+0.4596</f>
        <v>3.0998400000000004</v>
      </c>
      <c r="R575" s="2" t="s">
        <v>445</v>
      </c>
    </row>
    <row r="576" spans="1:18" x14ac:dyDescent="0.4">
      <c r="A576" s="1" t="s">
        <v>353</v>
      </c>
      <c r="B576" s="2" t="s">
        <v>4</v>
      </c>
      <c r="C576" s="2" t="s">
        <v>446</v>
      </c>
      <c r="D576" s="2" t="str">
        <f>B576&amp;"-"&amp;C576</f>
        <v>T-no</v>
      </c>
      <c r="E576" s="2" t="s">
        <v>636</v>
      </c>
      <c r="F576" s="2">
        <v>10</v>
      </c>
      <c r="G576" s="2" t="s">
        <v>442</v>
      </c>
      <c r="H576" s="2" t="str">
        <f>B576&amp;"-"&amp;G576</f>
        <v>T-control</v>
      </c>
      <c r="I576" s="2" t="str">
        <f>G576&amp;"_"&amp;B576&amp;"_"&amp;F576</f>
        <v>control_T_10</v>
      </c>
      <c r="J576" s="2">
        <v>73</v>
      </c>
      <c r="K576" s="2">
        <v>53</v>
      </c>
      <c r="L576" s="2">
        <v>28</v>
      </c>
      <c r="N576" s="3">
        <v>44403</v>
      </c>
      <c r="P576" s="2">
        <f>ROUND((4/3)*PI()*(J576/2)*(K576/2)*(L576/2),0)</f>
        <v>56723</v>
      </c>
      <c r="Q576" s="2">
        <f>(0.00004*P576)+0.4596</f>
        <v>2.7285200000000001</v>
      </c>
      <c r="R576" s="2" t="s">
        <v>445</v>
      </c>
    </row>
    <row r="577" spans="1:18" x14ac:dyDescent="0.4">
      <c r="A577" s="1" t="s">
        <v>404</v>
      </c>
      <c r="B577" s="2" t="s">
        <v>4</v>
      </c>
      <c r="C577" s="2" t="s">
        <v>446</v>
      </c>
      <c r="D577" s="2" t="str">
        <f>B577&amp;"-"&amp;C577</f>
        <v>T-no</v>
      </c>
      <c r="E577" s="2" t="s">
        <v>636</v>
      </c>
      <c r="F577" s="2">
        <v>10</v>
      </c>
      <c r="G577" s="2" t="s">
        <v>442</v>
      </c>
      <c r="H577" s="2" t="str">
        <f>B577&amp;"-"&amp;G577</f>
        <v>T-control</v>
      </c>
      <c r="I577" s="2" t="str">
        <f>G577&amp;"_"&amp;B577&amp;"_"&amp;F577</f>
        <v>control_T_10</v>
      </c>
      <c r="J577" s="2">
        <v>80</v>
      </c>
      <c r="K577" s="2">
        <v>46</v>
      </c>
      <c r="L577" s="2">
        <v>31</v>
      </c>
      <c r="N577" s="3">
        <v>44403</v>
      </c>
      <c r="P577" s="2">
        <f>ROUND((4/3)*PI()*(J577/2)*(K577/2)*(L577/2),0)</f>
        <v>59732</v>
      </c>
      <c r="Q577" s="2">
        <f>(0.00004*P577)+0.4596</f>
        <v>2.8488800000000003</v>
      </c>
      <c r="R577" s="2" t="s">
        <v>445</v>
      </c>
    </row>
    <row r="578" spans="1:18" x14ac:dyDescent="0.4">
      <c r="A578" s="1" t="s">
        <v>355</v>
      </c>
      <c r="B578" s="2" t="s">
        <v>4</v>
      </c>
      <c r="C578" s="2" t="s">
        <v>446</v>
      </c>
      <c r="D578" s="2" t="str">
        <f>B578&amp;"-"&amp;C578</f>
        <v>T-no</v>
      </c>
      <c r="E578" s="2" t="s">
        <v>636</v>
      </c>
      <c r="F578" s="2">
        <v>10</v>
      </c>
      <c r="G578" s="2" t="s">
        <v>442</v>
      </c>
      <c r="H578" s="2" t="str">
        <f>B578&amp;"-"&amp;G578</f>
        <v>T-control</v>
      </c>
      <c r="I578" s="2" t="str">
        <f>G578&amp;"_"&amp;B578&amp;"_"&amp;F578</f>
        <v>control_T_10</v>
      </c>
      <c r="J578" s="2">
        <v>64</v>
      </c>
      <c r="K578" s="2">
        <v>47</v>
      </c>
      <c r="L578" s="2">
        <v>29</v>
      </c>
      <c r="N578" s="3">
        <v>44403</v>
      </c>
      <c r="P578" s="2">
        <f>ROUND((4/3)*PI()*(J578/2)*(K578/2)*(L578/2),0)</f>
        <v>45675</v>
      </c>
      <c r="Q578" s="2">
        <f>(0.00004*P578)+0.4596</f>
        <v>2.2866</v>
      </c>
      <c r="R578" s="2" t="s">
        <v>445</v>
      </c>
    </row>
    <row r="579" spans="1:18" x14ac:dyDescent="0.4">
      <c r="A579" s="1" t="s">
        <v>367</v>
      </c>
      <c r="B579" s="2" t="s">
        <v>4</v>
      </c>
      <c r="C579" s="2" t="s">
        <v>446</v>
      </c>
      <c r="D579" s="2" t="str">
        <f>B579&amp;"-"&amp;C579</f>
        <v>T-no</v>
      </c>
      <c r="E579" s="2" t="s">
        <v>636</v>
      </c>
      <c r="F579" s="2">
        <v>10</v>
      </c>
      <c r="G579" s="2" t="s">
        <v>442</v>
      </c>
      <c r="H579" s="2" t="str">
        <f>B579&amp;"-"&amp;G579</f>
        <v>T-control</v>
      </c>
      <c r="I579" s="2" t="str">
        <f>G579&amp;"_"&amp;B579&amp;"_"&amp;F579</f>
        <v>control_T_10</v>
      </c>
      <c r="J579" s="2">
        <v>60</v>
      </c>
      <c r="K579" s="2">
        <v>56</v>
      </c>
      <c r="L579" s="2">
        <v>22</v>
      </c>
      <c r="N579" s="3">
        <v>44403</v>
      </c>
      <c r="P579" s="2">
        <f>ROUND((4/3)*PI()*(J579/2)*(K579/2)*(L579/2),0)</f>
        <v>38704</v>
      </c>
      <c r="Q579" s="2">
        <f>(0.00004*P579)+0.4596</f>
        <v>2.0077600000000002</v>
      </c>
      <c r="R579" s="2" t="s">
        <v>445</v>
      </c>
    </row>
    <row r="580" spans="1:18" x14ac:dyDescent="0.4">
      <c r="A580" s="1" t="s">
        <v>365</v>
      </c>
      <c r="B580" s="2" t="s">
        <v>4</v>
      </c>
      <c r="C580" s="2" t="s">
        <v>446</v>
      </c>
      <c r="D580" s="2" t="str">
        <f>B580&amp;"-"&amp;C580</f>
        <v>T-no</v>
      </c>
      <c r="E580" s="2" t="s">
        <v>636</v>
      </c>
      <c r="F580" s="2">
        <v>10</v>
      </c>
      <c r="G580" s="2" t="s">
        <v>442</v>
      </c>
      <c r="H580" s="2" t="str">
        <f>B580&amp;"-"&amp;G580</f>
        <v>T-control</v>
      </c>
      <c r="I580" s="2" t="str">
        <f>G580&amp;"_"&amp;B580&amp;"_"&amp;F580</f>
        <v>control_T_10</v>
      </c>
      <c r="J580" s="2">
        <v>85</v>
      </c>
      <c r="K580" s="2">
        <v>55</v>
      </c>
      <c r="L580" s="2">
        <v>40</v>
      </c>
      <c r="N580" s="3">
        <v>44403</v>
      </c>
      <c r="P580" s="2">
        <f>ROUND((4/3)*PI()*(J580/2)*(K580/2)*(L580/2),0)</f>
        <v>97913</v>
      </c>
      <c r="Q580" s="2">
        <f>(0.00004*P580)+0.4596</f>
        <v>4.3761200000000002</v>
      </c>
      <c r="R580" s="2" t="s">
        <v>445</v>
      </c>
    </row>
    <row r="581" spans="1:18" x14ac:dyDescent="0.4">
      <c r="A581" s="1" t="s">
        <v>418</v>
      </c>
      <c r="B581" s="2" t="s">
        <v>4</v>
      </c>
      <c r="C581" s="2" t="s">
        <v>446</v>
      </c>
      <c r="D581" s="2" t="str">
        <f>B581&amp;"-"&amp;C581</f>
        <v>T-no</v>
      </c>
      <c r="E581" s="2" t="s">
        <v>636</v>
      </c>
      <c r="F581" s="2">
        <v>10</v>
      </c>
      <c r="G581" s="2" t="s">
        <v>442</v>
      </c>
      <c r="H581" s="2" t="str">
        <f>B581&amp;"-"&amp;G581</f>
        <v>T-control</v>
      </c>
      <c r="I581" s="2" t="str">
        <f>G581&amp;"_"&amp;B581&amp;"_"&amp;F581</f>
        <v>control_T_10</v>
      </c>
      <c r="J581" s="2">
        <v>77</v>
      </c>
      <c r="K581" s="2">
        <v>62</v>
      </c>
      <c r="L581" s="2">
        <v>31</v>
      </c>
      <c r="N581" s="3">
        <v>44403</v>
      </c>
      <c r="P581" s="2">
        <f>ROUND((4/3)*PI()*(J581/2)*(K581/2)*(L581/2),0)</f>
        <v>77489</v>
      </c>
      <c r="Q581" s="2">
        <f>(0.00004*P581)+0.4596</f>
        <v>3.5591600000000003</v>
      </c>
      <c r="R581" s="2" t="s">
        <v>445</v>
      </c>
    </row>
    <row r="582" spans="1:18" x14ac:dyDescent="0.4">
      <c r="A582" s="1" t="s">
        <v>360</v>
      </c>
      <c r="B582" s="2" t="s">
        <v>4</v>
      </c>
      <c r="C582" s="2" t="s">
        <v>446</v>
      </c>
      <c r="D582" s="2" t="str">
        <f>B582&amp;"-"&amp;C582</f>
        <v>T-no</v>
      </c>
      <c r="E582" s="2" t="s">
        <v>636</v>
      </c>
      <c r="F582" s="2">
        <v>10</v>
      </c>
      <c r="G582" s="2" t="s">
        <v>442</v>
      </c>
      <c r="H582" s="2" t="str">
        <f>B582&amp;"-"&amp;G582</f>
        <v>T-control</v>
      </c>
      <c r="I582" s="2" t="str">
        <f>G582&amp;"_"&amp;B582&amp;"_"&amp;F582</f>
        <v>control_T_10</v>
      </c>
      <c r="J582" s="2">
        <v>90</v>
      </c>
      <c r="K582" s="2">
        <v>60</v>
      </c>
      <c r="L582" s="2">
        <v>30</v>
      </c>
      <c r="N582" s="3">
        <v>44403</v>
      </c>
      <c r="P582" s="2">
        <f>ROUND((4/3)*PI()*(J582/2)*(K582/2)*(L582/2),0)</f>
        <v>84823</v>
      </c>
      <c r="Q582" s="2">
        <f>(0.00004*P582)+0.4596</f>
        <v>3.8525200000000002</v>
      </c>
      <c r="R582" s="2" t="s">
        <v>445</v>
      </c>
    </row>
    <row r="583" spans="1:18" x14ac:dyDescent="0.4">
      <c r="A583" s="1" t="s">
        <v>397</v>
      </c>
      <c r="B583" s="2" t="s">
        <v>4</v>
      </c>
      <c r="C583" s="2" t="s">
        <v>446</v>
      </c>
      <c r="D583" s="2" t="str">
        <f>B583&amp;"-"&amp;C583</f>
        <v>T-no</v>
      </c>
      <c r="E583" s="2" t="s">
        <v>636</v>
      </c>
      <c r="F583" s="2">
        <v>10</v>
      </c>
      <c r="G583" s="2" t="s">
        <v>442</v>
      </c>
      <c r="H583" s="2" t="str">
        <f>B583&amp;"-"&amp;G583</f>
        <v>T-control</v>
      </c>
      <c r="I583" s="2" t="str">
        <f>G583&amp;"_"&amp;B583&amp;"_"&amp;F583</f>
        <v>control_T_10</v>
      </c>
      <c r="J583" s="2">
        <v>89</v>
      </c>
      <c r="K583" s="2">
        <v>64</v>
      </c>
      <c r="L583" s="2">
        <v>30</v>
      </c>
      <c r="N583" s="3">
        <v>44403</v>
      </c>
      <c r="P583" s="2">
        <f>ROUND((4/3)*PI()*(J583/2)*(K583/2)*(L583/2),0)</f>
        <v>89473</v>
      </c>
      <c r="Q583" s="2">
        <f>(0.00004*P583)+0.4596</f>
        <v>4.0385200000000001</v>
      </c>
      <c r="R583" s="2" t="s">
        <v>445</v>
      </c>
    </row>
    <row r="584" spans="1:18" x14ac:dyDescent="0.4">
      <c r="A584" s="1" t="s">
        <v>319</v>
      </c>
      <c r="B584" s="2" t="s">
        <v>4</v>
      </c>
      <c r="C584" s="2" t="s">
        <v>446</v>
      </c>
      <c r="D584" s="2" t="str">
        <f>B584&amp;"-"&amp;C584</f>
        <v>T-no</v>
      </c>
      <c r="E584" s="2" t="s">
        <v>636</v>
      </c>
      <c r="F584" s="2">
        <v>10</v>
      </c>
      <c r="G584" s="2" t="s">
        <v>442</v>
      </c>
      <c r="H584" s="2" t="str">
        <f>B584&amp;"-"&amp;G584</f>
        <v>T-control</v>
      </c>
      <c r="I584" s="2" t="str">
        <f>G584&amp;"_"&amp;B584&amp;"_"&amp;F584</f>
        <v>control_T_10</v>
      </c>
      <c r="J584" s="2">
        <v>58</v>
      </c>
      <c r="K584" s="2">
        <v>54</v>
      </c>
      <c r="L584" s="2">
        <v>24</v>
      </c>
      <c r="N584" s="3">
        <v>44403</v>
      </c>
      <c r="P584" s="2">
        <f>ROUND((4/3)*PI()*(J584/2)*(K584/2)*(L584/2),0)</f>
        <v>39358</v>
      </c>
      <c r="Q584" s="2">
        <f>(0.00004*P584)+0.4596</f>
        <v>2.0339200000000002</v>
      </c>
      <c r="R584" s="2" t="s">
        <v>445</v>
      </c>
    </row>
    <row r="585" spans="1:18" x14ac:dyDescent="0.4">
      <c r="A585" s="1" t="s">
        <v>302</v>
      </c>
      <c r="B585" s="2" t="s">
        <v>4</v>
      </c>
      <c r="C585" s="2" t="s">
        <v>446</v>
      </c>
      <c r="D585" s="2" t="str">
        <f t="shared" ref="D580:D614" si="0">B585&amp;"-"&amp;C585</f>
        <v>T-no</v>
      </c>
      <c r="E585" s="2" t="s">
        <v>636</v>
      </c>
      <c r="G585" s="2" t="s">
        <v>442</v>
      </c>
      <c r="H585" s="2" t="str">
        <f t="shared" ref="H580:H615" si="1">B585&amp;"-"&amp;G585</f>
        <v>T-control</v>
      </c>
      <c r="I585" s="2" t="str">
        <f t="shared" ref="I580:I615" si="2">G585&amp;"_"&amp;B585&amp;"_"&amp;F585</f>
        <v>control_T_</v>
      </c>
      <c r="J585" s="2">
        <v>81</v>
      </c>
      <c r="K585" s="2">
        <v>62</v>
      </c>
      <c r="L585" s="2">
        <v>35</v>
      </c>
      <c r="M585" s="8">
        <v>-5</v>
      </c>
      <c r="P585" s="2">
        <f t="shared" ref="P580:P614" si="3">ROUND((4/3)*PI()*(J585/2)*(K585/2)*(L585/2),0)</f>
        <v>92033</v>
      </c>
      <c r="Q585" s="2">
        <f t="shared" ref="Q580:Q614" si="4">(0.00004*P585)+0.4596</f>
        <v>4.1409200000000004</v>
      </c>
    </row>
    <row r="586" spans="1:18" x14ac:dyDescent="0.4">
      <c r="A586" s="1" t="s">
        <v>376</v>
      </c>
      <c r="B586" s="2" t="s">
        <v>4</v>
      </c>
      <c r="C586" s="2" t="s">
        <v>446</v>
      </c>
      <c r="D586" s="2" t="str">
        <f t="shared" si="0"/>
        <v>T-no</v>
      </c>
      <c r="E586" s="2" t="s">
        <v>636</v>
      </c>
      <c r="G586" s="2" t="s">
        <v>442</v>
      </c>
      <c r="H586" s="2" t="str">
        <f t="shared" si="1"/>
        <v>T-control</v>
      </c>
      <c r="I586" s="2" t="str">
        <f t="shared" si="2"/>
        <v>control_T_</v>
      </c>
      <c r="J586" s="2">
        <v>73</v>
      </c>
      <c r="K586" s="2">
        <v>51</v>
      </c>
      <c r="L586" s="2">
        <v>40</v>
      </c>
      <c r="P586" s="2">
        <f t="shared" si="3"/>
        <v>77974</v>
      </c>
      <c r="Q586" s="2">
        <f t="shared" si="4"/>
        <v>3.5785600000000004</v>
      </c>
      <c r="R586" s="2" t="s">
        <v>445</v>
      </c>
    </row>
    <row r="587" spans="1:18" x14ac:dyDescent="0.4">
      <c r="A587" s="1" t="s">
        <v>371</v>
      </c>
      <c r="B587" s="2" t="s">
        <v>4</v>
      </c>
      <c r="C587" s="2" t="s">
        <v>446</v>
      </c>
      <c r="D587" s="2" t="str">
        <f t="shared" si="0"/>
        <v>T-no</v>
      </c>
      <c r="E587" s="2" t="s">
        <v>636</v>
      </c>
      <c r="G587" s="2" t="s">
        <v>442</v>
      </c>
      <c r="H587" s="2" t="str">
        <f t="shared" si="1"/>
        <v>T-control</v>
      </c>
      <c r="I587" s="2" t="str">
        <f t="shared" si="2"/>
        <v>control_T_</v>
      </c>
      <c r="J587" s="2">
        <v>86</v>
      </c>
      <c r="K587" s="2">
        <v>59</v>
      </c>
      <c r="L587" s="2">
        <v>26</v>
      </c>
      <c r="M587" s="8">
        <v>-3</v>
      </c>
      <c r="P587" s="2">
        <f t="shared" si="3"/>
        <v>69075</v>
      </c>
      <c r="Q587" s="2">
        <f t="shared" si="4"/>
        <v>3.2226000000000004</v>
      </c>
    </row>
    <row r="588" spans="1:18" x14ac:dyDescent="0.4">
      <c r="A588" s="1" t="s">
        <v>296</v>
      </c>
      <c r="B588" s="2" t="s">
        <v>4</v>
      </c>
      <c r="C588" s="2" t="s">
        <v>446</v>
      </c>
      <c r="D588" s="2" t="str">
        <f t="shared" si="0"/>
        <v>T-no</v>
      </c>
      <c r="E588" s="2" t="s">
        <v>636</v>
      </c>
      <c r="G588" s="2" t="s">
        <v>442</v>
      </c>
      <c r="H588" s="2" t="str">
        <f t="shared" si="1"/>
        <v>T-control</v>
      </c>
      <c r="I588" s="2" t="str">
        <f t="shared" si="2"/>
        <v>control_T_</v>
      </c>
      <c r="J588" s="2">
        <v>76</v>
      </c>
      <c r="K588" s="2">
        <v>47</v>
      </c>
      <c r="L588" s="2">
        <v>21</v>
      </c>
      <c r="P588" s="2">
        <f t="shared" si="3"/>
        <v>39276</v>
      </c>
      <c r="Q588" s="2">
        <f t="shared" si="4"/>
        <v>2.03064</v>
      </c>
      <c r="R588" s="2" t="s">
        <v>445</v>
      </c>
    </row>
    <row r="589" spans="1:18" x14ac:dyDescent="0.4">
      <c r="A589" s="1" t="s">
        <v>401</v>
      </c>
      <c r="B589" s="2" t="s">
        <v>4</v>
      </c>
      <c r="C589" s="2" t="s">
        <v>446</v>
      </c>
      <c r="D589" s="2" t="str">
        <f t="shared" si="0"/>
        <v>T-no</v>
      </c>
      <c r="E589" s="2" t="s">
        <v>636</v>
      </c>
      <c r="G589" s="2" t="s">
        <v>442</v>
      </c>
      <c r="H589" s="2" t="str">
        <f t="shared" si="1"/>
        <v>T-control</v>
      </c>
      <c r="I589" s="2" t="str">
        <f t="shared" si="2"/>
        <v>control_T_</v>
      </c>
      <c r="J589" s="2">
        <v>71</v>
      </c>
      <c r="K589" s="2">
        <v>62</v>
      </c>
      <c r="L589" s="2">
        <v>26</v>
      </c>
      <c r="P589" s="2">
        <f t="shared" si="3"/>
        <v>59927</v>
      </c>
      <c r="Q589" s="2">
        <f t="shared" si="4"/>
        <v>2.8566800000000003</v>
      </c>
    </row>
    <row r="590" spans="1:18" x14ac:dyDescent="0.4">
      <c r="A590" s="1" t="s">
        <v>356</v>
      </c>
      <c r="B590" s="2" t="s">
        <v>4</v>
      </c>
      <c r="C590" s="2" t="s">
        <v>446</v>
      </c>
      <c r="D590" s="2" t="str">
        <f t="shared" si="0"/>
        <v>T-no</v>
      </c>
      <c r="E590" s="2" t="s">
        <v>636</v>
      </c>
      <c r="G590" s="2" t="s">
        <v>442</v>
      </c>
      <c r="H590" s="2" t="str">
        <f t="shared" si="1"/>
        <v>T-control</v>
      </c>
      <c r="I590" s="2" t="str">
        <f t="shared" si="2"/>
        <v>control_T_</v>
      </c>
      <c r="J590" s="2">
        <v>67</v>
      </c>
      <c r="K590" s="2">
        <v>60</v>
      </c>
      <c r="L590" s="2">
        <v>30</v>
      </c>
      <c r="P590" s="2">
        <f t="shared" si="3"/>
        <v>63146</v>
      </c>
      <c r="Q590" s="2">
        <f t="shared" si="4"/>
        <v>2.9854400000000001</v>
      </c>
    </row>
    <row r="591" spans="1:18" x14ac:dyDescent="0.4">
      <c r="A591" s="1" t="s">
        <v>349</v>
      </c>
      <c r="B591" s="2" t="s">
        <v>4</v>
      </c>
      <c r="C591" s="2" t="s">
        <v>446</v>
      </c>
      <c r="D591" s="2" t="str">
        <f t="shared" si="0"/>
        <v>T-no</v>
      </c>
      <c r="E591" s="2" t="s">
        <v>636</v>
      </c>
      <c r="G591" s="2" t="s">
        <v>442</v>
      </c>
      <c r="H591" s="2" t="str">
        <f t="shared" si="1"/>
        <v>T-control</v>
      </c>
      <c r="I591" s="2" t="str">
        <f t="shared" si="2"/>
        <v>control_T_</v>
      </c>
      <c r="J591" s="2">
        <v>69</v>
      </c>
      <c r="K591" s="2">
        <v>50</v>
      </c>
      <c r="L591" s="2">
        <v>24</v>
      </c>
      <c r="P591" s="2">
        <f t="shared" si="3"/>
        <v>43354</v>
      </c>
      <c r="Q591" s="2">
        <f t="shared" si="4"/>
        <v>2.1937600000000002</v>
      </c>
    </row>
    <row r="592" spans="1:18" x14ac:dyDescent="0.4">
      <c r="A592" s="1" t="s">
        <v>343</v>
      </c>
      <c r="B592" s="2" t="s">
        <v>4</v>
      </c>
      <c r="C592" s="2" t="s">
        <v>446</v>
      </c>
      <c r="D592" s="2" t="str">
        <f t="shared" si="0"/>
        <v>T-no</v>
      </c>
      <c r="E592" s="2" t="s">
        <v>636</v>
      </c>
      <c r="G592" s="2" t="s">
        <v>442</v>
      </c>
      <c r="H592" s="2" t="str">
        <f t="shared" si="1"/>
        <v>T-control</v>
      </c>
      <c r="I592" s="2" t="str">
        <f t="shared" si="2"/>
        <v>control_T_</v>
      </c>
      <c r="J592" s="2">
        <v>77</v>
      </c>
      <c r="K592" s="2">
        <v>54</v>
      </c>
      <c r="L592" s="2">
        <v>34</v>
      </c>
      <c r="P592" s="2">
        <f t="shared" si="3"/>
        <v>74022</v>
      </c>
      <c r="Q592" s="2">
        <f t="shared" si="4"/>
        <v>3.4204800000000004</v>
      </c>
    </row>
    <row r="593" spans="1:17" x14ac:dyDescent="0.4">
      <c r="A593" s="1" t="s">
        <v>313</v>
      </c>
      <c r="B593" s="2" t="s">
        <v>4</v>
      </c>
      <c r="C593" s="2" t="s">
        <v>446</v>
      </c>
      <c r="D593" s="2" t="str">
        <f t="shared" si="0"/>
        <v>T-no</v>
      </c>
      <c r="E593" s="2" t="s">
        <v>636</v>
      </c>
      <c r="G593" s="2" t="s">
        <v>442</v>
      </c>
      <c r="H593" s="2" t="str">
        <f t="shared" si="1"/>
        <v>T-control</v>
      </c>
      <c r="I593" s="2" t="str">
        <f t="shared" si="2"/>
        <v>control_T_</v>
      </c>
      <c r="J593" s="2">
        <v>69</v>
      </c>
      <c r="K593" s="2">
        <v>46</v>
      </c>
      <c r="L593" s="2">
        <v>20</v>
      </c>
      <c r="P593" s="2">
        <f t="shared" si="3"/>
        <v>33238</v>
      </c>
      <c r="Q593" s="2">
        <f t="shared" si="4"/>
        <v>1.78912</v>
      </c>
    </row>
    <row r="594" spans="1:17" x14ac:dyDescent="0.4">
      <c r="A594" s="1" t="s">
        <v>395</v>
      </c>
      <c r="B594" s="2" t="s">
        <v>4</v>
      </c>
      <c r="C594" s="2" t="s">
        <v>446</v>
      </c>
      <c r="D594" s="2" t="str">
        <f t="shared" si="0"/>
        <v>T-no</v>
      </c>
      <c r="E594" s="2" t="s">
        <v>636</v>
      </c>
      <c r="G594" s="2" t="s">
        <v>442</v>
      </c>
      <c r="H594" s="2" t="str">
        <f t="shared" si="1"/>
        <v>T-control</v>
      </c>
      <c r="I594" s="2" t="str">
        <f t="shared" si="2"/>
        <v>control_T_</v>
      </c>
      <c r="J594" s="2">
        <v>61</v>
      </c>
      <c r="K594" s="2">
        <v>45</v>
      </c>
      <c r="L594" s="2">
        <v>26</v>
      </c>
      <c r="M594" s="8">
        <v>3</v>
      </c>
      <c r="P594" s="2">
        <f t="shared" si="3"/>
        <v>37369</v>
      </c>
      <c r="Q594" s="2">
        <f t="shared" si="4"/>
        <v>1.9543600000000001</v>
      </c>
    </row>
    <row r="595" spans="1:17" x14ac:dyDescent="0.4">
      <c r="A595" s="1" t="s">
        <v>417</v>
      </c>
      <c r="B595" s="2" t="s">
        <v>4</v>
      </c>
      <c r="C595" s="2" t="s">
        <v>446</v>
      </c>
      <c r="D595" s="2" t="str">
        <f t="shared" si="0"/>
        <v>T-no</v>
      </c>
      <c r="E595" s="2" t="s">
        <v>636</v>
      </c>
      <c r="G595" s="2" t="s">
        <v>442</v>
      </c>
      <c r="H595" s="2" t="str">
        <f t="shared" si="1"/>
        <v>T-control</v>
      </c>
      <c r="I595" s="2" t="str">
        <f t="shared" si="2"/>
        <v>control_T_</v>
      </c>
      <c r="J595" s="2">
        <v>79</v>
      </c>
      <c r="K595" s="2">
        <v>59</v>
      </c>
      <c r="L595" s="2">
        <v>39</v>
      </c>
      <c r="P595" s="2">
        <f t="shared" si="3"/>
        <v>95179</v>
      </c>
      <c r="Q595" s="2">
        <f t="shared" si="4"/>
        <v>4.2667599999999997</v>
      </c>
    </row>
    <row r="596" spans="1:17" x14ac:dyDescent="0.4">
      <c r="A596" s="1" t="s">
        <v>287</v>
      </c>
      <c r="B596" s="2" t="s">
        <v>4</v>
      </c>
      <c r="C596" s="2" t="s">
        <v>446</v>
      </c>
      <c r="D596" s="2" t="str">
        <f t="shared" si="0"/>
        <v>T-no</v>
      </c>
      <c r="E596" s="2" t="s">
        <v>636</v>
      </c>
      <c r="G596" s="2" t="s">
        <v>442</v>
      </c>
      <c r="H596" s="2" t="str">
        <f t="shared" si="1"/>
        <v>T-control</v>
      </c>
      <c r="I596" s="2" t="str">
        <f t="shared" si="2"/>
        <v>control_T_</v>
      </c>
      <c r="J596" s="2">
        <v>89</v>
      </c>
      <c r="K596" s="2">
        <v>55</v>
      </c>
      <c r="L596" s="2">
        <v>32</v>
      </c>
      <c r="P596" s="2">
        <f t="shared" si="3"/>
        <v>82017</v>
      </c>
      <c r="Q596" s="2">
        <f t="shared" si="4"/>
        <v>3.7402800000000003</v>
      </c>
    </row>
    <row r="597" spans="1:17" x14ac:dyDescent="0.4">
      <c r="A597" s="1" t="s">
        <v>323</v>
      </c>
      <c r="B597" s="2" t="s">
        <v>4</v>
      </c>
      <c r="C597" s="2" t="s">
        <v>446</v>
      </c>
      <c r="D597" s="2" t="str">
        <f t="shared" si="0"/>
        <v>T-no</v>
      </c>
      <c r="E597" s="2" t="s">
        <v>636</v>
      </c>
      <c r="G597" s="2" t="s">
        <v>442</v>
      </c>
      <c r="H597" s="2" t="str">
        <f t="shared" si="1"/>
        <v>T-control</v>
      </c>
      <c r="I597" s="2" t="str">
        <f t="shared" si="2"/>
        <v>control_T_</v>
      </c>
      <c r="J597" s="2">
        <v>80</v>
      </c>
      <c r="K597" s="2">
        <v>55</v>
      </c>
      <c r="L597" s="2">
        <v>32</v>
      </c>
      <c r="P597" s="2">
        <f t="shared" si="3"/>
        <v>73723</v>
      </c>
      <c r="Q597" s="2">
        <f t="shared" si="4"/>
        <v>3.4085200000000002</v>
      </c>
    </row>
    <row r="598" spans="1:17" x14ac:dyDescent="0.4">
      <c r="A598" s="1" t="s">
        <v>413</v>
      </c>
      <c r="B598" s="2" t="s">
        <v>4</v>
      </c>
      <c r="C598" s="2" t="s">
        <v>446</v>
      </c>
      <c r="D598" s="2" t="str">
        <f t="shared" si="0"/>
        <v>T-no</v>
      </c>
      <c r="E598" s="2" t="s">
        <v>636</v>
      </c>
      <c r="G598" s="2" t="s">
        <v>442</v>
      </c>
      <c r="H598" s="2" t="str">
        <f t="shared" si="1"/>
        <v>T-control</v>
      </c>
      <c r="I598" s="2" t="str">
        <f t="shared" si="2"/>
        <v>control_T_</v>
      </c>
      <c r="J598" s="2">
        <v>80</v>
      </c>
      <c r="K598" s="2">
        <v>54</v>
      </c>
      <c r="L598" s="2">
        <v>35</v>
      </c>
      <c r="P598" s="2">
        <f t="shared" si="3"/>
        <v>79168</v>
      </c>
      <c r="Q598" s="2">
        <f t="shared" si="4"/>
        <v>3.6263200000000002</v>
      </c>
    </row>
    <row r="599" spans="1:17" x14ac:dyDescent="0.4">
      <c r="A599" s="1" t="s">
        <v>403</v>
      </c>
      <c r="B599" s="2" t="s">
        <v>4</v>
      </c>
      <c r="C599" s="2" t="s">
        <v>446</v>
      </c>
      <c r="D599" s="2" t="str">
        <f t="shared" si="0"/>
        <v>T-no</v>
      </c>
      <c r="E599" s="2" t="s">
        <v>636</v>
      </c>
      <c r="G599" s="2" t="s">
        <v>442</v>
      </c>
      <c r="H599" s="2" t="str">
        <f t="shared" si="1"/>
        <v>T-control</v>
      </c>
      <c r="I599" s="2" t="str">
        <f t="shared" si="2"/>
        <v>control_T_</v>
      </c>
      <c r="J599" s="2">
        <v>75</v>
      </c>
      <c r="K599" s="2">
        <v>55</v>
      </c>
      <c r="L599" s="2">
        <v>26</v>
      </c>
      <c r="P599" s="2">
        <f t="shared" si="3"/>
        <v>56156</v>
      </c>
      <c r="Q599" s="2">
        <f t="shared" si="4"/>
        <v>2.7058400000000002</v>
      </c>
    </row>
    <row r="600" spans="1:17" x14ac:dyDescent="0.4">
      <c r="A600" s="1" t="s">
        <v>419</v>
      </c>
      <c r="B600" s="2" t="s">
        <v>4</v>
      </c>
      <c r="C600" s="2" t="s">
        <v>446</v>
      </c>
      <c r="D600" s="2" t="str">
        <f t="shared" si="0"/>
        <v>T-no</v>
      </c>
      <c r="E600" s="2" t="s">
        <v>636</v>
      </c>
      <c r="G600" s="2" t="s">
        <v>442</v>
      </c>
      <c r="H600" s="2" t="str">
        <f t="shared" si="1"/>
        <v>T-control</v>
      </c>
      <c r="I600" s="2" t="str">
        <f t="shared" si="2"/>
        <v>control_T_</v>
      </c>
      <c r="J600" s="2">
        <v>69</v>
      </c>
      <c r="K600" s="2">
        <v>63</v>
      </c>
      <c r="L600" s="2">
        <v>30</v>
      </c>
      <c r="P600" s="2">
        <f t="shared" si="3"/>
        <v>68283</v>
      </c>
      <c r="Q600" s="2">
        <f t="shared" si="4"/>
        <v>3.1909200000000002</v>
      </c>
    </row>
    <row r="601" spans="1:17" x14ac:dyDescent="0.4">
      <c r="A601" s="1" t="s">
        <v>366</v>
      </c>
      <c r="B601" s="2" t="s">
        <v>4</v>
      </c>
      <c r="C601" s="2" t="s">
        <v>446</v>
      </c>
      <c r="D601" s="2" t="str">
        <f t="shared" si="0"/>
        <v>T-no</v>
      </c>
      <c r="E601" s="2" t="s">
        <v>636</v>
      </c>
      <c r="G601" s="2" t="s">
        <v>442</v>
      </c>
      <c r="H601" s="2" t="str">
        <f t="shared" si="1"/>
        <v>T-control</v>
      </c>
      <c r="I601" s="2" t="str">
        <f t="shared" si="2"/>
        <v>control_T_</v>
      </c>
      <c r="J601" s="2">
        <v>77</v>
      </c>
      <c r="K601" s="2">
        <v>50</v>
      </c>
      <c r="L601" s="2">
        <v>31</v>
      </c>
      <c r="P601" s="2">
        <f t="shared" si="3"/>
        <v>62492</v>
      </c>
      <c r="Q601" s="2">
        <f t="shared" si="4"/>
        <v>2.9592800000000001</v>
      </c>
    </row>
    <row r="602" spans="1:17" x14ac:dyDescent="0.4">
      <c r="A602" s="1" t="s">
        <v>374</v>
      </c>
      <c r="B602" s="2" t="s">
        <v>4</v>
      </c>
      <c r="C602" s="2" t="s">
        <v>446</v>
      </c>
      <c r="D602" s="2" t="str">
        <f t="shared" si="0"/>
        <v>T-no</v>
      </c>
      <c r="E602" s="2" t="s">
        <v>636</v>
      </c>
      <c r="G602" s="2" t="s">
        <v>442</v>
      </c>
      <c r="H602" s="2" t="str">
        <f t="shared" si="1"/>
        <v>T-control</v>
      </c>
      <c r="I602" s="2" t="str">
        <f t="shared" si="2"/>
        <v>control_T_</v>
      </c>
      <c r="J602" s="2">
        <v>66</v>
      </c>
      <c r="K602" s="2">
        <v>58</v>
      </c>
      <c r="L602" s="2">
        <v>26</v>
      </c>
      <c r="P602" s="2">
        <f t="shared" si="3"/>
        <v>52113</v>
      </c>
      <c r="Q602" s="2">
        <f t="shared" si="4"/>
        <v>2.5441200000000004</v>
      </c>
    </row>
    <row r="603" spans="1:17" x14ac:dyDescent="0.4">
      <c r="A603" s="1" t="s">
        <v>400</v>
      </c>
      <c r="B603" s="2" t="s">
        <v>4</v>
      </c>
      <c r="C603" s="2" t="s">
        <v>446</v>
      </c>
      <c r="D603" s="2" t="str">
        <f t="shared" si="0"/>
        <v>T-no</v>
      </c>
      <c r="E603" s="2" t="s">
        <v>636</v>
      </c>
      <c r="G603" s="2" t="s">
        <v>442</v>
      </c>
      <c r="H603" s="2" t="str">
        <f t="shared" si="1"/>
        <v>T-control</v>
      </c>
      <c r="I603" s="2" t="str">
        <f t="shared" si="2"/>
        <v>control_T_</v>
      </c>
      <c r="J603" s="2">
        <v>71</v>
      </c>
      <c r="K603" s="2">
        <v>55</v>
      </c>
      <c r="L603" s="2">
        <v>25</v>
      </c>
      <c r="P603" s="2">
        <f t="shared" si="3"/>
        <v>51116</v>
      </c>
      <c r="Q603" s="2">
        <f t="shared" si="4"/>
        <v>2.5042400000000002</v>
      </c>
    </row>
    <row r="604" spans="1:17" x14ac:dyDescent="0.4">
      <c r="A604" s="1" t="s">
        <v>345</v>
      </c>
      <c r="B604" s="2" t="s">
        <v>4</v>
      </c>
      <c r="C604" s="2" t="s">
        <v>446</v>
      </c>
      <c r="D604" s="2" t="str">
        <f t="shared" si="0"/>
        <v>T-no</v>
      </c>
      <c r="E604" s="2" t="s">
        <v>636</v>
      </c>
      <c r="G604" s="2" t="s">
        <v>442</v>
      </c>
      <c r="H604" s="2" t="str">
        <f t="shared" si="1"/>
        <v>T-control</v>
      </c>
      <c r="I604" s="2" t="str">
        <f t="shared" si="2"/>
        <v>control_T_</v>
      </c>
      <c r="J604" s="2">
        <v>81</v>
      </c>
      <c r="K604" s="2">
        <v>65</v>
      </c>
      <c r="L604" s="2">
        <v>34</v>
      </c>
      <c r="P604" s="2">
        <f t="shared" si="3"/>
        <v>93729</v>
      </c>
      <c r="Q604" s="2">
        <f t="shared" si="4"/>
        <v>4.2087599999999998</v>
      </c>
    </row>
    <row r="605" spans="1:17" x14ac:dyDescent="0.4">
      <c r="A605" s="1" t="s">
        <v>390</v>
      </c>
      <c r="B605" s="2" t="s">
        <v>4</v>
      </c>
      <c r="C605" s="2" t="s">
        <v>446</v>
      </c>
      <c r="D605" s="2" t="str">
        <f t="shared" si="0"/>
        <v>T-no</v>
      </c>
      <c r="E605" s="2" t="s">
        <v>636</v>
      </c>
      <c r="G605" s="2" t="s">
        <v>442</v>
      </c>
      <c r="H605" s="2" t="str">
        <f t="shared" si="1"/>
        <v>T-control</v>
      </c>
      <c r="I605" s="2" t="str">
        <f t="shared" si="2"/>
        <v>control_T_</v>
      </c>
      <c r="J605" s="2">
        <v>60</v>
      </c>
      <c r="K605" s="2">
        <v>37</v>
      </c>
      <c r="L605" s="2">
        <v>31</v>
      </c>
      <c r="P605" s="2">
        <f t="shared" si="3"/>
        <v>36034</v>
      </c>
      <c r="Q605" s="2">
        <f t="shared" si="4"/>
        <v>1.9009600000000002</v>
      </c>
    </row>
    <row r="606" spans="1:17" x14ac:dyDescent="0.4">
      <c r="A606" s="1" t="s">
        <v>409</v>
      </c>
      <c r="B606" s="2" t="s">
        <v>4</v>
      </c>
      <c r="C606" s="2" t="s">
        <v>446</v>
      </c>
      <c r="D606" s="2" t="str">
        <f t="shared" si="0"/>
        <v>T-no</v>
      </c>
      <c r="E606" s="2" t="s">
        <v>636</v>
      </c>
      <c r="G606" s="2" t="s">
        <v>442</v>
      </c>
      <c r="H606" s="2" t="str">
        <f t="shared" si="1"/>
        <v>T-control</v>
      </c>
      <c r="I606" s="2" t="str">
        <f t="shared" si="2"/>
        <v>control_T_</v>
      </c>
      <c r="J606" s="2">
        <v>62</v>
      </c>
      <c r="K606" s="2">
        <v>45</v>
      </c>
      <c r="L606" s="2">
        <v>24</v>
      </c>
      <c r="P606" s="2">
        <f t="shared" si="3"/>
        <v>35060</v>
      </c>
      <c r="Q606" s="2">
        <f t="shared" si="4"/>
        <v>1.8620000000000001</v>
      </c>
    </row>
    <row r="607" spans="1:17" x14ac:dyDescent="0.4">
      <c r="A607" s="1" t="s">
        <v>364</v>
      </c>
      <c r="B607" s="2" t="s">
        <v>4</v>
      </c>
      <c r="C607" s="2" t="s">
        <v>446</v>
      </c>
      <c r="D607" s="2" t="str">
        <f t="shared" si="0"/>
        <v>T-no</v>
      </c>
      <c r="E607" s="2" t="s">
        <v>636</v>
      </c>
      <c r="G607" s="2" t="s">
        <v>442</v>
      </c>
      <c r="H607" s="2" t="str">
        <f t="shared" si="1"/>
        <v>T-control</v>
      </c>
      <c r="I607" s="2" t="str">
        <f t="shared" si="2"/>
        <v>control_T_</v>
      </c>
      <c r="J607" s="2">
        <v>75</v>
      </c>
      <c r="K607" s="2">
        <v>50</v>
      </c>
      <c r="L607" s="2">
        <v>25</v>
      </c>
      <c r="P607" s="2">
        <f t="shared" si="3"/>
        <v>49087</v>
      </c>
      <c r="Q607" s="2">
        <f t="shared" si="4"/>
        <v>2.4230800000000001</v>
      </c>
    </row>
    <row r="608" spans="1:17" x14ac:dyDescent="0.4">
      <c r="A608" s="1" t="s">
        <v>304</v>
      </c>
      <c r="B608" s="2" t="s">
        <v>4</v>
      </c>
      <c r="C608" s="2" t="s">
        <v>446</v>
      </c>
      <c r="D608" s="2" t="str">
        <f t="shared" si="0"/>
        <v>T-no</v>
      </c>
      <c r="E608" s="2" t="s">
        <v>636</v>
      </c>
      <c r="G608" s="2" t="s">
        <v>442</v>
      </c>
      <c r="H608" s="2" t="str">
        <f t="shared" si="1"/>
        <v>T-control</v>
      </c>
      <c r="I608" s="2" t="str">
        <f t="shared" si="2"/>
        <v>control_T_</v>
      </c>
      <c r="J608" s="2">
        <v>82</v>
      </c>
      <c r="K608" s="2">
        <v>51</v>
      </c>
      <c r="L608" s="2">
        <v>33</v>
      </c>
      <c r="P608" s="2">
        <f t="shared" si="3"/>
        <v>72260</v>
      </c>
      <c r="Q608" s="2">
        <f t="shared" si="4"/>
        <v>3.35</v>
      </c>
    </row>
    <row r="609" spans="1:17" x14ac:dyDescent="0.4">
      <c r="A609" s="1" t="s">
        <v>389</v>
      </c>
      <c r="B609" s="2" t="s">
        <v>4</v>
      </c>
      <c r="C609" s="2" t="s">
        <v>446</v>
      </c>
      <c r="D609" s="2" t="str">
        <f t="shared" si="0"/>
        <v>T-no</v>
      </c>
      <c r="E609" s="2" t="s">
        <v>636</v>
      </c>
      <c r="G609" s="2" t="s">
        <v>442</v>
      </c>
      <c r="H609" s="2" t="str">
        <f t="shared" si="1"/>
        <v>T-control</v>
      </c>
      <c r="I609" s="2" t="str">
        <f t="shared" si="2"/>
        <v>control_T_</v>
      </c>
      <c r="J609" s="2">
        <v>72</v>
      </c>
      <c r="K609" s="2">
        <v>57</v>
      </c>
      <c r="L609" s="2">
        <v>37</v>
      </c>
      <c r="M609" s="8">
        <v>-5</v>
      </c>
      <c r="P609" s="2">
        <f t="shared" si="3"/>
        <v>79507</v>
      </c>
      <c r="Q609" s="2">
        <f t="shared" si="4"/>
        <v>3.6398800000000002</v>
      </c>
    </row>
    <row r="610" spans="1:17" x14ac:dyDescent="0.4">
      <c r="A610" s="1" t="s">
        <v>369</v>
      </c>
      <c r="B610" s="2" t="s">
        <v>4</v>
      </c>
      <c r="C610" s="2" t="s">
        <v>446</v>
      </c>
      <c r="D610" s="2" t="str">
        <f t="shared" si="0"/>
        <v>T-no</v>
      </c>
      <c r="E610" s="2" t="s">
        <v>636</v>
      </c>
      <c r="G610" s="2" t="s">
        <v>442</v>
      </c>
      <c r="H610" s="2" t="str">
        <f t="shared" si="1"/>
        <v>T-control</v>
      </c>
      <c r="I610" s="2" t="str">
        <f t="shared" si="2"/>
        <v>control_T_</v>
      </c>
      <c r="J610" s="2">
        <v>69</v>
      </c>
      <c r="K610" s="2">
        <v>54</v>
      </c>
      <c r="L610" s="2">
        <v>29</v>
      </c>
      <c r="P610" s="2">
        <f t="shared" si="3"/>
        <v>56577</v>
      </c>
      <c r="Q610" s="2">
        <f t="shared" si="4"/>
        <v>2.72268</v>
      </c>
    </row>
    <row r="611" spans="1:17" x14ac:dyDescent="0.4">
      <c r="A611" s="1" t="s">
        <v>380</v>
      </c>
      <c r="B611" s="2" t="s">
        <v>4</v>
      </c>
      <c r="C611" s="2" t="s">
        <v>446</v>
      </c>
      <c r="D611" s="2" t="str">
        <f t="shared" si="0"/>
        <v>T-no</v>
      </c>
      <c r="E611" s="2" t="s">
        <v>636</v>
      </c>
      <c r="G611" s="2" t="s">
        <v>442</v>
      </c>
      <c r="H611" s="2" t="str">
        <f t="shared" si="1"/>
        <v>T-control</v>
      </c>
      <c r="I611" s="2" t="str">
        <f t="shared" si="2"/>
        <v>control_T_</v>
      </c>
      <c r="J611" s="2">
        <v>70</v>
      </c>
      <c r="K611" s="2">
        <v>48</v>
      </c>
      <c r="L611" s="2">
        <v>23</v>
      </c>
      <c r="P611" s="2">
        <f t="shared" si="3"/>
        <v>40464</v>
      </c>
      <c r="Q611" s="2">
        <f t="shared" si="4"/>
        <v>2.0781600000000005</v>
      </c>
    </row>
    <row r="612" spans="1:17" x14ac:dyDescent="0.4">
      <c r="A612" s="1" t="s">
        <v>357</v>
      </c>
      <c r="B612" s="2" t="s">
        <v>4</v>
      </c>
      <c r="C612" s="2" t="s">
        <v>446</v>
      </c>
      <c r="D612" s="2" t="str">
        <f t="shared" si="0"/>
        <v>T-no</v>
      </c>
      <c r="E612" s="2" t="s">
        <v>636</v>
      </c>
      <c r="G612" s="2" t="s">
        <v>442</v>
      </c>
      <c r="H612" s="2" t="str">
        <f t="shared" si="1"/>
        <v>T-control</v>
      </c>
      <c r="I612" s="2" t="str">
        <f t="shared" si="2"/>
        <v>control_T_</v>
      </c>
      <c r="J612" s="2">
        <v>53</v>
      </c>
      <c r="K612" s="2">
        <v>46</v>
      </c>
      <c r="L612" s="2">
        <v>32</v>
      </c>
      <c r="P612" s="2">
        <f t="shared" si="3"/>
        <v>40849</v>
      </c>
      <c r="Q612" s="2">
        <f t="shared" si="4"/>
        <v>2.0935600000000001</v>
      </c>
    </row>
    <row r="613" spans="1:17" x14ac:dyDescent="0.4">
      <c r="A613" s="1" t="s">
        <v>351</v>
      </c>
      <c r="B613" s="2" t="s">
        <v>4</v>
      </c>
      <c r="C613" s="2" t="s">
        <v>446</v>
      </c>
      <c r="D613" s="2" t="str">
        <f t="shared" si="0"/>
        <v>T-no</v>
      </c>
      <c r="E613" s="2" t="s">
        <v>636</v>
      </c>
      <c r="G613" s="2" t="s">
        <v>442</v>
      </c>
      <c r="H613" s="2" t="str">
        <f t="shared" si="1"/>
        <v>T-control</v>
      </c>
      <c r="I613" s="2" t="str">
        <f t="shared" si="2"/>
        <v>control_T_</v>
      </c>
      <c r="J613" s="2">
        <v>70</v>
      </c>
      <c r="K613" s="2">
        <v>46</v>
      </c>
      <c r="L613" s="2">
        <v>22</v>
      </c>
      <c r="P613" s="2">
        <f t="shared" si="3"/>
        <v>37092</v>
      </c>
      <c r="Q613" s="2">
        <f t="shared" si="4"/>
        <v>1.9432800000000001</v>
      </c>
    </row>
    <row r="614" spans="1:17" x14ac:dyDescent="0.4">
      <c r="A614" s="1" t="s">
        <v>368</v>
      </c>
      <c r="B614" s="2" t="s">
        <v>4</v>
      </c>
      <c r="C614" s="2" t="s">
        <v>446</v>
      </c>
      <c r="D614" s="2" t="str">
        <f t="shared" si="0"/>
        <v>T-no</v>
      </c>
      <c r="E614" s="2" t="s">
        <v>636</v>
      </c>
      <c r="G614" s="2" t="s">
        <v>442</v>
      </c>
      <c r="H614" s="2" t="str">
        <f t="shared" si="1"/>
        <v>T-control</v>
      </c>
      <c r="I614" s="2" t="str">
        <f t="shared" si="2"/>
        <v>control_T_</v>
      </c>
      <c r="J614" s="2">
        <v>64</v>
      </c>
      <c r="K614" s="2">
        <v>50</v>
      </c>
      <c r="L614" s="2">
        <v>27</v>
      </c>
      <c r="P614" s="2">
        <f t="shared" si="3"/>
        <v>45239</v>
      </c>
      <c r="Q614" s="2">
        <f t="shared" si="4"/>
        <v>2.2691600000000003</v>
      </c>
    </row>
    <row r="615" spans="1:17" x14ac:dyDescent="0.4">
      <c r="A615" s="1" t="s">
        <v>642</v>
      </c>
      <c r="B615" s="2" t="s">
        <v>3</v>
      </c>
      <c r="C615" s="2" t="s">
        <v>446</v>
      </c>
      <c r="D615" s="2" t="str">
        <f t="shared" ref="D615:D624" si="5">B615&amp;"-"&amp;C615</f>
        <v>D-no</v>
      </c>
      <c r="F615" s="2">
        <v>5</v>
      </c>
      <c r="G615" s="2" t="s">
        <v>442</v>
      </c>
      <c r="H615" s="2" t="str">
        <f t="shared" si="1"/>
        <v>D-control</v>
      </c>
      <c r="I615" s="2" t="str">
        <f t="shared" si="2"/>
        <v>control_D_5</v>
      </c>
    </row>
    <row r="616" spans="1:17" x14ac:dyDescent="0.4">
      <c r="A616" s="1" t="s">
        <v>643</v>
      </c>
      <c r="B616" s="2" t="s">
        <v>3</v>
      </c>
      <c r="C616" s="2" t="s">
        <v>446</v>
      </c>
      <c r="D616" s="2" t="str">
        <f t="shared" si="5"/>
        <v>D-no</v>
      </c>
      <c r="F616" s="2">
        <v>5</v>
      </c>
      <c r="G616" s="2" t="s">
        <v>616</v>
      </c>
      <c r="H616" s="2" t="str">
        <f t="shared" ref="H616:H624" si="6">B616&amp;"-"&amp;G616</f>
        <v>D-heat_only</v>
      </c>
      <c r="I616" s="2" t="str">
        <f t="shared" ref="I616:I624" si="7">G616&amp;"_"&amp;B616&amp;"_"&amp;F616</f>
        <v>heat_only_D_5</v>
      </c>
    </row>
    <row r="617" spans="1:17" x14ac:dyDescent="0.4">
      <c r="A617" s="1" t="s">
        <v>644</v>
      </c>
      <c r="B617" s="2" t="s">
        <v>3</v>
      </c>
      <c r="C617" s="2" t="s">
        <v>446</v>
      </c>
      <c r="D617" s="2" t="str">
        <f t="shared" si="5"/>
        <v>D-no</v>
      </c>
      <c r="F617" s="2">
        <v>5</v>
      </c>
      <c r="G617" s="2" t="s">
        <v>640</v>
      </c>
      <c r="H617" s="2" t="str">
        <f t="shared" si="6"/>
        <v>D-heat_desiccation</v>
      </c>
      <c r="I617" s="2" t="str">
        <f t="shared" si="7"/>
        <v>heat_desiccation_D_5</v>
      </c>
    </row>
    <row r="618" spans="1:17" x14ac:dyDescent="0.4">
      <c r="A618" s="1" t="s">
        <v>645</v>
      </c>
      <c r="B618" s="2" t="s">
        <v>3</v>
      </c>
      <c r="C618" s="2" t="s">
        <v>446</v>
      </c>
      <c r="D618" s="2" t="str">
        <f t="shared" si="5"/>
        <v>D-no</v>
      </c>
      <c r="F618" s="2">
        <v>5</v>
      </c>
      <c r="G618" s="2" t="s">
        <v>442</v>
      </c>
      <c r="H618" s="2" t="str">
        <f t="shared" si="6"/>
        <v>D-control</v>
      </c>
      <c r="I618" s="2" t="str">
        <f t="shared" si="7"/>
        <v>control_D_5</v>
      </c>
    </row>
    <row r="619" spans="1:17" x14ac:dyDescent="0.4">
      <c r="A619" s="1" t="s">
        <v>646</v>
      </c>
      <c r="B619" s="2" t="s">
        <v>3</v>
      </c>
      <c r="C619" s="2" t="s">
        <v>446</v>
      </c>
      <c r="D619" s="2" t="str">
        <f t="shared" si="5"/>
        <v>D-no</v>
      </c>
      <c r="F619" s="2">
        <v>5</v>
      </c>
      <c r="G619" s="2" t="s">
        <v>616</v>
      </c>
      <c r="H619" s="2" t="str">
        <f t="shared" si="6"/>
        <v>D-heat_only</v>
      </c>
      <c r="I619" s="2" t="str">
        <f t="shared" si="7"/>
        <v>heat_only_D_5</v>
      </c>
    </row>
    <row r="620" spans="1:17" x14ac:dyDescent="0.4">
      <c r="A620" s="1" t="s">
        <v>647</v>
      </c>
      <c r="B620" s="2" t="s">
        <v>3</v>
      </c>
      <c r="C620" s="2" t="s">
        <v>446</v>
      </c>
      <c r="D620" s="2" t="str">
        <f t="shared" si="5"/>
        <v>D-no</v>
      </c>
      <c r="F620" s="2">
        <v>5</v>
      </c>
      <c r="G620" s="2" t="s">
        <v>640</v>
      </c>
      <c r="H620" s="2" t="str">
        <f t="shared" si="6"/>
        <v>D-heat_desiccation</v>
      </c>
      <c r="I620" s="2" t="str">
        <f t="shared" si="7"/>
        <v>heat_desiccation_D_5</v>
      </c>
    </row>
    <row r="621" spans="1:17" x14ac:dyDescent="0.4">
      <c r="A621" s="1" t="s">
        <v>648</v>
      </c>
      <c r="B621" s="2" t="s">
        <v>3</v>
      </c>
      <c r="C621" s="2" t="s">
        <v>446</v>
      </c>
      <c r="D621" s="2" t="str">
        <f t="shared" si="5"/>
        <v>D-no</v>
      </c>
      <c r="F621" s="2">
        <v>5</v>
      </c>
      <c r="G621" s="2" t="s">
        <v>442</v>
      </c>
      <c r="H621" s="2" t="str">
        <f t="shared" si="6"/>
        <v>D-control</v>
      </c>
      <c r="I621" s="2" t="str">
        <f t="shared" si="7"/>
        <v>control_D_5</v>
      </c>
    </row>
    <row r="622" spans="1:17" x14ac:dyDescent="0.4">
      <c r="A622" s="1" t="s">
        <v>649</v>
      </c>
      <c r="B622" s="2" t="s">
        <v>3</v>
      </c>
      <c r="C622" s="2" t="s">
        <v>446</v>
      </c>
      <c r="D622" s="2" t="str">
        <f t="shared" si="5"/>
        <v>D-no</v>
      </c>
      <c r="F622" s="2">
        <v>5</v>
      </c>
      <c r="G622" s="2" t="s">
        <v>616</v>
      </c>
      <c r="H622" s="2" t="str">
        <f t="shared" si="6"/>
        <v>D-heat_only</v>
      </c>
      <c r="I622" s="2" t="str">
        <f t="shared" si="7"/>
        <v>heat_only_D_5</v>
      </c>
    </row>
    <row r="623" spans="1:17" x14ac:dyDescent="0.4">
      <c r="A623" s="1" t="s">
        <v>650</v>
      </c>
      <c r="B623" s="2" t="s">
        <v>3</v>
      </c>
      <c r="C623" s="2" t="s">
        <v>446</v>
      </c>
      <c r="D623" s="2" t="str">
        <f t="shared" si="5"/>
        <v>D-no</v>
      </c>
      <c r="F623" s="2">
        <v>5</v>
      </c>
      <c r="G623" s="2" t="s">
        <v>640</v>
      </c>
      <c r="H623" s="2" t="str">
        <f t="shared" si="6"/>
        <v>D-heat_desiccation</v>
      </c>
      <c r="I623" s="2" t="str">
        <f t="shared" si="7"/>
        <v>heat_desiccation_D_5</v>
      </c>
    </row>
    <row r="624" spans="1:17" x14ac:dyDescent="0.4">
      <c r="A624" s="1" t="s">
        <v>651</v>
      </c>
      <c r="B624" s="2" t="s">
        <v>3</v>
      </c>
      <c r="C624" s="2" t="s">
        <v>446</v>
      </c>
      <c r="D624" s="2" t="str">
        <f t="shared" si="5"/>
        <v>D-no</v>
      </c>
      <c r="F624" s="2">
        <v>5</v>
      </c>
      <c r="G624" s="2" t="s">
        <v>442</v>
      </c>
      <c r="H624" s="2" t="str">
        <f t="shared" si="6"/>
        <v>D-control</v>
      </c>
      <c r="I624" s="2" t="str">
        <f t="shared" si="7"/>
        <v>control_D_5</v>
      </c>
    </row>
  </sheetData>
  <autoFilter ref="A1:R624" xr:uid="{7F299284-E256-4B5D-BF8D-E04277DE1D87}"/>
  <sortState xmlns:xlrd2="http://schemas.microsoft.com/office/spreadsheetml/2017/richdata2" ref="A2:Q615">
    <sortCondition ref="A2:A615"/>
  </sortState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Panopea2</dc:creator>
  <cp:lastModifiedBy>Matthew George</cp:lastModifiedBy>
  <dcterms:created xsi:type="dcterms:W3CDTF">2021-07-05T16:39:17Z</dcterms:created>
  <dcterms:modified xsi:type="dcterms:W3CDTF">2022-01-24T19:35:36Z</dcterms:modified>
</cp:coreProperties>
</file>