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4. 연구\08. Blast Design\QtBlastAI\AI 시추공자료(2020~2022)\"/>
    </mc:Choice>
  </mc:AlternateContent>
  <xr:revisionPtr revIDLastSave="0" documentId="13_ncr:1_{35EB4C6A-9844-494C-975C-9149E95E5349}" xr6:coauthVersionLast="47" xr6:coauthVersionMax="47" xr10:uidLastSave="{00000000-0000-0000-0000-000000000000}"/>
  <bookViews>
    <workbookView xWindow="-28905" yWindow="-10620" windowWidth="29010" windowHeight="31785" tabRatio="847" firstSheet="1" activeTab="2" xr2:uid="{00000000-000D-0000-FFFF-FFFF00000000}"/>
  </bookViews>
  <sheets>
    <sheet name="편마암" sheetId="1" r:id="rId1"/>
    <sheet name="화강암 (원본)" sheetId="13" r:id="rId2"/>
    <sheet name="화강암" sheetId="2" r:id="rId3"/>
    <sheet name="오산용인_초기치(정리)" sheetId="3" r:id="rId4"/>
    <sheet name="대전북_초기치(분석자료)" sheetId="4" r:id="rId5"/>
    <sheet name="강릉제진4_초기치(정리분석)" sheetId="5" r:id="rId6"/>
    <sheet name="GTX-C_분석데이타" sheetId="6" r:id="rId7"/>
    <sheet name="평택오송2_초기치(원본)" sheetId="7" r:id="rId8"/>
    <sheet name="김해_초기치(원본)" sheetId="8" r:id="rId9"/>
    <sheet name="동부간선_초기치(원본)" sheetId="9" r:id="rId10"/>
    <sheet name="대장홍대_초기치-정리" sheetId="11" r:id="rId11"/>
  </sheets>
  <definedNames>
    <definedName name="_xlnm.Print_Area" localSheetId="6">'GTX-C_분석데이타'!$D$2:$I$5</definedName>
    <definedName name="_xlnm.Print_Area" localSheetId="5">'강릉제진4_초기치(정리분석)'!$E$2:$J$8</definedName>
    <definedName name="_xlnm.Print_Area" localSheetId="10">'대장홍대_초기치-정리'!$B$2:$K$37</definedName>
    <definedName name="_xlnm.Print_Area" localSheetId="4">'대전북_초기치(분석자료)'!$D$2:$I$16</definedName>
    <definedName name="_xlnm.Print_Area" localSheetId="9">'동부간선_초기치(원본)'!$B$2:$K$40</definedName>
    <definedName name="_xlnm.Print_Area" localSheetId="3">'오산용인_초기치(정리)'!$D$2:$I$8</definedName>
    <definedName name="_xlnm.Print_Area" localSheetId="7">'평택오송2_초기치(원본)'!$E$2:$J$8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<sst xmlns="http://schemas.openxmlformats.org/spreadsheetml/2006/main" count="573" uniqueCount="50">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</sst>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"/>
    <numFmt numFmtId="179" formatCode="0.000_ "/>
  </numFmts>
  <fonts count="26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13" fillId="0" borderId="1" xfId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15" fillId="3" borderId="1" xfId="1" applyFont="1" applyFill="1" applyBorder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D61A9246-ED34-4268-AEA3-4E45AFA765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화강암!$B$3:$B$368</c:f>
              <c:numCache>
                <c:formatCode>0.000</c:formatCode>
                <c:ptCount val="36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67.330032922413864</c:v>
                </c:pt>
                <c:pt idx="223">
                  <c:v>73.029674334022161</c:v>
                </c:pt>
                <c:pt idx="224">
                  <c:v>77.028133388608964</c:v>
                </c:pt>
                <c:pt idx="225">
                  <c:v>81.649658092772611</c:v>
                </c:pt>
                <c:pt idx="226">
                  <c:v>86.794777108610248</c:v>
                </c:pt>
                <c:pt idx="227">
                  <c:v>92.376043070340131</c:v>
                </c:pt>
                <c:pt idx="228">
                  <c:v>76.872188295464397</c:v>
                </c:pt>
                <c:pt idx="229">
                  <c:v>81.910520284840914</c:v>
                </c:pt>
                <c:pt idx="230">
                  <c:v>85.494639208159327</c:v>
                </c:pt>
                <c:pt idx="231">
                  <c:v>89.680915844267943</c:v>
                </c:pt>
                <c:pt idx="232">
                  <c:v>94.389264926332245</c:v>
                </c:pt>
                <c:pt idx="233">
                  <c:v>99.54563442629383</c:v>
                </c:pt>
                <c:pt idx="234">
                  <c:v>51.639777949432229</c:v>
                </c:pt>
                <c:pt idx="235">
                  <c:v>58.878405775518985</c:v>
                </c:pt>
                <c:pt idx="236">
                  <c:v>63.770421565696637</c:v>
                </c:pt>
                <c:pt idx="237">
                  <c:v>69.282032302755098</c:v>
                </c:pt>
                <c:pt idx="238">
                  <c:v>75.277265270908117</c:v>
                </c:pt>
                <c:pt idx="239">
                  <c:v>81.649658092772611</c:v>
                </c:pt>
                <c:pt idx="240">
                  <c:v>61.351446600711867</c:v>
                </c:pt>
                <c:pt idx="241">
                  <c:v>70.455659815234142</c:v>
                </c:pt>
                <c:pt idx="242">
                  <c:v>76.576758876306585</c:v>
                </c:pt>
                <c:pt idx="243">
                  <c:v>83.450584180100265</c:v>
                </c:pt>
                <c:pt idx="244">
                  <c:v>90.906545418908095</c:v>
                </c:pt>
                <c:pt idx="245">
                  <c:v>98.812954616284998</c:v>
                </c:pt>
                <c:pt idx="246">
                  <c:v>23.323807579381203</c:v>
                </c:pt>
                <c:pt idx="247">
                  <c:v>41.761226035642203</c:v>
                </c:pt>
                <c:pt idx="248">
                  <c:v>51.419840528729765</c:v>
                </c:pt>
                <c:pt idx="249">
                  <c:v>61.188234163113421</c:v>
                </c:pt>
                <c:pt idx="250">
                  <c:v>71.021123618258812</c:v>
                </c:pt>
                <c:pt idx="251">
                  <c:v>80.894993664626739</c:v>
                </c:pt>
                <c:pt idx="252" formatCode="General">
                  <c:v>102.956</c:v>
                </c:pt>
                <c:pt idx="253" formatCode="General">
                  <c:v>107.703</c:v>
                </c:pt>
                <c:pt idx="254" formatCode="General">
                  <c:v>114.018</c:v>
                </c:pt>
                <c:pt idx="255" formatCode="General">
                  <c:v>130.38399999999999</c:v>
                </c:pt>
                <c:pt idx="256" formatCode="General">
                  <c:v>140</c:v>
                </c:pt>
                <c:pt idx="257" formatCode="General">
                  <c:v>150.333</c:v>
                </c:pt>
                <c:pt idx="258" formatCode="General">
                  <c:v>40.825000000000003</c:v>
                </c:pt>
                <c:pt idx="259" formatCode="General">
                  <c:v>46.188000000000002</c:v>
                </c:pt>
                <c:pt idx="260" formatCode="General">
                  <c:v>52.280999999999999</c:v>
                </c:pt>
                <c:pt idx="261" formatCode="General">
                  <c:v>58.878</c:v>
                </c:pt>
                <c:pt idx="262" formatCode="General">
                  <c:v>37.947000000000003</c:v>
                </c:pt>
                <c:pt idx="263" formatCode="General">
                  <c:v>52.154000000000003</c:v>
                </c:pt>
                <c:pt idx="264" formatCode="General">
                  <c:v>89.114000000000004</c:v>
                </c:pt>
                <c:pt idx="265" formatCode="General">
                  <c:v>95.61</c:v>
                </c:pt>
                <c:pt idx="266" formatCode="General">
                  <c:v>102.995</c:v>
                </c:pt>
                <c:pt idx="267" formatCode="General">
                  <c:v>111.092</c:v>
                </c:pt>
                <c:pt idx="268" formatCode="General">
                  <c:v>119.755</c:v>
                </c:pt>
                <c:pt idx="269" formatCode="General">
                  <c:v>29.439</c:v>
                </c:pt>
                <c:pt idx="270" formatCode="General">
                  <c:v>34.640999999999998</c:v>
                </c:pt>
                <c:pt idx="271" formatCode="General">
                  <c:v>40.825000000000003</c:v>
                </c:pt>
                <c:pt idx="272" formatCode="General">
                  <c:v>47.61</c:v>
                </c:pt>
                <c:pt idx="273" formatCode="General">
                  <c:v>54.771999999999998</c:v>
                </c:pt>
                <c:pt idx="274" formatCode="General">
                  <c:v>62.183</c:v>
                </c:pt>
                <c:pt idx="275" formatCode="General">
                  <c:v>69.760999999999996</c:v>
                </c:pt>
                <c:pt idx="276">
                  <c:v>129.79984591670359</c:v>
                </c:pt>
                <c:pt idx="277">
                  <c:v>139.28388277184118</c:v>
                </c:pt>
                <c:pt idx="278">
                  <c:v>145.60219778561037</c:v>
                </c:pt>
                <c:pt idx="279">
                  <c:v>152.97058540778352</c:v>
                </c:pt>
                <c:pt idx="280">
                  <c:v>161.24515496597098</c:v>
                </c:pt>
                <c:pt idx="281">
                  <c:v>170.29386365926399</c:v>
                </c:pt>
                <c:pt idx="282">
                  <c:v>84.534016821632221</c:v>
                </c:pt>
                <c:pt idx="283">
                  <c:v>91.093358704133848</c:v>
                </c:pt>
                <c:pt idx="284">
                  <c:v>98.478424032881435</c:v>
                </c:pt>
                <c:pt idx="285">
                  <c:v>107.22872749408154</c:v>
                </c:pt>
                <c:pt idx="286">
                  <c:v>117.03845521878695</c:v>
                </c:pt>
                <c:pt idx="287">
                  <c:v>127.66362050325847</c:v>
                </c:pt>
                <c:pt idx="288">
                  <c:v>138.91724155050011</c:v>
                </c:pt>
                <c:pt idx="289">
                  <c:v>61.362311994687211</c:v>
                </c:pt>
                <c:pt idx="290">
                  <c:v>67.330032922413849</c:v>
                </c:pt>
                <c:pt idx="291">
                  <c:v>81.649658092772611</c:v>
                </c:pt>
                <c:pt idx="292">
                  <c:v>90.184995056457893</c:v>
                </c:pt>
                <c:pt idx="293">
                  <c:v>99.331096171675611</c:v>
                </c:pt>
                <c:pt idx="294">
                  <c:v>108.93423092245462</c:v>
                </c:pt>
                <c:pt idx="295">
                  <c:v>59.464274989274017</c:v>
                </c:pt>
                <c:pt idx="296">
                  <c:v>68.46897107449476</c:v>
                </c:pt>
                <c:pt idx="297">
                  <c:v>88.814413244698073</c:v>
                </c:pt>
                <c:pt idx="298">
                  <c:v>100.43903623591774</c:v>
                </c:pt>
                <c:pt idx="299">
                  <c:v>112.64102272262978</c:v>
                </c:pt>
                <c:pt idx="300">
                  <c:v>125.25174649480941</c:v>
                </c:pt>
                <c:pt idx="301">
                  <c:v>33.136083051561776</c:v>
                </c:pt>
                <c:pt idx="302">
                  <c:v>47.434164902525687</c:v>
                </c:pt>
                <c:pt idx="303">
                  <c:v>73.824115301166998</c:v>
                </c:pt>
                <c:pt idx="304">
                  <c:v>87.464278422679499</c:v>
                </c:pt>
                <c:pt idx="305">
                  <c:v>101.24228365658293</c:v>
                </c:pt>
                <c:pt idx="306">
                  <c:v>164.42222072051777</c:v>
                </c:pt>
                <c:pt idx="307">
                  <c:v>170.16070835144839</c:v>
                </c:pt>
                <c:pt idx="308">
                  <c:v>178.72138465593125</c:v>
                </c:pt>
                <c:pt idx="309">
                  <c:v>183.94201985045905</c:v>
                </c:pt>
                <c:pt idx="310">
                  <c:v>141.77917101370474</c:v>
                </c:pt>
                <c:pt idx="311">
                  <c:v>148.39586696850196</c:v>
                </c:pt>
                <c:pt idx="312">
                  <c:v>152.90955932620216</c:v>
                </c:pt>
                <c:pt idx="313">
                  <c:v>158.13917920616638</c:v>
                </c:pt>
                <c:pt idx="314">
                  <c:v>164.01625935660567</c:v>
                </c:pt>
                <c:pt idx="315">
                  <c:v>170.47384941196506</c:v>
                </c:pt>
                <c:pt idx="316">
                  <c:v>105.60303025955268</c:v>
                </c:pt>
                <c:pt idx="317">
                  <c:v>118.45674315968677</c:v>
                </c:pt>
                <c:pt idx="318">
                  <c:v>126.77539193392383</c:v>
                </c:pt>
                <c:pt idx="319">
                  <c:v>146.12323566086263</c:v>
                </c:pt>
                <c:pt idx="320">
                  <c:v>156.81836627130127</c:v>
                </c:pt>
                <c:pt idx="321">
                  <c:v>33.065591380365987</c:v>
                </c:pt>
                <c:pt idx="322">
                  <c:v>54.893836933970412</c:v>
                </c:pt>
                <c:pt idx="323">
                  <c:v>66.131182760731974</c:v>
                </c:pt>
                <c:pt idx="324">
                  <c:v>77.459666924148337</c:v>
                </c:pt>
                <c:pt idx="325">
                  <c:v>88.844433327774297</c:v>
                </c:pt>
                <c:pt idx="326">
                  <c:v>100.26631205611052</c:v>
                </c:pt>
                <c:pt idx="327">
                  <c:v>84.118963379252364</c:v>
                </c:pt>
                <c:pt idx="328">
                  <c:v>90.354855984612144</c:v>
                </c:pt>
                <c:pt idx="329">
                  <c:v>95.414883535012507</c:v>
                </c:pt>
                <c:pt idx="330">
                  <c:v>100</c:v>
                </c:pt>
                <c:pt idx="331">
                  <c:v>104.9952379872535</c:v>
                </c:pt>
                <c:pt idx="332">
                  <c:v>110.34491379306978</c:v>
                </c:pt>
                <c:pt idx="333">
                  <c:v>118.92854997854805</c:v>
                </c:pt>
                <c:pt idx="334">
                  <c:v>74.672618810377884</c:v>
                </c:pt>
                <c:pt idx="335">
                  <c:v>81.6333265278342</c:v>
                </c:pt>
                <c:pt idx="336">
                  <c:v>87.200917426366559</c:v>
                </c:pt>
                <c:pt idx="337">
                  <c:v>92.195444572928878</c:v>
                </c:pt>
                <c:pt idx="338">
                  <c:v>97.590983190046813</c:v>
                </c:pt>
                <c:pt idx="339">
                  <c:v>112.44554237496477</c:v>
                </c:pt>
                <c:pt idx="340">
                  <c:v>75.507174052094783</c:v>
                </c:pt>
                <c:pt idx="341">
                  <c:v>84.56949804746391</c:v>
                </c:pt>
                <c:pt idx="342">
                  <c:v>91.68060500091245</c:v>
                </c:pt>
                <c:pt idx="343">
                  <c:v>97.979589711327137</c:v>
                </c:pt>
                <c:pt idx="344">
                  <c:v>104.71548755238327</c:v>
                </c:pt>
                <c:pt idx="345">
                  <c:v>111.80936156392869</c:v>
                </c:pt>
                <c:pt idx="346">
                  <c:v>79.699435380685102</c:v>
                </c:pt>
                <c:pt idx="347">
                  <c:v>92.347171044921566</c:v>
                </c:pt>
                <c:pt idx="348">
                  <c:v>102.01960595885477</c:v>
                </c:pt>
                <c:pt idx="349">
                  <c:v>110.4536101718726</c:v>
                </c:pt>
                <c:pt idx="350">
                  <c:v>119.36498649101418</c:v>
                </c:pt>
                <c:pt idx="351">
                  <c:v>128.65457628860312</c:v>
                </c:pt>
                <c:pt idx="352">
                  <c:v>67.082039324993687</c:v>
                </c:pt>
                <c:pt idx="353">
                  <c:v>72.111025509279784</c:v>
                </c:pt>
                <c:pt idx="354">
                  <c:v>78.10249675906654</c:v>
                </c:pt>
                <c:pt idx="355">
                  <c:v>84.852813742385706</c:v>
                </c:pt>
                <c:pt idx="356">
                  <c:v>92.195444572928878</c:v>
                </c:pt>
                <c:pt idx="357">
                  <c:v>100</c:v>
                </c:pt>
                <c:pt idx="358">
                  <c:v>108.16653826391968</c:v>
                </c:pt>
                <c:pt idx="359">
                  <c:v>58.309518948453004</c:v>
                </c:pt>
                <c:pt idx="360">
                  <c:v>64.031242374328485</c:v>
                </c:pt>
                <c:pt idx="361">
                  <c:v>70.710678118654755</c:v>
                </c:pt>
                <c:pt idx="362">
                  <c:v>78.10249675906654</c:v>
                </c:pt>
                <c:pt idx="363">
                  <c:v>86.023252670426274</c:v>
                </c:pt>
                <c:pt idx="364">
                  <c:v>94.339811320566042</c:v>
                </c:pt>
                <c:pt idx="365">
                  <c:v>102.95630140987001</c:v>
                </c:pt>
              </c:numCache>
            </c:numRef>
          </c:xVal>
          <c:yVal>
            <c:numRef>
              <c:f>화강암!$C$3:$C$368</c:f>
              <c:numCache>
                <c:formatCode>General</c:formatCode>
                <c:ptCount val="36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5.5E-2</c:v>
                </c:pt>
                <c:pt idx="223">
                  <c:v>0.127</c:v>
                </c:pt>
                <c:pt idx="224">
                  <c:v>0.114</c:v>
                </c:pt>
                <c:pt idx="225">
                  <c:v>0.108</c:v>
                </c:pt>
                <c:pt idx="226">
                  <c:v>8.8900000000000007E-2</c:v>
                </c:pt>
                <c:pt idx="227">
                  <c:v>0.23499999999999999</c:v>
                </c:pt>
                <c:pt idx="228">
                  <c:v>4.7E-2</c:v>
                </c:pt>
                <c:pt idx="229">
                  <c:v>0.127</c:v>
                </c:pt>
                <c:pt idx="230">
                  <c:v>8.5699999999999998E-2</c:v>
                </c:pt>
                <c:pt idx="231">
                  <c:v>9.5299999999999996E-2</c:v>
                </c:pt>
                <c:pt idx="232">
                  <c:v>8.8900000000000007E-2</c:v>
                </c:pt>
                <c:pt idx="233">
                  <c:v>0.23499999999999999</c:v>
                </c:pt>
                <c:pt idx="234">
                  <c:v>0.1</c:v>
                </c:pt>
                <c:pt idx="235">
                  <c:v>0.27500000000000002</c:v>
                </c:pt>
                <c:pt idx="236">
                  <c:v>0.19700000000000001</c:v>
                </c:pt>
                <c:pt idx="237">
                  <c:v>0.254</c:v>
                </c:pt>
                <c:pt idx="238">
                  <c:v>0.14000000000000001</c:v>
                </c:pt>
                <c:pt idx="239">
                  <c:v>0.30499999999999999</c:v>
                </c:pt>
                <c:pt idx="240">
                  <c:v>7.2999999999999995E-2</c:v>
                </c:pt>
                <c:pt idx="241">
                  <c:v>0.21</c:v>
                </c:pt>
                <c:pt idx="242">
                  <c:v>0.14099999999999999</c:v>
                </c:pt>
                <c:pt idx="243">
                  <c:v>0.152</c:v>
                </c:pt>
                <c:pt idx="244">
                  <c:v>8.8900000000000007E-2</c:v>
                </c:pt>
                <c:pt idx="245">
                  <c:v>0.20300000000000001</c:v>
                </c:pt>
                <c:pt idx="246">
                  <c:v>0.20300000000000001</c:v>
                </c:pt>
                <c:pt idx="247">
                  <c:v>0.3</c:v>
                </c:pt>
                <c:pt idx="248">
                  <c:v>0.216</c:v>
                </c:pt>
                <c:pt idx="249">
                  <c:v>0.108</c:v>
                </c:pt>
                <c:pt idx="250">
                  <c:v>0.152</c:v>
                </c:pt>
                <c:pt idx="251">
                  <c:v>0.21</c:v>
                </c:pt>
                <c:pt idx="252">
                  <c:v>4.7E-2</c:v>
                </c:pt>
                <c:pt idx="253">
                  <c:v>3.3000000000000002E-2</c:v>
                </c:pt>
                <c:pt idx="254">
                  <c:v>3.8100000000000002E-2</c:v>
                </c:pt>
                <c:pt idx="255">
                  <c:v>3.1699999999999999E-2</c:v>
                </c:pt>
                <c:pt idx="256">
                  <c:v>3.1699999999999999E-2</c:v>
                </c:pt>
                <c:pt idx="257">
                  <c:v>2.5399999999999999E-2</c:v>
                </c:pt>
                <c:pt idx="258">
                  <c:v>0.36899999999999999</c:v>
                </c:pt>
                <c:pt idx="259">
                  <c:v>0.34399999999999997</c:v>
                </c:pt>
                <c:pt idx="260">
                  <c:v>0.32700000000000001</c:v>
                </c:pt>
                <c:pt idx="261">
                  <c:v>0.27300000000000002</c:v>
                </c:pt>
                <c:pt idx="262">
                  <c:v>0.499</c:v>
                </c:pt>
                <c:pt idx="263">
                  <c:v>0.33200000000000002</c:v>
                </c:pt>
                <c:pt idx="264">
                  <c:v>6.83E-2</c:v>
                </c:pt>
                <c:pt idx="265">
                  <c:v>4.5999999999999999E-2</c:v>
                </c:pt>
                <c:pt idx="266">
                  <c:v>3.8100000000000002E-2</c:v>
                </c:pt>
                <c:pt idx="267">
                  <c:v>6.3500000000000001E-2</c:v>
                </c:pt>
                <c:pt idx="268">
                  <c:v>2.5399999999999999E-2</c:v>
                </c:pt>
                <c:pt idx="269">
                  <c:v>0.31900000000000001</c:v>
                </c:pt>
                <c:pt idx="270">
                  <c:v>0.17499999999999999</c:v>
                </c:pt>
                <c:pt idx="271">
                  <c:v>0.13700000000000001</c:v>
                </c:pt>
                <c:pt idx="272">
                  <c:v>0.157</c:v>
                </c:pt>
                <c:pt idx="273">
                  <c:v>0.14599999999999999</c:v>
                </c:pt>
                <c:pt idx="274">
                  <c:v>0.19700000000000001</c:v>
                </c:pt>
                <c:pt idx="275">
                  <c:v>6.3500000000000001E-2</c:v>
                </c:pt>
                <c:pt idx="276">
                  <c:v>3.1699999999999999E-2</c:v>
                </c:pt>
                <c:pt idx="277">
                  <c:v>0.21</c:v>
                </c:pt>
                <c:pt idx="278">
                  <c:v>5.7099999999999998E-2</c:v>
                </c:pt>
                <c:pt idx="279">
                  <c:v>4.4499999999999998E-2</c:v>
                </c:pt>
                <c:pt idx="280">
                  <c:v>3.8100000000000002E-2</c:v>
                </c:pt>
                <c:pt idx="281">
                  <c:v>1.9099999999999999E-2</c:v>
                </c:pt>
                <c:pt idx="282">
                  <c:v>9.6299999999999997E-2</c:v>
                </c:pt>
                <c:pt idx="283">
                  <c:v>0.11799999999999999</c:v>
                </c:pt>
                <c:pt idx="284">
                  <c:v>0.107</c:v>
                </c:pt>
                <c:pt idx="285">
                  <c:v>0.17100000000000001</c:v>
                </c:pt>
                <c:pt idx="286">
                  <c:v>0.111</c:v>
                </c:pt>
                <c:pt idx="287">
                  <c:v>5.7200000000000001E-2</c:v>
                </c:pt>
                <c:pt idx="288">
                  <c:v>5.0799999999999998E-2</c:v>
                </c:pt>
                <c:pt idx="289">
                  <c:v>0.14599999999999999</c:v>
                </c:pt>
                <c:pt idx="290">
                  <c:v>0.22</c:v>
                </c:pt>
                <c:pt idx="291">
                  <c:v>0.26700000000000002</c:v>
                </c:pt>
                <c:pt idx="292">
                  <c:v>0.14399999999999999</c:v>
                </c:pt>
                <c:pt idx="293">
                  <c:v>8.8900000000000007E-2</c:v>
                </c:pt>
                <c:pt idx="294">
                  <c:v>6.9900000000000004E-2</c:v>
                </c:pt>
                <c:pt idx="295">
                  <c:v>0.17100000000000001</c:v>
                </c:pt>
                <c:pt idx="296">
                  <c:v>0.183</c:v>
                </c:pt>
                <c:pt idx="297">
                  <c:v>0.186</c:v>
                </c:pt>
                <c:pt idx="298">
                  <c:v>0.13</c:v>
                </c:pt>
                <c:pt idx="299">
                  <c:v>6.9900000000000004E-2</c:v>
                </c:pt>
                <c:pt idx="300">
                  <c:v>5.0799999999999998E-2</c:v>
                </c:pt>
                <c:pt idx="301">
                  <c:v>0.48299999999999998</c:v>
                </c:pt>
                <c:pt idx="302">
                  <c:v>0.24099999999999999</c:v>
                </c:pt>
                <c:pt idx="303">
                  <c:v>0.19400000000000001</c:v>
                </c:pt>
                <c:pt idx="304">
                  <c:v>0.124</c:v>
                </c:pt>
                <c:pt idx="305">
                  <c:v>5.0799999999999998E-2</c:v>
                </c:pt>
                <c:pt idx="306">
                  <c:v>4.5999999999999999E-2</c:v>
                </c:pt>
                <c:pt idx="307">
                  <c:v>4.2900000000000001E-2</c:v>
                </c:pt>
                <c:pt idx="308">
                  <c:v>2.5399999999999999E-2</c:v>
                </c:pt>
                <c:pt idx="309">
                  <c:v>3.8100000000000002E-2</c:v>
                </c:pt>
                <c:pt idx="310">
                  <c:v>0.106</c:v>
                </c:pt>
                <c:pt idx="311">
                  <c:v>0.113</c:v>
                </c:pt>
                <c:pt idx="312">
                  <c:v>4.5999999999999999E-2</c:v>
                </c:pt>
                <c:pt idx="313">
                  <c:v>8.2600000000000007E-2</c:v>
                </c:pt>
                <c:pt idx="314">
                  <c:v>0.16500000000000001</c:v>
                </c:pt>
                <c:pt idx="315">
                  <c:v>9.5299999999999996E-2</c:v>
                </c:pt>
                <c:pt idx="316">
                  <c:v>0.20499999999999999</c:v>
                </c:pt>
                <c:pt idx="317">
                  <c:v>0.18099999999999999</c:v>
                </c:pt>
                <c:pt idx="318">
                  <c:v>0.127</c:v>
                </c:pt>
                <c:pt idx="319">
                  <c:v>0.216</c:v>
                </c:pt>
                <c:pt idx="320">
                  <c:v>0.13300000000000001</c:v>
                </c:pt>
                <c:pt idx="321">
                  <c:v>0.76</c:v>
                </c:pt>
                <c:pt idx="322">
                  <c:v>0.216</c:v>
                </c:pt>
                <c:pt idx="323">
                  <c:v>6.5000000000000002E-2</c:v>
                </c:pt>
                <c:pt idx="324">
                  <c:v>8.8900000000000007E-2</c:v>
                </c:pt>
                <c:pt idx="325">
                  <c:v>0.108</c:v>
                </c:pt>
                <c:pt idx="326">
                  <c:v>8.2600000000000007E-2</c:v>
                </c:pt>
                <c:pt idx="327">
                  <c:v>0.28399999999999997</c:v>
                </c:pt>
                <c:pt idx="328">
                  <c:v>0.69699999999999995</c:v>
                </c:pt>
                <c:pt idx="329">
                  <c:v>0.24299999999999999</c:v>
                </c:pt>
                <c:pt idx="330">
                  <c:v>0.152</c:v>
                </c:pt>
                <c:pt idx="331">
                  <c:v>0.34899999999999998</c:v>
                </c:pt>
                <c:pt idx="332">
                  <c:v>0.16500000000000001</c:v>
                </c:pt>
                <c:pt idx="333">
                  <c:v>0.14000000000000001</c:v>
                </c:pt>
                <c:pt idx="334">
                  <c:v>0.311</c:v>
                </c:pt>
                <c:pt idx="335">
                  <c:v>0.86199999999999999</c:v>
                </c:pt>
                <c:pt idx="336">
                  <c:v>0.29399999999999998</c:v>
                </c:pt>
                <c:pt idx="337">
                  <c:v>0.16900000000000001</c:v>
                </c:pt>
                <c:pt idx="338">
                  <c:v>0.36799999999999999</c:v>
                </c:pt>
                <c:pt idx="339">
                  <c:v>0.14599999999999999</c:v>
                </c:pt>
                <c:pt idx="340">
                  <c:v>0.30599999999999999</c:v>
                </c:pt>
                <c:pt idx="341">
                  <c:v>0.68700000000000006</c:v>
                </c:pt>
                <c:pt idx="342">
                  <c:v>0.21099999999999999</c:v>
                </c:pt>
                <c:pt idx="343">
                  <c:v>0.13200000000000001</c:v>
                </c:pt>
                <c:pt idx="344">
                  <c:v>0.35599999999999998</c:v>
                </c:pt>
                <c:pt idx="345">
                  <c:v>0.152</c:v>
                </c:pt>
                <c:pt idx="346">
                  <c:v>0.33200000000000002</c:v>
                </c:pt>
                <c:pt idx="347">
                  <c:v>0.746</c:v>
                </c:pt>
                <c:pt idx="348">
                  <c:v>0.26100000000000001</c:v>
                </c:pt>
                <c:pt idx="349">
                  <c:v>0.15</c:v>
                </c:pt>
                <c:pt idx="350">
                  <c:v>0.318</c:v>
                </c:pt>
                <c:pt idx="351">
                  <c:v>0.14599999999999999</c:v>
                </c:pt>
                <c:pt idx="352">
                  <c:v>0.42499999999999999</c:v>
                </c:pt>
                <c:pt idx="353">
                  <c:v>0.214</c:v>
                </c:pt>
                <c:pt idx="354">
                  <c:v>0.06</c:v>
                </c:pt>
                <c:pt idx="355">
                  <c:v>4.5999999999999999E-2</c:v>
                </c:pt>
                <c:pt idx="356">
                  <c:v>6.9900000000000004E-2</c:v>
                </c:pt>
                <c:pt idx="357">
                  <c:v>3.1699999999999999E-2</c:v>
                </c:pt>
                <c:pt idx="358">
                  <c:v>3.1699999999999999E-2</c:v>
                </c:pt>
                <c:pt idx="359">
                  <c:v>0.76800000000000002</c:v>
                </c:pt>
                <c:pt idx="360">
                  <c:v>0.35199999999999998</c:v>
                </c:pt>
                <c:pt idx="361">
                  <c:v>7.2999999999999995E-2</c:v>
                </c:pt>
                <c:pt idx="362">
                  <c:v>8.5999999999999993E-2</c:v>
                </c:pt>
                <c:pt idx="363">
                  <c:v>0.10199999999999999</c:v>
                </c:pt>
                <c:pt idx="364">
                  <c:v>4.4499999999999998E-2</c:v>
                </c:pt>
                <c:pt idx="36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1-4EEA-AE0B-22FD330C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H244"/>
  <sheetViews>
    <sheetView zoomScale="90" zoomScaleNormal="90" workbookViewId="0">
      <selection activeCell="K20" sqref="K2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2F58-390B-42D4-95E5-096751ADE88E}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22"/>
      <c r="H2" s="122"/>
    </row>
    <row r="3" spans="1:11" ht="14.25" thickBot="1" x14ac:dyDescent="0.35"/>
    <row r="4" spans="1:11" ht="14.25" thickBot="1" x14ac:dyDescent="0.35">
      <c r="G4" s="121" t="s">
        <v>37</v>
      </c>
      <c r="H4" s="120"/>
    </row>
    <row r="6" spans="1:11" ht="30" customHeight="1" x14ac:dyDescent="0.3">
      <c r="C6" s="37" t="s">
        <v>27</v>
      </c>
      <c r="D6" s="37" t="s">
        <v>26</v>
      </c>
      <c r="E6" s="37" t="s">
        <v>25</v>
      </c>
      <c r="F6" s="37" t="s">
        <v>0</v>
      </c>
      <c r="G6" s="37" t="s">
        <v>1</v>
      </c>
      <c r="H6" s="38" t="s">
        <v>2</v>
      </c>
      <c r="I6" s="38" t="s">
        <v>3</v>
      </c>
      <c r="J6" s="37" t="s">
        <v>36</v>
      </c>
    </row>
    <row r="7" spans="1:11" ht="16.5" customHeight="1" x14ac:dyDescent="0.3">
      <c r="A7" s="87">
        <v>1</v>
      </c>
      <c r="B7" s="87"/>
      <c r="C7" s="86">
        <v>1</v>
      </c>
      <c r="D7" s="85">
        <v>1</v>
      </c>
      <c r="E7" s="29">
        <v>5278</v>
      </c>
      <c r="F7" s="34">
        <v>45.891175622335062</v>
      </c>
      <c r="G7" s="84">
        <v>0.125</v>
      </c>
      <c r="H7" s="83">
        <f>F7/((G7)^(1/2))</f>
        <v>129.79984591670359</v>
      </c>
      <c r="I7" s="82">
        <f>F7/((G7)^(1/3))</f>
        <v>91.78235124467011</v>
      </c>
      <c r="J7" s="21">
        <v>3.1699999999999999E-2</v>
      </c>
    </row>
    <row r="8" spans="1:11" ht="16.5" customHeight="1" x14ac:dyDescent="0.3">
      <c r="A8" s="87">
        <v>2</v>
      </c>
      <c r="B8" s="87"/>
      <c r="C8" s="86">
        <v>2</v>
      </c>
      <c r="D8" s="85"/>
      <c r="E8" s="29">
        <v>17188</v>
      </c>
      <c r="F8" s="34">
        <v>47.434164902525687</v>
      </c>
      <c r="G8" s="84">
        <v>0.125</v>
      </c>
      <c r="H8" s="83">
        <f>F8/((G8)^(1/2))</f>
        <v>134.16407864998737</v>
      </c>
      <c r="I8" s="82">
        <f>F8/((G8)^(1/3))</f>
        <v>94.86832980505136</v>
      </c>
      <c r="J8" s="21"/>
    </row>
    <row r="9" spans="1:11" ht="16.5" customHeight="1" x14ac:dyDescent="0.3">
      <c r="A9" s="87">
        <v>3</v>
      </c>
      <c r="B9" s="87"/>
      <c r="C9" s="86">
        <v>3</v>
      </c>
      <c r="D9" s="119"/>
      <c r="E9" s="29">
        <v>17189</v>
      </c>
      <c r="F9" s="34">
        <v>49.244289008980523</v>
      </c>
      <c r="G9" s="84">
        <v>0.125</v>
      </c>
      <c r="H9" s="83">
        <f>F9/((G9)^(1/2))</f>
        <v>139.28388277184118</v>
      </c>
      <c r="I9" s="82">
        <f>F9/((G9)^(1/3))</f>
        <v>98.488578017961018</v>
      </c>
      <c r="J9" s="21">
        <v>0.21</v>
      </c>
    </row>
    <row r="10" spans="1:11" ht="16.5" customHeight="1" x14ac:dyDescent="0.3">
      <c r="A10" s="87">
        <v>4</v>
      </c>
      <c r="B10" s="87"/>
      <c r="C10" s="86">
        <v>4</v>
      </c>
      <c r="D10" s="119"/>
      <c r="E10" s="29">
        <v>8834</v>
      </c>
      <c r="F10" s="34">
        <v>51.478150704935004</v>
      </c>
      <c r="G10" s="84">
        <v>0.125</v>
      </c>
      <c r="H10" s="83">
        <f>F10/((G10)^(1/2))</f>
        <v>145.60219778561037</v>
      </c>
      <c r="I10" s="82">
        <f>F10/((G10)^(1/3))</f>
        <v>102.95630140986998</v>
      </c>
      <c r="J10" s="21">
        <v>5.7099999999999998E-2</v>
      </c>
    </row>
    <row r="11" spans="1:11" ht="16.5" customHeight="1" x14ac:dyDescent="0.3">
      <c r="A11" s="87">
        <v>5</v>
      </c>
      <c r="B11" s="87"/>
      <c r="C11" s="86">
        <v>5</v>
      </c>
      <c r="D11" s="119"/>
      <c r="E11" s="29">
        <v>3541</v>
      </c>
      <c r="F11" s="34">
        <v>54.083269131959838</v>
      </c>
      <c r="G11" s="84">
        <v>0.125</v>
      </c>
      <c r="H11" s="83">
        <f>F11/((G11)^(1/2))</f>
        <v>152.97058540778352</v>
      </c>
      <c r="I11" s="82">
        <f>F11/((G11)^(1/3))</f>
        <v>108.16653826391965</v>
      </c>
      <c r="J11" s="21">
        <v>4.4499999999999998E-2</v>
      </c>
    </row>
    <row r="12" spans="1:11" ht="16.5" customHeight="1" x14ac:dyDescent="0.3">
      <c r="A12" s="87">
        <v>6</v>
      </c>
      <c r="B12" s="87"/>
      <c r="C12" s="86">
        <v>6</v>
      </c>
      <c r="D12" s="119"/>
      <c r="E12" s="29">
        <v>5277</v>
      </c>
      <c r="F12" s="34">
        <v>57.008771254956898</v>
      </c>
      <c r="G12" s="84">
        <v>0.125</v>
      </c>
      <c r="H12" s="83">
        <f>F12/((G12)^(1/2))</f>
        <v>161.24515496597098</v>
      </c>
      <c r="I12" s="82">
        <f>F12/((G12)^(1/3))</f>
        <v>114.01754250991377</v>
      </c>
      <c r="J12" s="21">
        <v>3.8100000000000002E-2</v>
      </c>
      <c r="K12" s="71"/>
    </row>
    <row r="13" spans="1:11" ht="16.5" customHeight="1" x14ac:dyDescent="0.3">
      <c r="A13" s="87">
        <v>7</v>
      </c>
      <c r="B13" s="87"/>
      <c r="C13" s="86">
        <v>7</v>
      </c>
      <c r="D13" s="119"/>
      <c r="E13" s="29">
        <v>5276</v>
      </c>
      <c r="F13" s="34">
        <v>60.207972893961475</v>
      </c>
      <c r="G13" s="84">
        <v>0.125</v>
      </c>
      <c r="H13" s="83">
        <f>F13/((G13)^(1/2))</f>
        <v>170.29386365926399</v>
      </c>
      <c r="I13" s="82">
        <f>F13/((G13)^(1/3))</f>
        <v>120.41594578792292</v>
      </c>
      <c r="J13" s="21">
        <v>1.9099999999999999E-2</v>
      </c>
    </row>
    <row r="14" spans="1:11" ht="16.5" customHeight="1" x14ac:dyDescent="0.3">
      <c r="A14" s="87">
        <v>8</v>
      </c>
      <c r="B14" s="87"/>
      <c r="C14" s="86">
        <v>8</v>
      </c>
      <c r="D14" s="85">
        <v>2</v>
      </c>
      <c r="E14" s="29">
        <v>5278</v>
      </c>
      <c r="F14" s="34">
        <v>29.887288267756912</v>
      </c>
      <c r="G14" s="84">
        <v>0.125</v>
      </c>
      <c r="H14" s="83">
        <f>F14/((G14)^(1/2))</f>
        <v>84.534016821632221</v>
      </c>
      <c r="I14" s="82">
        <f>F14/((G14)^(1/3))</f>
        <v>59.774576535513809</v>
      </c>
      <c r="J14" s="21">
        <v>9.6299999999999997E-2</v>
      </c>
    </row>
    <row r="15" spans="1:11" ht="16.5" customHeight="1" x14ac:dyDescent="0.3">
      <c r="A15" s="87">
        <v>9</v>
      </c>
      <c r="B15" s="87"/>
      <c r="C15" s="86">
        <v>9</v>
      </c>
      <c r="D15" s="85"/>
      <c r="E15" s="29">
        <v>17188</v>
      </c>
      <c r="F15" s="34">
        <v>32.20636583037583</v>
      </c>
      <c r="G15" s="84">
        <v>0.125</v>
      </c>
      <c r="H15" s="83">
        <f>F15/((G15)^(1/2))</f>
        <v>91.093358704133848</v>
      </c>
      <c r="I15" s="82">
        <f>F15/((G15)^(1/3))</f>
        <v>64.412731660751646</v>
      </c>
      <c r="J15" s="21">
        <v>0.11799999999999999</v>
      </c>
    </row>
    <row r="16" spans="1:11" ht="16.5" customHeight="1" x14ac:dyDescent="0.3">
      <c r="A16" s="87">
        <v>10</v>
      </c>
      <c r="B16" s="87"/>
      <c r="C16" s="86">
        <v>10</v>
      </c>
      <c r="D16" s="119"/>
      <c r="E16" s="29">
        <v>17189</v>
      </c>
      <c r="F16" s="34">
        <v>34.817380717107369</v>
      </c>
      <c r="G16" s="84">
        <v>0.125</v>
      </c>
      <c r="H16" s="83">
        <f>F16/((G16)^(1/2))</f>
        <v>98.478424032881435</v>
      </c>
      <c r="I16" s="82">
        <f>F16/((G16)^(1/3))</f>
        <v>69.634761434214724</v>
      </c>
      <c r="J16" s="21">
        <v>0.107</v>
      </c>
    </row>
    <row r="17" spans="1:10" ht="16.5" customHeight="1" x14ac:dyDescent="0.3">
      <c r="A17" s="87">
        <v>11</v>
      </c>
      <c r="B17" s="87"/>
      <c r="C17" s="86">
        <v>11</v>
      </c>
      <c r="D17" s="119"/>
      <c r="E17" s="29">
        <v>8834</v>
      </c>
      <c r="F17" s="34">
        <v>37.911080174534725</v>
      </c>
      <c r="G17" s="84">
        <v>0.125</v>
      </c>
      <c r="H17" s="83">
        <f>F17/((G17)^(1/2))</f>
        <v>107.22872749408154</v>
      </c>
      <c r="I17" s="82">
        <f>F17/((G17)^(1/3))</f>
        <v>75.822160349069435</v>
      </c>
      <c r="J17" s="21">
        <v>0.17100000000000001</v>
      </c>
    </row>
    <row r="18" spans="1:10" ht="16.5" customHeight="1" x14ac:dyDescent="0.3">
      <c r="A18" s="87">
        <v>12</v>
      </c>
      <c r="B18" s="87"/>
      <c r="C18" s="86">
        <v>12</v>
      </c>
      <c r="D18" s="119"/>
      <c r="E18" s="29">
        <v>3541</v>
      </c>
      <c r="F18" s="34">
        <v>41.379342672401165</v>
      </c>
      <c r="G18" s="84">
        <v>0.125</v>
      </c>
      <c r="H18" s="83">
        <f>F18/((G18)^(1/2))</f>
        <v>117.03845521878695</v>
      </c>
      <c r="I18" s="82">
        <f>F18/((G18)^(1/3))</f>
        <v>82.758685344802316</v>
      </c>
      <c r="J18" s="21">
        <v>0.111</v>
      </c>
    </row>
    <row r="19" spans="1:10" ht="16.5" customHeight="1" x14ac:dyDescent="0.3">
      <c r="A19" s="87">
        <v>13</v>
      </c>
      <c r="B19" s="87"/>
      <c r="C19" s="86">
        <v>13</v>
      </c>
      <c r="D19" s="119"/>
      <c r="E19" s="29">
        <v>5277</v>
      </c>
      <c r="F19" s="34">
        <v>45.135905884340019</v>
      </c>
      <c r="G19" s="84">
        <v>0.125</v>
      </c>
      <c r="H19" s="83">
        <f>F19/((G19)^(1/2))</f>
        <v>127.66362050325847</v>
      </c>
      <c r="I19" s="82">
        <f>F19/((G19)^(1/3))</f>
        <v>90.271811768680024</v>
      </c>
      <c r="J19" s="21">
        <v>5.7200000000000001E-2</v>
      </c>
    </row>
    <row r="20" spans="1:10" ht="16.5" customHeight="1" x14ac:dyDescent="0.3">
      <c r="A20" s="87">
        <v>14</v>
      </c>
      <c r="B20" s="87"/>
      <c r="C20" s="86">
        <v>14</v>
      </c>
      <c r="D20" s="119"/>
      <c r="E20" s="29">
        <v>5276</v>
      </c>
      <c r="F20" s="34">
        <v>49.114661762044129</v>
      </c>
      <c r="G20" s="84">
        <v>0.125</v>
      </c>
      <c r="H20" s="83">
        <f>F20/((G20)^(1/2))</f>
        <v>138.91724155050011</v>
      </c>
      <c r="I20" s="82">
        <f>F20/((G20)^(1/3))</f>
        <v>98.22932352408823</v>
      </c>
      <c r="J20" s="21">
        <v>5.0799999999999998E-2</v>
      </c>
    </row>
    <row r="21" spans="1:10" ht="16.5" customHeight="1" x14ac:dyDescent="0.3">
      <c r="A21" s="87"/>
      <c r="B21" s="87"/>
      <c r="C21" s="86">
        <v>15</v>
      </c>
      <c r="D21" s="85">
        <v>3</v>
      </c>
      <c r="E21" s="29">
        <v>5278</v>
      </c>
      <c r="F21" s="34">
        <v>26.570660511172846</v>
      </c>
      <c r="G21" s="84">
        <v>0.1875</v>
      </c>
      <c r="H21" s="83">
        <f>F21/((G21)^(1/2))</f>
        <v>61.362311994687211</v>
      </c>
      <c r="I21" s="82">
        <f>F21/((G21)^(1/3))</f>
        <v>46.423219915401596</v>
      </c>
      <c r="J21" s="21">
        <v>0.14599999999999999</v>
      </c>
    </row>
    <row r="22" spans="1:10" ht="16.5" customHeight="1" x14ac:dyDescent="0.3">
      <c r="A22" s="87"/>
      <c r="B22" s="87"/>
      <c r="C22" s="86">
        <v>16</v>
      </c>
      <c r="D22" s="85"/>
      <c r="E22" s="29">
        <v>17188</v>
      </c>
      <c r="F22" s="34">
        <v>29.154759474226502</v>
      </c>
      <c r="G22" s="84">
        <v>0.1875</v>
      </c>
      <c r="H22" s="83">
        <f>F22/((G22)^(1/2))</f>
        <v>67.330032922413849</v>
      </c>
      <c r="I22" s="82">
        <f>F22/((G22)^(1/3))</f>
        <v>50.938056661539598</v>
      </c>
      <c r="J22" s="21">
        <v>0.22</v>
      </c>
    </row>
    <row r="23" spans="1:10" ht="16.5" customHeight="1" x14ac:dyDescent="0.3">
      <c r="A23" s="87"/>
      <c r="B23" s="87"/>
      <c r="C23" s="86">
        <v>17</v>
      </c>
      <c r="D23" s="119"/>
      <c r="E23" s="29">
        <v>17189</v>
      </c>
      <c r="F23" s="34">
        <v>32.015621187164243</v>
      </c>
      <c r="G23" s="84">
        <v>0.1875</v>
      </c>
      <c r="H23" s="83">
        <f>F23/((G23)^(1/2))</f>
        <v>73.936910042729451</v>
      </c>
      <c r="I23" s="82">
        <f>F23/((G23)^(1/3))</f>
        <v>55.936442471008469</v>
      </c>
      <c r="J23" s="21"/>
    </row>
    <row r="24" spans="1:10" ht="16.5" customHeight="1" x14ac:dyDescent="0.3">
      <c r="A24" s="87"/>
      <c r="B24" s="87"/>
      <c r="C24" s="86">
        <v>18</v>
      </c>
      <c r="D24" s="119"/>
      <c r="E24" s="29">
        <v>8834</v>
      </c>
      <c r="F24" s="34">
        <v>35.355339059327378</v>
      </c>
      <c r="G24" s="84">
        <v>0.1875</v>
      </c>
      <c r="H24" s="83">
        <f>F24/((G24)^(1/2))</f>
        <v>81.649658092772611</v>
      </c>
      <c r="I24" s="82">
        <f>F24/((G24)^(1/3))</f>
        <v>61.771467052713263</v>
      </c>
      <c r="J24" s="21">
        <v>0.26700000000000002</v>
      </c>
    </row>
    <row r="25" spans="1:10" ht="16.5" customHeight="1" x14ac:dyDescent="0.3">
      <c r="A25" s="87"/>
      <c r="B25" s="87"/>
      <c r="C25" s="86">
        <v>19</v>
      </c>
      <c r="D25" s="119"/>
      <c r="E25" s="29">
        <v>3541</v>
      </c>
      <c r="F25" s="34">
        <v>39.05124837953327</v>
      </c>
      <c r="G25" s="84">
        <v>0.1875</v>
      </c>
      <c r="H25" s="83">
        <f>F25/((G25)^(1/2))</f>
        <v>90.184995056457893</v>
      </c>
      <c r="I25" s="82">
        <f>F25/((G25)^(1/3))</f>
        <v>68.228815415850619</v>
      </c>
      <c r="J25" s="21">
        <v>0.14399999999999999</v>
      </c>
    </row>
    <row r="26" spans="1:10" ht="16.5" customHeight="1" x14ac:dyDescent="0.3">
      <c r="A26" s="87"/>
      <c r="B26" s="87"/>
      <c r="C26" s="86">
        <v>20</v>
      </c>
      <c r="D26" s="119"/>
      <c r="E26" s="29">
        <v>5277</v>
      </c>
      <c r="F26" s="34">
        <v>43.011626335213137</v>
      </c>
      <c r="G26" s="84">
        <v>0.1875</v>
      </c>
      <c r="H26" s="83">
        <f>F26/((G26)^(1/2))</f>
        <v>99.331096171675611</v>
      </c>
      <c r="I26" s="82">
        <f>F26/((G26)^(1/3))</f>
        <v>75.148233045959046</v>
      </c>
      <c r="J26" s="21">
        <v>8.8900000000000007E-2</v>
      </c>
    </row>
    <row r="27" spans="1:10" ht="16.5" customHeight="1" x14ac:dyDescent="0.3">
      <c r="A27" s="87"/>
      <c r="B27" s="87"/>
      <c r="C27" s="86">
        <v>21</v>
      </c>
      <c r="D27" s="119"/>
      <c r="E27" s="29">
        <v>5276</v>
      </c>
      <c r="F27" s="34">
        <v>47.169905660283021</v>
      </c>
      <c r="G27" s="84">
        <v>0.1875</v>
      </c>
      <c r="H27" s="83">
        <f>F27/((G27)^(1/2))</f>
        <v>108.93423092245462</v>
      </c>
      <c r="I27" s="82">
        <f>F27/((G27)^(1/3))</f>
        <v>82.413416216554836</v>
      </c>
      <c r="J27" s="21">
        <v>6.9900000000000004E-2</v>
      </c>
    </row>
    <row r="28" spans="1:10" ht="16.5" customHeight="1" x14ac:dyDescent="0.3">
      <c r="A28" s="87">
        <v>15</v>
      </c>
      <c r="B28" s="87"/>
      <c r="C28" s="86">
        <v>22</v>
      </c>
      <c r="D28" s="85">
        <v>4</v>
      </c>
      <c r="E28" s="29">
        <v>5278</v>
      </c>
      <c r="F28" s="34">
        <v>21.023796041628639</v>
      </c>
      <c r="G28" s="84">
        <v>0.125</v>
      </c>
      <c r="H28" s="83">
        <f>F28/((G28)^(1/2))</f>
        <v>59.464274989274017</v>
      </c>
      <c r="I28" s="82">
        <f>F28/((G28)^(1/3))</f>
        <v>42.047592083257271</v>
      </c>
      <c r="J28" s="21">
        <v>0.17100000000000001</v>
      </c>
    </row>
    <row r="29" spans="1:10" ht="16.5" customHeight="1" x14ac:dyDescent="0.3">
      <c r="A29" s="87">
        <v>16</v>
      </c>
      <c r="B29" s="87"/>
      <c r="C29" s="86">
        <v>23</v>
      </c>
      <c r="D29" s="85"/>
      <c r="E29" s="29">
        <v>17188</v>
      </c>
      <c r="F29" s="34">
        <v>24.207436873820409</v>
      </c>
      <c r="G29" s="84">
        <v>0.125</v>
      </c>
      <c r="H29" s="83">
        <f>F29/((G29)^(1/2))</f>
        <v>68.46897107449476</v>
      </c>
      <c r="I29" s="82">
        <f>F29/((G29)^(1/3))</f>
        <v>48.414873747640804</v>
      </c>
      <c r="J29" s="21">
        <v>0.183</v>
      </c>
    </row>
    <row r="30" spans="1:10" ht="16.5" customHeight="1" x14ac:dyDescent="0.3">
      <c r="A30" s="87">
        <v>17</v>
      </c>
      <c r="B30" s="87"/>
      <c r="C30" s="86">
        <v>24</v>
      </c>
      <c r="D30" s="119"/>
      <c r="E30" s="29">
        <v>17189</v>
      </c>
      <c r="F30" s="34">
        <v>27.586228448267445</v>
      </c>
      <c r="G30" s="84">
        <v>0.125</v>
      </c>
      <c r="H30" s="83">
        <f>F30/((G30)^(1/2))</f>
        <v>78.025636812524638</v>
      </c>
      <c r="I30" s="82">
        <f>F30/((G30)^(1/3))</f>
        <v>55.172456896534875</v>
      </c>
      <c r="J30" s="21"/>
    </row>
    <row r="31" spans="1:10" ht="16.5" customHeight="1" x14ac:dyDescent="0.3">
      <c r="A31" s="87">
        <v>18</v>
      </c>
      <c r="B31" s="87"/>
      <c r="C31" s="86">
        <v>25</v>
      </c>
      <c r="D31" s="119"/>
      <c r="E31" s="29">
        <v>8834</v>
      </c>
      <c r="F31" s="34">
        <v>31.400636936215164</v>
      </c>
      <c r="G31" s="84">
        <v>0.125</v>
      </c>
      <c r="H31" s="83">
        <f>F31/((G31)^(1/2))</f>
        <v>88.814413244698073</v>
      </c>
      <c r="I31" s="82">
        <f>F31/((G31)^(1/3))</f>
        <v>62.801273872430315</v>
      </c>
      <c r="J31" s="21">
        <v>0.186</v>
      </c>
    </row>
    <row r="32" spans="1:10" ht="16.5" customHeight="1" x14ac:dyDescent="0.3">
      <c r="A32" s="87">
        <v>19</v>
      </c>
      <c r="B32" s="87"/>
      <c r="C32" s="86">
        <v>26</v>
      </c>
      <c r="D32" s="119"/>
      <c r="E32" s="29">
        <v>3541</v>
      </c>
      <c r="F32" s="34">
        <v>35.510561809129406</v>
      </c>
      <c r="G32" s="84">
        <v>0.125</v>
      </c>
      <c r="H32" s="83">
        <f>F32/((G32)^(1/2))</f>
        <v>100.43903623591774</v>
      </c>
      <c r="I32" s="82">
        <f>F32/((G32)^(1/3))</f>
        <v>71.021123618258798</v>
      </c>
      <c r="J32" s="21">
        <v>0.13</v>
      </c>
    </row>
    <row r="33" spans="1:10" ht="16.5" customHeight="1" x14ac:dyDescent="0.3">
      <c r="A33" s="87">
        <v>20</v>
      </c>
      <c r="B33" s="87"/>
      <c r="C33" s="86">
        <v>27</v>
      </c>
      <c r="D33" s="119"/>
      <c r="E33" s="29">
        <v>5277</v>
      </c>
      <c r="F33" s="34">
        <v>39.824615503479755</v>
      </c>
      <c r="G33" s="84">
        <v>0.125</v>
      </c>
      <c r="H33" s="83">
        <f>F33/((G33)^(1/2))</f>
        <v>112.64102272262978</v>
      </c>
      <c r="I33" s="82">
        <f>F33/((G33)^(1/3))</f>
        <v>79.649231006959496</v>
      </c>
      <c r="J33" s="21">
        <v>6.9900000000000004E-2</v>
      </c>
    </row>
    <row r="34" spans="1:10" ht="16.5" customHeight="1" x14ac:dyDescent="0.3">
      <c r="A34" s="87">
        <v>21</v>
      </c>
      <c r="B34" s="87"/>
      <c r="C34" s="86">
        <v>28</v>
      </c>
      <c r="D34" s="119"/>
      <c r="E34" s="29">
        <v>5276</v>
      </c>
      <c r="F34" s="34">
        <v>44.283179650969061</v>
      </c>
      <c r="G34" s="84">
        <v>0.125</v>
      </c>
      <c r="H34" s="83">
        <f>F34/((G34)^(1/2))</f>
        <v>125.25174649480941</v>
      </c>
      <c r="I34" s="82">
        <f>F34/((G34)^(1/3))</f>
        <v>88.566359301938107</v>
      </c>
      <c r="J34" s="21">
        <v>5.0799999999999998E-2</v>
      </c>
    </row>
    <row r="35" spans="1:10" ht="16.5" customHeight="1" x14ac:dyDescent="0.3">
      <c r="A35" s="87"/>
      <c r="B35" s="87"/>
      <c r="C35" s="86">
        <v>29</v>
      </c>
      <c r="D35" s="85">
        <v>5</v>
      </c>
      <c r="E35" s="29">
        <v>5278</v>
      </c>
      <c r="F35" s="34">
        <v>11.715374513859981</v>
      </c>
      <c r="G35" s="84">
        <v>0.125</v>
      </c>
      <c r="H35" s="83">
        <f>F35/((G35)^(1/2))</f>
        <v>33.136083051561776</v>
      </c>
      <c r="I35" s="82">
        <f>F35/((G35)^(1/3))</f>
        <v>23.430749027719958</v>
      </c>
      <c r="J35" s="21">
        <v>0.48299999999999998</v>
      </c>
    </row>
    <row r="36" spans="1:10" ht="16.5" customHeight="1" x14ac:dyDescent="0.3">
      <c r="A36" s="87"/>
      <c r="B36" s="87"/>
      <c r="C36" s="86">
        <v>30</v>
      </c>
      <c r="D36" s="85"/>
      <c r="E36" s="29">
        <v>17188</v>
      </c>
      <c r="F36" s="34">
        <v>16.770509831248422</v>
      </c>
      <c r="G36" s="84">
        <v>0.125</v>
      </c>
      <c r="H36" s="83">
        <f>F36/((G36)^(1/2))</f>
        <v>47.434164902525687</v>
      </c>
      <c r="I36" s="82">
        <f>F36/((G36)^(1/3))</f>
        <v>33.541019662496836</v>
      </c>
      <c r="J36" s="21">
        <v>0.24099999999999999</v>
      </c>
    </row>
    <row r="37" spans="1:10" ht="16.5" customHeight="1" x14ac:dyDescent="0.3">
      <c r="A37" s="87"/>
      <c r="B37" s="87"/>
      <c r="C37" s="86">
        <v>31</v>
      </c>
      <c r="D37" s="119"/>
      <c r="E37" s="29">
        <v>17189</v>
      </c>
      <c r="F37" s="34">
        <v>21.360009363293827</v>
      </c>
      <c r="G37" s="84">
        <v>0.125</v>
      </c>
      <c r="H37" s="83">
        <f>F37/((G37)^(1/2))</f>
        <v>60.415229867972855</v>
      </c>
      <c r="I37" s="82">
        <f>F37/((G37)^(1/3))</f>
        <v>42.720018726587647</v>
      </c>
      <c r="J37" s="21"/>
    </row>
    <row r="38" spans="1:10" ht="16.5" customHeight="1" x14ac:dyDescent="0.3">
      <c r="A38" s="87"/>
      <c r="B38" s="87"/>
      <c r="C38" s="86">
        <v>32</v>
      </c>
      <c r="D38" s="119"/>
      <c r="E38" s="29">
        <v>8834</v>
      </c>
      <c r="F38" s="34">
        <v>26.100766272276374</v>
      </c>
      <c r="G38" s="84">
        <v>0.125</v>
      </c>
      <c r="H38" s="83">
        <f>F38/((G38)^(1/2))</f>
        <v>73.824115301166998</v>
      </c>
      <c r="I38" s="82">
        <f>F38/((G38)^(1/3))</f>
        <v>52.201532544552734</v>
      </c>
      <c r="J38" s="21">
        <v>0.19400000000000001</v>
      </c>
    </row>
    <row r="39" spans="1:10" ht="16.5" customHeight="1" x14ac:dyDescent="0.3">
      <c r="A39" s="87"/>
      <c r="B39" s="87"/>
      <c r="C39" s="86">
        <v>33</v>
      </c>
      <c r="D39" s="119"/>
      <c r="E39" s="29">
        <v>3541</v>
      </c>
      <c r="F39" s="34">
        <v>30.923292192132454</v>
      </c>
      <c r="G39" s="84">
        <v>0.125</v>
      </c>
      <c r="H39" s="83">
        <f>F39/((G39)^(1/2))</f>
        <v>87.464278422679499</v>
      </c>
      <c r="I39" s="82">
        <f>F39/((G39)^(1/3))</f>
        <v>61.846584384264894</v>
      </c>
      <c r="J39" s="21">
        <v>0.124</v>
      </c>
    </row>
    <row r="40" spans="1:10" ht="17.25" customHeight="1" x14ac:dyDescent="0.3">
      <c r="A40" s="87">
        <v>22</v>
      </c>
      <c r="C40" s="86">
        <v>34</v>
      </c>
      <c r="D40" s="119"/>
      <c r="E40" s="29">
        <v>5277</v>
      </c>
      <c r="F40" s="34">
        <v>35.794552658190881</v>
      </c>
      <c r="G40" s="84">
        <v>0.125</v>
      </c>
      <c r="H40" s="83">
        <f>F40/((G40)^(1/2))</f>
        <v>101.24228365658293</v>
      </c>
      <c r="I40" s="82">
        <f>F40/((G40)^(1/3))</f>
        <v>71.589105316381747</v>
      </c>
      <c r="J40" s="21">
        <v>5.0799999999999998E-2</v>
      </c>
    </row>
    <row r="41" spans="1:10" ht="17.25" customHeight="1" x14ac:dyDescent="0.3">
      <c r="A41" s="87">
        <v>23</v>
      </c>
      <c r="C41" s="86">
        <v>35</v>
      </c>
      <c r="D41" s="119"/>
      <c r="E41" s="29">
        <v>5276</v>
      </c>
      <c r="F41" s="34">
        <v>40.697051490249265</v>
      </c>
      <c r="G41" s="84">
        <v>0.125</v>
      </c>
      <c r="H41" s="83">
        <f>F41/((G41)^(1/2))</f>
        <v>115.10864433221337</v>
      </c>
      <c r="I41" s="82">
        <f>F41/((G41)^(1/3))</f>
        <v>81.394102980498516</v>
      </c>
      <c r="J41" s="21"/>
    </row>
    <row r="42" spans="1:10" ht="16.5" customHeight="1" x14ac:dyDescent="0.3">
      <c r="A42" s="87">
        <v>1</v>
      </c>
      <c r="B42" s="87"/>
      <c r="C42" s="86">
        <v>1</v>
      </c>
      <c r="D42" s="85">
        <v>1</v>
      </c>
      <c r="E42" s="29">
        <v>3541</v>
      </c>
      <c r="F42" s="34">
        <v>71.196910045310247</v>
      </c>
      <c r="G42" s="84">
        <v>0.1875</v>
      </c>
      <c r="H42" s="83">
        <f>F42/((G42)^(1/2))</f>
        <v>164.42222072051777</v>
      </c>
      <c r="I42" s="82">
        <f>F42/((G42)^(1/3))</f>
        <v>124.39245953034118</v>
      </c>
      <c r="J42" s="21">
        <v>4.5999999999999999E-2</v>
      </c>
    </row>
    <row r="43" spans="1:10" ht="16.5" customHeight="1" x14ac:dyDescent="0.3">
      <c r="A43" s="87">
        <v>2</v>
      </c>
      <c r="B43" s="87"/>
      <c r="C43" s="86">
        <v>2</v>
      </c>
      <c r="D43" s="85"/>
      <c r="E43" s="29">
        <v>8834</v>
      </c>
      <c r="F43" s="34">
        <v>73.681748079154588</v>
      </c>
      <c r="G43" s="84">
        <v>0.1875</v>
      </c>
      <c r="H43" s="83">
        <f>F43/((G43)^(1/2))</f>
        <v>170.16070835144839</v>
      </c>
      <c r="I43" s="82">
        <f>F43/((G43)^(1/3))</f>
        <v>128.73387145914151</v>
      </c>
      <c r="J43" s="21">
        <v>4.2900000000000001E-2</v>
      </c>
    </row>
    <row r="44" spans="1:10" ht="16.5" customHeight="1" x14ac:dyDescent="0.3">
      <c r="A44" s="87">
        <v>3</v>
      </c>
      <c r="B44" s="87"/>
      <c r="C44" s="86">
        <v>3</v>
      </c>
      <c r="D44" s="119"/>
      <c r="E44" s="29">
        <v>17189</v>
      </c>
      <c r="F44" s="34">
        <v>75.392307299883058</v>
      </c>
      <c r="G44" s="84">
        <v>0.1875</v>
      </c>
      <c r="H44" s="83">
        <f>F44/((G44)^(1/2))</f>
        <v>174.11107565765789</v>
      </c>
      <c r="I44" s="82">
        <f>F44/((G44)^(1/3))</f>
        <v>131.7224936971474</v>
      </c>
      <c r="J44" s="21"/>
    </row>
    <row r="45" spans="1:10" ht="16.5" customHeight="1" x14ac:dyDescent="0.3">
      <c r="A45" s="87">
        <v>4</v>
      </c>
      <c r="B45" s="87"/>
      <c r="C45" s="86">
        <v>4</v>
      </c>
      <c r="D45" s="119"/>
      <c r="E45" s="29">
        <v>5278</v>
      </c>
      <c r="F45" s="34">
        <v>77.388629655783419</v>
      </c>
      <c r="G45" s="84">
        <v>0.1875</v>
      </c>
      <c r="H45" s="83">
        <f>F45/((G45)^(1/2))</f>
        <v>178.72138465593125</v>
      </c>
      <c r="I45" s="82">
        <f>F45/((G45)^(1/3))</f>
        <v>135.21039012000921</v>
      </c>
      <c r="J45" s="21">
        <v>2.5399999999999999E-2</v>
      </c>
    </row>
    <row r="46" spans="1:10" ht="16.5" customHeight="1" x14ac:dyDescent="0.3">
      <c r="A46" s="87">
        <v>5</v>
      </c>
      <c r="B46" s="87"/>
      <c r="C46" s="86">
        <v>5</v>
      </c>
      <c r="D46" s="119"/>
      <c r="E46" s="29">
        <v>5277</v>
      </c>
      <c r="F46" s="34">
        <v>79.649231006959511</v>
      </c>
      <c r="G46" s="84">
        <v>0.1875</v>
      </c>
      <c r="H46" s="83">
        <f>F46/((G46)^(1/2))</f>
        <v>183.94201985045905</v>
      </c>
      <c r="I46" s="82">
        <f>F46/((G46)^(1/3))</f>
        <v>139.16002447789703</v>
      </c>
      <c r="J46" s="21">
        <v>3.8100000000000002E-2</v>
      </c>
    </row>
    <row r="47" spans="1:10" ht="16.5" customHeight="1" x14ac:dyDescent="0.3">
      <c r="A47" s="87">
        <v>6</v>
      </c>
      <c r="B47" s="87"/>
      <c r="C47" s="86">
        <v>6</v>
      </c>
      <c r="D47" s="119"/>
      <c r="E47" s="29">
        <v>5276</v>
      </c>
      <c r="F47" s="34">
        <v>82.152297594163485</v>
      </c>
      <c r="G47" s="84">
        <v>0.1875</v>
      </c>
      <c r="H47" s="83">
        <f>F47/((G47)^(1/2))</f>
        <v>189.72260452214616</v>
      </c>
      <c r="I47" s="82">
        <f>F47/((G47)^(1/3))</f>
        <v>143.53328462292814</v>
      </c>
      <c r="J47" s="21"/>
    </row>
    <row r="48" spans="1:10" ht="16.5" customHeight="1" x14ac:dyDescent="0.3">
      <c r="A48" s="87">
        <v>7</v>
      </c>
      <c r="B48" s="87"/>
      <c r="C48" s="86">
        <v>7</v>
      </c>
      <c r="D48" s="85">
        <v>2</v>
      </c>
      <c r="E48" s="29">
        <v>3541</v>
      </c>
      <c r="F48" s="34">
        <v>61.392181912683313</v>
      </c>
      <c r="G48" s="84">
        <v>0.1875</v>
      </c>
      <c r="H48" s="83">
        <f>F48/((G48)^(1/2))</f>
        <v>141.77917101370474</v>
      </c>
      <c r="I48" s="82">
        <f>F48/((G48)^(1/3))</f>
        <v>107.26202161291458</v>
      </c>
      <c r="J48" s="21">
        <v>0.106</v>
      </c>
    </row>
    <row r="49" spans="1:10" ht="16.5" customHeight="1" x14ac:dyDescent="0.3">
      <c r="A49" s="87">
        <v>8</v>
      </c>
      <c r="B49" s="87"/>
      <c r="C49" s="86">
        <v>8</v>
      </c>
      <c r="D49" s="85"/>
      <c r="E49" s="29">
        <v>8834</v>
      </c>
      <c r="F49" s="34">
        <v>64.257295305669373</v>
      </c>
      <c r="G49" s="84">
        <v>0.1875</v>
      </c>
      <c r="H49" s="83">
        <f>F49/((G49)^(1/2))</f>
        <v>148.39586696850196</v>
      </c>
      <c r="I49" s="82">
        <f>F49/((G49)^(1/3))</f>
        <v>112.26783579164849</v>
      </c>
      <c r="J49" s="21">
        <v>0.113</v>
      </c>
    </row>
    <row r="50" spans="1:10" ht="16.5" customHeight="1" x14ac:dyDescent="0.3">
      <c r="A50" s="87">
        <v>9</v>
      </c>
      <c r="B50" s="87"/>
      <c r="C50" s="86">
        <v>9</v>
      </c>
      <c r="D50" s="119"/>
      <c r="E50" s="29">
        <v>17189</v>
      </c>
      <c r="F50" s="34">
        <v>66.211781428987393</v>
      </c>
      <c r="G50" s="84">
        <v>0.1875</v>
      </c>
      <c r="H50" s="83">
        <f>F50/((G50)^(1/2))</f>
        <v>152.90955932620216</v>
      </c>
      <c r="I50" s="82">
        <f>F50/((G50)^(1/3))</f>
        <v>115.68263758350609</v>
      </c>
      <c r="J50" s="21">
        <v>4.5999999999999999E-2</v>
      </c>
    </row>
    <row r="51" spans="1:10" ht="16.5" customHeight="1" x14ac:dyDescent="0.3">
      <c r="A51" s="87">
        <v>10</v>
      </c>
      <c r="B51" s="87"/>
      <c r="C51" s="86">
        <v>10</v>
      </c>
      <c r="D51" s="119"/>
      <c r="E51" s="29">
        <v>5278</v>
      </c>
      <c r="F51" s="34">
        <v>68.47627326307996</v>
      </c>
      <c r="G51" s="84">
        <v>0.1875</v>
      </c>
      <c r="H51" s="83">
        <f>F51/((G51)^(1/2))</f>
        <v>158.13917920616638</v>
      </c>
      <c r="I51" s="82">
        <f>F51/((G51)^(1/3))</f>
        <v>119.63906924114238</v>
      </c>
      <c r="J51" s="21">
        <v>8.2600000000000007E-2</v>
      </c>
    </row>
    <row r="52" spans="1:10" ht="16.5" customHeight="1" x14ac:dyDescent="0.3">
      <c r="A52" s="87">
        <v>11</v>
      </c>
      <c r="B52" s="87"/>
      <c r="C52" s="86">
        <v>11</v>
      </c>
      <c r="D52" s="119"/>
      <c r="E52" s="29">
        <v>5277</v>
      </c>
      <c r="F52" s="34">
        <v>71.021123618258812</v>
      </c>
      <c r="G52" s="84">
        <v>0.1875</v>
      </c>
      <c r="H52" s="83">
        <f>F52/((G52)^(1/2))</f>
        <v>164.01625935660567</v>
      </c>
      <c r="I52" s="82">
        <f>F52/((G52)^(1/3))</f>
        <v>124.08533235306533</v>
      </c>
      <c r="J52" s="21">
        <v>0.16500000000000001</v>
      </c>
    </row>
    <row r="53" spans="1:10" ht="16.5" customHeight="1" x14ac:dyDescent="0.3">
      <c r="A53" s="87">
        <v>12</v>
      </c>
      <c r="B53" s="87"/>
      <c r="C53" s="86">
        <v>12</v>
      </c>
      <c r="D53" s="119"/>
      <c r="E53" s="29">
        <v>5276</v>
      </c>
      <c r="F53" s="34">
        <v>73.81734213584231</v>
      </c>
      <c r="G53" s="84">
        <v>0.1875</v>
      </c>
      <c r="H53" s="83">
        <f>F53/((G53)^(1/2))</f>
        <v>170.47384941196506</v>
      </c>
      <c r="I53" s="82">
        <f>F53/((G53)^(1/3))</f>
        <v>128.970776097255</v>
      </c>
      <c r="J53" s="21">
        <v>9.5299999999999996E-2</v>
      </c>
    </row>
    <row r="54" spans="1:10" ht="16.5" customHeight="1" x14ac:dyDescent="0.3">
      <c r="A54" s="87">
        <v>13</v>
      </c>
      <c r="B54" s="87"/>
      <c r="C54" s="86">
        <v>13</v>
      </c>
      <c r="D54" s="85">
        <v>3</v>
      </c>
      <c r="E54" s="29">
        <v>3541</v>
      </c>
      <c r="F54" s="34">
        <v>37.336309405188942</v>
      </c>
      <c r="G54" s="84">
        <v>0.125</v>
      </c>
      <c r="H54" s="83">
        <f>F54/((G54)^(1/2))</f>
        <v>105.60303025955268</v>
      </c>
      <c r="I54" s="82">
        <f>F54/((G54)^(1/3))</f>
        <v>74.67261881037787</v>
      </c>
      <c r="J54" s="21">
        <v>0.20499999999999999</v>
      </c>
    </row>
    <row r="55" spans="1:10" ht="16.5" customHeight="1" x14ac:dyDescent="0.3">
      <c r="A55" s="87">
        <v>14</v>
      </c>
      <c r="B55" s="87"/>
      <c r="C55" s="86">
        <v>14</v>
      </c>
      <c r="D55" s="85"/>
      <c r="E55" s="29">
        <v>8834</v>
      </c>
      <c r="F55" s="34">
        <v>41.880783182743848</v>
      </c>
      <c r="G55" s="84">
        <v>0.125</v>
      </c>
      <c r="H55" s="83">
        <f>F55/((G55)^(1/2))</f>
        <v>118.45674315968677</v>
      </c>
      <c r="I55" s="82">
        <f>F55/((G55)^(1/3))</f>
        <v>83.761566365487681</v>
      </c>
      <c r="J55" s="21">
        <v>0.18099999999999999</v>
      </c>
    </row>
    <row r="56" spans="1:10" ht="16.5" customHeight="1" x14ac:dyDescent="0.3">
      <c r="A56" s="87">
        <v>15</v>
      </c>
      <c r="B56" s="87"/>
      <c r="C56" s="86">
        <v>15</v>
      </c>
      <c r="D56" s="119"/>
      <c r="E56" s="29">
        <v>17189</v>
      </c>
      <c r="F56" s="34">
        <v>44.82186966202994</v>
      </c>
      <c r="G56" s="84">
        <v>0.125</v>
      </c>
      <c r="H56" s="83">
        <f>F56/((G56)^(1/2))</f>
        <v>126.77539193392383</v>
      </c>
      <c r="I56" s="82">
        <f>F56/((G56)^(1/3))</f>
        <v>89.643739324059865</v>
      </c>
      <c r="J56" s="21">
        <v>0.127</v>
      </c>
    </row>
    <row r="57" spans="1:10" ht="16.5" customHeight="1" x14ac:dyDescent="0.3">
      <c r="A57" s="87">
        <v>16</v>
      </c>
      <c r="B57" s="87"/>
      <c r="C57" s="86">
        <v>16</v>
      </c>
      <c r="D57" s="119"/>
      <c r="E57" s="29">
        <v>5278</v>
      </c>
      <c r="F57" s="34">
        <v>48.104053883222775</v>
      </c>
      <c r="G57" s="84">
        <v>0.125</v>
      </c>
      <c r="H57" s="83">
        <f>F57/((G57)^(1/2))</f>
        <v>136.05881081355957</v>
      </c>
      <c r="I57" s="82">
        <f>F57/((G57)^(1/3))</f>
        <v>96.208107766445522</v>
      </c>
      <c r="J57" s="21"/>
    </row>
    <row r="58" spans="1:10" ht="16.5" customHeight="1" x14ac:dyDescent="0.3">
      <c r="A58" s="87">
        <v>17</v>
      </c>
      <c r="B58" s="87"/>
      <c r="C58" s="86">
        <v>17</v>
      </c>
      <c r="D58" s="119"/>
      <c r="E58" s="29">
        <v>5277</v>
      </c>
      <c r="F58" s="34">
        <v>51.662365412357957</v>
      </c>
      <c r="G58" s="84">
        <v>0.125</v>
      </c>
      <c r="H58" s="83">
        <f>F58/((G58)^(1/2))</f>
        <v>146.12323566086263</v>
      </c>
      <c r="I58" s="82">
        <f>F58/((G58)^(1/3))</f>
        <v>103.32473082471589</v>
      </c>
      <c r="J58" s="21">
        <v>0.216</v>
      </c>
    </row>
    <row r="59" spans="1:10" ht="16.5" customHeight="1" x14ac:dyDescent="0.3">
      <c r="A59" s="87">
        <v>18</v>
      </c>
      <c r="B59" s="87"/>
      <c r="C59" s="86">
        <v>18</v>
      </c>
      <c r="D59" s="119"/>
      <c r="E59" s="29">
        <v>5276</v>
      </c>
      <c r="F59" s="34">
        <v>55.443665102516448</v>
      </c>
      <c r="G59" s="84">
        <v>0.125</v>
      </c>
      <c r="H59" s="83">
        <f>F59/((G59)^(1/2))</f>
        <v>156.81836627130127</v>
      </c>
      <c r="I59" s="82">
        <f>F59/((G59)^(1/3))</f>
        <v>110.88733020503287</v>
      </c>
      <c r="J59" s="21">
        <v>0.13300000000000001</v>
      </c>
    </row>
    <row r="60" spans="1:10" ht="16.5" customHeight="1" x14ac:dyDescent="0.3">
      <c r="A60" s="87">
        <v>19</v>
      </c>
      <c r="B60" s="87"/>
      <c r="C60" s="86">
        <v>19</v>
      </c>
      <c r="D60" s="85">
        <v>4</v>
      </c>
      <c r="E60" s="29">
        <v>3541</v>
      </c>
      <c r="F60" s="34">
        <v>14.317821063276353</v>
      </c>
      <c r="G60" s="84">
        <v>0.1875</v>
      </c>
      <c r="H60" s="83">
        <f>F60/((G60)^(1/2))</f>
        <v>33.065591380365987</v>
      </c>
      <c r="I60" s="82">
        <f>F60/((G60)^(1/3))</f>
        <v>25.015537556936252</v>
      </c>
      <c r="J60" s="21">
        <v>0.76</v>
      </c>
    </row>
    <row r="61" spans="1:10" ht="16.5" customHeight="1" x14ac:dyDescent="0.3">
      <c r="A61" s="87">
        <v>20</v>
      </c>
      <c r="B61" s="87"/>
      <c r="C61" s="86">
        <v>20</v>
      </c>
      <c r="D61" s="85"/>
      <c r="E61" s="29">
        <v>8834</v>
      </c>
      <c r="F61" s="34">
        <v>23.769728648009426</v>
      </c>
      <c r="G61" s="84">
        <v>0.1875</v>
      </c>
      <c r="H61" s="83">
        <f>F61/((G61)^(1/2))</f>
        <v>54.893836933970412</v>
      </c>
      <c r="I61" s="82">
        <f>F61/((G61)^(1/3))</f>
        <v>41.529541197967582</v>
      </c>
      <c r="J61" s="21">
        <v>0.216</v>
      </c>
    </row>
    <row r="62" spans="1:10" ht="16.5" customHeight="1" x14ac:dyDescent="0.3">
      <c r="A62" s="87">
        <v>21</v>
      </c>
      <c r="B62" s="87"/>
      <c r="C62" s="86">
        <v>21</v>
      </c>
      <c r="D62" s="119"/>
      <c r="E62" s="29">
        <v>17189</v>
      </c>
      <c r="F62" s="34">
        <v>28.635642126552707</v>
      </c>
      <c r="G62" s="84">
        <v>0.1875</v>
      </c>
      <c r="H62" s="83">
        <f>F62/((G62)^(1/2))</f>
        <v>66.131182760731974</v>
      </c>
      <c r="I62" s="82">
        <f>F62/((G62)^(1/3))</f>
        <v>50.031075113872504</v>
      </c>
      <c r="J62" s="21">
        <v>6.5000000000000002E-2</v>
      </c>
    </row>
    <row r="63" spans="1:10" ht="16.5" customHeight="1" x14ac:dyDescent="0.3">
      <c r="A63" s="87">
        <v>22</v>
      </c>
      <c r="B63" s="87"/>
      <c r="C63" s="86">
        <v>22</v>
      </c>
      <c r="D63" s="119"/>
      <c r="E63" s="29">
        <v>5278</v>
      </c>
      <c r="F63" s="34">
        <v>33.541019662496844</v>
      </c>
      <c r="G63" s="84">
        <v>0.1875</v>
      </c>
      <c r="H63" s="83">
        <f>F63/((G63)^(1/2))</f>
        <v>77.459666924148337</v>
      </c>
      <c r="I63" s="82">
        <f>F63/((G63)^(1/3))</f>
        <v>58.601559088986662</v>
      </c>
      <c r="J63" s="21">
        <v>8.8900000000000007E-2</v>
      </c>
    </row>
    <row r="64" spans="1:10" ht="16.5" customHeight="1" x14ac:dyDescent="0.3">
      <c r="A64" s="87">
        <v>23</v>
      </c>
      <c r="B64" s="87"/>
      <c r="C64" s="86">
        <v>23</v>
      </c>
      <c r="D64" s="119"/>
      <c r="E64" s="29">
        <v>5277</v>
      </c>
      <c r="F64" s="34">
        <v>38.470768123342687</v>
      </c>
      <c r="G64" s="84">
        <v>0.1875</v>
      </c>
      <c r="H64" s="83">
        <f>F64/((G64)^(1/2))</f>
        <v>88.844433327774297</v>
      </c>
      <c r="I64" s="82">
        <f>F64/((G64)^(1/3))</f>
        <v>67.214622991904193</v>
      </c>
      <c r="J64" s="21">
        <v>0.108</v>
      </c>
    </row>
    <row r="65" spans="1:10" ht="16.5" customHeight="1" x14ac:dyDescent="0.3">
      <c r="A65" s="87">
        <v>24</v>
      </c>
      <c r="B65" s="87"/>
      <c r="C65" s="86">
        <v>24</v>
      </c>
      <c r="D65" s="119"/>
      <c r="E65" s="29">
        <v>5276</v>
      </c>
      <c r="F65" s="34">
        <v>43.416586692184822</v>
      </c>
      <c r="G65" s="84">
        <v>0.1875</v>
      </c>
      <c r="H65" s="83">
        <f>F65/((G65)^(1/2))</f>
        <v>100.26631205611052</v>
      </c>
      <c r="I65" s="82">
        <f>F65/((G65)^(1/3))</f>
        <v>75.855763959645245</v>
      </c>
      <c r="J65" s="21">
        <v>8.2600000000000007E-2</v>
      </c>
    </row>
  </sheetData>
  <mergeCells count="11">
    <mergeCell ref="D42:D47"/>
    <mergeCell ref="D48:D53"/>
    <mergeCell ref="D54:D59"/>
    <mergeCell ref="D60:D65"/>
    <mergeCell ref="D35:D41"/>
    <mergeCell ref="G4:H4"/>
    <mergeCell ref="G2:H2"/>
    <mergeCell ref="D7:D13"/>
    <mergeCell ref="D14:D20"/>
    <mergeCell ref="D28:D34"/>
    <mergeCell ref="D21:D2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1A54-6A01-4D5F-83B1-300462FC1BD5}">
  <dimension ref="A2:K45"/>
  <sheetViews>
    <sheetView zoomScaleNormal="100" workbookViewId="0">
      <selection activeCell="J7" activeCellId="1" sqref="H7:H45 J7:J4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22"/>
      <c r="H2" s="122"/>
    </row>
    <row r="3" spans="1:11" ht="14.25" thickBot="1" x14ac:dyDescent="0.35"/>
    <row r="4" spans="1:11" ht="14.25" thickBot="1" x14ac:dyDescent="0.35">
      <c r="G4" s="121" t="s">
        <v>42</v>
      </c>
      <c r="H4" s="120"/>
    </row>
    <row r="6" spans="1:11" ht="30" customHeight="1" x14ac:dyDescent="0.3">
      <c r="C6" s="37" t="s">
        <v>27</v>
      </c>
      <c r="D6" s="37" t="s">
        <v>26</v>
      </c>
      <c r="E6" s="37" t="s">
        <v>25</v>
      </c>
      <c r="F6" s="37" t="s">
        <v>0</v>
      </c>
      <c r="G6" s="37" t="s">
        <v>1</v>
      </c>
      <c r="H6" s="38" t="s">
        <v>2</v>
      </c>
      <c r="I6" s="38" t="s">
        <v>3</v>
      </c>
      <c r="J6" s="37" t="s">
        <v>36</v>
      </c>
    </row>
    <row r="7" spans="1:11" ht="16.5" customHeight="1" x14ac:dyDescent="0.3">
      <c r="A7" s="143"/>
      <c r="B7" s="143">
        <v>1</v>
      </c>
      <c r="C7" s="142">
        <v>1</v>
      </c>
      <c r="D7" s="144">
        <v>1</v>
      </c>
      <c r="E7" s="140">
        <v>3541</v>
      </c>
      <c r="F7" s="139">
        <v>42.059481689626182</v>
      </c>
      <c r="G7" s="138">
        <v>0.25</v>
      </c>
      <c r="H7" s="137">
        <f>F7/((G7)^(1/2))</f>
        <v>84.118963379252364</v>
      </c>
      <c r="I7" s="136">
        <f>F7/((G7)^(1/3))</f>
        <v>66.765265479349821</v>
      </c>
      <c r="J7" s="135">
        <v>0.28399999999999997</v>
      </c>
    </row>
    <row r="8" spans="1:11" ht="16.5" customHeight="1" x14ac:dyDescent="0.3">
      <c r="A8" s="143"/>
      <c r="B8" s="143">
        <v>2</v>
      </c>
      <c r="C8" s="142">
        <v>2</v>
      </c>
      <c r="D8" s="144"/>
      <c r="E8" s="140">
        <v>8834</v>
      </c>
      <c r="F8" s="139">
        <v>45.177427992306072</v>
      </c>
      <c r="G8" s="138">
        <v>0.25</v>
      </c>
      <c r="H8" s="137">
        <f>F8/((G8)^(1/2))</f>
        <v>90.354855984612144</v>
      </c>
      <c r="I8" s="136">
        <f>F8/((G8)^(1/3))</f>
        <v>71.714696720204245</v>
      </c>
      <c r="J8" s="135">
        <v>0.69699999999999995</v>
      </c>
    </row>
    <row r="9" spans="1:11" ht="16.5" customHeight="1" x14ac:dyDescent="0.3">
      <c r="A9" s="143"/>
      <c r="B9" s="143">
        <v>3</v>
      </c>
      <c r="C9" s="142">
        <v>3</v>
      </c>
      <c r="D9" s="141"/>
      <c r="E9" s="140" t="s">
        <v>39</v>
      </c>
      <c r="F9" s="139">
        <v>47.707441767506253</v>
      </c>
      <c r="G9" s="138">
        <v>0.25</v>
      </c>
      <c r="H9" s="137">
        <f>F9/((G9)^(1/2))</f>
        <v>95.414883535012507</v>
      </c>
      <c r="I9" s="136">
        <f>F9/((G9)^(1/3))</f>
        <v>75.730843248451038</v>
      </c>
      <c r="J9" s="135">
        <v>0.24299999999999999</v>
      </c>
    </row>
    <row r="10" spans="1:11" ht="16.5" customHeight="1" x14ac:dyDescent="0.3">
      <c r="A10" s="143"/>
      <c r="B10" s="143">
        <v>4</v>
      </c>
      <c r="C10" s="142">
        <v>4</v>
      </c>
      <c r="D10" s="141"/>
      <c r="E10" s="140" t="s">
        <v>38</v>
      </c>
      <c r="F10" s="139">
        <v>50</v>
      </c>
      <c r="G10" s="138">
        <v>0.25</v>
      </c>
      <c r="H10" s="137">
        <f>F10/((G10)^(1/2))</f>
        <v>100</v>
      </c>
      <c r="I10" s="136">
        <f>F10/((G10)^(1/3))</f>
        <v>79.37005259840997</v>
      </c>
      <c r="J10" s="135">
        <v>0.152</v>
      </c>
    </row>
    <row r="11" spans="1:11" ht="16.5" customHeight="1" x14ac:dyDescent="0.3">
      <c r="A11" s="143"/>
      <c r="B11" s="143">
        <v>5</v>
      </c>
      <c r="C11" s="142">
        <v>5</v>
      </c>
      <c r="D11" s="141"/>
      <c r="E11" s="140">
        <v>5276</v>
      </c>
      <c r="F11" s="139">
        <v>52.497618993626752</v>
      </c>
      <c r="G11" s="138">
        <v>0.25</v>
      </c>
      <c r="H11" s="137">
        <f>F11/((G11)^(1/2))</f>
        <v>104.9952379872535</v>
      </c>
      <c r="I11" s="136">
        <f>F11/((G11)^(1/3))</f>
        <v>83.334775616308832</v>
      </c>
      <c r="J11" s="135">
        <v>0.34899999999999998</v>
      </c>
    </row>
    <row r="12" spans="1:11" ht="16.5" customHeight="1" x14ac:dyDescent="0.3">
      <c r="A12" s="143"/>
      <c r="B12" s="143">
        <v>6</v>
      </c>
      <c r="C12" s="142">
        <v>6</v>
      </c>
      <c r="D12" s="141"/>
      <c r="E12" s="140">
        <v>5277</v>
      </c>
      <c r="F12" s="139">
        <v>55.172456896534889</v>
      </c>
      <c r="G12" s="138">
        <v>0.25</v>
      </c>
      <c r="H12" s="137">
        <f>F12/((G12)^(1/2))</f>
        <v>110.34491379306978</v>
      </c>
      <c r="I12" s="136">
        <f>F12/((G12)^(1/3))</f>
        <v>87.580816117229617</v>
      </c>
      <c r="J12" s="135">
        <v>0.16500000000000001</v>
      </c>
      <c r="K12" s="71"/>
    </row>
    <row r="13" spans="1:11" ht="16.5" customHeight="1" x14ac:dyDescent="0.3">
      <c r="A13" s="143"/>
      <c r="B13" s="143">
        <v>7</v>
      </c>
      <c r="C13" s="142">
        <v>7</v>
      </c>
      <c r="D13" s="141"/>
      <c r="E13" s="140">
        <v>5278</v>
      </c>
      <c r="F13" s="139">
        <v>59.464274989274024</v>
      </c>
      <c r="G13" s="138">
        <v>0.25</v>
      </c>
      <c r="H13" s="137">
        <f>F13/((G13)^(1/2))</f>
        <v>118.92854997854805</v>
      </c>
      <c r="I13" s="136">
        <f>F13/((G13)^(1/3))</f>
        <v>94.393652672499883</v>
      </c>
      <c r="J13" s="135">
        <v>0.14000000000000001</v>
      </c>
    </row>
    <row r="14" spans="1:11" ht="16.5" customHeight="1" x14ac:dyDescent="0.3">
      <c r="A14" s="143"/>
      <c r="B14" s="143">
        <v>8</v>
      </c>
      <c r="C14" s="142">
        <v>8</v>
      </c>
      <c r="D14" s="144">
        <v>2</v>
      </c>
      <c r="E14" s="140">
        <v>3541</v>
      </c>
      <c r="F14" s="139">
        <v>37.336309405188942</v>
      </c>
      <c r="G14" s="138">
        <v>0.25</v>
      </c>
      <c r="H14" s="137">
        <f>F14/((G14)^(1/2))</f>
        <v>74.672618810377884</v>
      </c>
      <c r="I14" s="136">
        <f>F14/((G14)^(1/3))</f>
        <v>59.267696826407104</v>
      </c>
      <c r="J14" s="135">
        <v>0.311</v>
      </c>
    </row>
    <row r="15" spans="1:11" ht="16.5" customHeight="1" x14ac:dyDescent="0.3">
      <c r="A15" s="143"/>
      <c r="B15" s="143">
        <v>9</v>
      </c>
      <c r="C15" s="142">
        <v>9</v>
      </c>
      <c r="D15" s="144"/>
      <c r="E15" s="140">
        <v>8834</v>
      </c>
      <c r="F15" s="139">
        <v>40.8166632639171</v>
      </c>
      <c r="G15" s="138">
        <v>0.25</v>
      </c>
      <c r="H15" s="137">
        <f>F15/((G15)^(1/2))</f>
        <v>81.6333265278342</v>
      </c>
      <c r="I15" s="136">
        <f>F15/((G15)^(1/3))</f>
        <v>64.79241420297376</v>
      </c>
      <c r="J15" s="135">
        <v>0.86199999999999999</v>
      </c>
    </row>
    <row r="16" spans="1:11" ht="16.5" customHeight="1" x14ac:dyDescent="0.3">
      <c r="A16" s="145" t="s">
        <v>41</v>
      </c>
      <c r="B16" s="143">
        <v>10</v>
      </c>
      <c r="C16" s="142">
        <v>10</v>
      </c>
      <c r="D16" s="141"/>
      <c r="E16" s="140" t="s">
        <v>39</v>
      </c>
      <c r="F16" s="139">
        <v>43.600458713183279</v>
      </c>
      <c r="G16" s="138">
        <v>0.25</v>
      </c>
      <c r="H16" s="137">
        <f>F16/((G16)^(1/2))</f>
        <v>87.200917426366559</v>
      </c>
      <c r="I16" s="136">
        <f>F16/((G16)^(1/3))</f>
        <v>69.211414027603183</v>
      </c>
      <c r="J16" s="135">
        <v>0.29399999999999998</v>
      </c>
    </row>
    <row r="17" spans="1:10" ht="16.5" customHeight="1" x14ac:dyDescent="0.3">
      <c r="A17" s="143"/>
      <c r="B17" s="143">
        <v>11</v>
      </c>
      <c r="C17" s="142">
        <v>11</v>
      </c>
      <c r="D17" s="141"/>
      <c r="E17" s="140" t="s">
        <v>38</v>
      </c>
      <c r="F17" s="139">
        <v>46.097722286464439</v>
      </c>
      <c r="G17" s="138">
        <v>0.25</v>
      </c>
      <c r="H17" s="137">
        <f>F17/((G17)^(1/2))</f>
        <v>92.195444572928878</v>
      </c>
      <c r="I17" s="136">
        <f>F17/((G17)^(1/3))</f>
        <v>73.175572850871561</v>
      </c>
      <c r="J17" s="135">
        <v>0.16900000000000001</v>
      </c>
    </row>
    <row r="18" spans="1:10" ht="16.5" customHeight="1" x14ac:dyDescent="0.3">
      <c r="A18" s="143"/>
      <c r="B18" s="143">
        <v>12</v>
      </c>
      <c r="C18" s="142">
        <v>12</v>
      </c>
      <c r="D18" s="141"/>
      <c r="E18" s="140">
        <v>5276</v>
      </c>
      <c r="F18" s="139">
        <v>48.795491595023407</v>
      </c>
      <c r="G18" s="138">
        <v>0.25</v>
      </c>
      <c r="H18" s="137">
        <f>F18/((G18)^(1/2))</f>
        <v>97.590983190046813</v>
      </c>
      <c r="I18" s="136">
        <f>F18/((G18)^(1/3))</f>
        <v>77.458014689245587</v>
      </c>
      <c r="J18" s="135">
        <v>0.36799999999999999</v>
      </c>
    </row>
    <row r="19" spans="1:10" ht="16.5" customHeight="1" x14ac:dyDescent="0.3">
      <c r="A19" s="143"/>
      <c r="B19" s="143">
        <v>13</v>
      </c>
      <c r="C19" s="142">
        <v>13</v>
      </c>
      <c r="D19" s="141"/>
      <c r="E19" s="140">
        <v>5278</v>
      </c>
      <c r="F19" s="139">
        <v>56.222771187482387</v>
      </c>
      <c r="G19" s="138">
        <v>0.25</v>
      </c>
      <c r="H19" s="137">
        <f>F19/((G19)^(1/2))</f>
        <v>112.44554237496477</v>
      </c>
      <c r="I19" s="136">
        <f>F19/((G19)^(1/3))</f>
        <v>89.248086127576912</v>
      </c>
      <c r="J19" s="135">
        <v>0.14599999999999999</v>
      </c>
    </row>
    <row r="20" spans="1:10" ht="16.5" customHeight="1" x14ac:dyDescent="0.3">
      <c r="A20" s="143"/>
      <c r="B20" s="143">
        <v>14</v>
      </c>
      <c r="C20" s="142">
        <v>14</v>
      </c>
      <c r="D20" s="144">
        <v>3</v>
      </c>
      <c r="E20" s="140">
        <v>3541</v>
      </c>
      <c r="F20" s="139">
        <v>32.695565448543633</v>
      </c>
      <c r="G20" s="138">
        <v>0.1875</v>
      </c>
      <c r="H20" s="137">
        <f>F20/((G20)^(1/2))</f>
        <v>75.507174052094783</v>
      </c>
      <c r="I20" s="136">
        <f>F20/((G20)^(1/3))</f>
        <v>57.124414518709642</v>
      </c>
      <c r="J20" s="135">
        <v>0.30599999999999999</v>
      </c>
    </row>
    <row r="21" spans="1:10" ht="16.5" customHeight="1" x14ac:dyDescent="0.3">
      <c r="A21" s="143"/>
      <c r="B21" s="143">
        <v>15</v>
      </c>
      <c r="C21" s="142">
        <v>15</v>
      </c>
      <c r="D21" s="144"/>
      <c r="E21" s="140">
        <v>8834</v>
      </c>
      <c r="F21" s="139">
        <v>36.61966684720111</v>
      </c>
      <c r="G21" s="138">
        <v>0.1875</v>
      </c>
      <c r="H21" s="137">
        <f>F21/((G21)^(1/2))</f>
        <v>84.56949804746391</v>
      </c>
      <c r="I21" s="136">
        <f>F21/((G21)^(1/3))</f>
        <v>63.980451165732767</v>
      </c>
      <c r="J21" s="135">
        <v>0.68700000000000006</v>
      </c>
    </row>
    <row r="22" spans="1:10" ht="16.5" customHeight="1" x14ac:dyDescent="0.3">
      <c r="A22" s="143"/>
      <c r="B22" s="143">
        <v>16</v>
      </c>
      <c r="C22" s="142">
        <v>16</v>
      </c>
      <c r="D22" s="141"/>
      <c r="E22" s="140" t="s">
        <v>39</v>
      </c>
      <c r="F22" s="139">
        <v>39.698866482558415</v>
      </c>
      <c r="G22" s="138">
        <v>0.1875</v>
      </c>
      <c r="H22" s="137">
        <f>F22/((G22)^(1/2))</f>
        <v>91.68060500091245</v>
      </c>
      <c r="I22" s="136">
        <f>F22/((G22)^(1/3))</f>
        <v>69.36030846267532</v>
      </c>
      <c r="J22" s="135">
        <v>0.21099999999999999</v>
      </c>
    </row>
    <row r="23" spans="1:10" ht="16.5" customHeight="1" x14ac:dyDescent="0.3">
      <c r="A23" s="143"/>
      <c r="B23" s="143">
        <v>17</v>
      </c>
      <c r="C23" s="142">
        <v>17</v>
      </c>
      <c r="D23" s="141"/>
      <c r="E23" s="140" t="s">
        <v>38</v>
      </c>
      <c r="F23" s="139">
        <v>42.426406871192853</v>
      </c>
      <c r="G23" s="138">
        <v>0.1875</v>
      </c>
      <c r="H23" s="137">
        <f>F23/((G23)^(1/2))</f>
        <v>97.979589711327137</v>
      </c>
      <c r="I23" s="136">
        <f>F23/((G23)^(1/3))</f>
        <v>74.125760463255915</v>
      </c>
      <c r="J23" s="135">
        <v>0.13200000000000001</v>
      </c>
    </row>
    <row r="24" spans="1:10" ht="16.5" customHeight="1" x14ac:dyDescent="0.3">
      <c r="A24" s="143"/>
      <c r="B24" s="143">
        <v>18</v>
      </c>
      <c r="C24" s="142">
        <v>18</v>
      </c>
      <c r="D24" s="141"/>
      <c r="E24" s="140">
        <v>5276</v>
      </c>
      <c r="F24" s="139">
        <v>45.343136195018538</v>
      </c>
      <c r="G24" s="138">
        <v>0.1875</v>
      </c>
      <c r="H24" s="137">
        <f>F24/((G24)^(1/2))</f>
        <v>104.71548755238327</v>
      </c>
      <c r="I24" s="136">
        <f>F24/((G24)^(1/3))</f>
        <v>79.221755979691181</v>
      </c>
      <c r="J24" s="135">
        <v>0.35599999999999998</v>
      </c>
    </row>
    <row r="25" spans="1:10" ht="16.5" customHeight="1" x14ac:dyDescent="0.3">
      <c r="A25" s="143"/>
      <c r="B25" s="143">
        <v>19</v>
      </c>
      <c r="C25" s="142">
        <v>19</v>
      </c>
      <c r="D25" s="141"/>
      <c r="E25" s="140">
        <v>5277</v>
      </c>
      <c r="F25" s="139">
        <v>48.414873747640819</v>
      </c>
      <c r="G25" s="138">
        <v>0.1875</v>
      </c>
      <c r="H25" s="137">
        <f>F25/((G25)^(1/2))</f>
        <v>111.80936156392869</v>
      </c>
      <c r="I25" s="136">
        <f>F25/((G25)^(1/3))</f>
        <v>84.588575817226598</v>
      </c>
      <c r="J25" s="135">
        <v>0.152</v>
      </c>
    </row>
    <row r="26" spans="1:10" ht="16.5" customHeight="1" x14ac:dyDescent="0.3">
      <c r="A26" s="143"/>
      <c r="B26" s="143">
        <v>20</v>
      </c>
      <c r="C26" s="142">
        <v>20</v>
      </c>
      <c r="D26" s="144">
        <v>1</v>
      </c>
      <c r="E26" s="140">
        <v>3541</v>
      </c>
      <c r="F26" s="139">
        <v>28.178005607210743</v>
      </c>
      <c r="G26" s="138">
        <v>0.125</v>
      </c>
      <c r="H26" s="137">
        <f>F26/((G26)^(1/2))</f>
        <v>79.699435380685102</v>
      </c>
      <c r="I26" s="136">
        <f>F26/((G26)^(1/3))</f>
        <v>56.356011214421471</v>
      </c>
      <c r="J26" s="135">
        <v>0.33200000000000002</v>
      </c>
    </row>
    <row r="27" spans="1:10" ht="16.5" customHeight="1" x14ac:dyDescent="0.3">
      <c r="A27" s="143"/>
      <c r="B27" s="143">
        <v>21</v>
      </c>
      <c r="C27" s="142">
        <v>21</v>
      </c>
      <c r="D27" s="144"/>
      <c r="E27" s="140">
        <v>8834</v>
      </c>
      <c r="F27" s="139">
        <v>32.649655434629018</v>
      </c>
      <c r="G27" s="138">
        <v>0.125</v>
      </c>
      <c r="H27" s="137">
        <f>F27/((G27)^(1/2))</f>
        <v>92.347171044921566</v>
      </c>
      <c r="I27" s="136">
        <f>F27/((G27)^(1/3))</f>
        <v>65.299310869258022</v>
      </c>
      <c r="J27" s="135">
        <v>0.746</v>
      </c>
    </row>
    <row r="28" spans="1:10" ht="16.5" customHeight="1" x14ac:dyDescent="0.3">
      <c r="A28" s="143"/>
      <c r="B28" s="143">
        <v>22</v>
      </c>
      <c r="C28" s="142">
        <v>22</v>
      </c>
      <c r="D28" s="141"/>
      <c r="E28" s="140" t="s">
        <v>39</v>
      </c>
      <c r="F28" s="139">
        <v>36.069377593742864</v>
      </c>
      <c r="G28" s="138">
        <v>0.125</v>
      </c>
      <c r="H28" s="137">
        <f>F28/((G28)^(1/2))</f>
        <v>102.01960595885477</v>
      </c>
      <c r="I28" s="136">
        <f>F28/((G28)^(1/3))</f>
        <v>72.138755187485714</v>
      </c>
      <c r="J28" s="135">
        <v>0.26100000000000001</v>
      </c>
    </row>
    <row r="29" spans="1:10" ht="16.5" customHeight="1" x14ac:dyDescent="0.3">
      <c r="A29" s="143"/>
      <c r="B29" s="143">
        <v>23</v>
      </c>
      <c r="C29" s="142">
        <v>23</v>
      </c>
      <c r="D29" s="141"/>
      <c r="E29" s="140" t="s">
        <v>38</v>
      </c>
      <c r="F29" s="139">
        <v>39.05124837953327</v>
      </c>
      <c r="G29" s="138">
        <v>0.125</v>
      </c>
      <c r="H29" s="137">
        <f>F29/((G29)^(1/2))</f>
        <v>110.4536101718726</v>
      </c>
      <c r="I29" s="136">
        <f>F29/((G29)^(1/3))</f>
        <v>78.102496759066526</v>
      </c>
      <c r="J29" s="135">
        <v>0.15</v>
      </c>
    </row>
    <row r="30" spans="1:10" ht="16.5" customHeight="1" x14ac:dyDescent="0.3">
      <c r="A30" s="143"/>
      <c r="B30" s="143">
        <v>24</v>
      </c>
      <c r="C30" s="142">
        <v>24</v>
      </c>
      <c r="D30" s="141"/>
      <c r="E30" s="140">
        <v>5276</v>
      </c>
      <c r="F30" s="139">
        <v>42.201895692018383</v>
      </c>
      <c r="G30" s="138">
        <v>0.125</v>
      </c>
      <c r="H30" s="137">
        <f>F30/((G30)^(1/2))</f>
        <v>119.36498649101418</v>
      </c>
      <c r="I30" s="136">
        <f>F30/((G30)^(1/3))</f>
        <v>84.403791384036751</v>
      </c>
      <c r="J30" s="135">
        <v>0.318</v>
      </c>
    </row>
    <row r="31" spans="1:10" ht="16.5" customHeight="1" x14ac:dyDescent="0.3">
      <c r="A31" s="143"/>
      <c r="B31" s="143">
        <v>25</v>
      </c>
      <c r="C31" s="142">
        <v>25</v>
      </c>
      <c r="D31" s="141"/>
      <c r="E31" s="140">
        <v>5277</v>
      </c>
      <c r="F31" s="139">
        <v>45.486261662176638</v>
      </c>
      <c r="G31" s="138">
        <v>0.125</v>
      </c>
      <c r="H31" s="137">
        <f>F31/((G31)^(1/2))</f>
        <v>128.65457628860312</v>
      </c>
      <c r="I31" s="136">
        <f>F31/((G31)^(1/3))</f>
        <v>90.972523324353261</v>
      </c>
      <c r="J31" s="135">
        <v>0.14599999999999999</v>
      </c>
    </row>
    <row r="32" spans="1:10" ht="16.5" customHeight="1" x14ac:dyDescent="0.3">
      <c r="A32" s="131"/>
      <c r="B32" s="131">
        <v>29</v>
      </c>
      <c r="C32" s="130">
        <v>8</v>
      </c>
      <c r="D32" s="133">
        <v>2</v>
      </c>
      <c r="E32" s="128">
        <v>3541</v>
      </c>
      <c r="F32" s="127">
        <v>33.541019662496844</v>
      </c>
      <c r="G32" s="126">
        <v>0.25</v>
      </c>
      <c r="H32" s="125">
        <f>F32/((G32)^(1/2))</f>
        <v>67.082039324993687</v>
      </c>
      <c r="I32" s="124">
        <f>F32/((G32)^(1/3))</f>
        <v>53.243049896333552</v>
      </c>
      <c r="J32" s="123">
        <v>0.42499999999999999</v>
      </c>
    </row>
    <row r="33" spans="1:10" ht="16.5" customHeight="1" x14ac:dyDescent="0.3">
      <c r="A33" s="131"/>
      <c r="B33" s="131">
        <v>30</v>
      </c>
      <c r="C33" s="130">
        <v>9</v>
      </c>
      <c r="D33" s="133"/>
      <c r="E33" s="128">
        <v>8834</v>
      </c>
      <c r="F33" s="127">
        <v>36.055512754639892</v>
      </c>
      <c r="G33" s="126">
        <v>0.25</v>
      </c>
      <c r="H33" s="125">
        <f>F33/((G33)^(1/2))</f>
        <v>72.111025509279784</v>
      </c>
      <c r="I33" s="124">
        <f>F33/((G33)^(1/3))</f>
        <v>57.234558875968197</v>
      </c>
      <c r="J33" s="123">
        <v>0.214</v>
      </c>
    </row>
    <row r="34" spans="1:10" ht="16.5" customHeight="1" x14ac:dyDescent="0.3">
      <c r="A34" s="131"/>
      <c r="B34" s="131">
        <v>31</v>
      </c>
      <c r="C34" s="130">
        <v>10</v>
      </c>
      <c r="D34" s="129"/>
      <c r="E34" s="128" t="s">
        <v>39</v>
      </c>
      <c r="F34" s="127">
        <v>39.05124837953327</v>
      </c>
      <c r="G34" s="126">
        <v>0.25</v>
      </c>
      <c r="H34" s="125">
        <f>F34/((G34)^(1/2))</f>
        <v>78.10249675906654</v>
      </c>
      <c r="I34" s="124">
        <f>F34/((G34)^(1/3))</f>
        <v>61.989992758342559</v>
      </c>
      <c r="J34" s="123">
        <v>0.06</v>
      </c>
    </row>
    <row r="35" spans="1:10" ht="16.5" customHeight="1" x14ac:dyDescent="0.3">
      <c r="A35" s="134" t="s">
        <v>40</v>
      </c>
      <c r="B35" s="131">
        <v>32</v>
      </c>
      <c r="C35" s="130">
        <v>11</v>
      </c>
      <c r="D35" s="129"/>
      <c r="E35" s="128" t="s">
        <v>38</v>
      </c>
      <c r="F35" s="127">
        <v>42.426406871192853</v>
      </c>
      <c r="G35" s="126">
        <v>0.25</v>
      </c>
      <c r="H35" s="125">
        <f>F35/((G35)^(1/2))</f>
        <v>84.852813742385706</v>
      </c>
      <c r="I35" s="124">
        <f>F35/((G35)^(1/3))</f>
        <v>67.347722898562381</v>
      </c>
      <c r="J35" s="123">
        <v>4.5999999999999999E-2</v>
      </c>
    </row>
    <row r="36" spans="1:10" ht="16.5" customHeight="1" x14ac:dyDescent="0.3">
      <c r="A36" s="131"/>
      <c r="B36" s="131">
        <v>33</v>
      </c>
      <c r="C36" s="130">
        <v>12</v>
      </c>
      <c r="D36" s="129"/>
      <c r="E36" s="128">
        <v>5276</v>
      </c>
      <c r="F36" s="127">
        <v>46.097722286464439</v>
      </c>
      <c r="G36" s="126">
        <v>0.25</v>
      </c>
      <c r="H36" s="125">
        <f>F36/((G36)^(1/2))</f>
        <v>92.195444572928878</v>
      </c>
      <c r="I36" s="124">
        <f>F36/((G36)^(1/3))</f>
        <v>73.175572850871561</v>
      </c>
      <c r="J36" s="123">
        <v>6.9900000000000004E-2</v>
      </c>
    </row>
    <row r="37" spans="1:10" ht="17.25" customHeight="1" x14ac:dyDescent="0.3">
      <c r="A37" s="131"/>
      <c r="B37" s="131">
        <v>34</v>
      </c>
      <c r="C37" s="130">
        <v>13</v>
      </c>
      <c r="D37" s="129"/>
      <c r="E37" s="128">
        <v>5277</v>
      </c>
      <c r="F37" s="127">
        <v>50</v>
      </c>
      <c r="G37" s="126">
        <v>0.25</v>
      </c>
      <c r="H37" s="125">
        <f>F37/((G37)^(1/2))</f>
        <v>100</v>
      </c>
      <c r="I37" s="124">
        <f>F37/((G37)^(1/3))</f>
        <v>79.37005259840997</v>
      </c>
      <c r="J37" s="123">
        <v>3.1699999999999999E-2</v>
      </c>
    </row>
    <row r="38" spans="1:10" ht="17.25" customHeight="1" x14ac:dyDescent="0.3">
      <c r="A38" s="131"/>
      <c r="B38" s="131">
        <v>35</v>
      </c>
      <c r="C38" s="130">
        <v>14</v>
      </c>
      <c r="D38" s="129"/>
      <c r="E38" s="128">
        <v>5278</v>
      </c>
      <c r="F38" s="127">
        <v>54.083269131959838</v>
      </c>
      <c r="G38" s="126">
        <v>0.25</v>
      </c>
      <c r="H38" s="125">
        <f>F38/((G38)^(1/2))</f>
        <v>108.16653826391968</v>
      </c>
      <c r="I38" s="124">
        <f>F38/((G38)^(1/3))</f>
        <v>85.8518383139523</v>
      </c>
      <c r="J38" s="123">
        <v>3.1699999999999999E-2</v>
      </c>
    </row>
    <row r="39" spans="1:10" ht="17.25" customHeight="1" x14ac:dyDescent="0.3">
      <c r="A39" s="132"/>
      <c r="B39" s="131">
        <v>36</v>
      </c>
      <c r="C39" s="130">
        <v>15</v>
      </c>
      <c r="D39" s="133">
        <v>3</v>
      </c>
      <c r="E39" s="128">
        <v>3541</v>
      </c>
      <c r="F39" s="127">
        <v>29.154759474226502</v>
      </c>
      <c r="G39" s="126">
        <v>0.25</v>
      </c>
      <c r="H39" s="125">
        <f>F39/((G39)^(1/2))</f>
        <v>58.309518948453004</v>
      </c>
      <c r="I39" s="124">
        <f>F39/((G39)^(1/3))</f>
        <v>46.280295859266978</v>
      </c>
      <c r="J39" s="123">
        <v>0.76800000000000002</v>
      </c>
    </row>
    <row r="40" spans="1:10" ht="17.25" customHeight="1" x14ac:dyDescent="0.3">
      <c r="A40" s="132"/>
      <c r="B40" s="131">
        <v>37</v>
      </c>
      <c r="C40" s="130">
        <v>16</v>
      </c>
      <c r="D40" s="133"/>
      <c r="E40" s="128">
        <v>8834</v>
      </c>
      <c r="F40" s="127">
        <v>32.015621187164243</v>
      </c>
      <c r="G40" s="126">
        <v>0.25</v>
      </c>
      <c r="H40" s="125">
        <f>F40/((G40)^(1/2))</f>
        <v>64.031242374328485</v>
      </c>
      <c r="I40" s="124">
        <f>F40/((G40)^(1/3))</f>
        <v>50.821630751919891</v>
      </c>
      <c r="J40" s="123">
        <v>0.35199999999999998</v>
      </c>
    </row>
    <row r="41" spans="1:10" ht="17.25" customHeight="1" x14ac:dyDescent="0.3">
      <c r="A41" s="132"/>
      <c r="B41" s="131">
        <v>38</v>
      </c>
      <c r="C41" s="130">
        <v>17</v>
      </c>
      <c r="D41" s="129"/>
      <c r="E41" s="128" t="s">
        <v>39</v>
      </c>
      <c r="F41" s="127">
        <v>35.355339059327378</v>
      </c>
      <c r="G41" s="126">
        <v>0.25</v>
      </c>
      <c r="H41" s="125">
        <f>F41/((G41)^(1/2))</f>
        <v>70.710678118654755</v>
      </c>
      <c r="I41" s="124">
        <f>F41/((G41)^(1/3))</f>
        <v>56.123102415468651</v>
      </c>
      <c r="J41" s="123">
        <v>7.2999999999999995E-2</v>
      </c>
    </row>
    <row r="42" spans="1:10" ht="17.25" customHeight="1" x14ac:dyDescent="0.3">
      <c r="A42" s="132"/>
      <c r="B42" s="131">
        <v>39</v>
      </c>
      <c r="C42" s="130">
        <v>18</v>
      </c>
      <c r="D42" s="129"/>
      <c r="E42" s="128" t="s">
        <v>38</v>
      </c>
      <c r="F42" s="127">
        <v>39.05124837953327</v>
      </c>
      <c r="G42" s="126">
        <v>0.25</v>
      </c>
      <c r="H42" s="125">
        <f>F42/((G42)^(1/2))</f>
        <v>78.10249675906654</v>
      </c>
      <c r="I42" s="124">
        <f>F42/((G42)^(1/3))</f>
        <v>61.989992758342559</v>
      </c>
      <c r="J42" s="123">
        <v>8.5999999999999993E-2</v>
      </c>
    </row>
    <row r="43" spans="1:10" ht="17.25" customHeight="1" x14ac:dyDescent="0.3">
      <c r="A43" s="132"/>
      <c r="B43" s="131">
        <v>40</v>
      </c>
      <c r="C43" s="130">
        <v>19</v>
      </c>
      <c r="D43" s="129"/>
      <c r="E43" s="128">
        <v>5276</v>
      </c>
      <c r="F43" s="127">
        <v>43.011626335213137</v>
      </c>
      <c r="G43" s="126">
        <v>0.25</v>
      </c>
      <c r="H43" s="125">
        <f>F43/((G43)^(1/2))</f>
        <v>86.023252670426274</v>
      </c>
      <c r="I43" s="124">
        <f>F43/((G43)^(1/3))</f>
        <v>68.276700891380443</v>
      </c>
      <c r="J43" s="123">
        <v>0.10199999999999999</v>
      </c>
    </row>
    <row r="44" spans="1:10" ht="17.25" customHeight="1" x14ac:dyDescent="0.3">
      <c r="A44" s="132"/>
      <c r="B44" s="131">
        <v>41</v>
      </c>
      <c r="C44" s="130">
        <v>20</v>
      </c>
      <c r="D44" s="129"/>
      <c r="E44" s="128">
        <v>5277</v>
      </c>
      <c r="F44" s="127">
        <v>47.169905660283021</v>
      </c>
      <c r="G44" s="126">
        <v>0.25</v>
      </c>
      <c r="H44" s="125">
        <f>F44/((G44)^(1/2))</f>
        <v>94.339811320566042</v>
      </c>
      <c r="I44" s="124">
        <f>F44/((G44)^(1/3))</f>
        <v>74.877557866373991</v>
      </c>
      <c r="J44" s="123">
        <v>4.4499999999999998E-2</v>
      </c>
    </row>
    <row r="45" spans="1:10" ht="17.25" customHeight="1" x14ac:dyDescent="0.3">
      <c r="A45" s="132"/>
      <c r="B45" s="131">
        <v>42</v>
      </c>
      <c r="C45" s="130">
        <v>21</v>
      </c>
      <c r="D45" s="129"/>
      <c r="E45" s="128">
        <v>5278</v>
      </c>
      <c r="F45" s="127">
        <v>51.478150704935004</v>
      </c>
      <c r="G45" s="126">
        <v>0.25</v>
      </c>
      <c r="H45" s="125">
        <f>F45/((G45)^(1/2))</f>
        <v>102.95630140987001</v>
      </c>
      <c r="I45" s="124">
        <f>F45/((G45)^(1/3))</f>
        <v>81.716470582391338</v>
      </c>
      <c r="J45" s="123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8E4C-F5DE-4BC0-B2EA-D52C68B2A0E6}">
  <dimension ref="A1:H368"/>
  <sheetViews>
    <sheetView topLeftCell="A89" workbookViewId="0">
      <selection activeCell="P41" sqref="P41"/>
    </sheetView>
  </sheetViews>
  <sheetFormatPr defaultRowHeight="16.5" x14ac:dyDescent="0.3"/>
  <cols>
    <col min="1" max="3" width="9" style="146"/>
  </cols>
  <sheetData>
    <row r="1" spans="2:3" ht="23.25" customHeight="1" x14ac:dyDescent="0.3"/>
    <row r="2" spans="2:3" ht="27" x14ac:dyDescent="0.3">
      <c r="B2" s="147" t="s">
        <v>2</v>
      </c>
      <c r="C2" s="148" t="s">
        <v>4</v>
      </c>
    </row>
    <row r="3" spans="2:3" x14ac:dyDescent="0.3">
      <c r="B3" s="149">
        <v>80.622577482985491</v>
      </c>
      <c r="C3" s="150">
        <v>4.7E-2</v>
      </c>
    </row>
    <row r="4" spans="2:3" x14ac:dyDescent="0.3">
      <c r="B4" s="149">
        <v>92.195444572928864</v>
      </c>
      <c r="C4" s="150">
        <v>6.0299999999999999E-2</v>
      </c>
    </row>
    <row r="5" spans="2:3" x14ac:dyDescent="0.3">
      <c r="B5" s="149">
        <v>96.176920308356713</v>
      </c>
      <c r="C5" s="150">
        <v>0.191</v>
      </c>
    </row>
    <row r="6" spans="2:3" x14ac:dyDescent="0.3">
      <c r="B6" s="149">
        <v>100.49875621120889</v>
      </c>
      <c r="C6" s="150">
        <v>5.0799999999999998E-2</v>
      </c>
    </row>
    <row r="7" spans="2:3" x14ac:dyDescent="0.3">
      <c r="B7" s="149">
        <v>105.11898020814318</v>
      </c>
      <c r="C7" s="150">
        <v>3.8100000000000002E-2</v>
      </c>
    </row>
    <row r="8" spans="2:3" x14ac:dyDescent="0.3">
      <c r="B8" s="149">
        <v>85.244745683629475</v>
      </c>
      <c r="C8" s="150">
        <v>4.2999999999999997E-2</v>
      </c>
    </row>
    <row r="9" spans="2:3" x14ac:dyDescent="0.3">
      <c r="B9" s="149">
        <v>99.666109251507024</v>
      </c>
      <c r="C9" s="150">
        <v>6.5100000000000005E-2</v>
      </c>
    </row>
    <row r="10" spans="2:3" x14ac:dyDescent="0.3">
      <c r="B10" s="149">
        <v>104.56258094238748</v>
      </c>
      <c r="C10" s="150">
        <v>6.3500000000000001E-2</v>
      </c>
    </row>
    <row r="11" spans="2:3" x14ac:dyDescent="0.3">
      <c r="B11" s="149">
        <v>109.84838035522722</v>
      </c>
      <c r="C11" s="150">
        <v>5.0799999999999998E-2</v>
      </c>
    </row>
    <row r="12" spans="2:3" x14ac:dyDescent="0.3">
      <c r="B12" s="149">
        <v>115.47005383792516</v>
      </c>
      <c r="C12" s="150">
        <v>3.8100000000000002E-2</v>
      </c>
    </row>
    <row r="13" spans="2:3" x14ac:dyDescent="0.3">
      <c r="B13" s="149">
        <v>76.419892698171196</v>
      </c>
      <c r="C13" s="150">
        <v>4.7E-2</v>
      </c>
    </row>
    <row r="14" spans="2:3" x14ac:dyDescent="0.3">
      <c r="B14" s="149">
        <v>84.380092438915952</v>
      </c>
      <c r="C14" s="150">
        <v>3.2000000000000001E-2</v>
      </c>
    </row>
    <row r="15" spans="2:3" x14ac:dyDescent="0.3">
      <c r="B15" s="149">
        <v>95.078914592037691</v>
      </c>
      <c r="C15" s="150">
        <v>5.8700000000000002E-2</v>
      </c>
    </row>
    <row r="16" spans="2:3" x14ac:dyDescent="0.3">
      <c r="B16" s="149">
        <v>101.19288512538813</v>
      </c>
      <c r="C16" s="150">
        <v>5.0799999999999998E-2</v>
      </c>
    </row>
    <row r="17" spans="2:8" x14ac:dyDescent="0.3">
      <c r="B17" s="149">
        <v>107.70329614269008</v>
      </c>
      <c r="C17" s="150">
        <v>5.0799999999999998E-2</v>
      </c>
    </row>
    <row r="18" spans="2:8" x14ac:dyDescent="0.3">
      <c r="B18" s="149">
        <v>114.54256850621081</v>
      </c>
      <c r="C18" s="150">
        <v>3.1699999999999999E-2</v>
      </c>
    </row>
    <row r="19" spans="2:8" x14ac:dyDescent="0.3">
      <c r="B19" s="149">
        <v>76.157731058639087</v>
      </c>
      <c r="C19" s="150">
        <v>4.8000000000000001E-2</v>
      </c>
    </row>
    <row r="20" spans="2:8" x14ac:dyDescent="0.3">
      <c r="B20" s="149">
        <v>98.994949366116657</v>
      </c>
      <c r="C20" s="150">
        <v>4.1300000000000003E-2</v>
      </c>
    </row>
    <row r="21" spans="2:8" x14ac:dyDescent="0.3">
      <c r="B21" s="149">
        <v>106.30145812734649</v>
      </c>
      <c r="C21" s="150">
        <v>3.8100000000000002E-2</v>
      </c>
    </row>
    <row r="22" spans="2:8" x14ac:dyDescent="0.3">
      <c r="B22" s="149">
        <v>114.0175425099138</v>
      </c>
      <c r="C22" s="150">
        <v>3.8100000000000002E-2</v>
      </c>
    </row>
    <row r="23" spans="2:8" x14ac:dyDescent="0.3">
      <c r="B23" s="149">
        <v>33.665016461206925</v>
      </c>
      <c r="C23" s="150">
        <v>0.17100000000000001</v>
      </c>
    </row>
    <row r="24" spans="2:8" x14ac:dyDescent="0.3">
      <c r="B24" s="149">
        <v>40.824829046386306</v>
      </c>
      <c r="C24" s="150">
        <v>9.5000000000000001E-2</v>
      </c>
    </row>
    <row r="25" spans="2:8" x14ac:dyDescent="0.3">
      <c r="B25" s="149">
        <v>49.665548085837806</v>
      </c>
      <c r="C25" s="150">
        <v>0.189</v>
      </c>
    </row>
    <row r="26" spans="2:8" x14ac:dyDescent="0.3">
      <c r="B26" s="149">
        <v>54.467115461227309</v>
      </c>
      <c r="C26" s="150">
        <v>0.16500000000000001</v>
      </c>
    </row>
    <row r="27" spans="2:8" x14ac:dyDescent="0.3">
      <c r="B27" s="149">
        <v>59.441848333756703</v>
      </c>
      <c r="C27" s="150">
        <v>0.14000000000000001</v>
      </c>
    </row>
    <row r="28" spans="2:8" x14ac:dyDescent="0.3">
      <c r="B28" s="149">
        <v>64.54972243679029</v>
      </c>
      <c r="C28" s="150">
        <v>8.2600000000000007E-2</v>
      </c>
    </row>
    <row r="29" spans="2:8" x14ac:dyDescent="0.3">
      <c r="B29" s="149">
        <v>26.832815729997474</v>
      </c>
      <c r="C29" s="150">
        <v>2.3980000000000001</v>
      </c>
    </row>
    <row r="30" spans="2:8" x14ac:dyDescent="0.3">
      <c r="B30" s="149">
        <v>36.878177829171548</v>
      </c>
      <c r="C30" s="150">
        <v>0.86699999999999999</v>
      </c>
      <c r="H30" s="155"/>
    </row>
    <row r="31" spans="2:8" x14ac:dyDescent="0.3">
      <c r="B31" s="149">
        <v>48.166378315169183</v>
      </c>
      <c r="C31" s="150">
        <v>0.624</v>
      </c>
      <c r="H31" s="155"/>
    </row>
    <row r="32" spans="2:8" x14ac:dyDescent="0.3">
      <c r="B32" s="149">
        <v>54.037024344425177</v>
      </c>
      <c r="C32" s="150">
        <v>0.83799999999999997</v>
      </c>
      <c r="H32" s="156"/>
    </row>
    <row r="33" spans="2:8" x14ac:dyDescent="0.3">
      <c r="B33" s="149">
        <v>59.999999999999993</v>
      </c>
      <c r="C33" s="150">
        <v>0.71099999999999997</v>
      </c>
      <c r="H33" s="156"/>
    </row>
    <row r="34" spans="2:8" x14ac:dyDescent="0.3">
      <c r="B34" s="149">
        <v>66.030296076876709</v>
      </c>
      <c r="C34" s="150">
        <v>0.53300000000000003</v>
      </c>
      <c r="H34" s="156"/>
    </row>
    <row r="35" spans="2:8" x14ac:dyDescent="0.3">
      <c r="B35" s="149">
        <v>158.11388300841895</v>
      </c>
      <c r="C35" s="150">
        <v>3.9699999999999999E-2</v>
      </c>
      <c r="H35" s="155"/>
    </row>
    <row r="36" spans="2:8" x14ac:dyDescent="0.3">
      <c r="B36" s="149">
        <v>110.01818031580054</v>
      </c>
      <c r="C36" s="150">
        <v>1.5900000000000001E-2</v>
      </c>
      <c r="H36" s="155"/>
    </row>
    <row r="37" spans="2:8" x14ac:dyDescent="0.3">
      <c r="B37" s="149">
        <v>63.686733312362634</v>
      </c>
      <c r="C37" s="150">
        <v>0.66</v>
      </c>
      <c r="H37" s="155"/>
    </row>
    <row r="38" spans="2:8" x14ac:dyDescent="0.3">
      <c r="B38" s="149">
        <v>67.250774468898626</v>
      </c>
      <c r="C38" s="150">
        <v>0.40100000000000002</v>
      </c>
      <c r="H38" s="155"/>
    </row>
    <row r="39" spans="2:8" x14ac:dyDescent="0.3">
      <c r="B39" s="149">
        <v>71.572806754148388</v>
      </c>
      <c r="C39" s="150">
        <v>0.5</v>
      </c>
      <c r="H39" s="155"/>
    </row>
    <row r="40" spans="2:8" x14ac:dyDescent="0.3">
      <c r="B40" s="149">
        <v>76.524505878835967</v>
      </c>
      <c r="C40" s="150">
        <v>0.34599999999999997</v>
      </c>
      <c r="H40" s="155"/>
    </row>
    <row r="41" spans="2:8" x14ac:dyDescent="0.3">
      <c r="B41" s="149">
        <v>81.991869515621289</v>
      </c>
      <c r="C41" s="150">
        <v>0.26700000000000002</v>
      </c>
      <c r="H41" s="155"/>
    </row>
    <row r="42" spans="2:8" x14ac:dyDescent="0.3">
      <c r="B42" s="149">
        <v>87.878704284181765</v>
      </c>
      <c r="C42" s="150">
        <v>0.17100000000000001</v>
      </c>
      <c r="H42" s="155"/>
    </row>
    <row r="43" spans="2:8" x14ac:dyDescent="0.3">
      <c r="B43" s="149">
        <v>94.106322848148736</v>
      </c>
      <c r="C43" s="150">
        <v>3.8100000000000002E-2</v>
      </c>
      <c r="H43" s="155"/>
    </row>
    <row r="44" spans="2:8" x14ac:dyDescent="0.3">
      <c r="B44" s="149">
        <v>70.682388188289167</v>
      </c>
      <c r="C44" s="150">
        <v>0.222</v>
      </c>
      <c r="H44" s="155"/>
    </row>
    <row r="45" spans="2:8" x14ac:dyDescent="0.3">
      <c r="B45" s="149">
        <v>75.471849056452825</v>
      </c>
      <c r="C45" s="150">
        <v>0.125</v>
      </c>
      <c r="H45" s="155"/>
    </row>
    <row r="46" spans="2:8" x14ac:dyDescent="0.3">
      <c r="B46" s="149">
        <v>81.21576201698781</v>
      </c>
      <c r="C46" s="150">
        <v>8.4099999999999994E-2</v>
      </c>
      <c r="H46" s="155"/>
    </row>
    <row r="47" spans="2:8" x14ac:dyDescent="0.3">
      <c r="B47" s="149">
        <v>87.726848797845236</v>
      </c>
      <c r="C47" s="150">
        <v>5.3999999999999999E-2</v>
      </c>
      <c r="H47" s="155"/>
    </row>
    <row r="48" spans="2:8" x14ac:dyDescent="0.3">
      <c r="B48" s="149">
        <v>94.847245611035007</v>
      </c>
      <c r="C48" s="150">
        <v>3.8100000000000002E-2</v>
      </c>
      <c r="H48" s="155"/>
    </row>
    <row r="49" spans="2:8" x14ac:dyDescent="0.3">
      <c r="B49" s="149">
        <v>102.44998779892558</v>
      </c>
      <c r="C49" s="150">
        <v>3.1699999999999999E-2</v>
      </c>
      <c r="H49" s="155"/>
    </row>
    <row r="50" spans="2:8" x14ac:dyDescent="0.3">
      <c r="B50" s="149">
        <v>110.43550153822818</v>
      </c>
      <c r="C50" s="150">
        <v>0.127</v>
      </c>
      <c r="H50" s="155"/>
    </row>
    <row r="51" spans="2:8" x14ac:dyDescent="0.3">
      <c r="B51" s="149">
        <v>63.529520697074361</v>
      </c>
      <c r="C51" s="150">
        <v>0.28100000000000003</v>
      </c>
      <c r="H51" s="155"/>
    </row>
    <row r="52" spans="2:8" x14ac:dyDescent="0.3">
      <c r="B52" s="149">
        <v>68.818602136341013</v>
      </c>
      <c r="C52" s="150">
        <v>0.19</v>
      </c>
    </row>
    <row r="53" spans="2:8" x14ac:dyDescent="0.3">
      <c r="B53" s="149">
        <v>75.073297516493838</v>
      </c>
      <c r="C53" s="150">
        <v>0.13200000000000001</v>
      </c>
    </row>
    <row r="54" spans="2:8" x14ac:dyDescent="0.3">
      <c r="B54" s="149">
        <v>82.073138114732771</v>
      </c>
      <c r="C54" s="150">
        <v>0.11700000000000001</v>
      </c>
    </row>
    <row r="55" spans="2:8" x14ac:dyDescent="0.3">
      <c r="B55" s="149">
        <v>89.643739324059879</v>
      </c>
      <c r="C55" s="150">
        <v>9.5299999999999996E-2</v>
      </c>
    </row>
    <row r="56" spans="2:8" x14ac:dyDescent="0.3">
      <c r="B56" s="149">
        <v>97.652444925869617</v>
      </c>
      <c r="C56" s="150">
        <v>7.6200000000000004E-2</v>
      </c>
    </row>
    <row r="57" spans="2:8" x14ac:dyDescent="0.3">
      <c r="B57" s="149">
        <v>174.928556845359</v>
      </c>
      <c r="C57" s="150">
        <v>3.8100000000000002E-2</v>
      </c>
    </row>
    <row r="58" spans="2:8" x14ac:dyDescent="0.3">
      <c r="B58" s="149">
        <v>183.84776310850233</v>
      </c>
      <c r="C58" s="150">
        <v>3.1699999999999999E-2</v>
      </c>
    </row>
    <row r="59" spans="2:8" x14ac:dyDescent="0.3">
      <c r="B59" s="149">
        <v>131.65611772087667</v>
      </c>
      <c r="C59" s="150">
        <v>7.6200000000000004E-2</v>
      </c>
    </row>
    <row r="60" spans="2:8" x14ac:dyDescent="0.3">
      <c r="B60" s="149">
        <v>135.15423288475529</v>
      </c>
      <c r="C60" s="150">
        <v>7.6200000000000004E-2</v>
      </c>
    </row>
    <row r="61" spans="2:8" x14ac:dyDescent="0.3">
      <c r="B61" s="149">
        <v>139.52299690970901</v>
      </c>
      <c r="C61" s="150">
        <v>5.7200000000000001E-2</v>
      </c>
    </row>
    <row r="62" spans="2:8" x14ac:dyDescent="0.3">
      <c r="B62" s="149">
        <v>144.68356276140472</v>
      </c>
      <c r="C62" s="150">
        <v>3.6499999999999998E-2</v>
      </c>
    </row>
    <row r="63" spans="2:8" x14ac:dyDescent="0.3">
      <c r="B63" s="149">
        <v>143.17821063276352</v>
      </c>
      <c r="C63" s="150">
        <v>6.3500000000000001E-2</v>
      </c>
    </row>
    <row r="64" spans="2:8" x14ac:dyDescent="0.3">
      <c r="B64" s="149">
        <v>145.60219778561037</v>
      </c>
      <c r="C64" s="150">
        <v>5.7200000000000001E-2</v>
      </c>
    </row>
    <row r="65" spans="2:3" x14ac:dyDescent="0.3">
      <c r="B65" s="149">
        <v>148.66068747318505</v>
      </c>
      <c r="C65" s="150">
        <v>4.4499999999999998E-2</v>
      </c>
    </row>
    <row r="66" spans="2:3" x14ac:dyDescent="0.3">
      <c r="B66" s="149">
        <v>120.55427546683417</v>
      </c>
      <c r="C66" s="150">
        <v>8.2600000000000007E-2</v>
      </c>
    </row>
    <row r="67" spans="2:3" x14ac:dyDescent="0.3">
      <c r="B67" s="149">
        <v>124.36505404118421</v>
      </c>
      <c r="C67" s="150">
        <v>8.2600000000000007E-2</v>
      </c>
    </row>
    <row r="68" spans="2:3" x14ac:dyDescent="0.3">
      <c r="B68" s="149">
        <v>129.09944487358058</v>
      </c>
      <c r="C68" s="150">
        <v>5.7200000000000001E-2</v>
      </c>
    </row>
    <row r="69" spans="2:3" x14ac:dyDescent="0.3">
      <c r="B69" s="149">
        <v>134.6600658448277</v>
      </c>
      <c r="C69" s="150">
        <v>5.0799999999999998E-2</v>
      </c>
    </row>
    <row r="70" spans="2:3" x14ac:dyDescent="0.3">
      <c r="B70" s="149">
        <v>109.54451150103323</v>
      </c>
      <c r="C70" s="150">
        <v>6.9900000000000004E-2</v>
      </c>
    </row>
    <row r="71" spans="2:3" x14ac:dyDescent="0.3">
      <c r="B71" s="149">
        <v>113.72481406154654</v>
      </c>
      <c r="C71" s="150">
        <v>6.3500000000000001E-2</v>
      </c>
    </row>
    <row r="72" spans="2:3" x14ac:dyDescent="0.3">
      <c r="B72" s="149">
        <v>118.88369666751341</v>
      </c>
      <c r="C72" s="150">
        <v>5.0799999999999998E-2</v>
      </c>
    </row>
    <row r="73" spans="2:3" x14ac:dyDescent="0.3">
      <c r="B73" s="149">
        <v>124.89995996796797</v>
      </c>
      <c r="C73" s="150">
        <v>3.3300000000000003E-2</v>
      </c>
    </row>
    <row r="74" spans="2:3" x14ac:dyDescent="0.3">
      <c r="B74" s="149">
        <v>98.657657246324945</v>
      </c>
      <c r="C74" s="150">
        <v>8.8900000000000007E-2</v>
      </c>
    </row>
    <row r="75" spans="2:3" x14ac:dyDescent="0.3">
      <c r="B75" s="149">
        <v>103.27955589886446</v>
      </c>
      <c r="C75" s="150">
        <v>8.2600000000000007E-2</v>
      </c>
    </row>
    <row r="76" spans="2:3" x14ac:dyDescent="0.3">
      <c r="B76" s="149">
        <v>108.93423092245462</v>
      </c>
      <c r="C76" s="150">
        <v>5.0799999999999998E-2</v>
      </c>
    </row>
    <row r="77" spans="2:3" x14ac:dyDescent="0.3">
      <c r="B77" s="149">
        <v>115.47005383792516</v>
      </c>
      <c r="C77" s="150">
        <v>3.3300000000000003E-2</v>
      </c>
    </row>
    <row r="78" spans="2:3" x14ac:dyDescent="0.3">
      <c r="B78" s="149">
        <v>107.70329614269008</v>
      </c>
      <c r="C78" s="150">
        <v>5.0799999999999998E-2</v>
      </c>
    </row>
    <row r="79" spans="2:3" x14ac:dyDescent="0.3">
      <c r="B79" s="149">
        <v>114.01754250991378</v>
      </c>
      <c r="C79" s="150">
        <v>3.8100000000000002E-2</v>
      </c>
    </row>
    <row r="80" spans="2:3" x14ac:dyDescent="0.3">
      <c r="B80" s="149">
        <v>121.6552506059644</v>
      </c>
      <c r="C80" s="150">
        <v>3.1699999999999999E-2</v>
      </c>
    </row>
    <row r="81" spans="2:3" x14ac:dyDescent="0.3">
      <c r="B81" s="149">
        <v>94.868329805051374</v>
      </c>
      <c r="C81" s="150">
        <v>8.2600000000000007E-2</v>
      </c>
    </row>
    <row r="82" spans="2:3" x14ac:dyDescent="0.3">
      <c r="B82" s="149">
        <v>101.98039027185568</v>
      </c>
      <c r="C82" s="150">
        <v>7.6200000000000004E-2</v>
      </c>
    </row>
    <row r="83" spans="2:3" x14ac:dyDescent="0.3">
      <c r="B83" s="149">
        <v>110.4536101718726</v>
      </c>
      <c r="C83" s="150">
        <v>5.0799999999999998E-2</v>
      </c>
    </row>
    <row r="84" spans="2:3" x14ac:dyDescent="0.3">
      <c r="B84" s="149">
        <v>120</v>
      </c>
      <c r="C84" s="150">
        <v>3.9699999999999999E-2</v>
      </c>
    </row>
    <row r="85" spans="2:3" x14ac:dyDescent="0.3">
      <c r="B85" s="149">
        <v>50.990195135927841</v>
      </c>
      <c r="C85" s="150">
        <v>0.248</v>
      </c>
    </row>
    <row r="86" spans="2:3" x14ac:dyDescent="0.3">
      <c r="B86" s="149">
        <v>63.245553203367585</v>
      </c>
      <c r="C86" s="150">
        <v>0.20300000000000001</v>
      </c>
    </row>
    <row r="87" spans="2:3" x14ac:dyDescent="0.3">
      <c r="B87" s="149">
        <v>76.157731058639072</v>
      </c>
      <c r="C87" s="150">
        <v>0.114</v>
      </c>
    </row>
    <row r="88" spans="2:3" x14ac:dyDescent="0.3">
      <c r="B88" s="149">
        <v>89.442719099991578</v>
      </c>
      <c r="C88" s="150">
        <v>7.6200000000000004E-2</v>
      </c>
    </row>
    <row r="89" spans="2:3" x14ac:dyDescent="0.3">
      <c r="B89" s="149">
        <v>102.95630140986999</v>
      </c>
      <c r="C89" s="150">
        <v>3.3000000000000002E-2</v>
      </c>
    </row>
    <row r="90" spans="2:3" x14ac:dyDescent="0.3">
      <c r="B90" s="149">
        <v>141.44963768069536</v>
      </c>
      <c r="C90" s="150">
        <v>0.16500000000000001</v>
      </c>
    </row>
    <row r="91" spans="2:3" x14ac:dyDescent="0.3">
      <c r="B91" s="149">
        <v>145.79437574886074</v>
      </c>
      <c r="C91" s="150">
        <v>0.14599999999999999</v>
      </c>
    </row>
    <row r="92" spans="2:3" x14ac:dyDescent="0.3">
      <c r="B92" s="149">
        <v>151.92103211866353</v>
      </c>
      <c r="C92" s="150">
        <v>8.4099999999999994E-2</v>
      </c>
    </row>
    <row r="93" spans="2:3" x14ac:dyDescent="0.3">
      <c r="B93" s="149">
        <v>159.62455951387932</v>
      </c>
      <c r="C93" s="150">
        <v>7.46E-2</v>
      </c>
    </row>
    <row r="94" spans="2:3" x14ac:dyDescent="0.3">
      <c r="B94" s="149">
        <v>188.09040379562163</v>
      </c>
      <c r="C94" s="150">
        <v>8.2600000000000007E-2</v>
      </c>
    </row>
    <row r="95" spans="2:3" x14ac:dyDescent="0.3">
      <c r="B95" s="149">
        <v>116.61903789690601</v>
      </c>
      <c r="C95" s="151">
        <v>0.222</v>
      </c>
    </row>
    <row r="96" spans="2:3" x14ac:dyDescent="0.3">
      <c r="B96" s="149">
        <v>121.85236969382252</v>
      </c>
      <c r="C96" s="151">
        <v>0.127</v>
      </c>
    </row>
    <row r="97" spans="2:3" x14ac:dyDescent="0.3">
      <c r="B97" s="149">
        <v>129.12009913255176</v>
      </c>
      <c r="C97" s="151">
        <v>9.5299999999999996E-2</v>
      </c>
    </row>
    <row r="98" spans="2:3" x14ac:dyDescent="0.3">
      <c r="B98" s="149">
        <v>138.10141201305652</v>
      </c>
      <c r="C98" s="151">
        <v>8.8900000000000007E-2</v>
      </c>
    </row>
    <row r="99" spans="2:3" x14ac:dyDescent="0.3">
      <c r="B99" s="149">
        <v>106.45812948447542</v>
      </c>
      <c r="C99" s="151">
        <v>0.29199999999999998</v>
      </c>
    </row>
    <row r="100" spans="2:3" x14ac:dyDescent="0.3">
      <c r="B100" s="149">
        <v>110.29656990737895</v>
      </c>
      <c r="C100" s="150">
        <v>0.159</v>
      </c>
    </row>
    <row r="101" spans="2:3" x14ac:dyDescent="0.3">
      <c r="B101" s="149">
        <v>115.67771320930119</v>
      </c>
      <c r="C101" s="150">
        <v>0.106</v>
      </c>
    </row>
    <row r="102" spans="2:3" x14ac:dyDescent="0.3">
      <c r="B102" s="149">
        <v>122.39825706820066</v>
      </c>
      <c r="C102" s="150">
        <v>0.105</v>
      </c>
    </row>
    <row r="103" spans="2:3" x14ac:dyDescent="0.3">
      <c r="B103" s="149">
        <v>88.294960218576463</v>
      </c>
      <c r="C103" s="150">
        <v>0.33700000000000002</v>
      </c>
    </row>
    <row r="104" spans="2:3" x14ac:dyDescent="0.3">
      <c r="B104" s="149">
        <v>96.602277405866573</v>
      </c>
      <c r="C104" s="150">
        <v>0.13300000000000001</v>
      </c>
    </row>
    <row r="105" spans="2:3" x14ac:dyDescent="0.3">
      <c r="B105" s="149">
        <v>102.62553288533999</v>
      </c>
      <c r="C105" s="150">
        <v>0.152</v>
      </c>
    </row>
    <row r="106" spans="2:3" x14ac:dyDescent="0.3">
      <c r="B106" s="149">
        <v>124.4</v>
      </c>
      <c r="C106" s="150">
        <v>6.9900000000000004E-2</v>
      </c>
    </row>
    <row r="107" spans="2:3" x14ac:dyDescent="0.3">
      <c r="B107" s="149">
        <v>72.801098892805186</v>
      </c>
      <c r="C107" s="150">
        <v>0.41299999999999998</v>
      </c>
    </row>
    <row r="108" spans="2:3" x14ac:dyDescent="0.3">
      <c r="B108" s="149">
        <v>76.967525619575426</v>
      </c>
      <c r="C108" s="150">
        <v>0.33</v>
      </c>
    </row>
    <row r="109" spans="2:3" x14ac:dyDescent="0.3">
      <c r="B109" s="149">
        <v>82.680106434377549</v>
      </c>
      <c r="C109" s="150">
        <v>0.22500000000000001</v>
      </c>
    </row>
    <row r="110" spans="2:3" x14ac:dyDescent="0.3">
      <c r="B110" s="149">
        <v>89.643739324059879</v>
      </c>
      <c r="C110" s="150">
        <v>0.189</v>
      </c>
    </row>
    <row r="111" spans="2:3" x14ac:dyDescent="0.3">
      <c r="B111" s="149">
        <v>114</v>
      </c>
      <c r="C111" s="150">
        <v>0.10199999999999999</v>
      </c>
    </row>
    <row r="112" spans="2:3" x14ac:dyDescent="0.3">
      <c r="B112" s="149">
        <v>63.245553203367585</v>
      </c>
      <c r="C112" s="150">
        <v>0.88900000000000001</v>
      </c>
    </row>
    <row r="113" spans="1:3" x14ac:dyDescent="0.3">
      <c r="B113" s="149">
        <v>68</v>
      </c>
      <c r="C113" s="150">
        <v>0.75600000000000001</v>
      </c>
    </row>
    <row r="114" spans="1:3" x14ac:dyDescent="0.3">
      <c r="B114" s="149">
        <v>74.4043009509531</v>
      </c>
      <c r="C114" s="150">
        <v>0.57299999999999995</v>
      </c>
    </row>
    <row r="115" spans="1:3" x14ac:dyDescent="0.3">
      <c r="B115" s="149">
        <v>82.073138114732771</v>
      </c>
      <c r="C115" s="150">
        <v>0.48399999999999999</v>
      </c>
    </row>
    <row r="116" spans="1:3" x14ac:dyDescent="0.3">
      <c r="B116" s="149">
        <v>108.2</v>
      </c>
      <c r="C116" s="150">
        <v>0.27300000000000002</v>
      </c>
    </row>
    <row r="117" spans="1:3" x14ac:dyDescent="0.3">
      <c r="B117" s="149">
        <v>101.19288512538813</v>
      </c>
      <c r="C117" s="150">
        <v>0.40600000000000003</v>
      </c>
    </row>
    <row r="118" spans="1:3" x14ac:dyDescent="0.3">
      <c r="B118" s="149">
        <v>109.83624174196784</v>
      </c>
      <c r="C118" s="150">
        <v>0.3</v>
      </c>
    </row>
    <row r="119" spans="1:3" x14ac:dyDescent="0.3">
      <c r="B119" s="149">
        <v>120.26637102698326</v>
      </c>
      <c r="C119" s="150">
        <v>0.20200000000000001</v>
      </c>
    </row>
    <row r="120" spans="1:3" x14ac:dyDescent="0.3">
      <c r="B120" s="149">
        <v>156.1291772859897</v>
      </c>
      <c r="C120" s="150">
        <v>0.14000000000000001</v>
      </c>
    </row>
    <row r="121" spans="1:3" x14ac:dyDescent="0.3">
      <c r="B121" s="149">
        <v>83.952367447261423</v>
      </c>
      <c r="C121" s="150">
        <v>0.629</v>
      </c>
    </row>
    <row r="122" spans="1:3" x14ac:dyDescent="0.3">
      <c r="B122" s="149">
        <v>94.19129471453293</v>
      </c>
      <c r="C122" s="150">
        <v>0.497</v>
      </c>
    </row>
    <row r="123" spans="1:3" x14ac:dyDescent="0.3">
      <c r="B123" s="149">
        <v>145.66399692442877</v>
      </c>
      <c r="C123" s="150">
        <v>0.127</v>
      </c>
    </row>
    <row r="124" spans="1:3" x14ac:dyDescent="0.3">
      <c r="A124" s="168" t="s">
        <v>43</v>
      </c>
      <c r="B124" s="146">
        <v>158.11388300841895</v>
      </c>
      <c r="C124" s="152">
        <v>4.9200000000000001E-2</v>
      </c>
    </row>
    <row r="125" spans="1:3" x14ac:dyDescent="0.3">
      <c r="A125" s="169"/>
      <c r="B125" s="146">
        <v>172.62676501632066</v>
      </c>
      <c r="C125" s="153">
        <v>5.8700000000000002E-2</v>
      </c>
    </row>
    <row r="126" spans="1:3" x14ac:dyDescent="0.3">
      <c r="A126" s="169"/>
      <c r="B126" s="146">
        <v>129.09944487358058</v>
      </c>
      <c r="C126" s="154">
        <v>6.3500000000000001E-2</v>
      </c>
    </row>
    <row r="127" spans="1:3" x14ac:dyDescent="0.3">
      <c r="A127" s="169"/>
      <c r="B127" s="146">
        <v>134.6600658448277</v>
      </c>
      <c r="C127" s="154">
        <v>6.9900000000000004E-2</v>
      </c>
    </row>
    <row r="128" spans="1:3" x14ac:dyDescent="0.3">
      <c r="A128" s="169"/>
      <c r="B128" s="146">
        <v>145.60219778561037</v>
      </c>
      <c r="C128" s="154">
        <v>3.6499999999999998E-2</v>
      </c>
    </row>
    <row r="129" spans="1:3" x14ac:dyDescent="0.3">
      <c r="A129" s="169"/>
      <c r="B129" s="146">
        <v>108.93423092245462</v>
      </c>
      <c r="C129" s="153">
        <v>4.9200000000000001E-2</v>
      </c>
    </row>
    <row r="130" spans="1:3" x14ac:dyDescent="0.3">
      <c r="A130" s="169"/>
      <c r="B130" s="146">
        <v>111.80339887498948</v>
      </c>
      <c r="C130" s="153">
        <v>0.10299999999999999</v>
      </c>
    </row>
    <row r="131" spans="1:3" x14ac:dyDescent="0.3">
      <c r="A131" s="169"/>
      <c r="B131" s="146">
        <v>116.61903789690601</v>
      </c>
      <c r="C131" s="153">
        <v>7.6200000000000004E-2</v>
      </c>
    </row>
    <row r="132" spans="1:3" x14ac:dyDescent="0.3">
      <c r="A132" s="169"/>
      <c r="B132" s="146">
        <v>122.06555615733703</v>
      </c>
      <c r="C132" s="153">
        <v>8.7300000000000003E-2</v>
      </c>
    </row>
    <row r="133" spans="1:3" x14ac:dyDescent="0.3">
      <c r="A133" s="169"/>
      <c r="B133" s="146">
        <v>128.06248474865697</v>
      </c>
      <c r="C133" s="153">
        <v>8.2600000000000007E-2</v>
      </c>
    </row>
    <row r="134" spans="1:3" x14ac:dyDescent="0.3">
      <c r="A134" s="169"/>
      <c r="B134" s="146">
        <v>86.023252670426274</v>
      </c>
      <c r="C134" s="153">
        <v>0.16800000000000001</v>
      </c>
    </row>
    <row r="135" spans="1:3" x14ac:dyDescent="0.3">
      <c r="A135" s="169"/>
      <c r="B135" s="146">
        <v>92.195444572928878</v>
      </c>
      <c r="C135" s="153">
        <v>9.5299999999999996E-2</v>
      </c>
    </row>
    <row r="136" spans="1:3" x14ac:dyDescent="0.3">
      <c r="A136" s="169"/>
      <c r="B136" s="146">
        <v>98.994949366116657</v>
      </c>
      <c r="C136" s="153">
        <v>8.2600000000000007E-2</v>
      </c>
    </row>
    <row r="137" spans="1:3" x14ac:dyDescent="0.3">
      <c r="A137" s="169"/>
      <c r="B137" s="146">
        <v>106.30145812734649</v>
      </c>
      <c r="C137" s="153">
        <v>8.2600000000000007E-2</v>
      </c>
    </row>
    <row r="138" spans="1:3" x14ac:dyDescent="0.3">
      <c r="A138" s="169"/>
      <c r="B138" s="146">
        <v>114.0175425099138</v>
      </c>
      <c r="C138" s="153">
        <v>6.0999999999999999E-2</v>
      </c>
    </row>
    <row r="139" spans="1:3" x14ac:dyDescent="0.3">
      <c r="A139" s="169"/>
      <c r="B139" s="146">
        <v>117.09824934643558</v>
      </c>
      <c r="C139" s="153">
        <v>0.11</v>
      </c>
    </row>
    <row r="140" spans="1:3" x14ac:dyDescent="0.3">
      <c r="A140" s="169"/>
      <c r="B140" s="146">
        <v>136.05881081355957</v>
      </c>
      <c r="C140" s="153">
        <v>5.3999999999999999E-2</v>
      </c>
    </row>
    <row r="141" spans="1:3" x14ac:dyDescent="0.3">
      <c r="A141" s="169"/>
      <c r="B141" s="146">
        <v>70.710678118654755</v>
      </c>
      <c r="C141" s="153">
        <v>0.84299999999999997</v>
      </c>
    </row>
    <row r="142" spans="1:3" x14ac:dyDescent="0.3">
      <c r="A142" s="169"/>
      <c r="B142" s="146">
        <v>78.10249675906654</v>
      </c>
      <c r="C142" s="153">
        <v>0.57799999999999996</v>
      </c>
    </row>
    <row r="143" spans="1:3" x14ac:dyDescent="0.3">
      <c r="A143" s="169"/>
      <c r="B143" s="146">
        <v>86.023252670426274</v>
      </c>
      <c r="C143" s="153">
        <v>0.54600000000000004</v>
      </c>
    </row>
    <row r="144" spans="1:3" x14ac:dyDescent="0.3">
      <c r="A144" s="169"/>
      <c r="B144" s="146">
        <v>94.339811320566042</v>
      </c>
      <c r="C144" s="153">
        <v>0.54</v>
      </c>
    </row>
    <row r="145" spans="1:3" x14ac:dyDescent="0.3">
      <c r="A145" s="169"/>
      <c r="B145" s="146">
        <v>102.95630140987001</v>
      </c>
      <c r="C145" s="153">
        <v>0.38</v>
      </c>
    </row>
    <row r="146" spans="1:3" x14ac:dyDescent="0.3">
      <c r="A146" s="169" t="s">
        <v>44</v>
      </c>
      <c r="B146" s="157">
        <v>114.01754250991378</v>
      </c>
      <c r="C146" s="74">
        <v>0.16500000000000001</v>
      </c>
    </row>
    <row r="147" spans="1:3" x14ac:dyDescent="0.3">
      <c r="A147" s="169"/>
      <c r="B147" s="158">
        <v>116.61903789690601</v>
      </c>
      <c r="C147" s="47">
        <v>0.14599999999999999</v>
      </c>
    </row>
    <row r="148" spans="1:3" x14ac:dyDescent="0.3">
      <c r="A148" s="169"/>
      <c r="B148" s="158">
        <v>120.83045973594571</v>
      </c>
      <c r="C148" s="47">
        <v>8.4099999999999994E-2</v>
      </c>
    </row>
    <row r="149" spans="1:3" x14ac:dyDescent="0.3">
      <c r="A149" s="169"/>
      <c r="B149" s="158">
        <v>126.49110640673517</v>
      </c>
      <c r="C149" s="47">
        <v>7.46E-2</v>
      </c>
    </row>
    <row r="150" spans="1:3" ht="17.25" thickBot="1" x14ac:dyDescent="0.35">
      <c r="A150" s="169"/>
      <c r="B150" s="159">
        <v>141.42135623730948</v>
      </c>
      <c r="C150" s="39">
        <v>8.2600000000000007E-2</v>
      </c>
    </row>
    <row r="151" spans="1:3" x14ac:dyDescent="0.3">
      <c r="A151" s="169"/>
      <c r="B151" s="160">
        <v>86.02325267042626</v>
      </c>
      <c r="C151" s="65">
        <v>0.222</v>
      </c>
    </row>
    <row r="152" spans="1:3" x14ac:dyDescent="0.3">
      <c r="A152" s="169"/>
      <c r="B152" s="158">
        <v>89.442719099991578</v>
      </c>
      <c r="C152" s="68">
        <v>0.127</v>
      </c>
    </row>
    <row r="153" spans="1:3" x14ac:dyDescent="0.3">
      <c r="A153" s="169"/>
      <c r="B153" s="158">
        <v>94.868329805051374</v>
      </c>
      <c r="C153" s="68">
        <v>9.5299999999999996E-2</v>
      </c>
    </row>
    <row r="154" spans="1:3" ht="17.25" thickBot="1" x14ac:dyDescent="0.35">
      <c r="A154" s="169"/>
      <c r="B154" s="158">
        <v>101.98039027185568</v>
      </c>
      <c r="C154" s="68">
        <v>8.8900000000000007E-2</v>
      </c>
    </row>
    <row r="155" spans="1:3" x14ac:dyDescent="0.3">
      <c r="A155" s="169"/>
      <c r="B155" s="160">
        <v>81.649658092772611</v>
      </c>
      <c r="C155" s="65">
        <v>0.29199999999999998</v>
      </c>
    </row>
    <row r="156" spans="1:3" x14ac:dyDescent="0.3">
      <c r="A156" s="169"/>
      <c r="B156" s="158">
        <v>84.063468086123279</v>
      </c>
      <c r="C156" s="47">
        <v>0.159</v>
      </c>
    </row>
    <row r="157" spans="1:3" x14ac:dyDescent="0.3">
      <c r="A157" s="169"/>
      <c r="B157" s="158">
        <v>87.939373055152799</v>
      </c>
      <c r="C157" s="47">
        <v>0.106</v>
      </c>
    </row>
    <row r="158" spans="1:3" ht="17.25" thickBot="1" x14ac:dyDescent="0.35">
      <c r="A158" s="169"/>
      <c r="B158" s="158">
        <v>93.094933625126274</v>
      </c>
      <c r="C158" s="47">
        <v>0.105</v>
      </c>
    </row>
    <row r="159" spans="1:3" x14ac:dyDescent="0.3">
      <c r="A159" s="169"/>
      <c r="B159" s="160">
        <v>66.753277073114546</v>
      </c>
      <c r="C159" s="55">
        <v>0.33700000000000002</v>
      </c>
    </row>
    <row r="160" spans="1:3" x14ac:dyDescent="0.3">
      <c r="A160" s="169"/>
      <c r="B160" s="158">
        <v>72.498275841567434</v>
      </c>
      <c r="C160" s="47">
        <v>0.13300000000000001</v>
      </c>
    </row>
    <row r="161" spans="1:3" x14ac:dyDescent="0.3">
      <c r="A161" s="169"/>
      <c r="B161" s="158">
        <v>77.175125526298956</v>
      </c>
      <c r="C161" s="47">
        <v>0.152</v>
      </c>
    </row>
    <row r="162" spans="1:3" ht="17.25" thickBot="1" x14ac:dyDescent="0.35">
      <c r="A162" s="169"/>
      <c r="B162" s="159">
        <v>89.196412483911033</v>
      </c>
      <c r="C162" s="39">
        <v>6.9900000000000004E-2</v>
      </c>
    </row>
    <row r="163" spans="1:3" x14ac:dyDescent="0.3">
      <c r="A163" s="169"/>
      <c r="B163" s="160">
        <v>50.990195135927848</v>
      </c>
      <c r="C163" s="55">
        <v>0.41299999999999998</v>
      </c>
    </row>
    <row r="164" spans="1:3" x14ac:dyDescent="0.3">
      <c r="A164" s="169"/>
      <c r="B164" s="158">
        <v>53.851648071345039</v>
      </c>
      <c r="C164" s="47">
        <v>0.33</v>
      </c>
    </row>
    <row r="165" spans="1:3" x14ac:dyDescent="0.3">
      <c r="A165" s="169"/>
      <c r="B165" s="158">
        <v>58.309518948453004</v>
      </c>
      <c r="C165" s="47">
        <v>0.22500000000000001</v>
      </c>
    </row>
    <row r="166" spans="1:3" x14ac:dyDescent="0.3">
      <c r="A166" s="169"/>
      <c r="B166" s="158">
        <v>64.031242374328485</v>
      </c>
      <c r="C166" s="47">
        <v>0.189</v>
      </c>
    </row>
    <row r="167" spans="1:3" ht="17.25" thickBot="1" x14ac:dyDescent="0.35">
      <c r="A167" s="169"/>
      <c r="B167" s="159">
        <v>78.10249675906654</v>
      </c>
      <c r="C167" s="39">
        <v>0.10199999999999999</v>
      </c>
    </row>
    <row r="168" spans="1:3" x14ac:dyDescent="0.3">
      <c r="A168" s="169"/>
      <c r="B168" s="160">
        <v>36.878177829171548</v>
      </c>
      <c r="C168" s="55">
        <v>0.88900000000000001</v>
      </c>
    </row>
    <row r="169" spans="1:3" x14ac:dyDescent="0.3">
      <c r="A169" s="169"/>
      <c r="B169" s="158">
        <v>40</v>
      </c>
      <c r="C169" s="47">
        <v>0.75600000000000001</v>
      </c>
    </row>
    <row r="170" spans="1:3" x14ac:dyDescent="0.3">
      <c r="A170" s="169"/>
      <c r="B170" s="158">
        <v>44.721359549995789</v>
      </c>
      <c r="C170" s="47">
        <v>0.57299999999999995</v>
      </c>
    </row>
    <row r="171" spans="1:3" x14ac:dyDescent="0.3">
      <c r="A171" s="169"/>
      <c r="B171" s="158">
        <v>50.596442562694065</v>
      </c>
      <c r="C171" s="47">
        <v>0.48399999999999999</v>
      </c>
    </row>
    <row r="172" spans="1:3" ht="17.25" thickBot="1" x14ac:dyDescent="0.35">
      <c r="A172" s="169"/>
      <c r="B172" s="159">
        <v>64.498061986388393</v>
      </c>
      <c r="C172" s="39">
        <v>0.27300000000000002</v>
      </c>
    </row>
    <row r="173" spans="1:3" x14ac:dyDescent="0.3">
      <c r="A173" s="169"/>
      <c r="B173" s="158">
        <v>45.548508940103268</v>
      </c>
      <c r="C173" s="47">
        <v>0.40600000000000003</v>
      </c>
    </row>
    <row r="174" spans="1:3" x14ac:dyDescent="0.3">
      <c r="A174" s="169"/>
      <c r="B174" s="158">
        <v>52.357743776191633</v>
      </c>
      <c r="C174" s="47">
        <v>0.3</v>
      </c>
    </row>
    <row r="175" spans="1:3" x14ac:dyDescent="0.3">
      <c r="A175" s="169"/>
      <c r="B175" s="158">
        <v>60.619028915569636</v>
      </c>
      <c r="C175" s="47">
        <v>0.20200000000000001</v>
      </c>
    </row>
    <row r="176" spans="1:3" ht="17.25" thickBot="1" x14ac:dyDescent="0.35">
      <c r="A176" s="169"/>
      <c r="B176" s="159">
        <v>79.632489182075261</v>
      </c>
      <c r="C176" s="39">
        <v>0.14000000000000001</v>
      </c>
    </row>
    <row r="177" spans="1:3" x14ac:dyDescent="0.3">
      <c r="A177" s="168" t="s">
        <v>45</v>
      </c>
      <c r="B177" s="161">
        <v>80.622577482985491</v>
      </c>
      <c r="C177" s="21">
        <v>4.7E-2</v>
      </c>
    </row>
    <row r="178" spans="1:3" x14ac:dyDescent="0.3">
      <c r="A178" s="169"/>
      <c r="B178" s="161">
        <v>92.195444572928864</v>
      </c>
      <c r="C178" s="21">
        <v>6.0299999999999999E-2</v>
      </c>
    </row>
    <row r="179" spans="1:3" x14ac:dyDescent="0.3">
      <c r="A179" s="169"/>
      <c r="B179" s="161">
        <v>96.176920308356713</v>
      </c>
      <c r="C179" s="21">
        <v>0.191</v>
      </c>
    </row>
    <row r="180" spans="1:3" x14ac:dyDescent="0.3">
      <c r="A180" s="169"/>
      <c r="B180" s="161">
        <v>100.49875621120889</v>
      </c>
      <c r="C180" s="21">
        <v>5.0799999999999998E-2</v>
      </c>
    </row>
    <row r="181" spans="1:3" x14ac:dyDescent="0.3">
      <c r="A181" s="169"/>
      <c r="B181" s="161">
        <v>105.11898020814318</v>
      </c>
      <c r="C181" s="21">
        <v>3.8100000000000002E-2</v>
      </c>
    </row>
    <row r="182" spans="1:3" x14ac:dyDescent="0.3">
      <c r="A182" s="169"/>
      <c r="B182" s="161">
        <v>85.244745683629475</v>
      </c>
      <c r="C182" s="21">
        <v>4.2999999999999997E-2</v>
      </c>
    </row>
    <row r="183" spans="1:3" x14ac:dyDescent="0.3">
      <c r="A183" s="169"/>
      <c r="B183" s="161">
        <v>99.666109251507024</v>
      </c>
      <c r="C183" s="21">
        <v>6.5100000000000005E-2</v>
      </c>
    </row>
    <row r="184" spans="1:3" x14ac:dyDescent="0.3">
      <c r="A184" s="169"/>
      <c r="B184" s="161">
        <v>104.56258094238748</v>
      </c>
      <c r="C184" s="21">
        <v>6.3500000000000001E-2</v>
      </c>
    </row>
    <row r="185" spans="1:3" x14ac:dyDescent="0.3">
      <c r="A185" s="169"/>
      <c r="B185" s="161">
        <v>109.84838035522722</v>
      </c>
      <c r="C185" s="21">
        <v>5.0799999999999998E-2</v>
      </c>
    </row>
    <row r="186" spans="1:3" x14ac:dyDescent="0.3">
      <c r="A186" s="169"/>
      <c r="B186" s="161">
        <v>115.47005383792516</v>
      </c>
      <c r="C186" s="21">
        <v>3.8100000000000002E-2</v>
      </c>
    </row>
    <row r="187" spans="1:3" x14ac:dyDescent="0.3">
      <c r="A187" s="169"/>
      <c r="B187" s="161">
        <v>76.419892698171196</v>
      </c>
      <c r="C187" s="21">
        <v>4.7E-2</v>
      </c>
    </row>
    <row r="188" spans="1:3" x14ac:dyDescent="0.3">
      <c r="A188" s="169"/>
      <c r="B188" s="161">
        <v>84.380092438915952</v>
      </c>
      <c r="C188" s="21">
        <v>3.2000000000000001E-2</v>
      </c>
    </row>
    <row r="189" spans="1:3" x14ac:dyDescent="0.3">
      <c r="A189" s="169"/>
      <c r="B189" s="161">
        <v>95.078914592037691</v>
      </c>
      <c r="C189" s="21">
        <v>5.8700000000000002E-2</v>
      </c>
    </row>
    <row r="190" spans="1:3" x14ac:dyDescent="0.3">
      <c r="A190" s="169"/>
      <c r="B190" s="161">
        <v>101.19288512538813</v>
      </c>
      <c r="C190" s="21">
        <v>5.0799999999999998E-2</v>
      </c>
    </row>
    <row r="191" spans="1:3" x14ac:dyDescent="0.3">
      <c r="A191" s="169"/>
      <c r="B191" s="161">
        <v>107.70329614269008</v>
      </c>
      <c r="C191" s="21">
        <v>5.0799999999999998E-2</v>
      </c>
    </row>
    <row r="192" spans="1:3" x14ac:dyDescent="0.3">
      <c r="A192" s="169"/>
      <c r="B192" s="161">
        <v>114.54256850621081</v>
      </c>
      <c r="C192" s="21">
        <v>3.1699999999999999E-2</v>
      </c>
    </row>
    <row r="193" spans="1:3" x14ac:dyDescent="0.3">
      <c r="A193" s="169"/>
      <c r="B193" s="161">
        <v>76.157731058639087</v>
      </c>
      <c r="C193" s="21">
        <v>4.8000000000000001E-2</v>
      </c>
    </row>
    <row r="194" spans="1:3" x14ac:dyDescent="0.3">
      <c r="A194" s="169"/>
      <c r="B194" s="161">
        <v>98.994949366116657</v>
      </c>
      <c r="C194" s="21">
        <v>4.1300000000000003E-2</v>
      </c>
    </row>
    <row r="195" spans="1:3" x14ac:dyDescent="0.3">
      <c r="A195" s="169"/>
      <c r="B195" s="161">
        <v>106.30145812734649</v>
      </c>
      <c r="C195" s="21">
        <v>3.8100000000000002E-2</v>
      </c>
    </row>
    <row r="196" spans="1:3" x14ac:dyDescent="0.3">
      <c r="A196" s="169"/>
      <c r="B196" s="161">
        <v>114.0175425099138</v>
      </c>
      <c r="C196" s="21">
        <v>3.8100000000000002E-2</v>
      </c>
    </row>
    <row r="197" spans="1:3" x14ac:dyDescent="0.3">
      <c r="A197" s="169"/>
      <c r="B197" s="161">
        <v>33.665016461206925</v>
      </c>
      <c r="C197" s="21">
        <v>0.17100000000000001</v>
      </c>
    </row>
    <row r="198" spans="1:3" x14ac:dyDescent="0.3">
      <c r="A198" s="169"/>
      <c r="B198" s="161">
        <v>40.824829046386306</v>
      </c>
      <c r="C198" s="21">
        <v>9.5000000000000001E-2</v>
      </c>
    </row>
    <row r="199" spans="1:3" x14ac:dyDescent="0.3">
      <c r="A199" s="169"/>
      <c r="B199" s="161">
        <v>49.665548085837806</v>
      </c>
      <c r="C199" s="21">
        <v>0.189</v>
      </c>
    </row>
    <row r="200" spans="1:3" x14ac:dyDescent="0.3">
      <c r="A200" s="169"/>
      <c r="B200" s="161">
        <v>54.467115461227309</v>
      </c>
      <c r="C200" s="21">
        <v>0.16500000000000001</v>
      </c>
    </row>
    <row r="201" spans="1:3" x14ac:dyDescent="0.3">
      <c r="A201" s="169"/>
      <c r="B201" s="161">
        <v>59.441848333756703</v>
      </c>
      <c r="C201" s="21">
        <v>0.14000000000000001</v>
      </c>
    </row>
    <row r="202" spans="1:3" x14ac:dyDescent="0.3">
      <c r="A202" s="169"/>
      <c r="B202" s="161">
        <v>64.54972243679029</v>
      </c>
      <c r="C202" s="21">
        <v>8.2600000000000007E-2</v>
      </c>
    </row>
    <row r="203" spans="1:3" x14ac:dyDescent="0.3">
      <c r="A203" s="169"/>
      <c r="B203" s="161">
        <v>26.832815729997474</v>
      </c>
      <c r="C203" s="21">
        <v>2.3980000000000001</v>
      </c>
    </row>
    <row r="204" spans="1:3" x14ac:dyDescent="0.3">
      <c r="A204" s="169"/>
      <c r="B204" s="161">
        <v>36.878177829171548</v>
      </c>
      <c r="C204" s="21">
        <v>0.86699999999999999</v>
      </c>
    </row>
    <row r="205" spans="1:3" x14ac:dyDescent="0.3">
      <c r="A205" s="169"/>
      <c r="B205" s="161">
        <v>48.166378315169183</v>
      </c>
      <c r="C205" s="21">
        <v>0.624</v>
      </c>
    </row>
    <row r="206" spans="1:3" x14ac:dyDescent="0.3">
      <c r="A206" s="169"/>
      <c r="B206" s="161">
        <v>54.037024344425177</v>
      </c>
      <c r="C206" s="21">
        <v>0.83799999999999997</v>
      </c>
    </row>
    <row r="207" spans="1:3" x14ac:dyDescent="0.3">
      <c r="A207" s="169"/>
      <c r="B207" s="161">
        <v>59.999999999999993</v>
      </c>
      <c r="C207" s="21">
        <v>0.71099999999999997</v>
      </c>
    </row>
    <row r="208" spans="1:3" x14ac:dyDescent="0.3">
      <c r="A208" s="169"/>
      <c r="B208" s="161">
        <v>66.030296076876709</v>
      </c>
      <c r="C208" s="21">
        <v>0.53300000000000003</v>
      </c>
    </row>
    <row r="209" spans="1:3" x14ac:dyDescent="0.3">
      <c r="A209" s="169" t="s">
        <v>13</v>
      </c>
      <c r="B209" s="161">
        <v>104.4030650891055</v>
      </c>
      <c r="C209" s="21">
        <v>0.04</v>
      </c>
    </row>
    <row r="210" spans="1:3" x14ac:dyDescent="0.3">
      <c r="A210" s="169"/>
      <c r="B210" s="161">
        <v>110.07270324653611</v>
      </c>
      <c r="C210" s="21">
        <v>3.5999999999999997E-2</v>
      </c>
    </row>
    <row r="211" spans="1:3" x14ac:dyDescent="0.3">
      <c r="A211" s="169"/>
      <c r="B211" s="161">
        <v>84.852813742385692</v>
      </c>
      <c r="C211" s="21">
        <v>7.5999999999999998E-2</v>
      </c>
    </row>
    <row r="212" spans="1:3" x14ac:dyDescent="0.3">
      <c r="A212" s="169"/>
      <c r="B212" s="161">
        <v>96.74709297958259</v>
      </c>
      <c r="C212" s="21">
        <v>4.5999999999999999E-2</v>
      </c>
    </row>
    <row r="213" spans="1:3" x14ac:dyDescent="0.3">
      <c r="A213" s="169"/>
      <c r="B213" s="161">
        <v>82.539687423687269</v>
      </c>
      <c r="C213" s="21">
        <v>4.2000000000000003E-2</v>
      </c>
    </row>
    <row r="214" spans="1:3" x14ac:dyDescent="0.3">
      <c r="A214" s="169"/>
      <c r="B214" s="161">
        <v>89.442719099991578</v>
      </c>
      <c r="C214" s="21">
        <v>4.5999999999999999E-2</v>
      </c>
    </row>
    <row r="215" spans="1:3" x14ac:dyDescent="0.3">
      <c r="A215" s="169"/>
      <c r="B215" s="161">
        <v>103.75355415599023</v>
      </c>
      <c r="C215" s="21">
        <v>3.8100000000000002E-2</v>
      </c>
    </row>
    <row r="216" spans="1:3" x14ac:dyDescent="0.3">
      <c r="A216" s="169"/>
      <c r="B216" s="161">
        <v>114.54256850621081</v>
      </c>
      <c r="C216" s="21">
        <v>3.8100000000000002E-2</v>
      </c>
    </row>
    <row r="217" spans="1:3" x14ac:dyDescent="0.3">
      <c r="A217" s="169"/>
      <c r="B217" s="161">
        <v>35.814336049502117</v>
      </c>
      <c r="C217" s="21">
        <v>0.73599999999999999</v>
      </c>
    </row>
    <row r="218" spans="1:3" x14ac:dyDescent="0.3">
      <c r="A218" s="169"/>
      <c r="B218" s="161">
        <v>45.752959831395977</v>
      </c>
      <c r="C218" s="21">
        <v>0.30099999999999999</v>
      </c>
    </row>
    <row r="219" spans="1:3" x14ac:dyDescent="0.3">
      <c r="A219" s="169"/>
      <c r="B219" s="161">
        <v>55.521767503085378</v>
      </c>
      <c r="C219" s="21">
        <v>0.14799999999999999</v>
      </c>
    </row>
    <row r="220" spans="1:3" x14ac:dyDescent="0.3">
      <c r="A220" s="169"/>
      <c r="B220" s="161">
        <v>62.8437215108505</v>
      </c>
      <c r="C220" s="21">
        <v>0.114</v>
      </c>
    </row>
    <row r="221" spans="1:3" x14ac:dyDescent="0.3">
      <c r="A221" s="169"/>
      <c r="B221" s="161">
        <v>73.393914370788721</v>
      </c>
      <c r="C221" s="21">
        <v>0.114</v>
      </c>
    </row>
    <row r="222" spans="1:3" x14ac:dyDescent="0.3">
      <c r="A222" s="169"/>
      <c r="B222" s="161">
        <v>85.728252830285399</v>
      </c>
      <c r="C222" s="21">
        <v>0.114</v>
      </c>
    </row>
    <row r="223" spans="1:3" x14ac:dyDescent="0.3">
      <c r="A223" s="169"/>
      <c r="B223" s="161">
        <v>54.918120870983927</v>
      </c>
      <c r="C223" s="21">
        <v>0.26</v>
      </c>
    </row>
    <row r="224" spans="1:3" x14ac:dyDescent="0.3">
      <c r="A224" s="169"/>
      <c r="B224" s="161">
        <v>67.082039324993687</v>
      </c>
      <c r="C224" s="21">
        <v>4.2900000000000001E-2</v>
      </c>
    </row>
    <row r="225" spans="1:3" x14ac:dyDescent="0.3">
      <c r="A225" s="168" t="s">
        <v>46</v>
      </c>
      <c r="B225" s="161">
        <v>67.330032922413864</v>
      </c>
      <c r="C225" s="21">
        <v>5.5E-2</v>
      </c>
    </row>
    <row r="226" spans="1:3" x14ac:dyDescent="0.3">
      <c r="A226" s="169"/>
      <c r="B226" s="161">
        <v>73.029674334022161</v>
      </c>
      <c r="C226" s="21">
        <v>0.127</v>
      </c>
    </row>
    <row r="227" spans="1:3" x14ac:dyDescent="0.3">
      <c r="A227" s="169"/>
      <c r="B227" s="161">
        <v>77.028133388608964</v>
      </c>
      <c r="C227" s="21">
        <v>0.114</v>
      </c>
    </row>
    <row r="228" spans="1:3" x14ac:dyDescent="0.3">
      <c r="A228" s="169"/>
      <c r="B228" s="161">
        <v>81.649658092772611</v>
      </c>
      <c r="C228" s="21">
        <v>0.108</v>
      </c>
    </row>
    <row r="229" spans="1:3" x14ac:dyDescent="0.3">
      <c r="A229" s="169"/>
      <c r="B229" s="161">
        <v>86.794777108610248</v>
      </c>
      <c r="C229" s="21">
        <v>8.8900000000000007E-2</v>
      </c>
    </row>
    <row r="230" spans="1:3" x14ac:dyDescent="0.3">
      <c r="A230" s="169"/>
      <c r="B230" s="162">
        <v>92.376043070340131</v>
      </c>
      <c r="C230" s="107">
        <v>0.23499999999999999</v>
      </c>
    </row>
    <row r="231" spans="1:3" x14ac:dyDescent="0.3">
      <c r="A231" s="169"/>
      <c r="B231" s="163">
        <v>76.872188295464397</v>
      </c>
      <c r="C231" s="36">
        <v>4.7E-2</v>
      </c>
    </row>
    <row r="232" spans="1:3" x14ac:dyDescent="0.3">
      <c r="A232" s="169"/>
      <c r="B232" s="161">
        <v>81.910520284840914</v>
      </c>
      <c r="C232" s="21">
        <v>0.127</v>
      </c>
    </row>
    <row r="233" spans="1:3" x14ac:dyDescent="0.3">
      <c r="A233" s="169"/>
      <c r="B233" s="161">
        <v>85.494639208159327</v>
      </c>
      <c r="C233" s="21">
        <v>8.5699999999999998E-2</v>
      </c>
    </row>
    <row r="234" spans="1:3" x14ac:dyDescent="0.3">
      <c r="A234" s="169"/>
      <c r="B234" s="161">
        <v>89.680915844267943</v>
      </c>
      <c r="C234" s="21">
        <v>9.5299999999999996E-2</v>
      </c>
    </row>
    <row r="235" spans="1:3" x14ac:dyDescent="0.3">
      <c r="A235" s="169"/>
      <c r="B235" s="161">
        <v>94.389264926332245</v>
      </c>
      <c r="C235" s="21">
        <v>8.8900000000000007E-2</v>
      </c>
    </row>
    <row r="236" spans="1:3" x14ac:dyDescent="0.3">
      <c r="A236" s="169"/>
      <c r="B236" s="164">
        <v>99.54563442629383</v>
      </c>
      <c r="C236" s="99">
        <v>0.23499999999999999</v>
      </c>
    </row>
    <row r="237" spans="1:3" x14ac:dyDescent="0.3">
      <c r="A237" s="169"/>
      <c r="B237" s="165">
        <v>51.639777949432229</v>
      </c>
      <c r="C237" s="91">
        <v>0.1</v>
      </c>
    </row>
    <row r="238" spans="1:3" x14ac:dyDescent="0.3">
      <c r="A238" s="169"/>
      <c r="B238" s="161">
        <v>58.878405775518985</v>
      </c>
      <c r="C238" s="21">
        <v>0.27500000000000002</v>
      </c>
    </row>
    <row r="239" spans="1:3" x14ac:dyDescent="0.3">
      <c r="A239" s="169"/>
      <c r="B239" s="161">
        <v>63.770421565696637</v>
      </c>
      <c r="C239" s="21">
        <v>0.19700000000000001</v>
      </c>
    </row>
    <row r="240" spans="1:3" x14ac:dyDescent="0.3">
      <c r="A240" s="169"/>
      <c r="B240" s="161">
        <v>69.282032302755098</v>
      </c>
      <c r="C240" s="21">
        <v>0.254</v>
      </c>
    </row>
    <row r="241" spans="1:3" x14ac:dyDescent="0.3">
      <c r="A241" s="169"/>
      <c r="B241" s="161">
        <v>75.277265270908117</v>
      </c>
      <c r="C241" s="21">
        <v>0.14000000000000001</v>
      </c>
    </row>
    <row r="242" spans="1:3" x14ac:dyDescent="0.3">
      <c r="A242" s="169"/>
      <c r="B242" s="162">
        <v>81.649658092772611</v>
      </c>
      <c r="C242" s="107">
        <v>0.30499999999999999</v>
      </c>
    </row>
    <row r="243" spans="1:3" x14ac:dyDescent="0.3">
      <c r="A243" s="169"/>
      <c r="B243" s="163">
        <v>61.351446600711867</v>
      </c>
      <c r="C243" s="36">
        <v>7.2999999999999995E-2</v>
      </c>
    </row>
    <row r="244" spans="1:3" x14ac:dyDescent="0.3">
      <c r="A244" s="169"/>
      <c r="B244" s="161">
        <v>70.455659815234142</v>
      </c>
      <c r="C244" s="21">
        <v>0.21</v>
      </c>
    </row>
    <row r="245" spans="1:3" x14ac:dyDescent="0.3">
      <c r="A245" s="169"/>
      <c r="B245" s="161">
        <v>76.576758876306585</v>
      </c>
      <c r="C245" s="21">
        <v>0.14099999999999999</v>
      </c>
    </row>
    <row r="246" spans="1:3" x14ac:dyDescent="0.3">
      <c r="A246" s="169"/>
      <c r="B246" s="161">
        <v>83.450584180100265</v>
      </c>
      <c r="C246" s="21">
        <v>0.152</v>
      </c>
    </row>
    <row r="247" spans="1:3" x14ac:dyDescent="0.3">
      <c r="A247" s="169"/>
      <c r="B247" s="161">
        <v>90.906545418908095</v>
      </c>
      <c r="C247" s="21">
        <v>8.8900000000000007E-2</v>
      </c>
    </row>
    <row r="248" spans="1:3" x14ac:dyDescent="0.3">
      <c r="A248" s="169"/>
      <c r="B248" s="164">
        <v>98.812954616284998</v>
      </c>
      <c r="C248" s="99">
        <v>0.20300000000000001</v>
      </c>
    </row>
    <row r="249" spans="1:3" x14ac:dyDescent="0.3">
      <c r="A249" s="169"/>
      <c r="B249" s="165">
        <v>23.323807579381203</v>
      </c>
      <c r="C249" s="91">
        <v>0.20300000000000001</v>
      </c>
    </row>
    <row r="250" spans="1:3" x14ac:dyDescent="0.3">
      <c r="A250" s="169"/>
      <c r="B250" s="161">
        <v>41.761226035642203</v>
      </c>
      <c r="C250" s="21">
        <v>0.3</v>
      </c>
    </row>
    <row r="251" spans="1:3" x14ac:dyDescent="0.3">
      <c r="A251" s="169"/>
      <c r="B251" s="161">
        <v>51.419840528729765</v>
      </c>
      <c r="C251" s="21">
        <v>0.216</v>
      </c>
    </row>
    <row r="252" spans="1:3" x14ac:dyDescent="0.3">
      <c r="A252" s="169"/>
      <c r="B252" s="161">
        <v>61.188234163113421</v>
      </c>
      <c r="C252" s="21">
        <v>0.108</v>
      </c>
    </row>
    <row r="253" spans="1:3" x14ac:dyDescent="0.3">
      <c r="A253" s="169"/>
      <c r="B253" s="161">
        <v>71.021123618258812</v>
      </c>
      <c r="C253" s="21">
        <v>0.152</v>
      </c>
    </row>
    <row r="254" spans="1:3" x14ac:dyDescent="0.3">
      <c r="A254" s="169"/>
      <c r="B254" s="161">
        <v>80.894993664626739</v>
      </c>
      <c r="C254" s="21">
        <v>0.21</v>
      </c>
    </row>
    <row r="255" spans="1:3" x14ac:dyDescent="0.3">
      <c r="A255" s="169" t="s">
        <v>47</v>
      </c>
      <c r="B255" s="117">
        <v>102.956</v>
      </c>
      <c r="C255" s="117">
        <v>4.7E-2</v>
      </c>
    </row>
    <row r="256" spans="1:3" x14ac:dyDescent="0.3">
      <c r="A256" s="169"/>
      <c r="B256" s="118">
        <v>107.703</v>
      </c>
      <c r="C256" s="118">
        <v>3.3000000000000002E-2</v>
      </c>
    </row>
    <row r="257" spans="1:3" x14ac:dyDescent="0.3">
      <c r="A257" s="169"/>
      <c r="B257" s="118">
        <v>114.018</v>
      </c>
      <c r="C257" s="118">
        <v>3.8100000000000002E-2</v>
      </c>
    </row>
    <row r="258" spans="1:3" x14ac:dyDescent="0.3">
      <c r="A258" s="169"/>
      <c r="B258" s="118">
        <v>130.38399999999999</v>
      </c>
      <c r="C258" s="118">
        <v>3.1699999999999999E-2</v>
      </c>
    </row>
    <row r="259" spans="1:3" x14ac:dyDescent="0.3">
      <c r="A259" s="169"/>
      <c r="B259" s="118">
        <v>140</v>
      </c>
      <c r="C259" s="118">
        <v>3.1699999999999999E-2</v>
      </c>
    </row>
    <row r="260" spans="1:3" x14ac:dyDescent="0.3">
      <c r="A260" s="169"/>
      <c r="B260" s="118">
        <v>150.333</v>
      </c>
      <c r="C260" s="118">
        <v>2.5399999999999999E-2</v>
      </c>
    </row>
    <row r="261" spans="1:3" x14ac:dyDescent="0.3">
      <c r="A261" s="169"/>
      <c r="B261" s="118">
        <v>40.825000000000003</v>
      </c>
      <c r="C261" s="118">
        <v>0.36899999999999999</v>
      </c>
    </row>
    <row r="262" spans="1:3" x14ac:dyDescent="0.3">
      <c r="A262" s="169"/>
      <c r="B262" s="118">
        <v>46.188000000000002</v>
      </c>
      <c r="C262" s="118">
        <v>0.34399999999999997</v>
      </c>
    </row>
    <row r="263" spans="1:3" x14ac:dyDescent="0.3">
      <c r="A263" s="169"/>
      <c r="B263" s="118">
        <v>52.280999999999999</v>
      </c>
      <c r="C263" s="118">
        <v>0.32700000000000001</v>
      </c>
    </row>
    <row r="264" spans="1:3" x14ac:dyDescent="0.3">
      <c r="A264" s="169"/>
      <c r="B264" s="118">
        <v>58.878</v>
      </c>
      <c r="C264" s="118">
        <v>0.27300000000000002</v>
      </c>
    </row>
    <row r="265" spans="1:3" x14ac:dyDescent="0.3">
      <c r="A265" s="169"/>
      <c r="B265" s="118">
        <v>37.947000000000003</v>
      </c>
      <c r="C265" s="118">
        <v>0.499</v>
      </c>
    </row>
    <row r="266" spans="1:3" x14ac:dyDescent="0.3">
      <c r="A266" s="169"/>
      <c r="B266" s="118">
        <v>52.154000000000003</v>
      </c>
      <c r="C266" s="118">
        <v>0.33200000000000002</v>
      </c>
    </row>
    <row r="267" spans="1:3" x14ac:dyDescent="0.3">
      <c r="A267" s="169"/>
      <c r="B267" s="118">
        <v>89.114000000000004</v>
      </c>
      <c r="C267" s="118">
        <v>6.83E-2</v>
      </c>
    </row>
    <row r="268" spans="1:3" x14ac:dyDescent="0.3">
      <c r="A268" s="169"/>
      <c r="B268" s="118">
        <v>95.61</v>
      </c>
      <c r="C268" s="118">
        <v>4.5999999999999999E-2</v>
      </c>
    </row>
    <row r="269" spans="1:3" x14ac:dyDescent="0.3">
      <c r="A269" s="169"/>
      <c r="B269" s="118">
        <v>102.995</v>
      </c>
      <c r="C269" s="118">
        <v>3.8100000000000002E-2</v>
      </c>
    </row>
    <row r="270" spans="1:3" x14ac:dyDescent="0.3">
      <c r="A270" s="169"/>
      <c r="B270" s="118">
        <v>111.092</v>
      </c>
      <c r="C270" s="118">
        <v>6.3500000000000001E-2</v>
      </c>
    </row>
    <row r="271" spans="1:3" x14ac:dyDescent="0.3">
      <c r="A271" s="169"/>
      <c r="B271" s="118">
        <v>119.755</v>
      </c>
      <c r="C271" s="118">
        <v>2.5399999999999999E-2</v>
      </c>
    </row>
    <row r="272" spans="1:3" x14ac:dyDescent="0.3">
      <c r="A272" s="169"/>
      <c r="B272" s="118">
        <v>29.439</v>
      </c>
      <c r="C272" s="118">
        <v>0.31900000000000001</v>
      </c>
    </row>
    <row r="273" spans="1:3" x14ac:dyDescent="0.3">
      <c r="A273" s="169"/>
      <c r="B273" s="118">
        <v>34.640999999999998</v>
      </c>
      <c r="C273" s="118">
        <v>0.17499999999999999</v>
      </c>
    </row>
    <row r="274" spans="1:3" x14ac:dyDescent="0.3">
      <c r="A274" s="169"/>
      <c r="B274" s="118">
        <v>40.825000000000003</v>
      </c>
      <c r="C274" s="118">
        <v>0.13700000000000001</v>
      </c>
    </row>
    <row r="275" spans="1:3" x14ac:dyDescent="0.3">
      <c r="A275" s="169"/>
      <c r="B275" s="118">
        <v>47.61</v>
      </c>
      <c r="C275" s="118">
        <v>0.157</v>
      </c>
    </row>
    <row r="276" spans="1:3" x14ac:dyDescent="0.3">
      <c r="A276" s="169"/>
      <c r="B276" s="118">
        <v>54.771999999999998</v>
      </c>
      <c r="C276" s="118">
        <v>0.14599999999999999</v>
      </c>
    </row>
    <row r="277" spans="1:3" x14ac:dyDescent="0.3">
      <c r="A277" s="169"/>
      <c r="B277" s="118">
        <v>62.183</v>
      </c>
      <c r="C277" s="118">
        <v>0.19700000000000001</v>
      </c>
    </row>
    <row r="278" spans="1:3" x14ac:dyDescent="0.3">
      <c r="A278" s="169"/>
      <c r="B278" s="118">
        <v>69.760999999999996</v>
      </c>
      <c r="C278" s="118">
        <v>6.3500000000000001E-2</v>
      </c>
    </row>
    <row r="279" spans="1:3" x14ac:dyDescent="0.3">
      <c r="A279" s="169" t="s">
        <v>48</v>
      </c>
      <c r="B279" s="161">
        <v>129.79984591670359</v>
      </c>
      <c r="C279" s="21">
        <v>3.1699999999999999E-2</v>
      </c>
    </row>
    <row r="280" spans="1:3" x14ac:dyDescent="0.3">
      <c r="A280" s="169"/>
      <c r="B280" s="161">
        <v>139.28388277184118</v>
      </c>
      <c r="C280" s="21">
        <v>0.21</v>
      </c>
    </row>
    <row r="281" spans="1:3" x14ac:dyDescent="0.3">
      <c r="A281" s="169"/>
      <c r="B281" s="161">
        <v>145.60219778561037</v>
      </c>
      <c r="C281" s="21">
        <v>5.7099999999999998E-2</v>
      </c>
    </row>
    <row r="282" spans="1:3" x14ac:dyDescent="0.3">
      <c r="A282" s="169"/>
      <c r="B282" s="161">
        <v>152.97058540778352</v>
      </c>
      <c r="C282" s="21">
        <v>4.4499999999999998E-2</v>
      </c>
    </row>
    <row r="283" spans="1:3" x14ac:dyDescent="0.3">
      <c r="A283" s="169"/>
      <c r="B283" s="161">
        <v>161.24515496597098</v>
      </c>
      <c r="C283" s="21">
        <v>3.8100000000000002E-2</v>
      </c>
    </row>
    <row r="284" spans="1:3" x14ac:dyDescent="0.3">
      <c r="A284" s="169"/>
      <c r="B284" s="161">
        <v>170.29386365926399</v>
      </c>
      <c r="C284" s="21">
        <v>1.9099999999999999E-2</v>
      </c>
    </row>
    <row r="285" spans="1:3" x14ac:dyDescent="0.3">
      <c r="A285" s="169"/>
      <c r="B285" s="161">
        <v>84.534016821632221</v>
      </c>
      <c r="C285" s="21">
        <v>9.6299999999999997E-2</v>
      </c>
    </row>
    <row r="286" spans="1:3" x14ac:dyDescent="0.3">
      <c r="A286" s="169"/>
      <c r="B286" s="161">
        <v>91.093358704133848</v>
      </c>
      <c r="C286" s="21">
        <v>0.11799999999999999</v>
      </c>
    </row>
    <row r="287" spans="1:3" x14ac:dyDescent="0.3">
      <c r="A287" s="169"/>
      <c r="B287" s="161">
        <v>98.478424032881435</v>
      </c>
      <c r="C287" s="21">
        <v>0.107</v>
      </c>
    </row>
    <row r="288" spans="1:3" x14ac:dyDescent="0.3">
      <c r="A288" s="169"/>
      <c r="B288" s="161">
        <v>107.22872749408154</v>
      </c>
      <c r="C288" s="21">
        <v>0.17100000000000001</v>
      </c>
    </row>
    <row r="289" spans="1:3" x14ac:dyDescent="0.3">
      <c r="A289" s="169"/>
      <c r="B289" s="161">
        <v>117.03845521878695</v>
      </c>
      <c r="C289" s="21">
        <v>0.111</v>
      </c>
    </row>
    <row r="290" spans="1:3" x14ac:dyDescent="0.3">
      <c r="A290" s="169"/>
      <c r="B290" s="161">
        <v>127.66362050325847</v>
      </c>
      <c r="C290" s="21">
        <v>5.7200000000000001E-2</v>
      </c>
    </row>
    <row r="291" spans="1:3" x14ac:dyDescent="0.3">
      <c r="A291" s="169"/>
      <c r="B291" s="161">
        <v>138.91724155050011</v>
      </c>
      <c r="C291" s="21">
        <v>5.0799999999999998E-2</v>
      </c>
    </row>
    <row r="292" spans="1:3" x14ac:dyDescent="0.3">
      <c r="A292" s="169"/>
      <c r="B292" s="161">
        <v>61.362311994687211</v>
      </c>
      <c r="C292" s="21">
        <v>0.14599999999999999</v>
      </c>
    </row>
    <row r="293" spans="1:3" x14ac:dyDescent="0.3">
      <c r="A293" s="169"/>
      <c r="B293" s="161">
        <v>67.330032922413849</v>
      </c>
      <c r="C293" s="21">
        <v>0.22</v>
      </c>
    </row>
    <row r="294" spans="1:3" x14ac:dyDescent="0.3">
      <c r="A294" s="169"/>
      <c r="B294" s="161">
        <v>81.649658092772611</v>
      </c>
      <c r="C294" s="21">
        <v>0.26700000000000002</v>
      </c>
    </row>
    <row r="295" spans="1:3" x14ac:dyDescent="0.3">
      <c r="A295" s="169"/>
      <c r="B295" s="161">
        <v>90.184995056457893</v>
      </c>
      <c r="C295" s="21">
        <v>0.14399999999999999</v>
      </c>
    </row>
    <row r="296" spans="1:3" x14ac:dyDescent="0.3">
      <c r="A296" s="169"/>
      <c r="B296" s="161">
        <v>99.331096171675611</v>
      </c>
      <c r="C296" s="21">
        <v>8.8900000000000007E-2</v>
      </c>
    </row>
    <row r="297" spans="1:3" x14ac:dyDescent="0.3">
      <c r="A297" s="169"/>
      <c r="B297" s="161">
        <v>108.93423092245462</v>
      </c>
      <c r="C297" s="21">
        <v>6.9900000000000004E-2</v>
      </c>
    </row>
    <row r="298" spans="1:3" x14ac:dyDescent="0.3">
      <c r="A298" s="169"/>
      <c r="B298" s="161">
        <v>59.464274989274017</v>
      </c>
      <c r="C298" s="21">
        <v>0.17100000000000001</v>
      </c>
    </row>
    <row r="299" spans="1:3" x14ac:dyDescent="0.3">
      <c r="A299" s="169"/>
      <c r="B299" s="161">
        <v>68.46897107449476</v>
      </c>
      <c r="C299" s="21">
        <v>0.183</v>
      </c>
    </row>
    <row r="300" spans="1:3" x14ac:dyDescent="0.3">
      <c r="A300" s="169"/>
      <c r="B300" s="161">
        <v>88.814413244698073</v>
      </c>
      <c r="C300" s="21">
        <v>0.186</v>
      </c>
    </row>
    <row r="301" spans="1:3" x14ac:dyDescent="0.3">
      <c r="A301" s="169"/>
      <c r="B301" s="161">
        <v>100.43903623591774</v>
      </c>
      <c r="C301" s="21">
        <v>0.13</v>
      </c>
    </row>
    <row r="302" spans="1:3" x14ac:dyDescent="0.3">
      <c r="A302" s="169"/>
      <c r="B302" s="161">
        <v>112.64102272262978</v>
      </c>
      <c r="C302" s="21">
        <v>6.9900000000000004E-2</v>
      </c>
    </row>
    <row r="303" spans="1:3" x14ac:dyDescent="0.3">
      <c r="A303" s="169"/>
      <c r="B303" s="161">
        <v>125.25174649480941</v>
      </c>
      <c r="C303" s="21">
        <v>5.0799999999999998E-2</v>
      </c>
    </row>
    <row r="304" spans="1:3" x14ac:dyDescent="0.3">
      <c r="A304" s="169"/>
      <c r="B304" s="161">
        <v>33.136083051561776</v>
      </c>
      <c r="C304" s="21">
        <v>0.48299999999999998</v>
      </c>
    </row>
    <row r="305" spans="1:3" x14ac:dyDescent="0.3">
      <c r="A305" s="169"/>
      <c r="B305" s="161">
        <v>47.434164902525687</v>
      </c>
      <c r="C305" s="21">
        <v>0.24099999999999999</v>
      </c>
    </row>
    <row r="306" spans="1:3" x14ac:dyDescent="0.3">
      <c r="A306" s="169"/>
      <c r="B306" s="161">
        <v>73.824115301166998</v>
      </c>
      <c r="C306" s="21">
        <v>0.19400000000000001</v>
      </c>
    </row>
    <row r="307" spans="1:3" x14ac:dyDescent="0.3">
      <c r="A307" s="169"/>
      <c r="B307" s="161">
        <v>87.464278422679499</v>
      </c>
      <c r="C307" s="21">
        <v>0.124</v>
      </c>
    </row>
    <row r="308" spans="1:3" x14ac:dyDescent="0.3">
      <c r="A308" s="169"/>
      <c r="B308" s="161">
        <v>101.24228365658293</v>
      </c>
      <c r="C308" s="21">
        <v>5.0799999999999998E-2</v>
      </c>
    </row>
    <row r="309" spans="1:3" x14ac:dyDescent="0.3">
      <c r="A309" s="169"/>
      <c r="B309" s="161">
        <v>164.42222072051777</v>
      </c>
      <c r="C309" s="21">
        <v>4.5999999999999999E-2</v>
      </c>
    </row>
    <row r="310" spans="1:3" x14ac:dyDescent="0.3">
      <c r="A310" s="169"/>
      <c r="B310" s="161">
        <v>170.16070835144839</v>
      </c>
      <c r="C310" s="21">
        <v>4.2900000000000001E-2</v>
      </c>
    </row>
    <row r="311" spans="1:3" x14ac:dyDescent="0.3">
      <c r="A311" s="169"/>
      <c r="B311" s="161">
        <v>178.72138465593125</v>
      </c>
      <c r="C311" s="21">
        <v>2.5399999999999999E-2</v>
      </c>
    </row>
    <row r="312" spans="1:3" x14ac:dyDescent="0.3">
      <c r="A312" s="169"/>
      <c r="B312" s="161">
        <v>183.94201985045905</v>
      </c>
      <c r="C312" s="21">
        <v>3.8100000000000002E-2</v>
      </c>
    </row>
    <row r="313" spans="1:3" x14ac:dyDescent="0.3">
      <c r="A313" s="169"/>
      <c r="B313" s="161">
        <v>141.77917101370474</v>
      </c>
      <c r="C313" s="21">
        <v>0.106</v>
      </c>
    </row>
    <row r="314" spans="1:3" x14ac:dyDescent="0.3">
      <c r="A314" s="169"/>
      <c r="B314" s="161">
        <v>148.39586696850196</v>
      </c>
      <c r="C314" s="21">
        <v>0.113</v>
      </c>
    </row>
    <row r="315" spans="1:3" x14ac:dyDescent="0.3">
      <c r="A315" s="169"/>
      <c r="B315" s="161">
        <v>152.90955932620216</v>
      </c>
      <c r="C315" s="21">
        <v>4.5999999999999999E-2</v>
      </c>
    </row>
    <row r="316" spans="1:3" x14ac:dyDescent="0.3">
      <c r="A316" s="169"/>
      <c r="B316" s="161">
        <v>158.13917920616638</v>
      </c>
      <c r="C316" s="21">
        <v>8.2600000000000007E-2</v>
      </c>
    </row>
    <row r="317" spans="1:3" x14ac:dyDescent="0.3">
      <c r="A317" s="169"/>
      <c r="B317" s="161">
        <v>164.01625935660567</v>
      </c>
      <c r="C317" s="21">
        <v>0.16500000000000001</v>
      </c>
    </row>
    <row r="318" spans="1:3" x14ac:dyDescent="0.3">
      <c r="A318" s="169"/>
      <c r="B318" s="161">
        <v>170.47384941196506</v>
      </c>
      <c r="C318" s="21">
        <v>9.5299999999999996E-2</v>
      </c>
    </row>
    <row r="319" spans="1:3" x14ac:dyDescent="0.3">
      <c r="A319" s="169"/>
      <c r="B319" s="161">
        <v>105.60303025955268</v>
      </c>
      <c r="C319" s="21">
        <v>0.20499999999999999</v>
      </c>
    </row>
    <row r="320" spans="1:3" x14ac:dyDescent="0.3">
      <c r="A320" s="169"/>
      <c r="B320" s="161">
        <v>118.45674315968677</v>
      </c>
      <c r="C320" s="21">
        <v>0.18099999999999999</v>
      </c>
    </row>
    <row r="321" spans="1:3" x14ac:dyDescent="0.3">
      <c r="A321" s="169"/>
      <c r="B321" s="161">
        <v>126.77539193392383</v>
      </c>
      <c r="C321" s="21">
        <v>0.127</v>
      </c>
    </row>
    <row r="322" spans="1:3" x14ac:dyDescent="0.3">
      <c r="A322" s="169"/>
      <c r="B322" s="161">
        <v>146.12323566086263</v>
      </c>
      <c r="C322" s="21">
        <v>0.216</v>
      </c>
    </row>
    <row r="323" spans="1:3" x14ac:dyDescent="0.3">
      <c r="A323" s="169"/>
      <c r="B323" s="161">
        <v>156.81836627130127</v>
      </c>
      <c r="C323" s="21">
        <v>0.13300000000000001</v>
      </c>
    </row>
    <row r="324" spans="1:3" x14ac:dyDescent="0.3">
      <c r="A324" s="169"/>
      <c r="B324" s="161">
        <v>33.065591380365987</v>
      </c>
      <c r="C324" s="21">
        <v>0.76</v>
      </c>
    </row>
    <row r="325" spans="1:3" x14ac:dyDescent="0.3">
      <c r="A325" s="169"/>
      <c r="B325" s="161">
        <v>54.893836933970412</v>
      </c>
      <c r="C325" s="21">
        <v>0.216</v>
      </c>
    </row>
    <row r="326" spans="1:3" x14ac:dyDescent="0.3">
      <c r="A326" s="169"/>
      <c r="B326" s="161">
        <v>66.131182760731974</v>
      </c>
      <c r="C326" s="21">
        <v>6.5000000000000002E-2</v>
      </c>
    </row>
    <row r="327" spans="1:3" x14ac:dyDescent="0.3">
      <c r="A327" s="169"/>
      <c r="B327" s="161">
        <v>77.459666924148337</v>
      </c>
      <c r="C327" s="21">
        <v>8.8900000000000007E-2</v>
      </c>
    </row>
    <row r="328" spans="1:3" x14ac:dyDescent="0.3">
      <c r="A328" s="169"/>
      <c r="B328" s="161">
        <v>88.844433327774297</v>
      </c>
      <c r="C328" s="21">
        <v>0.108</v>
      </c>
    </row>
    <row r="329" spans="1:3" x14ac:dyDescent="0.3">
      <c r="A329" s="169"/>
      <c r="B329" s="161">
        <v>100.26631205611052</v>
      </c>
      <c r="C329" s="21">
        <v>8.2600000000000007E-2</v>
      </c>
    </row>
    <row r="330" spans="1:3" x14ac:dyDescent="0.3">
      <c r="A330" s="169" t="s">
        <v>49</v>
      </c>
      <c r="B330" s="166">
        <v>84.118963379252364</v>
      </c>
      <c r="C330" s="135">
        <v>0.28399999999999997</v>
      </c>
    </row>
    <row r="331" spans="1:3" x14ac:dyDescent="0.3">
      <c r="A331" s="169"/>
      <c r="B331" s="166">
        <v>90.354855984612144</v>
      </c>
      <c r="C331" s="135">
        <v>0.69699999999999995</v>
      </c>
    </row>
    <row r="332" spans="1:3" x14ac:dyDescent="0.3">
      <c r="A332" s="169"/>
      <c r="B332" s="166">
        <v>95.414883535012507</v>
      </c>
      <c r="C332" s="135">
        <v>0.24299999999999999</v>
      </c>
    </row>
    <row r="333" spans="1:3" x14ac:dyDescent="0.3">
      <c r="A333" s="169"/>
      <c r="B333" s="166">
        <v>100</v>
      </c>
      <c r="C333" s="135">
        <v>0.152</v>
      </c>
    </row>
    <row r="334" spans="1:3" x14ac:dyDescent="0.3">
      <c r="A334" s="169"/>
      <c r="B334" s="166">
        <v>104.9952379872535</v>
      </c>
      <c r="C334" s="135">
        <v>0.34899999999999998</v>
      </c>
    </row>
    <row r="335" spans="1:3" x14ac:dyDescent="0.3">
      <c r="A335" s="169"/>
      <c r="B335" s="166">
        <v>110.34491379306978</v>
      </c>
      <c r="C335" s="135">
        <v>0.16500000000000001</v>
      </c>
    </row>
    <row r="336" spans="1:3" x14ac:dyDescent="0.3">
      <c r="A336" s="169"/>
      <c r="B336" s="166">
        <v>118.92854997854805</v>
      </c>
      <c r="C336" s="135">
        <v>0.14000000000000001</v>
      </c>
    </row>
    <row r="337" spans="1:3" x14ac:dyDescent="0.3">
      <c r="A337" s="169"/>
      <c r="B337" s="166">
        <v>74.672618810377884</v>
      </c>
      <c r="C337" s="135">
        <v>0.311</v>
      </c>
    </row>
    <row r="338" spans="1:3" x14ac:dyDescent="0.3">
      <c r="A338" s="169"/>
      <c r="B338" s="166">
        <v>81.6333265278342</v>
      </c>
      <c r="C338" s="135">
        <v>0.86199999999999999</v>
      </c>
    </row>
    <row r="339" spans="1:3" x14ac:dyDescent="0.3">
      <c r="A339" s="169"/>
      <c r="B339" s="166">
        <v>87.200917426366559</v>
      </c>
      <c r="C339" s="135">
        <v>0.29399999999999998</v>
      </c>
    </row>
    <row r="340" spans="1:3" x14ac:dyDescent="0.3">
      <c r="A340" s="169"/>
      <c r="B340" s="166">
        <v>92.195444572928878</v>
      </c>
      <c r="C340" s="135">
        <v>0.16900000000000001</v>
      </c>
    </row>
    <row r="341" spans="1:3" x14ac:dyDescent="0.3">
      <c r="A341" s="169"/>
      <c r="B341" s="166">
        <v>97.590983190046813</v>
      </c>
      <c r="C341" s="135">
        <v>0.36799999999999999</v>
      </c>
    </row>
    <row r="342" spans="1:3" x14ac:dyDescent="0.3">
      <c r="A342" s="169"/>
      <c r="B342" s="166">
        <v>112.44554237496477</v>
      </c>
      <c r="C342" s="135">
        <v>0.14599999999999999</v>
      </c>
    </row>
    <row r="343" spans="1:3" x14ac:dyDescent="0.3">
      <c r="A343" s="169"/>
      <c r="B343" s="166">
        <v>75.507174052094783</v>
      </c>
      <c r="C343" s="135">
        <v>0.30599999999999999</v>
      </c>
    </row>
    <row r="344" spans="1:3" x14ac:dyDescent="0.3">
      <c r="A344" s="169"/>
      <c r="B344" s="166">
        <v>84.56949804746391</v>
      </c>
      <c r="C344" s="135">
        <v>0.68700000000000006</v>
      </c>
    </row>
    <row r="345" spans="1:3" x14ac:dyDescent="0.3">
      <c r="A345" s="169"/>
      <c r="B345" s="166">
        <v>91.68060500091245</v>
      </c>
      <c r="C345" s="135">
        <v>0.21099999999999999</v>
      </c>
    </row>
    <row r="346" spans="1:3" x14ac:dyDescent="0.3">
      <c r="A346" s="169"/>
      <c r="B346" s="166">
        <v>97.979589711327137</v>
      </c>
      <c r="C346" s="135">
        <v>0.13200000000000001</v>
      </c>
    </row>
    <row r="347" spans="1:3" x14ac:dyDescent="0.3">
      <c r="A347" s="169"/>
      <c r="B347" s="166">
        <v>104.71548755238327</v>
      </c>
      <c r="C347" s="135">
        <v>0.35599999999999998</v>
      </c>
    </row>
    <row r="348" spans="1:3" x14ac:dyDescent="0.3">
      <c r="A348" s="169"/>
      <c r="B348" s="166">
        <v>111.80936156392869</v>
      </c>
      <c r="C348" s="135">
        <v>0.152</v>
      </c>
    </row>
    <row r="349" spans="1:3" x14ac:dyDescent="0.3">
      <c r="A349" s="169"/>
      <c r="B349" s="166">
        <v>79.699435380685102</v>
      </c>
      <c r="C349" s="135">
        <v>0.33200000000000002</v>
      </c>
    </row>
    <row r="350" spans="1:3" x14ac:dyDescent="0.3">
      <c r="A350" s="169"/>
      <c r="B350" s="166">
        <v>92.347171044921566</v>
      </c>
      <c r="C350" s="135">
        <v>0.746</v>
      </c>
    </row>
    <row r="351" spans="1:3" x14ac:dyDescent="0.3">
      <c r="A351" s="169"/>
      <c r="B351" s="166">
        <v>102.01960595885477</v>
      </c>
      <c r="C351" s="135">
        <v>0.26100000000000001</v>
      </c>
    </row>
    <row r="352" spans="1:3" x14ac:dyDescent="0.3">
      <c r="A352" s="169"/>
      <c r="B352" s="166">
        <v>110.4536101718726</v>
      </c>
      <c r="C352" s="135">
        <v>0.15</v>
      </c>
    </row>
    <row r="353" spans="1:3" x14ac:dyDescent="0.3">
      <c r="A353" s="169"/>
      <c r="B353" s="166">
        <v>119.36498649101418</v>
      </c>
      <c r="C353" s="135">
        <v>0.318</v>
      </c>
    </row>
    <row r="354" spans="1:3" x14ac:dyDescent="0.3">
      <c r="A354" s="169"/>
      <c r="B354" s="166">
        <v>128.65457628860312</v>
      </c>
      <c r="C354" s="135">
        <v>0.14599999999999999</v>
      </c>
    </row>
    <row r="355" spans="1:3" x14ac:dyDescent="0.3">
      <c r="A355" s="169"/>
      <c r="B355" s="167">
        <v>67.082039324993687</v>
      </c>
      <c r="C355" s="123">
        <v>0.42499999999999999</v>
      </c>
    </row>
    <row r="356" spans="1:3" x14ac:dyDescent="0.3">
      <c r="A356" s="169"/>
      <c r="B356" s="167">
        <v>72.111025509279784</v>
      </c>
      <c r="C356" s="123">
        <v>0.214</v>
      </c>
    </row>
    <row r="357" spans="1:3" x14ac:dyDescent="0.3">
      <c r="A357" s="169"/>
      <c r="B357" s="167">
        <v>78.10249675906654</v>
      </c>
      <c r="C357" s="123">
        <v>0.06</v>
      </c>
    </row>
    <row r="358" spans="1:3" x14ac:dyDescent="0.3">
      <c r="A358" s="169"/>
      <c r="B358" s="167">
        <v>84.852813742385706</v>
      </c>
      <c r="C358" s="123">
        <v>4.5999999999999999E-2</v>
      </c>
    </row>
    <row r="359" spans="1:3" x14ac:dyDescent="0.3">
      <c r="A359" s="169"/>
      <c r="B359" s="167">
        <v>92.195444572928878</v>
      </c>
      <c r="C359" s="123">
        <v>6.9900000000000004E-2</v>
      </c>
    </row>
    <row r="360" spans="1:3" x14ac:dyDescent="0.3">
      <c r="A360" s="169"/>
      <c r="B360" s="167">
        <v>100</v>
      </c>
      <c r="C360" s="123">
        <v>3.1699999999999999E-2</v>
      </c>
    </row>
    <row r="361" spans="1:3" x14ac:dyDescent="0.3">
      <c r="A361" s="169"/>
      <c r="B361" s="167">
        <v>108.16653826391968</v>
      </c>
      <c r="C361" s="123">
        <v>3.1699999999999999E-2</v>
      </c>
    </row>
    <row r="362" spans="1:3" x14ac:dyDescent="0.3">
      <c r="A362" s="169"/>
      <c r="B362" s="167">
        <v>58.309518948453004</v>
      </c>
      <c r="C362" s="123">
        <v>0.76800000000000002</v>
      </c>
    </row>
    <row r="363" spans="1:3" x14ac:dyDescent="0.3">
      <c r="A363" s="169"/>
      <c r="B363" s="167">
        <v>64.031242374328485</v>
      </c>
      <c r="C363" s="123">
        <v>0.35199999999999998</v>
      </c>
    </row>
    <row r="364" spans="1:3" x14ac:dyDescent="0.3">
      <c r="A364" s="169"/>
      <c r="B364" s="167">
        <v>70.710678118654755</v>
      </c>
      <c r="C364" s="123">
        <v>7.2999999999999995E-2</v>
      </c>
    </row>
    <row r="365" spans="1:3" x14ac:dyDescent="0.3">
      <c r="A365" s="169"/>
      <c r="B365" s="167">
        <v>78.10249675906654</v>
      </c>
      <c r="C365" s="123">
        <v>8.5999999999999993E-2</v>
      </c>
    </row>
    <row r="366" spans="1:3" x14ac:dyDescent="0.3">
      <c r="A366" s="169"/>
      <c r="B366" s="167">
        <v>86.023252670426274</v>
      </c>
      <c r="C366" s="123">
        <v>0.10199999999999999</v>
      </c>
    </row>
    <row r="367" spans="1:3" x14ac:dyDescent="0.3">
      <c r="A367" s="169"/>
      <c r="B367" s="167">
        <v>94.339811320566042</v>
      </c>
      <c r="C367" s="123">
        <v>4.4499999999999998E-2</v>
      </c>
    </row>
    <row r="368" spans="1:3" x14ac:dyDescent="0.3">
      <c r="A368" s="169"/>
      <c r="B368" s="167">
        <v>102.95630140987001</v>
      </c>
      <c r="C368" s="123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8"/>
  <sheetViews>
    <sheetView tabSelected="1" topLeftCell="A293" workbookViewId="0">
      <selection activeCell="O363" sqref="O363"/>
    </sheetView>
  </sheetViews>
  <sheetFormatPr defaultRowHeight="16.5" x14ac:dyDescent="0.3"/>
  <cols>
    <col min="1" max="3" width="9" style="146"/>
  </cols>
  <sheetData>
    <row r="1" spans="2:3" ht="23.25" customHeight="1" x14ac:dyDescent="0.3"/>
    <row r="2" spans="2:3" ht="27" x14ac:dyDescent="0.3">
      <c r="B2" s="147" t="s">
        <v>2</v>
      </c>
      <c r="C2" s="148" t="s">
        <v>4</v>
      </c>
    </row>
    <row r="3" spans="2:3" x14ac:dyDescent="0.3">
      <c r="B3" s="149">
        <v>80.622577482985491</v>
      </c>
      <c r="C3" s="150">
        <v>4.7E-2</v>
      </c>
    </row>
    <row r="4" spans="2:3" x14ac:dyDescent="0.3">
      <c r="B4" s="149">
        <v>92.195444572928864</v>
      </c>
      <c r="C4" s="150">
        <v>6.0299999999999999E-2</v>
      </c>
    </row>
    <row r="5" spans="2:3" x14ac:dyDescent="0.3">
      <c r="B5" s="149">
        <v>96.176920308356713</v>
      </c>
      <c r="C5" s="150">
        <v>0.191</v>
      </c>
    </row>
    <row r="6" spans="2:3" x14ac:dyDescent="0.3">
      <c r="B6" s="149">
        <v>100.49875621120889</v>
      </c>
      <c r="C6" s="150">
        <v>5.0799999999999998E-2</v>
      </c>
    </row>
    <row r="7" spans="2:3" x14ac:dyDescent="0.3">
      <c r="B7" s="149">
        <v>105.11898020814318</v>
      </c>
      <c r="C7" s="150">
        <v>3.8100000000000002E-2</v>
      </c>
    </row>
    <row r="8" spans="2:3" x14ac:dyDescent="0.3">
      <c r="B8" s="149">
        <v>85.244745683629475</v>
      </c>
      <c r="C8" s="150">
        <v>4.2999999999999997E-2</v>
      </c>
    </row>
    <row r="9" spans="2:3" x14ac:dyDescent="0.3">
      <c r="B9" s="149">
        <v>99.666109251507024</v>
      </c>
      <c r="C9" s="150">
        <v>6.5100000000000005E-2</v>
      </c>
    </row>
    <row r="10" spans="2:3" x14ac:dyDescent="0.3">
      <c r="B10" s="149">
        <v>104.56258094238748</v>
      </c>
      <c r="C10" s="150">
        <v>6.3500000000000001E-2</v>
      </c>
    </row>
    <row r="11" spans="2:3" x14ac:dyDescent="0.3">
      <c r="B11" s="149">
        <v>109.84838035522722</v>
      </c>
      <c r="C11" s="150">
        <v>5.0799999999999998E-2</v>
      </c>
    </row>
    <row r="12" spans="2:3" x14ac:dyDescent="0.3">
      <c r="B12" s="149">
        <v>115.47005383792516</v>
      </c>
      <c r="C12" s="150">
        <v>3.8100000000000002E-2</v>
      </c>
    </row>
    <row r="13" spans="2:3" x14ac:dyDescent="0.3">
      <c r="B13" s="149">
        <v>76.419892698171196</v>
      </c>
      <c r="C13" s="150">
        <v>4.7E-2</v>
      </c>
    </row>
    <row r="14" spans="2:3" x14ac:dyDescent="0.3">
      <c r="B14" s="149">
        <v>84.380092438915952</v>
      </c>
      <c r="C14" s="150">
        <v>3.2000000000000001E-2</v>
      </c>
    </row>
    <row r="15" spans="2:3" x14ac:dyDescent="0.3">
      <c r="B15" s="149">
        <v>95.078914592037691</v>
      </c>
      <c r="C15" s="150">
        <v>5.8700000000000002E-2</v>
      </c>
    </row>
    <row r="16" spans="2:3" x14ac:dyDescent="0.3">
      <c r="B16" s="149">
        <v>101.19288512538813</v>
      </c>
      <c r="C16" s="150">
        <v>5.0799999999999998E-2</v>
      </c>
    </row>
    <row r="17" spans="2:8" x14ac:dyDescent="0.3">
      <c r="B17" s="149">
        <v>107.70329614269008</v>
      </c>
      <c r="C17" s="150">
        <v>5.0799999999999998E-2</v>
      </c>
    </row>
    <row r="18" spans="2:8" x14ac:dyDescent="0.3">
      <c r="B18" s="149">
        <v>114.54256850621081</v>
      </c>
      <c r="C18" s="150">
        <v>3.1699999999999999E-2</v>
      </c>
    </row>
    <row r="19" spans="2:8" x14ac:dyDescent="0.3">
      <c r="B19" s="149">
        <v>76.157731058639087</v>
      </c>
      <c r="C19" s="150">
        <v>4.8000000000000001E-2</v>
      </c>
    </row>
    <row r="20" spans="2:8" x14ac:dyDescent="0.3">
      <c r="B20" s="149">
        <v>98.994949366116657</v>
      </c>
      <c r="C20" s="150">
        <v>4.1300000000000003E-2</v>
      </c>
    </row>
    <row r="21" spans="2:8" x14ac:dyDescent="0.3">
      <c r="B21" s="149">
        <v>106.30145812734649</v>
      </c>
      <c r="C21" s="150">
        <v>3.8100000000000002E-2</v>
      </c>
    </row>
    <row r="22" spans="2:8" x14ac:dyDescent="0.3">
      <c r="B22" s="149">
        <v>114.0175425099138</v>
      </c>
      <c r="C22" s="150">
        <v>3.8100000000000002E-2</v>
      </c>
    </row>
    <row r="23" spans="2:8" x14ac:dyDescent="0.3">
      <c r="B23" s="149">
        <v>33.665016461206925</v>
      </c>
      <c r="C23" s="150">
        <v>0.17100000000000001</v>
      </c>
    </row>
    <row r="24" spans="2:8" x14ac:dyDescent="0.3">
      <c r="B24" s="149">
        <v>40.824829046386306</v>
      </c>
      <c r="C24" s="150">
        <v>9.5000000000000001E-2</v>
      </c>
    </row>
    <row r="25" spans="2:8" x14ac:dyDescent="0.3">
      <c r="B25" s="149">
        <v>49.665548085837806</v>
      </c>
      <c r="C25" s="150">
        <v>0.189</v>
      </c>
    </row>
    <row r="26" spans="2:8" x14ac:dyDescent="0.3">
      <c r="B26" s="149">
        <v>54.467115461227309</v>
      </c>
      <c r="C26" s="150">
        <v>0.16500000000000001</v>
      </c>
    </row>
    <row r="27" spans="2:8" x14ac:dyDescent="0.3">
      <c r="B27" s="149">
        <v>59.441848333756703</v>
      </c>
      <c r="C27" s="150">
        <v>0.14000000000000001</v>
      </c>
    </row>
    <row r="28" spans="2:8" x14ac:dyDescent="0.3">
      <c r="B28" s="149">
        <v>64.54972243679029</v>
      </c>
      <c r="C28" s="150">
        <v>8.2600000000000007E-2</v>
      </c>
    </row>
    <row r="29" spans="2:8" x14ac:dyDescent="0.3">
      <c r="B29" s="149">
        <v>26.832815729997474</v>
      </c>
      <c r="C29" s="150">
        <v>2.3980000000000001</v>
      </c>
    </row>
    <row r="30" spans="2:8" x14ac:dyDescent="0.3">
      <c r="B30" s="149">
        <v>36.878177829171548</v>
      </c>
      <c r="C30" s="150">
        <v>0.86699999999999999</v>
      </c>
      <c r="H30" s="155"/>
    </row>
    <row r="31" spans="2:8" x14ac:dyDescent="0.3">
      <c r="B31" s="149">
        <v>48.166378315169183</v>
      </c>
      <c r="C31" s="150">
        <v>0.624</v>
      </c>
      <c r="H31" s="155"/>
    </row>
    <row r="32" spans="2:8" x14ac:dyDescent="0.3">
      <c r="B32" s="149">
        <v>54.037024344425177</v>
      </c>
      <c r="C32" s="150">
        <v>0.83799999999999997</v>
      </c>
      <c r="H32" s="156"/>
    </row>
    <row r="33" spans="2:8" x14ac:dyDescent="0.3">
      <c r="B33" s="149">
        <v>59.999999999999993</v>
      </c>
      <c r="C33" s="150">
        <v>0.71099999999999997</v>
      </c>
      <c r="H33" s="156"/>
    </row>
    <row r="34" spans="2:8" x14ac:dyDescent="0.3">
      <c r="B34" s="149">
        <v>66.030296076876709</v>
      </c>
      <c r="C34" s="150">
        <v>0.53300000000000003</v>
      </c>
      <c r="H34" s="156"/>
    </row>
    <row r="35" spans="2:8" x14ac:dyDescent="0.3">
      <c r="B35" s="149">
        <v>158.11388300841895</v>
      </c>
      <c r="C35" s="150">
        <v>3.9699999999999999E-2</v>
      </c>
      <c r="H35" s="155"/>
    </row>
    <row r="36" spans="2:8" x14ac:dyDescent="0.3">
      <c r="B36" s="149">
        <v>110.01818031580054</v>
      </c>
      <c r="C36" s="150">
        <v>1.5900000000000001E-2</v>
      </c>
      <c r="H36" s="155"/>
    </row>
    <row r="37" spans="2:8" x14ac:dyDescent="0.3">
      <c r="B37" s="149">
        <v>63.686733312362634</v>
      </c>
      <c r="C37" s="150">
        <v>0.66</v>
      </c>
      <c r="H37" s="155"/>
    </row>
    <row r="38" spans="2:8" x14ac:dyDescent="0.3">
      <c r="B38" s="149">
        <v>67.250774468898626</v>
      </c>
      <c r="C38" s="150">
        <v>0.40100000000000002</v>
      </c>
      <c r="H38" s="155"/>
    </row>
    <row r="39" spans="2:8" x14ac:dyDescent="0.3">
      <c r="B39" s="149">
        <v>71.572806754148388</v>
      </c>
      <c r="C39" s="150">
        <v>0.5</v>
      </c>
      <c r="H39" s="155"/>
    </row>
    <row r="40" spans="2:8" x14ac:dyDescent="0.3">
      <c r="B40" s="149">
        <v>76.524505878835967</v>
      </c>
      <c r="C40" s="150">
        <v>0.34599999999999997</v>
      </c>
      <c r="H40" s="155"/>
    </row>
    <row r="41" spans="2:8" x14ac:dyDescent="0.3">
      <c r="B41" s="149">
        <v>81.991869515621289</v>
      </c>
      <c r="C41" s="150">
        <v>0.26700000000000002</v>
      </c>
      <c r="H41" s="155"/>
    </row>
    <row r="42" spans="2:8" x14ac:dyDescent="0.3">
      <c r="B42" s="149">
        <v>87.878704284181765</v>
      </c>
      <c r="C42" s="150">
        <v>0.17100000000000001</v>
      </c>
      <c r="H42" s="155"/>
    </row>
    <row r="43" spans="2:8" x14ac:dyDescent="0.3">
      <c r="B43" s="149">
        <v>94.106322848148736</v>
      </c>
      <c r="C43" s="150">
        <v>3.8100000000000002E-2</v>
      </c>
      <c r="H43" s="155"/>
    </row>
    <row r="44" spans="2:8" x14ac:dyDescent="0.3">
      <c r="B44" s="149">
        <v>70.682388188289167</v>
      </c>
      <c r="C44" s="150">
        <v>0.222</v>
      </c>
      <c r="H44" s="155"/>
    </row>
    <row r="45" spans="2:8" x14ac:dyDescent="0.3">
      <c r="B45" s="149">
        <v>75.471849056452825</v>
      </c>
      <c r="C45" s="150">
        <v>0.125</v>
      </c>
      <c r="H45" s="155"/>
    </row>
    <row r="46" spans="2:8" x14ac:dyDescent="0.3">
      <c r="B46" s="149">
        <v>81.21576201698781</v>
      </c>
      <c r="C46" s="150">
        <v>8.4099999999999994E-2</v>
      </c>
      <c r="H46" s="155"/>
    </row>
    <row r="47" spans="2:8" x14ac:dyDescent="0.3">
      <c r="B47" s="149">
        <v>87.726848797845236</v>
      </c>
      <c r="C47" s="150">
        <v>5.3999999999999999E-2</v>
      </c>
      <c r="H47" s="155"/>
    </row>
    <row r="48" spans="2:8" x14ac:dyDescent="0.3">
      <c r="B48" s="149">
        <v>94.847245611035007</v>
      </c>
      <c r="C48" s="150">
        <v>3.8100000000000002E-2</v>
      </c>
      <c r="H48" s="155"/>
    </row>
    <row r="49" spans="2:8" x14ac:dyDescent="0.3">
      <c r="B49" s="149">
        <v>102.44998779892558</v>
      </c>
      <c r="C49" s="150">
        <v>3.1699999999999999E-2</v>
      </c>
      <c r="H49" s="155"/>
    </row>
    <row r="50" spans="2:8" x14ac:dyDescent="0.3">
      <c r="B50" s="149">
        <v>110.43550153822818</v>
      </c>
      <c r="C50" s="150">
        <v>0.127</v>
      </c>
      <c r="H50" s="155"/>
    </row>
    <row r="51" spans="2:8" x14ac:dyDescent="0.3">
      <c r="B51" s="149">
        <v>63.529520697074361</v>
      </c>
      <c r="C51" s="150">
        <v>0.28100000000000003</v>
      </c>
      <c r="H51" s="155"/>
    </row>
    <row r="52" spans="2:8" x14ac:dyDescent="0.3">
      <c r="B52" s="149">
        <v>68.818602136341013</v>
      </c>
      <c r="C52" s="150">
        <v>0.19</v>
      </c>
    </row>
    <row r="53" spans="2:8" x14ac:dyDescent="0.3">
      <c r="B53" s="149">
        <v>75.073297516493838</v>
      </c>
      <c r="C53" s="150">
        <v>0.13200000000000001</v>
      </c>
    </row>
    <row r="54" spans="2:8" x14ac:dyDescent="0.3">
      <c r="B54" s="149">
        <v>82.073138114732771</v>
      </c>
      <c r="C54" s="150">
        <v>0.11700000000000001</v>
      </c>
    </row>
    <row r="55" spans="2:8" x14ac:dyDescent="0.3">
      <c r="B55" s="149">
        <v>89.643739324059879</v>
      </c>
      <c r="C55" s="150">
        <v>9.5299999999999996E-2</v>
      </c>
    </row>
    <row r="56" spans="2:8" x14ac:dyDescent="0.3">
      <c r="B56" s="149">
        <v>97.652444925869617</v>
      </c>
      <c r="C56" s="150">
        <v>7.6200000000000004E-2</v>
      </c>
    </row>
    <row r="57" spans="2:8" x14ac:dyDescent="0.3">
      <c r="B57" s="149">
        <v>174.928556845359</v>
      </c>
      <c r="C57" s="150">
        <v>3.8100000000000002E-2</v>
      </c>
    </row>
    <row r="58" spans="2:8" x14ac:dyDescent="0.3">
      <c r="B58" s="149">
        <v>183.84776310850233</v>
      </c>
      <c r="C58" s="150">
        <v>3.1699999999999999E-2</v>
      </c>
    </row>
    <row r="59" spans="2:8" x14ac:dyDescent="0.3">
      <c r="B59" s="149">
        <v>131.65611772087667</v>
      </c>
      <c r="C59" s="150">
        <v>7.6200000000000004E-2</v>
      </c>
    </row>
    <row r="60" spans="2:8" x14ac:dyDescent="0.3">
      <c r="B60" s="149">
        <v>135.15423288475529</v>
      </c>
      <c r="C60" s="150">
        <v>7.6200000000000004E-2</v>
      </c>
    </row>
    <row r="61" spans="2:8" x14ac:dyDescent="0.3">
      <c r="B61" s="149">
        <v>139.52299690970901</v>
      </c>
      <c r="C61" s="150">
        <v>5.7200000000000001E-2</v>
      </c>
    </row>
    <row r="62" spans="2:8" x14ac:dyDescent="0.3">
      <c r="B62" s="149">
        <v>144.68356276140472</v>
      </c>
      <c r="C62" s="150">
        <v>3.6499999999999998E-2</v>
      </c>
    </row>
    <row r="63" spans="2:8" x14ac:dyDescent="0.3">
      <c r="B63" s="149">
        <v>143.17821063276352</v>
      </c>
      <c r="C63" s="150">
        <v>6.3500000000000001E-2</v>
      </c>
    </row>
    <row r="64" spans="2:8" x14ac:dyDescent="0.3">
      <c r="B64" s="149">
        <v>145.60219778561037</v>
      </c>
      <c r="C64" s="150">
        <v>5.7200000000000001E-2</v>
      </c>
    </row>
    <row r="65" spans="2:3" x14ac:dyDescent="0.3">
      <c r="B65" s="149">
        <v>148.66068747318505</v>
      </c>
      <c r="C65" s="150">
        <v>4.4499999999999998E-2</v>
      </c>
    </row>
    <row r="66" spans="2:3" x14ac:dyDescent="0.3">
      <c r="B66" s="149">
        <v>120.55427546683417</v>
      </c>
      <c r="C66" s="150">
        <v>8.2600000000000007E-2</v>
      </c>
    </row>
    <row r="67" spans="2:3" x14ac:dyDescent="0.3">
      <c r="B67" s="149">
        <v>124.36505404118421</v>
      </c>
      <c r="C67" s="150">
        <v>8.2600000000000007E-2</v>
      </c>
    </row>
    <row r="68" spans="2:3" x14ac:dyDescent="0.3">
      <c r="B68" s="149">
        <v>129.09944487358058</v>
      </c>
      <c r="C68" s="150">
        <v>5.7200000000000001E-2</v>
      </c>
    </row>
    <row r="69" spans="2:3" x14ac:dyDescent="0.3">
      <c r="B69" s="149">
        <v>134.6600658448277</v>
      </c>
      <c r="C69" s="150">
        <v>5.0799999999999998E-2</v>
      </c>
    </row>
    <row r="70" spans="2:3" x14ac:dyDescent="0.3">
      <c r="B70" s="149">
        <v>109.54451150103323</v>
      </c>
      <c r="C70" s="150">
        <v>6.9900000000000004E-2</v>
      </c>
    </row>
    <row r="71" spans="2:3" x14ac:dyDescent="0.3">
      <c r="B71" s="149">
        <v>113.72481406154654</v>
      </c>
      <c r="C71" s="150">
        <v>6.3500000000000001E-2</v>
      </c>
    </row>
    <row r="72" spans="2:3" x14ac:dyDescent="0.3">
      <c r="B72" s="149">
        <v>118.88369666751341</v>
      </c>
      <c r="C72" s="150">
        <v>5.0799999999999998E-2</v>
      </c>
    </row>
    <row r="73" spans="2:3" x14ac:dyDescent="0.3">
      <c r="B73" s="149">
        <v>124.89995996796797</v>
      </c>
      <c r="C73" s="150">
        <v>3.3300000000000003E-2</v>
      </c>
    </row>
    <row r="74" spans="2:3" x14ac:dyDescent="0.3">
      <c r="B74" s="149">
        <v>98.657657246324945</v>
      </c>
      <c r="C74" s="150">
        <v>8.8900000000000007E-2</v>
      </c>
    </row>
    <row r="75" spans="2:3" x14ac:dyDescent="0.3">
      <c r="B75" s="149">
        <v>103.27955589886446</v>
      </c>
      <c r="C75" s="150">
        <v>8.2600000000000007E-2</v>
      </c>
    </row>
    <row r="76" spans="2:3" x14ac:dyDescent="0.3">
      <c r="B76" s="149">
        <v>108.93423092245462</v>
      </c>
      <c r="C76" s="150">
        <v>5.0799999999999998E-2</v>
      </c>
    </row>
    <row r="77" spans="2:3" x14ac:dyDescent="0.3">
      <c r="B77" s="149">
        <v>115.47005383792516</v>
      </c>
      <c r="C77" s="150">
        <v>3.3300000000000003E-2</v>
      </c>
    </row>
    <row r="78" spans="2:3" x14ac:dyDescent="0.3">
      <c r="B78" s="149">
        <v>107.70329614269008</v>
      </c>
      <c r="C78" s="150">
        <v>5.0799999999999998E-2</v>
      </c>
    </row>
    <row r="79" spans="2:3" x14ac:dyDescent="0.3">
      <c r="B79" s="149">
        <v>114.01754250991378</v>
      </c>
      <c r="C79" s="150">
        <v>3.8100000000000002E-2</v>
      </c>
    </row>
    <row r="80" spans="2:3" x14ac:dyDescent="0.3">
      <c r="B80" s="149">
        <v>121.6552506059644</v>
      </c>
      <c r="C80" s="150">
        <v>3.1699999999999999E-2</v>
      </c>
    </row>
    <row r="81" spans="2:3" x14ac:dyDescent="0.3">
      <c r="B81" s="149">
        <v>94.868329805051374</v>
      </c>
      <c r="C81" s="150">
        <v>8.2600000000000007E-2</v>
      </c>
    </row>
    <row r="82" spans="2:3" x14ac:dyDescent="0.3">
      <c r="B82" s="149">
        <v>101.98039027185568</v>
      </c>
      <c r="C82" s="150">
        <v>7.6200000000000004E-2</v>
      </c>
    </row>
    <row r="83" spans="2:3" x14ac:dyDescent="0.3">
      <c r="B83" s="149">
        <v>110.4536101718726</v>
      </c>
      <c r="C83" s="150">
        <v>5.0799999999999998E-2</v>
      </c>
    </row>
    <row r="84" spans="2:3" x14ac:dyDescent="0.3">
      <c r="B84" s="149">
        <v>120</v>
      </c>
      <c r="C84" s="150">
        <v>3.9699999999999999E-2</v>
      </c>
    </row>
    <row r="85" spans="2:3" x14ac:dyDescent="0.3">
      <c r="B85" s="149">
        <v>50.990195135927841</v>
      </c>
      <c r="C85" s="150">
        <v>0.248</v>
      </c>
    </row>
    <row r="86" spans="2:3" x14ac:dyDescent="0.3">
      <c r="B86" s="149">
        <v>63.245553203367585</v>
      </c>
      <c r="C86" s="150">
        <v>0.20300000000000001</v>
      </c>
    </row>
    <row r="87" spans="2:3" x14ac:dyDescent="0.3">
      <c r="B87" s="149">
        <v>76.157731058639072</v>
      </c>
      <c r="C87" s="150">
        <v>0.114</v>
      </c>
    </row>
    <row r="88" spans="2:3" x14ac:dyDescent="0.3">
      <c r="B88" s="149">
        <v>89.442719099991578</v>
      </c>
      <c r="C88" s="150">
        <v>7.6200000000000004E-2</v>
      </c>
    </row>
    <row r="89" spans="2:3" x14ac:dyDescent="0.3">
      <c r="B89" s="149">
        <v>102.95630140986999</v>
      </c>
      <c r="C89" s="150">
        <v>3.3000000000000002E-2</v>
      </c>
    </row>
    <row r="90" spans="2:3" x14ac:dyDescent="0.3">
      <c r="B90" s="149">
        <v>141.44963768069536</v>
      </c>
      <c r="C90" s="150">
        <v>0.16500000000000001</v>
      </c>
    </row>
    <row r="91" spans="2:3" x14ac:dyDescent="0.3">
      <c r="B91" s="149">
        <v>145.79437574886074</v>
      </c>
      <c r="C91" s="150">
        <v>0.14599999999999999</v>
      </c>
    </row>
    <row r="92" spans="2:3" x14ac:dyDescent="0.3">
      <c r="B92" s="149">
        <v>151.92103211866353</v>
      </c>
      <c r="C92" s="150">
        <v>8.4099999999999994E-2</v>
      </c>
    </row>
    <row r="93" spans="2:3" x14ac:dyDescent="0.3">
      <c r="B93" s="149">
        <v>159.62455951387932</v>
      </c>
      <c r="C93" s="150">
        <v>7.46E-2</v>
      </c>
    </row>
    <row r="94" spans="2:3" x14ac:dyDescent="0.3">
      <c r="B94" s="149">
        <v>188.09040379562163</v>
      </c>
      <c r="C94" s="150">
        <v>8.2600000000000007E-2</v>
      </c>
    </row>
    <row r="95" spans="2:3" x14ac:dyDescent="0.3">
      <c r="B95" s="149">
        <v>116.61903789690601</v>
      </c>
      <c r="C95" s="151">
        <v>0.222</v>
      </c>
    </row>
    <row r="96" spans="2:3" x14ac:dyDescent="0.3">
      <c r="B96" s="149">
        <v>121.85236969382252</v>
      </c>
      <c r="C96" s="151">
        <v>0.127</v>
      </c>
    </row>
    <row r="97" spans="2:3" x14ac:dyDescent="0.3">
      <c r="B97" s="149">
        <v>129.12009913255176</v>
      </c>
      <c r="C97" s="151">
        <v>9.5299999999999996E-2</v>
      </c>
    </row>
    <row r="98" spans="2:3" x14ac:dyDescent="0.3">
      <c r="B98" s="149">
        <v>138.10141201305652</v>
      </c>
      <c r="C98" s="151">
        <v>8.8900000000000007E-2</v>
      </c>
    </row>
    <row r="99" spans="2:3" x14ac:dyDescent="0.3">
      <c r="B99" s="149">
        <v>106.45812948447542</v>
      </c>
      <c r="C99" s="151">
        <v>0.29199999999999998</v>
      </c>
    </row>
    <row r="100" spans="2:3" x14ac:dyDescent="0.3">
      <c r="B100" s="149">
        <v>110.29656990737895</v>
      </c>
      <c r="C100" s="150">
        <v>0.159</v>
      </c>
    </row>
    <row r="101" spans="2:3" x14ac:dyDescent="0.3">
      <c r="B101" s="149">
        <v>115.67771320930119</v>
      </c>
      <c r="C101" s="150">
        <v>0.106</v>
      </c>
    </row>
    <row r="102" spans="2:3" x14ac:dyDescent="0.3">
      <c r="B102" s="149">
        <v>122.39825706820066</v>
      </c>
      <c r="C102" s="150">
        <v>0.105</v>
      </c>
    </row>
    <row r="103" spans="2:3" x14ac:dyDescent="0.3">
      <c r="B103" s="149">
        <v>88.294960218576463</v>
      </c>
      <c r="C103" s="150">
        <v>0.33700000000000002</v>
      </c>
    </row>
    <row r="104" spans="2:3" x14ac:dyDescent="0.3">
      <c r="B104" s="149">
        <v>96.602277405866573</v>
      </c>
      <c r="C104" s="150">
        <v>0.13300000000000001</v>
      </c>
    </row>
    <row r="105" spans="2:3" x14ac:dyDescent="0.3">
      <c r="B105" s="149">
        <v>102.62553288533999</v>
      </c>
      <c r="C105" s="150">
        <v>0.152</v>
      </c>
    </row>
    <row r="106" spans="2:3" x14ac:dyDescent="0.3">
      <c r="B106" s="149">
        <v>124.4</v>
      </c>
      <c r="C106" s="150">
        <v>6.9900000000000004E-2</v>
      </c>
    </row>
    <row r="107" spans="2:3" x14ac:dyDescent="0.3">
      <c r="B107" s="149">
        <v>72.801098892805186</v>
      </c>
      <c r="C107" s="150">
        <v>0.41299999999999998</v>
      </c>
    </row>
    <row r="108" spans="2:3" x14ac:dyDescent="0.3">
      <c r="B108" s="149">
        <v>76.967525619575426</v>
      </c>
      <c r="C108" s="150">
        <v>0.33</v>
      </c>
    </row>
    <row r="109" spans="2:3" x14ac:dyDescent="0.3">
      <c r="B109" s="149">
        <v>82.680106434377549</v>
      </c>
      <c r="C109" s="150">
        <v>0.22500000000000001</v>
      </c>
    </row>
    <row r="110" spans="2:3" x14ac:dyDescent="0.3">
      <c r="B110" s="149">
        <v>89.643739324059879</v>
      </c>
      <c r="C110" s="150">
        <v>0.189</v>
      </c>
    </row>
    <row r="111" spans="2:3" x14ac:dyDescent="0.3">
      <c r="B111" s="149">
        <v>114</v>
      </c>
      <c r="C111" s="150">
        <v>0.10199999999999999</v>
      </c>
    </row>
    <row r="112" spans="2:3" x14ac:dyDescent="0.3">
      <c r="B112" s="149">
        <v>63.245553203367585</v>
      </c>
      <c r="C112" s="150">
        <v>0.88900000000000001</v>
      </c>
    </row>
    <row r="113" spans="1:3" x14ac:dyDescent="0.3">
      <c r="B113" s="149">
        <v>68</v>
      </c>
      <c r="C113" s="150">
        <v>0.75600000000000001</v>
      </c>
    </row>
    <row r="114" spans="1:3" x14ac:dyDescent="0.3">
      <c r="B114" s="149">
        <v>74.4043009509531</v>
      </c>
      <c r="C114" s="150">
        <v>0.57299999999999995</v>
      </c>
    </row>
    <row r="115" spans="1:3" x14ac:dyDescent="0.3">
      <c r="B115" s="149">
        <v>82.073138114732771</v>
      </c>
      <c r="C115" s="150">
        <v>0.48399999999999999</v>
      </c>
    </row>
    <row r="116" spans="1:3" x14ac:dyDescent="0.3">
      <c r="B116" s="149">
        <v>108.2</v>
      </c>
      <c r="C116" s="150">
        <v>0.27300000000000002</v>
      </c>
    </row>
    <row r="117" spans="1:3" x14ac:dyDescent="0.3">
      <c r="B117" s="149">
        <v>101.19288512538813</v>
      </c>
      <c r="C117" s="150">
        <v>0.40600000000000003</v>
      </c>
    </row>
    <row r="118" spans="1:3" x14ac:dyDescent="0.3">
      <c r="B118" s="149">
        <v>109.83624174196784</v>
      </c>
      <c r="C118" s="150">
        <v>0.3</v>
      </c>
    </row>
    <row r="119" spans="1:3" x14ac:dyDescent="0.3">
      <c r="B119" s="149">
        <v>120.26637102698326</v>
      </c>
      <c r="C119" s="150">
        <v>0.20200000000000001</v>
      </c>
    </row>
    <row r="120" spans="1:3" x14ac:dyDescent="0.3">
      <c r="B120" s="149">
        <v>156.1291772859897</v>
      </c>
      <c r="C120" s="150">
        <v>0.14000000000000001</v>
      </c>
    </row>
    <row r="121" spans="1:3" x14ac:dyDescent="0.3">
      <c r="B121" s="149">
        <v>83.952367447261423</v>
      </c>
      <c r="C121" s="150">
        <v>0.629</v>
      </c>
    </row>
    <row r="122" spans="1:3" x14ac:dyDescent="0.3">
      <c r="B122" s="149">
        <v>94.19129471453293</v>
      </c>
      <c r="C122" s="150">
        <v>0.497</v>
      </c>
    </row>
    <row r="123" spans="1:3" x14ac:dyDescent="0.3">
      <c r="B123" s="149">
        <v>145.66399692442877</v>
      </c>
      <c r="C123" s="150">
        <v>0.127</v>
      </c>
    </row>
    <row r="124" spans="1:3" x14ac:dyDescent="0.3">
      <c r="A124" s="168" t="s">
        <v>43</v>
      </c>
      <c r="B124" s="146">
        <v>158.11388300841895</v>
      </c>
      <c r="C124" s="152">
        <v>4.9200000000000001E-2</v>
      </c>
    </row>
    <row r="125" spans="1:3" x14ac:dyDescent="0.3">
      <c r="A125" s="169"/>
      <c r="B125" s="146">
        <v>172.62676501632066</v>
      </c>
      <c r="C125" s="153">
        <v>5.8700000000000002E-2</v>
      </c>
    </row>
    <row r="126" spans="1:3" x14ac:dyDescent="0.3">
      <c r="A126" s="169"/>
      <c r="B126" s="146">
        <v>129.09944487358058</v>
      </c>
      <c r="C126" s="154">
        <v>6.3500000000000001E-2</v>
      </c>
    </row>
    <row r="127" spans="1:3" x14ac:dyDescent="0.3">
      <c r="A127" s="169"/>
      <c r="B127" s="146">
        <v>134.6600658448277</v>
      </c>
      <c r="C127" s="154">
        <v>6.9900000000000004E-2</v>
      </c>
    </row>
    <row r="128" spans="1:3" x14ac:dyDescent="0.3">
      <c r="A128" s="169"/>
      <c r="B128" s="146">
        <v>145.60219778561037</v>
      </c>
      <c r="C128" s="154">
        <v>3.6499999999999998E-2</v>
      </c>
    </row>
    <row r="129" spans="1:3" x14ac:dyDescent="0.3">
      <c r="A129" s="169"/>
      <c r="B129" s="146">
        <v>108.93423092245462</v>
      </c>
      <c r="C129" s="153">
        <v>4.9200000000000001E-2</v>
      </c>
    </row>
    <row r="130" spans="1:3" x14ac:dyDescent="0.3">
      <c r="A130" s="169"/>
      <c r="B130" s="146">
        <v>111.80339887498948</v>
      </c>
      <c r="C130" s="153">
        <v>0.10299999999999999</v>
      </c>
    </row>
    <row r="131" spans="1:3" x14ac:dyDescent="0.3">
      <c r="A131" s="169"/>
      <c r="B131" s="146">
        <v>116.61903789690601</v>
      </c>
      <c r="C131" s="153">
        <v>7.6200000000000004E-2</v>
      </c>
    </row>
    <row r="132" spans="1:3" x14ac:dyDescent="0.3">
      <c r="A132" s="169"/>
      <c r="B132" s="146">
        <v>122.06555615733703</v>
      </c>
      <c r="C132" s="153">
        <v>8.7300000000000003E-2</v>
      </c>
    </row>
    <row r="133" spans="1:3" x14ac:dyDescent="0.3">
      <c r="A133" s="169"/>
      <c r="B133" s="146">
        <v>128.06248474865697</v>
      </c>
      <c r="C133" s="153">
        <v>8.2600000000000007E-2</v>
      </c>
    </row>
    <row r="134" spans="1:3" x14ac:dyDescent="0.3">
      <c r="A134" s="169"/>
      <c r="B134" s="146">
        <v>86.023252670426274</v>
      </c>
      <c r="C134" s="153">
        <v>0.16800000000000001</v>
      </c>
    </row>
    <row r="135" spans="1:3" x14ac:dyDescent="0.3">
      <c r="A135" s="169"/>
      <c r="B135" s="146">
        <v>92.195444572928878</v>
      </c>
      <c r="C135" s="153">
        <v>9.5299999999999996E-2</v>
      </c>
    </row>
    <row r="136" spans="1:3" x14ac:dyDescent="0.3">
      <c r="A136" s="169"/>
      <c r="B136" s="146">
        <v>98.994949366116657</v>
      </c>
      <c r="C136" s="153">
        <v>8.2600000000000007E-2</v>
      </c>
    </row>
    <row r="137" spans="1:3" x14ac:dyDescent="0.3">
      <c r="A137" s="169"/>
      <c r="B137" s="146">
        <v>106.30145812734649</v>
      </c>
      <c r="C137" s="153">
        <v>8.2600000000000007E-2</v>
      </c>
    </row>
    <row r="138" spans="1:3" x14ac:dyDescent="0.3">
      <c r="A138" s="169"/>
      <c r="B138" s="146">
        <v>114.0175425099138</v>
      </c>
      <c r="C138" s="153">
        <v>6.0999999999999999E-2</v>
      </c>
    </row>
    <row r="139" spans="1:3" x14ac:dyDescent="0.3">
      <c r="A139" s="169"/>
      <c r="B139" s="146">
        <v>117.09824934643558</v>
      </c>
      <c r="C139" s="153">
        <v>0.11</v>
      </c>
    </row>
    <row r="140" spans="1:3" x14ac:dyDescent="0.3">
      <c r="A140" s="169"/>
      <c r="B140" s="146">
        <v>136.05881081355957</v>
      </c>
      <c r="C140" s="153">
        <v>5.3999999999999999E-2</v>
      </c>
    </row>
    <row r="141" spans="1:3" x14ac:dyDescent="0.3">
      <c r="A141" s="169"/>
      <c r="B141" s="146">
        <v>70.710678118654755</v>
      </c>
      <c r="C141" s="153">
        <v>0.84299999999999997</v>
      </c>
    </row>
    <row r="142" spans="1:3" x14ac:dyDescent="0.3">
      <c r="A142" s="169"/>
      <c r="B142" s="146">
        <v>78.10249675906654</v>
      </c>
      <c r="C142" s="153">
        <v>0.57799999999999996</v>
      </c>
    </row>
    <row r="143" spans="1:3" x14ac:dyDescent="0.3">
      <c r="A143" s="169"/>
      <c r="B143" s="146">
        <v>86.023252670426274</v>
      </c>
      <c r="C143" s="153">
        <v>0.54600000000000004</v>
      </c>
    </row>
    <row r="144" spans="1:3" x14ac:dyDescent="0.3">
      <c r="A144" s="169"/>
      <c r="B144" s="146">
        <v>94.339811320566042</v>
      </c>
      <c r="C144" s="153">
        <v>0.54</v>
      </c>
    </row>
    <row r="145" spans="1:3" x14ac:dyDescent="0.3">
      <c r="A145" s="169"/>
      <c r="B145" s="146">
        <v>102.95630140987001</v>
      </c>
      <c r="C145" s="153">
        <v>0.38</v>
      </c>
    </row>
    <row r="146" spans="1:3" x14ac:dyDescent="0.3">
      <c r="A146" s="169" t="s">
        <v>44</v>
      </c>
      <c r="B146" s="157">
        <v>114.01754250991378</v>
      </c>
      <c r="C146" s="74">
        <v>0.16500000000000001</v>
      </c>
    </row>
    <row r="147" spans="1:3" x14ac:dyDescent="0.3">
      <c r="A147" s="169"/>
      <c r="B147" s="158">
        <v>116.61903789690601</v>
      </c>
      <c r="C147" s="47">
        <v>0.14599999999999999</v>
      </c>
    </row>
    <row r="148" spans="1:3" x14ac:dyDescent="0.3">
      <c r="A148" s="169"/>
      <c r="B148" s="158">
        <v>120.83045973594571</v>
      </c>
      <c r="C148" s="47">
        <v>8.4099999999999994E-2</v>
      </c>
    </row>
    <row r="149" spans="1:3" x14ac:dyDescent="0.3">
      <c r="A149" s="169"/>
      <c r="B149" s="158">
        <v>126.49110640673517</v>
      </c>
      <c r="C149" s="47">
        <v>7.46E-2</v>
      </c>
    </row>
    <row r="150" spans="1:3" ht="17.25" thickBot="1" x14ac:dyDescent="0.35">
      <c r="A150" s="169"/>
      <c r="B150" s="159">
        <v>141.42135623730948</v>
      </c>
      <c r="C150" s="39">
        <v>8.2600000000000007E-2</v>
      </c>
    </row>
    <row r="151" spans="1:3" x14ac:dyDescent="0.3">
      <c r="A151" s="169"/>
      <c r="B151" s="160">
        <v>86.02325267042626</v>
      </c>
      <c r="C151" s="65">
        <v>0.222</v>
      </c>
    </row>
    <row r="152" spans="1:3" x14ac:dyDescent="0.3">
      <c r="A152" s="169"/>
      <c r="B152" s="158">
        <v>89.442719099991578</v>
      </c>
      <c r="C152" s="68">
        <v>0.127</v>
      </c>
    </row>
    <row r="153" spans="1:3" x14ac:dyDescent="0.3">
      <c r="A153" s="169"/>
      <c r="B153" s="158">
        <v>94.868329805051374</v>
      </c>
      <c r="C153" s="68">
        <v>9.5299999999999996E-2</v>
      </c>
    </row>
    <row r="154" spans="1:3" ht="17.25" thickBot="1" x14ac:dyDescent="0.35">
      <c r="A154" s="169"/>
      <c r="B154" s="158">
        <v>101.98039027185568</v>
      </c>
      <c r="C154" s="68">
        <v>8.8900000000000007E-2</v>
      </c>
    </row>
    <row r="155" spans="1:3" x14ac:dyDescent="0.3">
      <c r="A155" s="169"/>
      <c r="B155" s="160">
        <v>81.649658092772611</v>
      </c>
      <c r="C155" s="65">
        <v>0.29199999999999998</v>
      </c>
    </row>
    <row r="156" spans="1:3" x14ac:dyDescent="0.3">
      <c r="A156" s="169"/>
      <c r="B156" s="158">
        <v>84.063468086123279</v>
      </c>
      <c r="C156" s="47">
        <v>0.159</v>
      </c>
    </row>
    <row r="157" spans="1:3" x14ac:dyDescent="0.3">
      <c r="A157" s="169"/>
      <c r="B157" s="158">
        <v>87.939373055152799</v>
      </c>
      <c r="C157" s="47">
        <v>0.106</v>
      </c>
    </row>
    <row r="158" spans="1:3" ht="17.25" thickBot="1" x14ac:dyDescent="0.35">
      <c r="A158" s="169"/>
      <c r="B158" s="158">
        <v>93.094933625126274</v>
      </c>
      <c r="C158" s="47">
        <v>0.105</v>
      </c>
    </row>
    <row r="159" spans="1:3" x14ac:dyDescent="0.3">
      <c r="A159" s="169"/>
      <c r="B159" s="160">
        <v>66.753277073114546</v>
      </c>
      <c r="C159" s="55">
        <v>0.33700000000000002</v>
      </c>
    </row>
    <row r="160" spans="1:3" x14ac:dyDescent="0.3">
      <c r="A160" s="169"/>
      <c r="B160" s="158">
        <v>72.498275841567434</v>
      </c>
      <c r="C160" s="47">
        <v>0.13300000000000001</v>
      </c>
    </row>
    <row r="161" spans="1:3" x14ac:dyDescent="0.3">
      <c r="A161" s="169"/>
      <c r="B161" s="158">
        <v>77.175125526298956</v>
      </c>
      <c r="C161" s="47">
        <v>0.152</v>
      </c>
    </row>
    <row r="162" spans="1:3" ht="17.25" thickBot="1" x14ac:dyDescent="0.35">
      <c r="A162" s="169"/>
      <c r="B162" s="159">
        <v>89.196412483911033</v>
      </c>
      <c r="C162" s="39">
        <v>6.9900000000000004E-2</v>
      </c>
    </row>
    <row r="163" spans="1:3" x14ac:dyDescent="0.3">
      <c r="A163" s="169"/>
      <c r="B163" s="160">
        <v>50.990195135927848</v>
      </c>
      <c r="C163" s="55">
        <v>0.41299999999999998</v>
      </c>
    </row>
    <row r="164" spans="1:3" x14ac:dyDescent="0.3">
      <c r="A164" s="169"/>
      <c r="B164" s="158">
        <v>53.851648071345039</v>
      </c>
      <c r="C164" s="47">
        <v>0.33</v>
      </c>
    </row>
    <row r="165" spans="1:3" x14ac:dyDescent="0.3">
      <c r="A165" s="169"/>
      <c r="B165" s="158">
        <v>58.309518948453004</v>
      </c>
      <c r="C165" s="47">
        <v>0.22500000000000001</v>
      </c>
    </row>
    <row r="166" spans="1:3" x14ac:dyDescent="0.3">
      <c r="A166" s="169"/>
      <c r="B166" s="158">
        <v>64.031242374328485</v>
      </c>
      <c r="C166" s="47">
        <v>0.189</v>
      </c>
    </row>
    <row r="167" spans="1:3" ht="17.25" thickBot="1" x14ac:dyDescent="0.35">
      <c r="A167" s="169"/>
      <c r="B167" s="159">
        <v>78.10249675906654</v>
      </c>
      <c r="C167" s="39">
        <v>0.10199999999999999</v>
      </c>
    </row>
    <row r="168" spans="1:3" x14ac:dyDescent="0.3">
      <c r="A168" s="169"/>
      <c r="B168" s="160">
        <v>36.878177829171548</v>
      </c>
      <c r="C168" s="55">
        <v>0.88900000000000001</v>
      </c>
    </row>
    <row r="169" spans="1:3" x14ac:dyDescent="0.3">
      <c r="A169" s="169"/>
      <c r="B169" s="158">
        <v>40</v>
      </c>
      <c r="C169" s="47">
        <v>0.75600000000000001</v>
      </c>
    </row>
    <row r="170" spans="1:3" x14ac:dyDescent="0.3">
      <c r="A170" s="169"/>
      <c r="B170" s="158">
        <v>44.721359549995789</v>
      </c>
      <c r="C170" s="47">
        <v>0.57299999999999995</v>
      </c>
    </row>
    <row r="171" spans="1:3" x14ac:dyDescent="0.3">
      <c r="A171" s="169"/>
      <c r="B171" s="158">
        <v>50.596442562694065</v>
      </c>
      <c r="C171" s="47">
        <v>0.48399999999999999</v>
      </c>
    </row>
    <row r="172" spans="1:3" ht="17.25" thickBot="1" x14ac:dyDescent="0.35">
      <c r="A172" s="169"/>
      <c r="B172" s="159">
        <v>64.498061986388393</v>
      </c>
      <c r="C172" s="39">
        <v>0.27300000000000002</v>
      </c>
    </row>
    <row r="173" spans="1:3" x14ac:dyDescent="0.3">
      <c r="A173" s="169"/>
      <c r="B173" s="158">
        <v>45.548508940103268</v>
      </c>
      <c r="C173" s="47">
        <v>0.40600000000000003</v>
      </c>
    </row>
    <row r="174" spans="1:3" x14ac:dyDescent="0.3">
      <c r="A174" s="169"/>
      <c r="B174" s="158">
        <v>52.357743776191633</v>
      </c>
      <c r="C174" s="47">
        <v>0.3</v>
      </c>
    </row>
    <row r="175" spans="1:3" x14ac:dyDescent="0.3">
      <c r="A175" s="169"/>
      <c r="B175" s="158">
        <v>60.619028915569636</v>
      </c>
      <c r="C175" s="47">
        <v>0.20200000000000001</v>
      </c>
    </row>
    <row r="176" spans="1:3" ht="17.25" thickBot="1" x14ac:dyDescent="0.35">
      <c r="A176" s="169"/>
      <c r="B176" s="159">
        <v>79.632489182075261</v>
      </c>
      <c r="C176" s="39">
        <v>0.14000000000000001</v>
      </c>
    </row>
    <row r="177" spans="1:3" x14ac:dyDescent="0.3">
      <c r="A177" s="168" t="s">
        <v>45</v>
      </c>
      <c r="B177" s="161">
        <v>80.622577482985491</v>
      </c>
      <c r="C177" s="21">
        <v>4.7E-2</v>
      </c>
    </row>
    <row r="178" spans="1:3" x14ac:dyDescent="0.3">
      <c r="A178" s="169"/>
      <c r="B178" s="161">
        <v>92.195444572928864</v>
      </c>
      <c r="C178" s="21">
        <v>6.0299999999999999E-2</v>
      </c>
    </row>
    <row r="179" spans="1:3" x14ac:dyDescent="0.3">
      <c r="A179" s="169"/>
      <c r="B179" s="161">
        <v>96.176920308356713</v>
      </c>
      <c r="C179" s="21">
        <v>0.191</v>
      </c>
    </row>
    <row r="180" spans="1:3" x14ac:dyDescent="0.3">
      <c r="A180" s="169"/>
      <c r="B180" s="161">
        <v>100.49875621120889</v>
      </c>
      <c r="C180" s="21">
        <v>5.0799999999999998E-2</v>
      </c>
    </row>
    <row r="181" spans="1:3" x14ac:dyDescent="0.3">
      <c r="A181" s="169"/>
      <c r="B181" s="161">
        <v>105.11898020814318</v>
      </c>
      <c r="C181" s="21">
        <v>3.8100000000000002E-2</v>
      </c>
    </row>
    <row r="182" spans="1:3" x14ac:dyDescent="0.3">
      <c r="A182" s="169"/>
      <c r="B182" s="161">
        <v>85.244745683629475</v>
      </c>
      <c r="C182" s="21">
        <v>4.2999999999999997E-2</v>
      </c>
    </row>
    <row r="183" spans="1:3" x14ac:dyDescent="0.3">
      <c r="A183" s="169"/>
      <c r="B183" s="161">
        <v>99.666109251507024</v>
      </c>
      <c r="C183" s="21">
        <v>6.5100000000000005E-2</v>
      </c>
    </row>
    <row r="184" spans="1:3" x14ac:dyDescent="0.3">
      <c r="A184" s="169"/>
      <c r="B184" s="161">
        <v>104.56258094238748</v>
      </c>
      <c r="C184" s="21">
        <v>6.3500000000000001E-2</v>
      </c>
    </row>
    <row r="185" spans="1:3" x14ac:dyDescent="0.3">
      <c r="A185" s="169"/>
      <c r="B185" s="161">
        <v>109.84838035522722</v>
      </c>
      <c r="C185" s="21">
        <v>5.0799999999999998E-2</v>
      </c>
    </row>
    <row r="186" spans="1:3" x14ac:dyDescent="0.3">
      <c r="A186" s="169"/>
      <c r="B186" s="161">
        <v>115.47005383792516</v>
      </c>
      <c r="C186" s="21">
        <v>3.8100000000000002E-2</v>
      </c>
    </row>
    <row r="187" spans="1:3" x14ac:dyDescent="0.3">
      <c r="A187" s="169"/>
      <c r="B187" s="161">
        <v>76.419892698171196</v>
      </c>
      <c r="C187" s="21">
        <v>4.7E-2</v>
      </c>
    </row>
    <row r="188" spans="1:3" x14ac:dyDescent="0.3">
      <c r="A188" s="169"/>
      <c r="B188" s="161">
        <v>84.380092438915952</v>
      </c>
      <c r="C188" s="21">
        <v>3.2000000000000001E-2</v>
      </c>
    </row>
    <row r="189" spans="1:3" x14ac:dyDescent="0.3">
      <c r="A189" s="169"/>
      <c r="B189" s="161">
        <v>95.078914592037691</v>
      </c>
      <c r="C189" s="21">
        <v>5.8700000000000002E-2</v>
      </c>
    </row>
    <row r="190" spans="1:3" x14ac:dyDescent="0.3">
      <c r="A190" s="169"/>
      <c r="B190" s="161">
        <v>101.19288512538813</v>
      </c>
      <c r="C190" s="21">
        <v>5.0799999999999998E-2</v>
      </c>
    </row>
    <row r="191" spans="1:3" x14ac:dyDescent="0.3">
      <c r="A191" s="169"/>
      <c r="B191" s="161">
        <v>107.70329614269008</v>
      </c>
      <c r="C191" s="21">
        <v>5.0799999999999998E-2</v>
      </c>
    </row>
    <row r="192" spans="1:3" x14ac:dyDescent="0.3">
      <c r="A192" s="169"/>
      <c r="B192" s="161">
        <v>114.54256850621081</v>
      </c>
      <c r="C192" s="21">
        <v>3.1699999999999999E-2</v>
      </c>
    </row>
    <row r="193" spans="1:3" x14ac:dyDescent="0.3">
      <c r="A193" s="169"/>
      <c r="B193" s="161">
        <v>76.157731058639087</v>
      </c>
      <c r="C193" s="21">
        <v>4.8000000000000001E-2</v>
      </c>
    </row>
    <row r="194" spans="1:3" x14ac:dyDescent="0.3">
      <c r="A194" s="169"/>
      <c r="B194" s="161">
        <v>98.994949366116657</v>
      </c>
      <c r="C194" s="21">
        <v>4.1300000000000003E-2</v>
      </c>
    </row>
    <row r="195" spans="1:3" x14ac:dyDescent="0.3">
      <c r="A195" s="169"/>
      <c r="B195" s="161">
        <v>106.30145812734649</v>
      </c>
      <c r="C195" s="21">
        <v>3.8100000000000002E-2</v>
      </c>
    </row>
    <row r="196" spans="1:3" x14ac:dyDescent="0.3">
      <c r="A196" s="169"/>
      <c r="B196" s="161">
        <v>114.0175425099138</v>
      </c>
      <c r="C196" s="21">
        <v>3.8100000000000002E-2</v>
      </c>
    </row>
    <row r="197" spans="1:3" x14ac:dyDescent="0.3">
      <c r="A197" s="169"/>
      <c r="B197" s="161">
        <v>33.665016461206925</v>
      </c>
      <c r="C197" s="21">
        <v>0.17100000000000001</v>
      </c>
    </row>
    <row r="198" spans="1:3" x14ac:dyDescent="0.3">
      <c r="A198" s="169"/>
      <c r="B198" s="161">
        <v>40.824829046386306</v>
      </c>
      <c r="C198" s="21">
        <v>9.5000000000000001E-2</v>
      </c>
    </row>
    <row r="199" spans="1:3" x14ac:dyDescent="0.3">
      <c r="A199" s="169"/>
      <c r="B199" s="161">
        <v>49.665548085837806</v>
      </c>
      <c r="C199" s="21">
        <v>0.189</v>
      </c>
    </row>
    <row r="200" spans="1:3" x14ac:dyDescent="0.3">
      <c r="A200" s="169"/>
      <c r="B200" s="161">
        <v>54.467115461227309</v>
      </c>
      <c r="C200" s="21">
        <v>0.16500000000000001</v>
      </c>
    </row>
    <row r="201" spans="1:3" x14ac:dyDescent="0.3">
      <c r="A201" s="169"/>
      <c r="B201" s="161">
        <v>59.441848333756703</v>
      </c>
      <c r="C201" s="21">
        <v>0.14000000000000001</v>
      </c>
    </row>
    <row r="202" spans="1:3" x14ac:dyDescent="0.3">
      <c r="A202" s="169"/>
      <c r="B202" s="161">
        <v>64.54972243679029</v>
      </c>
      <c r="C202" s="21">
        <v>8.2600000000000007E-2</v>
      </c>
    </row>
    <row r="203" spans="1:3" x14ac:dyDescent="0.3">
      <c r="A203" s="169"/>
      <c r="B203" s="161">
        <v>26.832815729997474</v>
      </c>
      <c r="C203" s="21">
        <v>2.3980000000000001</v>
      </c>
    </row>
    <row r="204" spans="1:3" x14ac:dyDescent="0.3">
      <c r="A204" s="169"/>
      <c r="B204" s="161">
        <v>36.878177829171548</v>
      </c>
      <c r="C204" s="21">
        <v>0.86699999999999999</v>
      </c>
    </row>
    <row r="205" spans="1:3" x14ac:dyDescent="0.3">
      <c r="A205" s="169"/>
      <c r="B205" s="161">
        <v>48.166378315169183</v>
      </c>
      <c r="C205" s="21">
        <v>0.624</v>
      </c>
    </row>
    <row r="206" spans="1:3" x14ac:dyDescent="0.3">
      <c r="A206" s="169"/>
      <c r="B206" s="161">
        <v>54.037024344425177</v>
      </c>
      <c r="C206" s="21">
        <v>0.83799999999999997</v>
      </c>
    </row>
    <row r="207" spans="1:3" x14ac:dyDescent="0.3">
      <c r="A207" s="169"/>
      <c r="B207" s="161">
        <v>59.999999999999993</v>
      </c>
      <c r="C207" s="21">
        <v>0.71099999999999997</v>
      </c>
    </row>
    <row r="208" spans="1:3" x14ac:dyDescent="0.3">
      <c r="A208" s="169"/>
      <c r="B208" s="161">
        <v>66.030296076876709</v>
      </c>
      <c r="C208" s="21">
        <v>0.53300000000000003</v>
      </c>
    </row>
    <row r="209" spans="1:3" x14ac:dyDescent="0.3">
      <c r="A209" s="169" t="s">
        <v>13</v>
      </c>
      <c r="B209" s="161">
        <v>104.4030650891055</v>
      </c>
      <c r="C209" s="21">
        <v>0.04</v>
      </c>
    </row>
    <row r="210" spans="1:3" x14ac:dyDescent="0.3">
      <c r="A210" s="169"/>
      <c r="B210" s="161">
        <v>110.07270324653611</v>
      </c>
      <c r="C210" s="21">
        <v>3.5999999999999997E-2</v>
      </c>
    </row>
    <row r="211" spans="1:3" x14ac:dyDescent="0.3">
      <c r="A211" s="169"/>
      <c r="B211" s="161">
        <v>84.852813742385692</v>
      </c>
      <c r="C211" s="21">
        <v>7.5999999999999998E-2</v>
      </c>
    </row>
    <row r="212" spans="1:3" x14ac:dyDescent="0.3">
      <c r="A212" s="169"/>
      <c r="B212" s="161">
        <v>96.74709297958259</v>
      </c>
      <c r="C212" s="21">
        <v>4.5999999999999999E-2</v>
      </c>
    </row>
    <row r="213" spans="1:3" x14ac:dyDescent="0.3">
      <c r="A213" s="169"/>
      <c r="B213" s="161">
        <v>82.539687423687269</v>
      </c>
      <c r="C213" s="21">
        <v>4.2000000000000003E-2</v>
      </c>
    </row>
    <row r="214" spans="1:3" x14ac:dyDescent="0.3">
      <c r="A214" s="169"/>
      <c r="B214" s="161">
        <v>89.442719099991578</v>
      </c>
      <c r="C214" s="21">
        <v>4.5999999999999999E-2</v>
      </c>
    </row>
    <row r="215" spans="1:3" x14ac:dyDescent="0.3">
      <c r="A215" s="169"/>
      <c r="B215" s="161">
        <v>103.75355415599023</v>
      </c>
      <c r="C215" s="21">
        <v>3.8100000000000002E-2</v>
      </c>
    </row>
    <row r="216" spans="1:3" x14ac:dyDescent="0.3">
      <c r="A216" s="169"/>
      <c r="B216" s="161">
        <v>114.54256850621081</v>
      </c>
      <c r="C216" s="21">
        <v>3.8100000000000002E-2</v>
      </c>
    </row>
    <row r="217" spans="1:3" x14ac:dyDescent="0.3">
      <c r="A217" s="169"/>
      <c r="B217" s="161">
        <v>35.814336049502117</v>
      </c>
      <c r="C217" s="21">
        <v>0.73599999999999999</v>
      </c>
    </row>
    <row r="218" spans="1:3" x14ac:dyDescent="0.3">
      <c r="A218" s="169"/>
      <c r="B218" s="161">
        <v>45.752959831395977</v>
      </c>
      <c r="C218" s="21">
        <v>0.30099999999999999</v>
      </c>
    </row>
    <row r="219" spans="1:3" x14ac:dyDescent="0.3">
      <c r="A219" s="169"/>
      <c r="B219" s="161">
        <v>55.521767503085378</v>
      </c>
      <c r="C219" s="21">
        <v>0.14799999999999999</v>
      </c>
    </row>
    <row r="220" spans="1:3" x14ac:dyDescent="0.3">
      <c r="A220" s="169"/>
      <c r="B220" s="161">
        <v>62.8437215108505</v>
      </c>
      <c r="C220" s="21">
        <v>0.114</v>
      </c>
    </row>
    <row r="221" spans="1:3" x14ac:dyDescent="0.3">
      <c r="A221" s="169"/>
      <c r="B221" s="161">
        <v>73.393914370788721</v>
      </c>
      <c r="C221" s="21">
        <v>0.114</v>
      </c>
    </row>
    <row r="222" spans="1:3" x14ac:dyDescent="0.3">
      <c r="A222" s="169"/>
      <c r="B222" s="161">
        <v>85.728252830285399</v>
      </c>
      <c r="C222" s="21">
        <v>0.114</v>
      </c>
    </row>
    <row r="223" spans="1:3" x14ac:dyDescent="0.3">
      <c r="A223" s="169"/>
      <c r="B223" s="161">
        <v>54.918120870983927</v>
      </c>
      <c r="C223" s="21">
        <v>0.26</v>
      </c>
    </row>
    <row r="224" spans="1:3" x14ac:dyDescent="0.3">
      <c r="A224" s="169"/>
      <c r="B224" s="161">
        <v>67.082039324993687</v>
      </c>
      <c r="C224" s="21">
        <v>4.2900000000000001E-2</v>
      </c>
    </row>
    <row r="225" spans="1:3" x14ac:dyDescent="0.3">
      <c r="A225" s="168" t="s">
        <v>46</v>
      </c>
      <c r="B225" s="161">
        <v>67.330032922413864</v>
      </c>
      <c r="C225" s="21">
        <v>5.5E-2</v>
      </c>
    </row>
    <row r="226" spans="1:3" x14ac:dyDescent="0.3">
      <c r="A226" s="169"/>
      <c r="B226" s="161">
        <v>73.029674334022161</v>
      </c>
      <c r="C226" s="21">
        <v>0.127</v>
      </c>
    </row>
    <row r="227" spans="1:3" x14ac:dyDescent="0.3">
      <c r="A227" s="169"/>
      <c r="B227" s="161">
        <v>77.028133388608964</v>
      </c>
      <c r="C227" s="21">
        <v>0.114</v>
      </c>
    </row>
    <row r="228" spans="1:3" x14ac:dyDescent="0.3">
      <c r="A228" s="169"/>
      <c r="B228" s="161">
        <v>81.649658092772611</v>
      </c>
      <c r="C228" s="21">
        <v>0.108</v>
      </c>
    </row>
    <row r="229" spans="1:3" x14ac:dyDescent="0.3">
      <c r="A229" s="169"/>
      <c r="B229" s="161">
        <v>86.794777108610248</v>
      </c>
      <c r="C229" s="21">
        <v>8.8900000000000007E-2</v>
      </c>
    </row>
    <row r="230" spans="1:3" x14ac:dyDescent="0.3">
      <c r="A230" s="169"/>
      <c r="B230" s="162">
        <v>92.376043070340131</v>
      </c>
      <c r="C230" s="107">
        <v>0.23499999999999999</v>
      </c>
    </row>
    <row r="231" spans="1:3" x14ac:dyDescent="0.3">
      <c r="A231" s="169"/>
      <c r="B231" s="163">
        <v>76.872188295464397</v>
      </c>
      <c r="C231" s="36">
        <v>4.7E-2</v>
      </c>
    </row>
    <row r="232" spans="1:3" x14ac:dyDescent="0.3">
      <c r="A232" s="169"/>
      <c r="B232" s="161">
        <v>81.910520284840914</v>
      </c>
      <c r="C232" s="21">
        <v>0.127</v>
      </c>
    </row>
    <row r="233" spans="1:3" x14ac:dyDescent="0.3">
      <c r="A233" s="169"/>
      <c r="B233" s="161">
        <v>85.494639208159327</v>
      </c>
      <c r="C233" s="21">
        <v>8.5699999999999998E-2</v>
      </c>
    </row>
    <row r="234" spans="1:3" x14ac:dyDescent="0.3">
      <c r="A234" s="169"/>
      <c r="B234" s="161">
        <v>89.680915844267943</v>
      </c>
      <c r="C234" s="21">
        <v>9.5299999999999996E-2</v>
      </c>
    </row>
    <row r="235" spans="1:3" x14ac:dyDescent="0.3">
      <c r="A235" s="169"/>
      <c r="B235" s="161">
        <v>94.389264926332245</v>
      </c>
      <c r="C235" s="21">
        <v>8.8900000000000007E-2</v>
      </c>
    </row>
    <row r="236" spans="1:3" x14ac:dyDescent="0.3">
      <c r="A236" s="169"/>
      <c r="B236" s="164">
        <v>99.54563442629383</v>
      </c>
      <c r="C236" s="99">
        <v>0.23499999999999999</v>
      </c>
    </row>
    <row r="237" spans="1:3" x14ac:dyDescent="0.3">
      <c r="A237" s="169"/>
      <c r="B237" s="165">
        <v>51.639777949432229</v>
      </c>
      <c r="C237" s="91">
        <v>0.1</v>
      </c>
    </row>
    <row r="238" spans="1:3" x14ac:dyDescent="0.3">
      <c r="A238" s="169"/>
      <c r="B238" s="161">
        <v>58.878405775518985</v>
      </c>
      <c r="C238" s="21">
        <v>0.27500000000000002</v>
      </c>
    </row>
    <row r="239" spans="1:3" x14ac:dyDescent="0.3">
      <c r="A239" s="169"/>
      <c r="B239" s="161">
        <v>63.770421565696637</v>
      </c>
      <c r="C239" s="21">
        <v>0.19700000000000001</v>
      </c>
    </row>
    <row r="240" spans="1:3" x14ac:dyDescent="0.3">
      <c r="A240" s="169"/>
      <c r="B240" s="161">
        <v>69.282032302755098</v>
      </c>
      <c r="C240" s="21">
        <v>0.254</v>
      </c>
    </row>
    <row r="241" spans="1:3" x14ac:dyDescent="0.3">
      <c r="A241" s="169"/>
      <c r="B241" s="161">
        <v>75.277265270908117</v>
      </c>
      <c r="C241" s="21">
        <v>0.14000000000000001</v>
      </c>
    </row>
    <row r="242" spans="1:3" x14ac:dyDescent="0.3">
      <c r="A242" s="169"/>
      <c r="B242" s="162">
        <v>81.649658092772611</v>
      </c>
      <c r="C242" s="107">
        <v>0.30499999999999999</v>
      </c>
    </row>
    <row r="243" spans="1:3" x14ac:dyDescent="0.3">
      <c r="A243" s="169"/>
      <c r="B243" s="163">
        <v>61.351446600711867</v>
      </c>
      <c r="C243" s="36">
        <v>7.2999999999999995E-2</v>
      </c>
    </row>
    <row r="244" spans="1:3" x14ac:dyDescent="0.3">
      <c r="A244" s="169"/>
      <c r="B244" s="161">
        <v>70.455659815234142</v>
      </c>
      <c r="C244" s="21">
        <v>0.21</v>
      </c>
    </row>
    <row r="245" spans="1:3" x14ac:dyDescent="0.3">
      <c r="A245" s="169"/>
      <c r="B245" s="161">
        <v>76.576758876306585</v>
      </c>
      <c r="C245" s="21">
        <v>0.14099999999999999</v>
      </c>
    </row>
    <row r="246" spans="1:3" x14ac:dyDescent="0.3">
      <c r="A246" s="169"/>
      <c r="B246" s="161">
        <v>83.450584180100265</v>
      </c>
      <c r="C246" s="21">
        <v>0.152</v>
      </c>
    </row>
    <row r="247" spans="1:3" x14ac:dyDescent="0.3">
      <c r="A247" s="169"/>
      <c r="B247" s="161">
        <v>90.906545418908095</v>
      </c>
      <c r="C247" s="21">
        <v>8.8900000000000007E-2</v>
      </c>
    </row>
    <row r="248" spans="1:3" x14ac:dyDescent="0.3">
      <c r="A248" s="169"/>
      <c r="B248" s="164">
        <v>98.812954616284998</v>
      </c>
      <c r="C248" s="99">
        <v>0.20300000000000001</v>
      </c>
    </row>
    <row r="249" spans="1:3" x14ac:dyDescent="0.3">
      <c r="A249" s="169"/>
      <c r="B249" s="165">
        <v>23.323807579381203</v>
      </c>
      <c r="C249" s="91">
        <v>0.20300000000000001</v>
      </c>
    </row>
    <row r="250" spans="1:3" x14ac:dyDescent="0.3">
      <c r="A250" s="169"/>
      <c r="B250" s="161">
        <v>41.761226035642203</v>
      </c>
      <c r="C250" s="21">
        <v>0.3</v>
      </c>
    </row>
    <row r="251" spans="1:3" x14ac:dyDescent="0.3">
      <c r="A251" s="169"/>
      <c r="B251" s="161">
        <v>51.419840528729765</v>
      </c>
      <c r="C251" s="21">
        <v>0.216</v>
      </c>
    </row>
    <row r="252" spans="1:3" x14ac:dyDescent="0.3">
      <c r="A252" s="169"/>
      <c r="B252" s="161">
        <v>61.188234163113421</v>
      </c>
      <c r="C252" s="21">
        <v>0.108</v>
      </c>
    </row>
    <row r="253" spans="1:3" x14ac:dyDescent="0.3">
      <c r="A253" s="169"/>
      <c r="B253" s="161">
        <v>71.021123618258812</v>
      </c>
      <c r="C253" s="21">
        <v>0.152</v>
      </c>
    </row>
    <row r="254" spans="1:3" x14ac:dyDescent="0.3">
      <c r="A254" s="169"/>
      <c r="B254" s="161">
        <v>80.894993664626739</v>
      </c>
      <c r="C254" s="21">
        <v>0.21</v>
      </c>
    </row>
    <row r="255" spans="1:3" x14ac:dyDescent="0.3">
      <c r="A255" s="169" t="s">
        <v>47</v>
      </c>
      <c r="B255" s="117">
        <v>102.956</v>
      </c>
      <c r="C255" s="117">
        <v>4.7E-2</v>
      </c>
    </row>
    <row r="256" spans="1:3" x14ac:dyDescent="0.3">
      <c r="A256" s="169"/>
      <c r="B256" s="118">
        <v>107.703</v>
      </c>
      <c r="C256" s="118">
        <v>3.3000000000000002E-2</v>
      </c>
    </row>
    <row r="257" spans="1:3" x14ac:dyDescent="0.3">
      <c r="A257" s="169"/>
      <c r="B257" s="118">
        <v>114.018</v>
      </c>
      <c r="C257" s="118">
        <v>3.8100000000000002E-2</v>
      </c>
    </row>
    <row r="258" spans="1:3" x14ac:dyDescent="0.3">
      <c r="A258" s="169"/>
      <c r="B258" s="118">
        <v>130.38399999999999</v>
      </c>
      <c r="C258" s="118">
        <v>3.1699999999999999E-2</v>
      </c>
    </row>
    <row r="259" spans="1:3" x14ac:dyDescent="0.3">
      <c r="A259" s="169"/>
      <c r="B259" s="118">
        <v>140</v>
      </c>
      <c r="C259" s="118">
        <v>3.1699999999999999E-2</v>
      </c>
    </row>
    <row r="260" spans="1:3" x14ac:dyDescent="0.3">
      <c r="A260" s="169"/>
      <c r="B260" s="118">
        <v>150.333</v>
      </c>
      <c r="C260" s="118">
        <v>2.5399999999999999E-2</v>
      </c>
    </row>
    <row r="261" spans="1:3" x14ac:dyDescent="0.3">
      <c r="A261" s="169"/>
      <c r="B261" s="118">
        <v>40.825000000000003</v>
      </c>
      <c r="C261" s="118">
        <v>0.36899999999999999</v>
      </c>
    </row>
    <row r="262" spans="1:3" x14ac:dyDescent="0.3">
      <c r="A262" s="169"/>
      <c r="B262" s="118">
        <v>46.188000000000002</v>
      </c>
      <c r="C262" s="118">
        <v>0.34399999999999997</v>
      </c>
    </row>
    <row r="263" spans="1:3" x14ac:dyDescent="0.3">
      <c r="A263" s="169"/>
      <c r="B263" s="118">
        <v>52.280999999999999</v>
      </c>
      <c r="C263" s="118">
        <v>0.32700000000000001</v>
      </c>
    </row>
    <row r="264" spans="1:3" x14ac:dyDescent="0.3">
      <c r="A264" s="169"/>
      <c r="B264" s="118">
        <v>58.878</v>
      </c>
      <c r="C264" s="118">
        <v>0.27300000000000002</v>
      </c>
    </row>
    <row r="265" spans="1:3" x14ac:dyDescent="0.3">
      <c r="A265" s="169"/>
      <c r="B265" s="118">
        <v>37.947000000000003</v>
      </c>
      <c r="C265" s="118">
        <v>0.499</v>
      </c>
    </row>
    <row r="266" spans="1:3" x14ac:dyDescent="0.3">
      <c r="A266" s="169"/>
      <c r="B266" s="118">
        <v>52.154000000000003</v>
      </c>
      <c r="C266" s="118">
        <v>0.33200000000000002</v>
      </c>
    </row>
    <row r="267" spans="1:3" x14ac:dyDescent="0.3">
      <c r="A267" s="169"/>
      <c r="B267" s="118">
        <v>89.114000000000004</v>
      </c>
      <c r="C267" s="118">
        <v>6.83E-2</v>
      </c>
    </row>
    <row r="268" spans="1:3" x14ac:dyDescent="0.3">
      <c r="A268" s="169"/>
      <c r="B268" s="118">
        <v>95.61</v>
      </c>
      <c r="C268" s="118">
        <v>4.5999999999999999E-2</v>
      </c>
    </row>
    <row r="269" spans="1:3" x14ac:dyDescent="0.3">
      <c r="A269" s="169"/>
      <c r="B269" s="118">
        <v>102.995</v>
      </c>
      <c r="C269" s="118">
        <v>3.8100000000000002E-2</v>
      </c>
    </row>
    <row r="270" spans="1:3" x14ac:dyDescent="0.3">
      <c r="A270" s="169"/>
      <c r="B270" s="118">
        <v>111.092</v>
      </c>
      <c r="C270" s="118">
        <v>6.3500000000000001E-2</v>
      </c>
    </row>
    <row r="271" spans="1:3" x14ac:dyDescent="0.3">
      <c r="A271" s="169"/>
      <c r="B271" s="118">
        <v>119.755</v>
      </c>
      <c r="C271" s="118">
        <v>2.5399999999999999E-2</v>
      </c>
    </row>
    <row r="272" spans="1:3" x14ac:dyDescent="0.3">
      <c r="A272" s="169"/>
      <c r="B272" s="118">
        <v>29.439</v>
      </c>
      <c r="C272" s="118">
        <v>0.31900000000000001</v>
      </c>
    </row>
    <row r="273" spans="1:3" x14ac:dyDescent="0.3">
      <c r="A273" s="169"/>
      <c r="B273" s="118">
        <v>34.640999999999998</v>
      </c>
      <c r="C273" s="118">
        <v>0.17499999999999999</v>
      </c>
    </row>
    <row r="274" spans="1:3" x14ac:dyDescent="0.3">
      <c r="A274" s="169"/>
      <c r="B274" s="118">
        <v>40.825000000000003</v>
      </c>
      <c r="C274" s="118">
        <v>0.13700000000000001</v>
      </c>
    </row>
    <row r="275" spans="1:3" x14ac:dyDescent="0.3">
      <c r="A275" s="169"/>
      <c r="B275" s="118">
        <v>47.61</v>
      </c>
      <c r="C275" s="118">
        <v>0.157</v>
      </c>
    </row>
    <row r="276" spans="1:3" x14ac:dyDescent="0.3">
      <c r="A276" s="169"/>
      <c r="B276" s="118">
        <v>54.771999999999998</v>
      </c>
      <c r="C276" s="118">
        <v>0.14599999999999999</v>
      </c>
    </row>
    <row r="277" spans="1:3" x14ac:dyDescent="0.3">
      <c r="A277" s="169"/>
      <c r="B277" s="118">
        <v>62.183</v>
      </c>
      <c r="C277" s="118">
        <v>0.19700000000000001</v>
      </c>
    </row>
    <row r="278" spans="1:3" x14ac:dyDescent="0.3">
      <c r="A278" s="169"/>
      <c r="B278" s="118">
        <v>69.760999999999996</v>
      </c>
      <c r="C278" s="118">
        <v>6.3500000000000001E-2</v>
      </c>
    </row>
    <row r="279" spans="1:3" x14ac:dyDescent="0.3">
      <c r="A279" s="169" t="s">
        <v>48</v>
      </c>
      <c r="B279" s="161">
        <v>129.79984591670359</v>
      </c>
      <c r="C279" s="21">
        <v>3.1699999999999999E-2</v>
      </c>
    </row>
    <row r="280" spans="1:3" x14ac:dyDescent="0.3">
      <c r="A280" s="169"/>
      <c r="B280" s="161">
        <v>139.28388277184118</v>
      </c>
      <c r="C280" s="21">
        <v>0.21</v>
      </c>
    </row>
    <row r="281" spans="1:3" x14ac:dyDescent="0.3">
      <c r="A281" s="169"/>
      <c r="B281" s="161">
        <v>145.60219778561037</v>
      </c>
      <c r="C281" s="21">
        <v>5.7099999999999998E-2</v>
      </c>
    </row>
    <row r="282" spans="1:3" x14ac:dyDescent="0.3">
      <c r="A282" s="169"/>
      <c r="B282" s="161">
        <v>152.97058540778352</v>
      </c>
      <c r="C282" s="21">
        <v>4.4499999999999998E-2</v>
      </c>
    </row>
    <row r="283" spans="1:3" x14ac:dyDescent="0.3">
      <c r="A283" s="169"/>
      <c r="B283" s="161">
        <v>161.24515496597098</v>
      </c>
      <c r="C283" s="21">
        <v>3.8100000000000002E-2</v>
      </c>
    </row>
    <row r="284" spans="1:3" x14ac:dyDescent="0.3">
      <c r="A284" s="169"/>
      <c r="B284" s="161">
        <v>170.29386365926399</v>
      </c>
      <c r="C284" s="21">
        <v>1.9099999999999999E-2</v>
      </c>
    </row>
    <row r="285" spans="1:3" x14ac:dyDescent="0.3">
      <c r="A285" s="169"/>
      <c r="B285" s="161">
        <v>84.534016821632221</v>
      </c>
      <c r="C285" s="21">
        <v>9.6299999999999997E-2</v>
      </c>
    </row>
    <row r="286" spans="1:3" x14ac:dyDescent="0.3">
      <c r="A286" s="169"/>
      <c r="B286" s="161">
        <v>91.093358704133848</v>
      </c>
      <c r="C286" s="21">
        <v>0.11799999999999999</v>
      </c>
    </row>
    <row r="287" spans="1:3" x14ac:dyDescent="0.3">
      <c r="A287" s="169"/>
      <c r="B287" s="161">
        <v>98.478424032881435</v>
      </c>
      <c r="C287" s="21">
        <v>0.107</v>
      </c>
    </row>
    <row r="288" spans="1:3" x14ac:dyDescent="0.3">
      <c r="A288" s="169"/>
      <c r="B288" s="161">
        <v>107.22872749408154</v>
      </c>
      <c r="C288" s="21">
        <v>0.17100000000000001</v>
      </c>
    </row>
    <row r="289" spans="1:3" x14ac:dyDescent="0.3">
      <c r="A289" s="169"/>
      <c r="B289" s="161">
        <v>117.03845521878695</v>
      </c>
      <c r="C289" s="21">
        <v>0.111</v>
      </c>
    </row>
    <row r="290" spans="1:3" x14ac:dyDescent="0.3">
      <c r="A290" s="169"/>
      <c r="B290" s="161">
        <v>127.66362050325847</v>
      </c>
      <c r="C290" s="21">
        <v>5.7200000000000001E-2</v>
      </c>
    </row>
    <row r="291" spans="1:3" x14ac:dyDescent="0.3">
      <c r="A291" s="169"/>
      <c r="B291" s="161">
        <v>138.91724155050011</v>
      </c>
      <c r="C291" s="21">
        <v>5.0799999999999998E-2</v>
      </c>
    </row>
    <row r="292" spans="1:3" x14ac:dyDescent="0.3">
      <c r="A292" s="169"/>
      <c r="B292" s="161">
        <v>61.362311994687211</v>
      </c>
      <c r="C292" s="21">
        <v>0.14599999999999999</v>
      </c>
    </row>
    <row r="293" spans="1:3" x14ac:dyDescent="0.3">
      <c r="A293" s="169"/>
      <c r="B293" s="161">
        <v>67.330032922413849</v>
      </c>
      <c r="C293" s="21">
        <v>0.22</v>
      </c>
    </row>
    <row r="294" spans="1:3" x14ac:dyDescent="0.3">
      <c r="A294" s="169"/>
      <c r="B294" s="161">
        <v>81.649658092772611</v>
      </c>
      <c r="C294" s="21">
        <v>0.26700000000000002</v>
      </c>
    </row>
    <row r="295" spans="1:3" x14ac:dyDescent="0.3">
      <c r="A295" s="169"/>
      <c r="B295" s="161">
        <v>90.184995056457893</v>
      </c>
      <c r="C295" s="21">
        <v>0.14399999999999999</v>
      </c>
    </row>
    <row r="296" spans="1:3" x14ac:dyDescent="0.3">
      <c r="A296" s="169"/>
      <c r="B296" s="161">
        <v>99.331096171675611</v>
      </c>
      <c r="C296" s="21">
        <v>8.8900000000000007E-2</v>
      </c>
    </row>
    <row r="297" spans="1:3" x14ac:dyDescent="0.3">
      <c r="A297" s="169"/>
      <c r="B297" s="161">
        <v>108.93423092245462</v>
      </c>
      <c r="C297" s="21">
        <v>6.9900000000000004E-2</v>
      </c>
    </row>
    <row r="298" spans="1:3" x14ac:dyDescent="0.3">
      <c r="A298" s="169"/>
      <c r="B298" s="161">
        <v>59.464274989274017</v>
      </c>
      <c r="C298" s="21">
        <v>0.17100000000000001</v>
      </c>
    </row>
    <row r="299" spans="1:3" x14ac:dyDescent="0.3">
      <c r="A299" s="169"/>
      <c r="B299" s="161">
        <v>68.46897107449476</v>
      </c>
      <c r="C299" s="21">
        <v>0.183</v>
      </c>
    </row>
    <row r="300" spans="1:3" x14ac:dyDescent="0.3">
      <c r="A300" s="169"/>
      <c r="B300" s="161">
        <v>88.814413244698073</v>
      </c>
      <c r="C300" s="21">
        <v>0.186</v>
      </c>
    </row>
    <row r="301" spans="1:3" x14ac:dyDescent="0.3">
      <c r="A301" s="169"/>
      <c r="B301" s="161">
        <v>100.43903623591774</v>
      </c>
      <c r="C301" s="21">
        <v>0.13</v>
      </c>
    </row>
    <row r="302" spans="1:3" x14ac:dyDescent="0.3">
      <c r="A302" s="169"/>
      <c r="B302" s="161">
        <v>112.64102272262978</v>
      </c>
      <c r="C302" s="21">
        <v>6.9900000000000004E-2</v>
      </c>
    </row>
    <row r="303" spans="1:3" x14ac:dyDescent="0.3">
      <c r="A303" s="169"/>
      <c r="B303" s="161">
        <v>125.25174649480941</v>
      </c>
      <c r="C303" s="21">
        <v>5.0799999999999998E-2</v>
      </c>
    </row>
    <row r="304" spans="1:3" x14ac:dyDescent="0.3">
      <c r="A304" s="169"/>
      <c r="B304" s="161">
        <v>33.136083051561776</v>
      </c>
      <c r="C304" s="21">
        <v>0.48299999999999998</v>
      </c>
    </row>
    <row r="305" spans="1:3" x14ac:dyDescent="0.3">
      <c r="A305" s="169"/>
      <c r="B305" s="161">
        <v>47.434164902525687</v>
      </c>
      <c r="C305" s="21">
        <v>0.24099999999999999</v>
      </c>
    </row>
    <row r="306" spans="1:3" x14ac:dyDescent="0.3">
      <c r="A306" s="169"/>
      <c r="B306" s="161">
        <v>73.824115301166998</v>
      </c>
      <c r="C306" s="21">
        <v>0.19400000000000001</v>
      </c>
    </row>
    <row r="307" spans="1:3" x14ac:dyDescent="0.3">
      <c r="A307" s="169"/>
      <c r="B307" s="161">
        <v>87.464278422679499</v>
      </c>
      <c r="C307" s="21">
        <v>0.124</v>
      </c>
    </row>
    <row r="308" spans="1:3" x14ac:dyDescent="0.3">
      <c r="A308" s="169"/>
      <c r="B308" s="161">
        <v>101.24228365658293</v>
      </c>
      <c r="C308" s="21">
        <v>5.0799999999999998E-2</v>
      </c>
    </row>
    <row r="309" spans="1:3" x14ac:dyDescent="0.3">
      <c r="A309" s="169"/>
      <c r="B309" s="161">
        <v>164.42222072051777</v>
      </c>
      <c r="C309" s="21">
        <v>4.5999999999999999E-2</v>
      </c>
    </row>
    <row r="310" spans="1:3" x14ac:dyDescent="0.3">
      <c r="A310" s="169"/>
      <c r="B310" s="161">
        <v>170.16070835144839</v>
      </c>
      <c r="C310" s="21">
        <v>4.2900000000000001E-2</v>
      </c>
    </row>
    <row r="311" spans="1:3" x14ac:dyDescent="0.3">
      <c r="A311" s="169"/>
      <c r="B311" s="161">
        <v>178.72138465593125</v>
      </c>
      <c r="C311" s="21">
        <v>2.5399999999999999E-2</v>
      </c>
    </row>
    <row r="312" spans="1:3" x14ac:dyDescent="0.3">
      <c r="A312" s="169"/>
      <c r="B312" s="161">
        <v>183.94201985045905</v>
      </c>
      <c r="C312" s="21">
        <v>3.8100000000000002E-2</v>
      </c>
    </row>
    <row r="313" spans="1:3" x14ac:dyDescent="0.3">
      <c r="A313" s="169"/>
      <c r="B313" s="161">
        <v>141.77917101370474</v>
      </c>
      <c r="C313" s="21">
        <v>0.106</v>
      </c>
    </row>
    <row r="314" spans="1:3" x14ac:dyDescent="0.3">
      <c r="A314" s="169"/>
      <c r="B314" s="161">
        <v>148.39586696850196</v>
      </c>
      <c r="C314" s="21">
        <v>0.113</v>
      </c>
    </row>
    <row r="315" spans="1:3" x14ac:dyDescent="0.3">
      <c r="A315" s="169"/>
      <c r="B315" s="161">
        <v>152.90955932620216</v>
      </c>
      <c r="C315" s="21">
        <v>4.5999999999999999E-2</v>
      </c>
    </row>
    <row r="316" spans="1:3" x14ac:dyDescent="0.3">
      <c r="A316" s="169"/>
      <c r="B316" s="161">
        <v>158.13917920616638</v>
      </c>
      <c r="C316" s="21">
        <v>8.2600000000000007E-2</v>
      </c>
    </row>
    <row r="317" spans="1:3" x14ac:dyDescent="0.3">
      <c r="A317" s="169"/>
      <c r="B317" s="161">
        <v>164.01625935660567</v>
      </c>
      <c r="C317" s="21">
        <v>0.16500000000000001</v>
      </c>
    </row>
    <row r="318" spans="1:3" x14ac:dyDescent="0.3">
      <c r="A318" s="169"/>
      <c r="B318" s="161">
        <v>170.47384941196506</v>
      </c>
      <c r="C318" s="21">
        <v>9.5299999999999996E-2</v>
      </c>
    </row>
    <row r="319" spans="1:3" x14ac:dyDescent="0.3">
      <c r="A319" s="169"/>
      <c r="B319" s="161">
        <v>105.60303025955268</v>
      </c>
      <c r="C319" s="21">
        <v>0.20499999999999999</v>
      </c>
    </row>
    <row r="320" spans="1:3" x14ac:dyDescent="0.3">
      <c r="A320" s="169"/>
      <c r="B320" s="161">
        <v>118.45674315968677</v>
      </c>
      <c r="C320" s="21">
        <v>0.18099999999999999</v>
      </c>
    </row>
    <row r="321" spans="1:3" x14ac:dyDescent="0.3">
      <c r="A321" s="169"/>
      <c r="B321" s="161">
        <v>126.77539193392383</v>
      </c>
      <c r="C321" s="21">
        <v>0.127</v>
      </c>
    </row>
    <row r="322" spans="1:3" x14ac:dyDescent="0.3">
      <c r="A322" s="169"/>
      <c r="B322" s="161">
        <v>146.12323566086263</v>
      </c>
      <c r="C322" s="21">
        <v>0.216</v>
      </c>
    </row>
    <row r="323" spans="1:3" x14ac:dyDescent="0.3">
      <c r="A323" s="169"/>
      <c r="B323" s="161">
        <v>156.81836627130127</v>
      </c>
      <c r="C323" s="21">
        <v>0.13300000000000001</v>
      </c>
    </row>
    <row r="324" spans="1:3" x14ac:dyDescent="0.3">
      <c r="A324" s="169"/>
      <c r="B324" s="161">
        <v>33.065591380365987</v>
      </c>
      <c r="C324" s="21">
        <v>0.76</v>
      </c>
    </row>
    <row r="325" spans="1:3" x14ac:dyDescent="0.3">
      <c r="A325" s="169"/>
      <c r="B325" s="161">
        <v>54.893836933970412</v>
      </c>
      <c r="C325" s="21">
        <v>0.216</v>
      </c>
    </row>
    <row r="326" spans="1:3" x14ac:dyDescent="0.3">
      <c r="A326" s="169"/>
      <c r="B326" s="161">
        <v>66.131182760731974</v>
      </c>
      <c r="C326" s="21">
        <v>6.5000000000000002E-2</v>
      </c>
    </row>
    <row r="327" spans="1:3" x14ac:dyDescent="0.3">
      <c r="A327" s="169"/>
      <c r="B327" s="161">
        <v>77.459666924148337</v>
      </c>
      <c r="C327" s="21">
        <v>8.8900000000000007E-2</v>
      </c>
    </row>
    <row r="328" spans="1:3" x14ac:dyDescent="0.3">
      <c r="A328" s="169"/>
      <c r="B328" s="161">
        <v>88.844433327774297</v>
      </c>
      <c r="C328" s="21">
        <v>0.108</v>
      </c>
    </row>
    <row r="329" spans="1:3" x14ac:dyDescent="0.3">
      <c r="A329" s="169"/>
      <c r="B329" s="161">
        <v>100.26631205611052</v>
      </c>
      <c r="C329" s="21">
        <v>8.2600000000000007E-2</v>
      </c>
    </row>
    <row r="330" spans="1:3" x14ac:dyDescent="0.3">
      <c r="A330" s="169" t="s">
        <v>49</v>
      </c>
      <c r="B330" s="166">
        <v>84.118963379252364</v>
      </c>
      <c r="C330" s="135">
        <v>0.28399999999999997</v>
      </c>
    </row>
    <row r="331" spans="1:3" x14ac:dyDescent="0.3">
      <c r="A331" s="169"/>
      <c r="B331" s="166">
        <v>90.354855984612144</v>
      </c>
      <c r="C331" s="135">
        <v>0.69699999999999995</v>
      </c>
    </row>
    <row r="332" spans="1:3" x14ac:dyDescent="0.3">
      <c r="A332" s="169"/>
      <c r="B332" s="166">
        <v>95.414883535012507</v>
      </c>
      <c r="C332" s="135">
        <v>0.24299999999999999</v>
      </c>
    </row>
    <row r="333" spans="1:3" x14ac:dyDescent="0.3">
      <c r="A333" s="169"/>
      <c r="B333" s="166">
        <v>100</v>
      </c>
      <c r="C333" s="135">
        <v>0.152</v>
      </c>
    </row>
    <row r="334" spans="1:3" x14ac:dyDescent="0.3">
      <c r="A334" s="169"/>
      <c r="B334" s="166">
        <v>104.9952379872535</v>
      </c>
      <c r="C334" s="135">
        <v>0.34899999999999998</v>
      </c>
    </row>
    <row r="335" spans="1:3" x14ac:dyDescent="0.3">
      <c r="A335" s="169"/>
      <c r="B335" s="166">
        <v>110.34491379306978</v>
      </c>
      <c r="C335" s="135">
        <v>0.16500000000000001</v>
      </c>
    </row>
    <row r="336" spans="1:3" x14ac:dyDescent="0.3">
      <c r="A336" s="169"/>
      <c r="B336" s="166">
        <v>118.92854997854805</v>
      </c>
      <c r="C336" s="135">
        <v>0.14000000000000001</v>
      </c>
    </row>
    <row r="337" spans="1:3" x14ac:dyDescent="0.3">
      <c r="A337" s="169"/>
      <c r="B337" s="166">
        <v>74.672618810377884</v>
      </c>
      <c r="C337" s="135">
        <v>0.311</v>
      </c>
    </row>
    <row r="338" spans="1:3" x14ac:dyDescent="0.3">
      <c r="A338" s="169"/>
      <c r="B338" s="166">
        <v>81.6333265278342</v>
      </c>
      <c r="C338" s="135">
        <v>0.86199999999999999</v>
      </c>
    </row>
    <row r="339" spans="1:3" x14ac:dyDescent="0.3">
      <c r="A339" s="169"/>
      <c r="B339" s="166">
        <v>87.200917426366559</v>
      </c>
      <c r="C339" s="135">
        <v>0.29399999999999998</v>
      </c>
    </row>
    <row r="340" spans="1:3" x14ac:dyDescent="0.3">
      <c r="A340" s="169"/>
      <c r="B340" s="166">
        <v>92.195444572928878</v>
      </c>
      <c r="C340" s="135">
        <v>0.16900000000000001</v>
      </c>
    </row>
    <row r="341" spans="1:3" x14ac:dyDescent="0.3">
      <c r="A341" s="169"/>
      <c r="B341" s="166">
        <v>97.590983190046813</v>
      </c>
      <c r="C341" s="135">
        <v>0.36799999999999999</v>
      </c>
    </row>
    <row r="342" spans="1:3" x14ac:dyDescent="0.3">
      <c r="A342" s="169"/>
      <c r="B342" s="166">
        <v>112.44554237496477</v>
      </c>
      <c r="C342" s="135">
        <v>0.14599999999999999</v>
      </c>
    </row>
    <row r="343" spans="1:3" x14ac:dyDescent="0.3">
      <c r="A343" s="169"/>
      <c r="B343" s="166">
        <v>75.507174052094783</v>
      </c>
      <c r="C343" s="135">
        <v>0.30599999999999999</v>
      </c>
    </row>
    <row r="344" spans="1:3" x14ac:dyDescent="0.3">
      <c r="A344" s="169"/>
      <c r="B344" s="166">
        <v>84.56949804746391</v>
      </c>
      <c r="C344" s="135">
        <v>0.68700000000000006</v>
      </c>
    </row>
    <row r="345" spans="1:3" x14ac:dyDescent="0.3">
      <c r="A345" s="169"/>
      <c r="B345" s="166">
        <v>91.68060500091245</v>
      </c>
      <c r="C345" s="135">
        <v>0.21099999999999999</v>
      </c>
    </row>
    <row r="346" spans="1:3" x14ac:dyDescent="0.3">
      <c r="A346" s="169"/>
      <c r="B346" s="166">
        <v>97.979589711327137</v>
      </c>
      <c r="C346" s="135">
        <v>0.13200000000000001</v>
      </c>
    </row>
    <row r="347" spans="1:3" x14ac:dyDescent="0.3">
      <c r="A347" s="169"/>
      <c r="B347" s="166">
        <v>104.71548755238327</v>
      </c>
      <c r="C347" s="135">
        <v>0.35599999999999998</v>
      </c>
    </row>
    <row r="348" spans="1:3" x14ac:dyDescent="0.3">
      <c r="A348" s="169"/>
      <c r="B348" s="166">
        <v>111.80936156392869</v>
      </c>
      <c r="C348" s="135">
        <v>0.152</v>
      </c>
    </row>
    <row r="349" spans="1:3" x14ac:dyDescent="0.3">
      <c r="A349" s="169"/>
      <c r="B349" s="166">
        <v>79.699435380685102</v>
      </c>
      <c r="C349" s="135">
        <v>0.33200000000000002</v>
      </c>
    </row>
    <row r="350" spans="1:3" x14ac:dyDescent="0.3">
      <c r="A350" s="169"/>
      <c r="B350" s="166">
        <v>92.347171044921566</v>
      </c>
      <c r="C350" s="135">
        <v>0.746</v>
      </c>
    </row>
    <row r="351" spans="1:3" x14ac:dyDescent="0.3">
      <c r="A351" s="169"/>
      <c r="B351" s="166">
        <v>102.01960595885477</v>
      </c>
      <c r="C351" s="135">
        <v>0.26100000000000001</v>
      </c>
    </row>
    <row r="352" spans="1:3" x14ac:dyDescent="0.3">
      <c r="A352" s="169"/>
      <c r="B352" s="166">
        <v>110.4536101718726</v>
      </c>
      <c r="C352" s="135">
        <v>0.15</v>
      </c>
    </row>
    <row r="353" spans="1:3" x14ac:dyDescent="0.3">
      <c r="A353" s="169"/>
      <c r="B353" s="166">
        <v>119.36498649101418</v>
      </c>
      <c r="C353" s="135">
        <v>0.318</v>
      </c>
    </row>
    <row r="354" spans="1:3" x14ac:dyDescent="0.3">
      <c r="A354" s="169"/>
      <c r="B354" s="166">
        <v>128.65457628860312</v>
      </c>
      <c r="C354" s="135">
        <v>0.14599999999999999</v>
      </c>
    </row>
    <row r="355" spans="1:3" x14ac:dyDescent="0.3">
      <c r="A355" s="169"/>
      <c r="B355" s="167">
        <v>67.082039324993687</v>
      </c>
      <c r="C355" s="123">
        <v>0.42499999999999999</v>
      </c>
    </row>
    <row r="356" spans="1:3" x14ac:dyDescent="0.3">
      <c r="A356" s="169"/>
      <c r="B356" s="167">
        <v>72.111025509279784</v>
      </c>
      <c r="C356" s="123">
        <v>0.214</v>
      </c>
    </row>
    <row r="357" spans="1:3" x14ac:dyDescent="0.3">
      <c r="A357" s="169"/>
      <c r="B357" s="167">
        <v>78.10249675906654</v>
      </c>
      <c r="C357" s="123">
        <v>0.06</v>
      </c>
    </row>
    <row r="358" spans="1:3" x14ac:dyDescent="0.3">
      <c r="A358" s="169"/>
      <c r="B358" s="167">
        <v>84.852813742385706</v>
      </c>
      <c r="C358" s="123">
        <v>4.5999999999999999E-2</v>
      </c>
    </row>
    <row r="359" spans="1:3" x14ac:dyDescent="0.3">
      <c r="A359" s="169"/>
      <c r="B359" s="167">
        <v>92.195444572928878</v>
      </c>
      <c r="C359" s="123">
        <v>6.9900000000000004E-2</v>
      </c>
    </row>
    <row r="360" spans="1:3" x14ac:dyDescent="0.3">
      <c r="A360" s="169"/>
      <c r="B360" s="167">
        <v>100</v>
      </c>
      <c r="C360" s="123">
        <v>3.1699999999999999E-2</v>
      </c>
    </row>
    <row r="361" spans="1:3" x14ac:dyDescent="0.3">
      <c r="A361" s="169"/>
      <c r="B361" s="167">
        <v>108.16653826391968</v>
      </c>
      <c r="C361" s="123">
        <v>3.1699999999999999E-2</v>
      </c>
    </row>
    <row r="362" spans="1:3" x14ac:dyDescent="0.3">
      <c r="A362" s="169"/>
      <c r="B362" s="167">
        <v>58.309518948453004</v>
      </c>
      <c r="C362" s="123">
        <v>0.76800000000000002</v>
      </c>
    </row>
    <row r="363" spans="1:3" x14ac:dyDescent="0.3">
      <c r="A363" s="169"/>
      <c r="B363" s="167">
        <v>64.031242374328485</v>
      </c>
      <c r="C363" s="123">
        <v>0.35199999999999998</v>
      </c>
    </row>
    <row r="364" spans="1:3" x14ac:dyDescent="0.3">
      <c r="A364" s="169"/>
      <c r="B364" s="167">
        <v>70.710678118654755</v>
      </c>
      <c r="C364" s="123">
        <v>7.2999999999999995E-2</v>
      </c>
    </row>
    <row r="365" spans="1:3" x14ac:dyDescent="0.3">
      <c r="A365" s="169"/>
      <c r="B365" s="167">
        <v>78.10249675906654</v>
      </c>
      <c r="C365" s="123">
        <v>8.5999999999999993E-2</v>
      </c>
    </row>
    <row r="366" spans="1:3" x14ac:dyDescent="0.3">
      <c r="A366" s="169"/>
      <c r="B366" s="167">
        <v>86.023252670426274</v>
      </c>
      <c r="C366" s="123">
        <v>0.10199999999999999</v>
      </c>
    </row>
    <row r="367" spans="1:3" x14ac:dyDescent="0.3">
      <c r="A367" s="169"/>
      <c r="B367" s="167">
        <v>94.339811320566042</v>
      </c>
      <c r="C367" s="123">
        <v>4.4499999999999998E-2</v>
      </c>
    </row>
    <row r="368" spans="1:3" x14ac:dyDescent="0.3">
      <c r="A368" s="169"/>
      <c r="B368" s="167">
        <v>102.95630140987001</v>
      </c>
      <c r="C368" s="123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F231-5D8E-436B-A8B3-5D6CA110ABDA}">
  <dimension ref="A3:H25"/>
  <sheetViews>
    <sheetView workbookViewId="0">
      <selection activeCell="F4" sqref="F4:F25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7" t="s">
        <v>27</v>
      </c>
      <c r="B3" s="37" t="s">
        <v>26</v>
      </c>
      <c r="C3" s="37" t="s">
        <v>25</v>
      </c>
      <c r="D3" s="37" t="s">
        <v>0</v>
      </c>
      <c r="E3" s="37" t="s">
        <v>1</v>
      </c>
      <c r="F3" s="38" t="s">
        <v>2</v>
      </c>
      <c r="G3" s="38" t="s">
        <v>3</v>
      </c>
      <c r="H3" s="37" t="s">
        <v>4</v>
      </c>
    </row>
    <row r="4" spans="1:8" x14ac:dyDescent="0.3">
      <c r="A4" s="28">
        <v>1</v>
      </c>
      <c r="B4" s="31">
        <v>1</v>
      </c>
      <c r="C4" s="26">
        <v>8834</v>
      </c>
      <c r="D4" s="34">
        <v>55.901699437494742</v>
      </c>
      <c r="E4" s="24">
        <v>0.125</v>
      </c>
      <c r="F4" s="23">
        <f>D4/((E4)^(1/2))</f>
        <v>158.11388300841895</v>
      </c>
      <c r="G4" s="22">
        <f>D4/((E4)^(1/3))</f>
        <v>111.80339887498945</v>
      </c>
      <c r="H4" s="36">
        <v>4.9200000000000001E-2</v>
      </c>
    </row>
    <row r="5" spans="1:8" x14ac:dyDescent="0.3">
      <c r="A5" s="28">
        <v>2</v>
      </c>
      <c r="B5" s="35"/>
      <c r="C5" s="29">
        <v>3541</v>
      </c>
      <c r="D5" s="34">
        <v>61.032778078668514</v>
      </c>
      <c r="E5" s="24">
        <v>0.125</v>
      </c>
      <c r="F5" s="23">
        <f>D5/((E5)^(1/2))</f>
        <v>172.62676501632066</v>
      </c>
      <c r="G5" s="22">
        <f>D5/((E5)^(1/3))</f>
        <v>122.065556157337</v>
      </c>
      <c r="H5" s="21">
        <v>5.8700000000000002E-2</v>
      </c>
    </row>
    <row r="6" spans="1:8" x14ac:dyDescent="0.3">
      <c r="A6" s="28">
        <v>3</v>
      </c>
      <c r="B6" s="31">
        <v>2</v>
      </c>
      <c r="C6" s="26">
        <v>8834</v>
      </c>
      <c r="D6" s="34">
        <v>55.901699437494742</v>
      </c>
      <c r="E6" s="24">
        <v>0.1875</v>
      </c>
      <c r="F6" s="23">
        <f>D6/((E6)^(1/2))</f>
        <v>129.09944487358058</v>
      </c>
      <c r="G6" s="22">
        <f>D6/((E6)^(1/3))</f>
        <v>97.669265148311112</v>
      </c>
      <c r="H6" s="33">
        <v>6.3500000000000001E-2</v>
      </c>
    </row>
    <row r="7" spans="1:8" x14ac:dyDescent="0.3">
      <c r="A7" s="28">
        <v>4</v>
      </c>
      <c r="B7" s="30"/>
      <c r="C7" s="26">
        <v>5278</v>
      </c>
      <c r="D7" s="34">
        <v>58.309518948453004</v>
      </c>
      <c r="E7" s="24">
        <v>0.1875</v>
      </c>
      <c r="F7" s="23">
        <f>D7/((E7)^(1/2))</f>
        <v>134.6600658448277</v>
      </c>
      <c r="G7" s="22">
        <f>D7/((E7)^(1/3))</f>
        <v>101.8761133230792</v>
      </c>
      <c r="H7" s="33">
        <v>6.9900000000000004E-2</v>
      </c>
    </row>
    <row r="8" spans="1:8" x14ac:dyDescent="0.3">
      <c r="A8" s="28">
        <v>5</v>
      </c>
      <c r="B8" s="32">
        <v>3</v>
      </c>
      <c r="C8" s="26">
        <v>8834</v>
      </c>
      <c r="D8" s="25">
        <v>51.478150704935004</v>
      </c>
      <c r="E8" s="24">
        <v>0.125</v>
      </c>
      <c r="F8" s="23">
        <f>D8/((E8)^(1/2))</f>
        <v>145.60219778561037</v>
      </c>
      <c r="G8" s="22">
        <f>D8/((E8)^(1/3))</f>
        <v>102.95630140986998</v>
      </c>
      <c r="H8" s="33">
        <v>3.6499999999999998E-2</v>
      </c>
    </row>
    <row r="9" spans="1:8" x14ac:dyDescent="0.3">
      <c r="A9" s="28">
        <v>6</v>
      </c>
      <c r="B9" s="32">
        <v>4</v>
      </c>
      <c r="C9" s="26">
        <v>8834</v>
      </c>
      <c r="D9" s="25">
        <v>47.169905660283021</v>
      </c>
      <c r="E9" s="24">
        <v>0.1875</v>
      </c>
      <c r="F9" s="23">
        <f>D9/((E9)^(1/2))</f>
        <v>108.93423092245462</v>
      </c>
      <c r="G9" s="22">
        <f>D9/((E9)^(1/3))</f>
        <v>82.413416216554836</v>
      </c>
      <c r="H9" s="21">
        <v>4.9200000000000001E-2</v>
      </c>
    </row>
    <row r="10" spans="1:8" x14ac:dyDescent="0.3">
      <c r="A10" s="28">
        <v>7</v>
      </c>
      <c r="B10" s="31">
        <v>5</v>
      </c>
      <c r="C10" s="26">
        <v>8834</v>
      </c>
      <c r="D10" s="25">
        <v>55.901699437494742</v>
      </c>
      <c r="E10" s="24">
        <v>0.25</v>
      </c>
      <c r="F10" s="23">
        <f>D10/((E10)^(1/2))</f>
        <v>111.80339887498948</v>
      </c>
      <c r="G10" s="22">
        <f>D10/((E10)^(1/3))</f>
        <v>88.738416493889261</v>
      </c>
      <c r="H10" s="21">
        <v>0.10299999999999999</v>
      </c>
    </row>
    <row r="11" spans="1:8" x14ac:dyDescent="0.3">
      <c r="A11" s="28">
        <v>8</v>
      </c>
      <c r="B11" s="30"/>
      <c r="C11" s="26">
        <v>5278</v>
      </c>
      <c r="D11" s="25">
        <v>58.309518948453004</v>
      </c>
      <c r="E11" s="24">
        <v>0.25</v>
      </c>
      <c r="F11" s="23">
        <f>D11/((E11)^(1/2))</f>
        <v>116.61903789690601</v>
      </c>
      <c r="G11" s="22">
        <f>D11/((E11)^(1/3))</f>
        <v>92.560591718533956</v>
      </c>
      <c r="H11" s="21">
        <v>7.6200000000000004E-2</v>
      </c>
    </row>
    <row r="12" spans="1:8" x14ac:dyDescent="0.3">
      <c r="A12" s="28">
        <v>9</v>
      </c>
      <c r="B12" s="30"/>
      <c r="C12" s="29">
        <v>3541</v>
      </c>
      <c r="D12" s="25">
        <v>61.032778078668514</v>
      </c>
      <c r="E12" s="24">
        <v>0.25</v>
      </c>
      <c r="F12" s="23">
        <f>D12/((E12)^(1/2))</f>
        <v>122.06555615733703</v>
      </c>
      <c r="G12" s="22">
        <f>D12/((E12)^(1/3))</f>
        <v>96.883496126620059</v>
      </c>
      <c r="H12" s="21">
        <v>8.7300000000000003E-2</v>
      </c>
    </row>
    <row r="13" spans="1:8" x14ac:dyDescent="0.3">
      <c r="A13" s="28">
        <v>10</v>
      </c>
      <c r="B13" s="30"/>
      <c r="C13" s="29">
        <v>5276</v>
      </c>
      <c r="D13" s="25">
        <v>64.031242374328485</v>
      </c>
      <c r="E13" s="24">
        <v>0.25</v>
      </c>
      <c r="F13" s="23">
        <f>D13/((E13)^(1/2))</f>
        <v>128.06248474865697</v>
      </c>
      <c r="G13" s="22">
        <f>D13/((E13)^(1/3))</f>
        <v>101.64326150383978</v>
      </c>
      <c r="H13" s="21">
        <v>8.2600000000000007E-2</v>
      </c>
    </row>
    <row r="14" spans="1:8" x14ac:dyDescent="0.3">
      <c r="A14" s="28">
        <v>11</v>
      </c>
      <c r="B14" s="31">
        <v>6</v>
      </c>
      <c r="C14" s="26">
        <v>8834</v>
      </c>
      <c r="D14" s="25">
        <v>43.011626335213137</v>
      </c>
      <c r="E14" s="24">
        <v>0.25</v>
      </c>
      <c r="F14" s="23">
        <f>D14/((E14)^(1/2))</f>
        <v>86.023252670426274</v>
      </c>
      <c r="G14" s="22">
        <f>D14/((E14)^(1/3))</f>
        <v>68.276700891380443</v>
      </c>
      <c r="H14" s="21">
        <v>0.16800000000000001</v>
      </c>
    </row>
    <row r="15" spans="1:8" x14ac:dyDescent="0.3">
      <c r="A15" s="28">
        <v>12</v>
      </c>
      <c r="B15" s="30"/>
      <c r="C15" s="26">
        <v>5278</v>
      </c>
      <c r="D15" s="25">
        <v>46.097722286464439</v>
      </c>
      <c r="E15" s="24">
        <v>0.25</v>
      </c>
      <c r="F15" s="23">
        <f>D15/((E15)^(1/2))</f>
        <v>92.195444572928878</v>
      </c>
      <c r="G15" s="22">
        <f>D15/((E15)^(1/3))</f>
        <v>73.175572850871561</v>
      </c>
      <c r="H15" s="21">
        <v>9.5299999999999996E-2</v>
      </c>
    </row>
    <row r="16" spans="1:8" x14ac:dyDescent="0.3">
      <c r="A16" s="28">
        <v>13</v>
      </c>
      <c r="B16" s="30"/>
      <c r="C16" s="29">
        <v>3541</v>
      </c>
      <c r="D16" s="25">
        <v>49.497474683058329</v>
      </c>
      <c r="E16" s="24">
        <v>0.25</v>
      </c>
      <c r="F16" s="23">
        <f>D16/((E16)^(1/2))</f>
        <v>98.994949366116657</v>
      </c>
      <c r="G16" s="22">
        <f>D16/((E16)^(1/3))</f>
        <v>78.572343381656111</v>
      </c>
      <c r="H16" s="21">
        <v>8.2600000000000007E-2</v>
      </c>
    </row>
    <row r="17" spans="1:8" x14ac:dyDescent="0.3">
      <c r="A17" s="28">
        <v>14</v>
      </c>
      <c r="B17" s="30"/>
      <c r="C17" s="29">
        <v>5276</v>
      </c>
      <c r="D17" s="25">
        <v>53.150729063673246</v>
      </c>
      <c r="E17" s="24">
        <v>0.25</v>
      </c>
      <c r="F17" s="23">
        <f>D17/((E17)^(1/2))</f>
        <v>106.30145812734649</v>
      </c>
      <c r="G17" s="22">
        <f>D17/((E17)^(1/3))</f>
        <v>84.371523228551666</v>
      </c>
      <c r="H17" s="21">
        <v>8.2600000000000007E-2</v>
      </c>
    </row>
    <row r="18" spans="1:8" x14ac:dyDescent="0.3">
      <c r="A18" s="28">
        <v>15</v>
      </c>
      <c r="B18" s="30"/>
      <c r="C18" s="26" t="s">
        <v>24</v>
      </c>
      <c r="D18" s="25">
        <v>57.008771254956898</v>
      </c>
      <c r="E18" s="24">
        <v>0.25</v>
      </c>
      <c r="F18" s="23">
        <f>D18/((E18)^(1/2))</f>
        <v>114.0175425099138</v>
      </c>
      <c r="G18" s="22">
        <f>D18/((E18)^(1/3))</f>
        <v>90.495783461533023</v>
      </c>
      <c r="H18" s="21">
        <v>6.0999999999999999E-2</v>
      </c>
    </row>
    <row r="19" spans="1:8" x14ac:dyDescent="0.3">
      <c r="A19" s="28">
        <v>16</v>
      </c>
      <c r="B19" s="31">
        <v>7</v>
      </c>
      <c r="C19" s="26">
        <v>8834</v>
      </c>
      <c r="D19" s="25">
        <v>41.400483088968905</v>
      </c>
      <c r="E19" s="24">
        <v>0.125</v>
      </c>
      <c r="F19" s="23">
        <f>D19/((E19)^(1/2))</f>
        <v>117.09824934643558</v>
      </c>
      <c r="G19" s="22">
        <f>D19/((E19)^(1/3))</f>
        <v>82.800966177937795</v>
      </c>
      <c r="H19" s="21">
        <v>0.11</v>
      </c>
    </row>
    <row r="20" spans="1:8" x14ac:dyDescent="0.3">
      <c r="A20" s="28">
        <v>17</v>
      </c>
      <c r="B20" s="30"/>
      <c r="C20" s="29">
        <v>3541</v>
      </c>
      <c r="D20" s="25">
        <v>48.104053883222775</v>
      </c>
      <c r="E20" s="24">
        <v>0.125</v>
      </c>
      <c r="F20" s="23">
        <f>D20/((E20)^(1/2))</f>
        <v>136.05881081355957</v>
      </c>
      <c r="G20" s="22">
        <f>D20/((E20)^(1/3))</f>
        <v>96.208107766445522</v>
      </c>
      <c r="H20" s="21">
        <v>5.3999999999999999E-2</v>
      </c>
    </row>
    <row r="21" spans="1:8" x14ac:dyDescent="0.3">
      <c r="A21" s="28">
        <v>18</v>
      </c>
      <c r="B21" s="31">
        <v>8</v>
      </c>
      <c r="C21" s="26">
        <v>8834</v>
      </c>
      <c r="D21" s="25">
        <v>35.355339059327378</v>
      </c>
      <c r="E21" s="24">
        <v>0.25</v>
      </c>
      <c r="F21" s="23">
        <f>D21/((E21)^(1/2))</f>
        <v>70.710678118654755</v>
      </c>
      <c r="G21" s="22">
        <f>D21/((E21)^(1/3))</f>
        <v>56.123102415468651</v>
      </c>
      <c r="H21" s="21">
        <v>0.84299999999999997</v>
      </c>
    </row>
    <row r="22" spans="1:8" x14ac:dyDescent="0.3">
      <c r="A22" s="28">
        <v>19</v>
      </c>
      <c r="B22" s="30"/>
      <c r="C22" s="26">
        <v>5278</v>
      </c>
      <c r="D22" s="25">
        <v>39.05124837953327</v>
      </c>
      <c r="E22" s="24">
        <v>0.25</v>
      </c>
      <c r="F22" s="23">
        <f>D22/((E22)^(1/2))</f>
        <v>78.10249675906654</v>
      </c>
      <c r="G22" s="22">
        <f>D22/((E22)^(1/3))</f>
        <v>61.989992758342559</v>
      </c>
      <c r="H22" s="21">
        <v>0.57799999999999996</v>
      </c>
    </row>
    <row r="23" spans="1:8" x14ac:dyDescent="0.3">
      <c r="A23" s="28">
        <v>20</v>
      </c>
      <c r="B23" s="30"/>
      <c r="C23" s="29">
        <v>3541</v>
      </c>
      <c r="D23" s="25">
        <v>43.011626335213137</v>
      </c>
      <c r="E23" s="24">
        <v>0.25</v>
      </c>
      <c r="F23" s="23">
        <f>D23/((E23)^(1/2))</f>
        <v>86.023252670426274</v>
      </c>
      <c r="G23" s="22">
        <f>D23/((E23)^(1/3))</f>
        <v>68.276700891380443</v>
      </c>
      <c r="H23" s="21">
        <v>0.54600000000000004</v>
      </c>
    </row>
    <row r="24" spans="1:8" x14ac:dyDescent="0.3">
      <c r="A24" s="28">
        <v>21</v>
      </c>
      <c r="B24" s="30"/>
      <c r="C24" s="29">
        <v>5276</v>
      </c>
      <c r="D24" s="25">
        <v>47.169905660283021</v>
      </c>
      <c r="E24" s="24">
        <v>0.25</v>
      </c>
      <c r="F24" s="23">
        <f>D24/((E24)^(1/2))</f>
        <v>94.339811320566042</v>
      </c>
      <c r="G24" s="22">
        <f>D24/((E24)^(1/3))</f>
        <v>74.877557866373991</v>
      </c>
      <c r="H24" s="21">
        <v>0.54</v>
      </c>
    </row>
    <row r="25" spans="1:8" x14ac:dyDescent="0.3">
      <c r="A25" s="28">
        <v>22</v>
      </c>
      <c r="B25" s="27"/>
      <c r="C25" s="26" t="s">
        <v>24</v>
      </c>
      <c r="D25" s="25">
        <v>51.478150704935004</v>
      </c>
      <c r="E25" s="24">
        <v>0.25</v>
      </c>
      <c r="F25" s="23">
        <f>D25/((E25)^(1/2))</f>
        <v>102.95630140987001</v>
      </c>
      <c r="G25" s="22">
        <f>D25/((E25)^(1/3))</f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7F18-96A7-4121-8515-5BD7E2611F4F}">
  <dimension ref="A3:R34"/>
  <sheetViews>
    <sheetView workbookViewId="0">
      <selection activeCell="H4" activeCellId="1" sqref="F4:F34 H4:H34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7" t="s">
        <v>27</v>
      </c>
      <c r="B3" s="37" t="s">
        <v>26</v>
      </c>
      <c r="C3" s="37" t="s">
        <v>25</v>
      </c>
      <c r="D3" s="37" t="s">
        <v>0</v>
      </c>
      <c r="E3" s="37" t="s">
        <v>1</v>
      </c>
      <c r="F3" s="38" t="s">
        <v>2</v>
      </c>
      <c r="G3" s="38" t="s">
        <v>3</v>
      </c>
      <c r="H3" s="37" t="s">
        <v>4</v>
      </c>
      <c r="K3" s="37" t="s">
        <v>35</v>
      </c>
      <c r="L3" s="37" t="s">
        <v>34</v>
      </c>
      <c r="M3" s="37" t="s">
        <v>33</v>
      </c>
      <c r="N3" s="37" t="s">
        <v>32</v>
      </c>
      <c r="O3" s="37" t="s">
        <v>31</v>
      </c>
      <c r="P3" s="38" t="s">
        <v>30</v>
      </c>
      <c r="Q3" s="38" t="s">
        <v>29</v>
      </c>
      <c r="R3" s="37" t="s">
        <v>28</v>
      </c>
    </row>
    <row r="4" spans="1:18" x14ac:dyDescent="0.3">
      <c r="A4" s="81">
        <v>1</v>
      </c>
      <c r="B4" s="80">
        <v>1</v>
      </c>
      <c r="C4" s="79">
        <v>5278</v>
      </c>
      <c r="D4" s="78">
        <v>40.311288741492746</v>
      </c>
      <c r="E4" s="77">
        <v>0.125</v>
      </c>
      <c r="F4" s="76">
        <f>D4/((E4)^(1/2))</f>
        <v>114.01754250991378</v>
      </c>
      <c r="G4" s="75">
        <f>D4/((E4)^(1/3))</f>
        <v>80.622577482985477</v>
      </c>
      <c r="H4" s="74">
        <v>0.16500000000000001</v>
      </c>
      <c r="K4" s="81">
        <v>1</v>
      </c>
      <c r="L4" s="80">
        <v>1</v>
      </c>
      <c r="M4" s="79">
        <v>8834</v>
      </c>
      <c r="N4" s="78">
        <v>23.53720459187964</v>
      </c>
      <c r="O4" s="77">
        <v>0.125</v>
      </c>
      <c r="P4" s="76">
        <v>66.573267908372941</v>
      </c>
      <c r="Q4" s="75">
        <v>47.074409183759272</v>
      </c>
      <c r="R4" s="74">
        <v>0.214</v>
      </c>
    </row>
    <row r="5" spans="1:18" x14ac:dyDescent="0.3">
      <c r="A5" s="54">
        <v>2</v>
      </c>
      <c r="B5" s="53"/>
      <c r="C5" s="52">
        <v>5277</v>
      </c>
      <c r="D5" s="69">
        <v>41.231056256176608</v>
      </c>
      <c r="E5" s="50">
        <v>0.125</v>
      </c>
      <c r="F5" s="49">
        <f>D5/((E5)^(1/2))</f>
        <v>116.61903789690601</v>
      </c>
      <c r="G5" s="48">
        <f>D5/((E5)^(1/3))</f>
        <v>82.462112512353201</v>
      </c>
      <c r="H5" s="47">
        <v>0.14599999999999999</v>
      </c>
      <c r="K5" s="54">
        <v>2</v>
      </c>
      <c r="L5" s="53"/>
      <c r="M5" s="52">
        <v>5277</v>
      </c>
      <c r="N5" s="69">
        <v>25.079872407968907</v>
      </c>
      <c r="O5" s="50">
        <v>0.125</v>
      </c>
      <c r="P5" s="49">
        <v>70.936591403872796</v>
      </c>
      <c r="Q5" s="48">
        <v>50.159744815937799</v>
      </c>
      <c r="R5" s="47">
        <v>0.14599999999999999</v>
      </c>
    </row>
    <row r="6" spans="1:18" x14ac:dyDescent="0.3">
      <c r="A6" s="54">
        <v>3</v>
      </c>
      <c r="B6" s="73"/>
      <c r="C6" s="52">
        <v>3541</v>
      </c>
      <c r="D6" s="69">
        <v>42.720018726587654</v>
      </c>
      <c r="E6" s="50">
        <v>0.125</v>
      </c>
      <c r="F6" s="49">
        <f>D6/((E6)^(1/2))</f>
        <v>120.83045973594571</v>
      </c>
      <c r="G6" s="48">
        <f>D6/((E6)^(1/3))</f>
        <v>85.440037453175293</v>
      </c>
      <c r="H6" s="47">
        <v>8.4099999999999994E-2</v>
      </c>
      <c r="K6" s="54">
        <v>3</v>
      </c>
      <c r="L6" s="73"/>
      <c r="M6" s="52">
        <v>3541</v>
      </c>
      <c r="N6" s="69">
        <v>27.459060435491963</v>
      </c>
      <c r="O6" s="50">
        <v>0.125</v>
      </c>
      <c r="P6" s="49">
        <v>77.665951355790398</v>
      </c>
      <c r="Q6" s="48">
        <v>54.918120870983913</v>
      </c>
      <c r="R6" s="47">
        <v>0.106</v>
      </c>
    </row>
    <row r="7" spans="1:18" ht="13.5" customHeight="1" thickBot="1" x14ac:dyDescent="0.35">
      <c r="A7" s="54">
        <v>4</v>
      </c>
      <c r="B7" s="73"/>
      <c r="C7" s="52">
        <v>8834</v>
      </c>
      <c r="D7" s="69">
        <v>44.721359549995796</v>
      </c>
      <c r="E7" s="50">
        <v>0.125</v>
      </c>
      <c r="F7" s="49">
        <f>D7/((E7)^(1/2))</f>
        <v>126.49110640673517</v>
      </c>
      <c r="G7" s="48">
        <f>D7/((E7)^(1/3))</f>
        <v>89.442719099991578</v>
      </c>
      <c r="H7" s="47">
        <v>7.46E-2</v>
      </c>
      <c r="I7" s="71"/>
      <c r="K7" s="54">
        <v>4</v>
      </c>
      <c r="L7" s="73"/>
      <c r="M7" s="52">
        <v>4</v>
      </c>
      <c r="N7" s="69">
        <v>30.479501308256342</v>
      </c>
      <c r="O7" s="50">
        <v>0.125</v>
      </c>
      <c r="P7" s="49">
        <v>86.209048249009214</v>
      </c>
      <c r="Q7" s="48">
        <v>60.95900261651267</v>
      </c>
      <c r="R7" s="47">
        <v>6.0999999999999999E-2</v>
      </c>
    </row>
    <row r="8" spans="1:18" ht="13.5" customHeight="1" thickBot="1" x14ac:dyDescent="0.35">
      <c r="A8" s="46">
        <v>5</v>
      </c>
      <c r="B8" s="72"/>
      <c r="C8" s="44">
        <v>5276</v>
      </c>
      <c r="D8" s="67">
        <v>50</v>
      </c>
      <c r="E8" s="42">
        <v>0.125</v>
      </c>
      <c r="F8" s="41">
        <f>D8/((E8)^(1/2))</f>
        <v>141.42135623730948</v>
      </c>
      <c r="G8" s="40">
        <f>D8/((E8)^(1/3))</f>
        <v>99.999999999999972</v>
      </c>
      <c r="H8" s="39">
        <v>8.2600000000000007E-2</v>
      </c>
      <c r="I8" s="71"/>
      <c r="K8" s="62">
        <v>6</v>
      </c>
      <c r="L8" s="61">
        <v>2</v>
      </c>
      <c r="M8" s="60">
        <v>8834</v>
      </c>
      <c r="N8" s="70">
        <v>17.720045146669349</v>
      </c>
      <c r="O8" s="58">
        <v>0.25</v>
      </c>
      <c r="P8" s="57">
        <v>35.440090293338699</v>
      </c>
      <c r="Q8" s="56">
        <v>28.128818306746911</v>
      </c>
      <c r="R8" s="65">
        <v>0.69099999999999995</v>
      </c>
    </row>
    <row r="9" spans="1:18" x14ac:dyDescent="0.3">
      <c r="A9" s="62">
        <v>6</v>
      </c>
      <c r="B9" s="61">
        <v>2</v>
      </c>
      <c r="C9" s="60">
        <v>5278</v>
      </c>
      <c r="D9" s="70">
        <v>30.413812651491099</v>
      </c>
      <c r="E9" s="58">
        <v>0.125</v>
      </c>
      <c r="F9" s="57">
        <f>D9/((E9)^(1/2))</f>
        <v>86.02325267042626</v>
      </c>
      <c r="G9" s="56">
        <f>D9/((E9)^(1/3))</f>
        <v>60.827625302982185</v>
      </c>
      <c r="H9" s="65">
        <v>0.222</v>
      </c>
      <c r="K9" s="54">
        <v>7</v>
      </c>
      <c r="L9" s="53"/>
      <c r="M9" s="52">
        <v>5277</v>
      </c>
      <c r="N9" s="69">
        <v>19.723082923316021</v>
      </c>
      <c r="O9" s="50">
        <v>0.25</v>
      </c>
      <c r="P9" s="49">
        <v>39.446165846632042</v>
      </c>
      <c r="Q9" s="48">
        <v>31.308442580527881</v>
      </c>
      <c r="R9" s="68">
        <v>0.34300000000000003</v>
      </c>
    </row>
    <row r="10" spans="1:18" x14ac:dyDescent="0.3">
      <c r="A10" s="54">
        <v>7</v>
      </c>
      <c r="B10" s="53"/>
      <c r="C10" s="52">
        <v>5277</v>
      </c>
      <c r="D10" s="69">
        <v>31.622776601683793</v>
      </c>
      <c r="E10" s="50">
        <v>0.125</v>
      </c>
      <c r="F10" s="49">
        <f>D10/((E10)^(1/2))</f>
        <v>89.442719099991578</v>
      </c>
      <c r="G10" s="48">
        <f>D10/((E10)^(1/3))</f>
        <v>63.245553203367571</v>
      </c>
      <c r="H10" s="68">
        <v>0.127</v>
      </c>
      <c r="K10" s="54">
        <v>8</v>
      </c>
      <c r="L10" s="53"/>
      <c r="M10" s="52">
        <v>3541</v>
      </c>
      <c r="N10" s="69">
        <v>22.671568097509269</v>
      </c>
      <c r="O10" s="50">
        <v>0.25</v>
      </c>
      <c r="P10" s="49">
        <v>45.343136195018538</v>
      </c>
      <c r="Q10" s="48">
        <v>35.988871047754884</v>
      </c>
      <c r="R10" s="68">
        <v>0.33200000000000002</v>
      </c>
    </row>
    <row r="11" spans="1:18" x14ac:dyDescent="0.3">
      <c r="A11" s="54">
        <v>8</v>
      </c>
      <c r="B11" s="53"/>
      <c r="C11" s="52">
        <v>3541</v>
      </c>
      <c r="D11" s="69">
        <v>33.541019662496844</v>
      </c>
      <c r="E11" s="50">
        <v>0.125</v>
      </c>
      <c r="F11" s="49">
        <f>D11/((E11)^(1/2))</f>
        <v>94.868329805051374</v>
      </c>
      <c r="G11" s="48">
        <f>D11/((E11)^(1/3))</f>
        <v>67.082039324993673</v>
      </c>
      <c r="H11" s="68">
        <v>9.5299999999999996E-2</v>
      </c>
      <c r="K11" s="54">
        <v>9</v>
      </c>
      <c r="L11" s="53"/>
      <c r="M11" s="52">
        <v>4</v>
      </c>
      <c r="N11" s="69">
        <v>26.248809496813376</v>
      </c>
      <c r="O11" s="50">
        <v>0.25</v>
      </c>
      <c r="P11" s="49">
        <v>52.497618993626752</v>
      </c>
      <c r="Q11" s="48">
        <v>41.667387808154416</v>
      </c>
      <c r="R11" s="68">
        <v>0.27900000000000003</v>
      </c>
    </row>
    <row r="12" spans="1:18" ht="14.25" thickBot="1" x14ac:dyDescent="0.35">
      <c r="A12" s="54">
        <v>9</v>
      </c>
      <c r="B12" s="53"/>
      <c r="C12" s="52">
        <v>8834</v>
      </c>
      <c r="D12" s="69">
        <v>36.055512754639892</v>
      </c>
      <c r="E12" s="50">
        <v>0.125</v>
      </c>
      <c r="F12" s="49">
        <f>D12/((E12)^(1/2))</f>
        <v>101.98039027185568</v>
      </c>
      <c r="G12" s="48">
        <f>D12/((E12)^(1/3))</f>
        <v>72.11102550927977</v>
      </c>
      <c r="H12" s="68">
        <v>8.8900000000000007E-2</v>
      </c>
      <c r="K12" s="46">
        <v>10</v>
      </c>
      <c r="L12" s="45"/>
      <c r="M12" s="44">
        <v>5</v>
      </c>
      <c r="N12" s="67">
        <v>34.481879299133332</v>
      </c>
      <c r="O12" s="42">
        <v>0.25</v>
      </c>
      <c r="P12" s="41">
        <v>68.963758598266665</v>
      </c>
      <c r="Q12" s="40">
        <v>54.736571473284734</v>
      </c>
      <c r="R12" s="66">
        <v>0.16</v>
      </c>
    </row>
    <row r="13" spans="1:18" x14ac:dyDescent="0.3">
      <c r="A13" s="62">
        <v>10</v>
      </c>
      <c r="B13" s="61">
        <v>3</v>
      </c>
      <c r="C13" s="60">
        <v>5278</v>
      </c>
      <c r="D13" s="59">
        <v>35.355339059327378</v>
      </c>
      <c r="E13" s="58">
        <v>0.1875</v>
      </c>
      <c r="F13" s="57">
        <f>D13/((E13)^(1/2))</f>
        <v>81.649658092772611</v>
      </c>
      <c r="G13" s="56">
        <f>D13/((E13)^(1/3))</f>
        <v>61.771467052713263</v>
      </c>
      <c r="H13" s="65">
        <v>0.29199999999999998</v>
      </c>
    </row>
    <row r="14" spans="1:18" x14ac:dyDescent="0.3">
      <c r="A14" s="54">
        <v>11</v>
      </c>
      <c r="B14" s="53"/>
      <c r="C14" s="52">
        <v>5277</v>
      </c>
      <c r="D14" s="51">
        <v>36.400549446402593</v>
      </c>
      <c r="E14" s="50">
        <v>0.1875</v>
      </c>
      <c r="F14" s="49">
        <f>D14/((E14)^(1/2))</f>
        <v>84.063468086123279</v>
      </c>
      <c r="G14" s="48">
        <f>D14/((E14)^(1/3))</f>
        <v>63.597617804090007</v>
      </c>
      <c r="H14" s="47">
        <v>0.159</v>
      </c>
    </row>
    <row r="15" spans="1:18" x14ac:dyDescent="0.3">
      <c r="A15" s="54">
        <v>12</v>
      </c>
      <c r="B15" s="53"/>
      <c r="C15" s="52">
        <v>3541</v>
      </c>
      <c r="D15" s="51">
        <v>38.078865529319543</v>
      </c>
      <c r="E15" s="50">
        <v>0.1875</v>
      </c>
      <c r="F15" s="49">
        <f>D15/((E15)^(1/2))</f>
        <v>87.939373055152799</v>
      </c>
      <c r="G15" s="48">
        <f>D15/((E15)^(1/3))</f>
        <v>66.529906091467993</v>
      </c>
      <c r="H15" s="47">
        <v>0.106</v>
      </c>
    </row>
    <row r="16" spans="1:18" ht="14.25" thickBot="1" x14ac:dyDescent="0.35">
      <c r="A16" s="54">
        <v>13</v>
      </c>
      <c r="B16" s="53"/>
      <c r="C16" s="52">
        <v>8834</v>
      </c>
      <c r="D16" s="51">
        <v>40.311288741492746</v>
      </c>
      <c r="E16" s="50">
        <v>0.1875</v>
      </c>
      <c r="F16" s="49">
        <f>D16/((E16)^(1/2))</f>
        <v>93.094933625126274</v>
      </c>
      <c r="G16" s="48">
        <f>D16/((E16)^(1/3))</f>
        <v>70.430308705824729</v>
      </c>
      <c r="H16" s="47">
        <v>0.105</v>
      </c>
    </row>
    <row r="17" spans="1:8" x14ac:dyDescent="0.3">
      <c r="A17" s="62">
        <v>14</v>
      </c>
      <c r="B17" s="64">
        <v>4</v>
      </c>
      <c r="C17" s="60">
        <v>5278</v>
      </c>
      <c r="D17" s="59">
        <v>33.376638536557273</v>
      </c>
      <c r="E17" s="58">
        <v>0.25</v>
      </c>
      <c r="F17" s="57">
        <f>D17/((E17)^(1/2))</f>
        <v>66.753277073114546</v>
      </c>
      <c r="G17" s="56">
        <f>D17/((E17)^(1/3))</f>
        <v>52.982111124093358</v>
      </c>
      <c r="H17" s="55">
        <v>0.33700000000000002</v>
      </c>
    </row>
    <row r="18" spans="1:8" x14ac:dyDescent="0.3">
      <c r="A18" s="54">
        <v>15</v>
      </c>
      <c r="B18" s="30"/>
      <c r="C18" s="52">
        <v>3541</v>
      </c>
      <c r="D18" s="51">
        <v>36.249137920783717</v>
      </c>
      <c r="E18" s="50">
        <v>0.25</v>
      </c>
      <c r="F18" s="49">
        <f>D18/((E18)^(1/2))</f>
        <v>72.498275841567434</v>
      </c>
      <c r="G18" s="48">
        <f>D18/((E18)^(1/3))</f>
        <v>57.541919668392424</v>
      </c>
      <c r="H18" s="47">
        <v>0.13300000000000001</v>
      </c>
    </row>
    <row r="19" spans="1:8" x14ac:dyDescent="0.3">
      <c r="A19" s="54">
        <v>16</v>
      </c>
      <c r="B19" s="30"/>
      <c r="C19" s="52">
        <v>8834</v>
      </c>
      <c r="D19" s="51">
        <v>38.587562763149478</v>
      </c>
      <c r="E19" s="50">
        <v>0.25</v>
      </c>
      <c r="F19" s="49">
        <f>D19/((E19)^(1/2))</f>
        <v>77.175125526298956</v>
      </c>
      <c r="G19" s="48">
        <f>D19/((E19)^(1/3))</f>
        <v>61.253937723112401</v>
      </c>
      <c r="H19" s="47">
        <v>0.152</v>
      </c>
    </row>
    <row r="20" spans="1:8" ht="14.25" thickBot="1" x14ac:dyDescent="0.35">
      <c r="A20" s="46">
        <v>17</v>
      </c>
      <c r="B20" s="63"/>
      <c r="C20" s="44">
        <v>5276</v>
      </c>
      <c r="D20" s="43">
        <v>44.598206241955516</v>
      </c>
      <c r="E20" s="42">
        <v>0.25</v>
      </c>
      <c r="F20" s="41">
        <f>D20/((E20)^(1/2))</f>
        <v>89.196412483911033</v>
      </c>
      <c r="G20" s="40">
        <f>D20/((E20)^(1/3))</f>
        <v>70.795239504374905</v>
      </c>
      <c r="H20" s="39">
        <v>6.9900000000000004E-2</v>
      </c>
    </row>
    <row r="21" spans="1:8" x14ac:dyDescent="0.3">
      <c r="A21" s="62">
        <v>18</v>
      </c>
      <c r="B21" s="61">
        <v>5</v>
      </c>
      <c r="C21" s="60">
        <v>5278</v>
      </c>
      <c r="D21" s="59">
        <v>25.495097567963924</v>
      </c>
      <c r="E21" s="58">
        <v>0.25</v>
      </c>
      <c r="F21" s="57">
        <f>D21/((E21)^(1/2))</f>
        <v>50.990195135927848</v>
      </c>
      <c r="G21" s="56">
        <f>D21/((E21)^(1/3))</f>
        <v>40.470944699417814</v>
      </c>
      <c r="H21" s="55">
        <v>0.41299999999999998</v>
      </c>
    </row>
    <row r="22" spans="1:8" x14ac:dyDescent="0.3">
      <c r="A22" s="54">
        <v>19</v>
      </c>
      <c r="B22" s="53"/>
      <c r="C22" s="52">
        <v>5277</v>
      </c>
      <c r="D22" s="51">
        <v>26.92582403567252</v>
      </c>
      <c r="E22" s="50">
        <v>0.25</v>
      </c>
      <c r="F22" s="49">
        <f>D22/((E22)^(1/2))</f>
        <v>53.851648071345039</v>
      </c>
      <c r="G22" s="48">
        <f>D22/((E22)^(1/3))</f>
        <v>42.742081399337188</v>
      </c>
      <c r="H22" s="47">
        <v>0.33</v>
      </c>
    </row>
    <row r="23" spans="1:8" x14ac:dyDescent="0.3">
      <c r="A23" s="54">
        <v>20</v>
      </c>
      <c r="B23" s="53"/>
      <c r="C23" s="52">
        <v>3541</v>
      </c>
      <c r="D23" s="51">
        <v>29.154759474226502</v>
      </c>
      <c r="E23" s="50">
        <v>0.25</v>
      </c>
      <c r="F23" s="49">
        <f>D23/((E23)^(1/2))</f>
        <v>58.309518948453004</v>
      </c>
      <c r="G23" s="48">
        <f>D23/((E23)^(1/3))</f>
        <v>46.280295859266978</v>
      </c>
      <c r="H23" s="47">
        <v>0.22500000000000001</v>
      </c>
    </row>
    <row r="24" spans="1:8" x14ac:dyDescent="0.3">
      <c r="A24" s="54">
        <v>21</v>
      </c>
      <c r="B24" s="53"/>
      <c r="C24" s="52">
        <v>8834</v>
      </c>
      <c r="D24" s="51">
        <v>32.015621187164243</v>
      </c>
      <c r="E24" s="50">
        <v>0.25</v>
      </c>
      <c r="F24" s="49">
        <f>D24/((E24)^(1/2))</f>
        <v>64.031242374328485</v>
      </c>
      <c r="G24" s="48">
        <f>D24/((E24)^(1/3))</f>
        <v>50.821630751919891</v>
      </c>
      <c r="H24" s="47">
        <v>0.189</v>
      </c>
    </row>
    <row r="25" spans="1:8" ht="14.25" thickBot="1" x14ac:dyDescent="0.35">
      <c r="A25" s="46">
        <v>22</v>
      </c>
      <c r="B25" s="45"/>
      <c r="C25" s="44">
        <v>5276</v>
      </c>
      <c r="D25" s="43">
        <v>39.05124837953327</v>
      </c>
      <c r="E25" s="42">
        <v>0.25</v>
      </c>
      <c r="F25" s="41">
        <f>D25/((E25)^(1/2))</f>
        <v>78.10249675906654</v>
      </c>
      <c r="G25" s="40">
        <f>D25/((E25)^(1/3))</f>
        <v>61.989992758342559</v>
      </c>
      <c r="H25" s="39">
        <v>0.10199999999999999</v>
      </c>
    </row>
    <row r="26" spans="1:8" x14ac:dyDescent="0.3">
      <c r="A26" s="62">
        <v>23</v>
      </c>
      <c r="B26" s="61">
        <v>6</v>
      </c>
      <c r="C26" s="60">
        <v>5278</v>
      </c>
      <c r="D26" s="59">
        <v>20.615528128088304</v>
      </c>
      <c r="E26" s="58">
        <v>0.3125</v>
      </c>
      <c r="F26" s="57">
        <f>D26/((E26)^(1/2))</f>
        <v>36.878177829171548</v>
      </c>
      <c r="G26" s="56">
        <f>D26/((E26)^(1/3))</f>
        <v>30.379301993993678</v>
      </c>
      <c r="H26" s="55">
        <v>0.88900000000000001</v>
      </c>
    </row>
    <row r="27" spans="1:8" x14ac:dyDescent="0.3">
      <c r="A27" s="54">
        <v>24</v>
      </c>
      <c r="B27" s="53"/>
      <c r="C27" s="52">
        <v>5277</v>
      </c>
      <c r="D27" s="51">
        <v>22.360679774997898</v>
      </c>
      <c r="E27" s="50">
        <v>0.3125</v>
      </c>
      <c r="F27" s="49">
        <f>D27/((E27)^(1/2))</f>
        <v>40</v>
      </c>
      <c r="G27" s="48">
        <f>D27/((E27)^(1/3))</f>
        <v>32.950979448841316</v>
      </c>
      <c r="H27" s="47">
        <v>0.75600000000000001</v>
      </c>
    </row>
    <row r="28" spans="1:8" x14ac:dyDescent="0.3">
      <c r="A28" s="54">
        <v>25</v>
      </c>
      <c r="B28" s="53"/>
      <c r="C28" s="52">
        <v>3541</v>
      </c>
      <c r="D28" s="51">
        <v>25</v>
      </c>
      <c r="E28" s="50">
        <v>0.3125</v>
      </c>
      <c r="F28" s="49">
        <f>D28/((E28)^(1/2))</f>
        <v>44.721359549995789</v>
      </c>
      <c r="G28" s="48">
        <f>D28/((E28)^(1/3))</f>
        <v>36.840314986403861</v>
      </c>
      <c r="H28" s="47">
        <v>0.57299999999999995</v>
      </c>
    </row>
    <row r="29" spans="1:8" x14ac:dyDescent="0.3">
      <c r="A29" s="54">
        <v>26</v>
      </c>
      <c r="B29" s="53"/>
      <c r="C29" s="52">
        <v>8834</v>
      </c>
      <c r="D29" s="51">
        <v>28.284271247461902</v>
      </c>
      <c r="E29" s="50">
        <v>0.3125</v>
      </c>
      <c r="F29" s="49">
        <f>D29/((E29)^(1/2))</f>
        <v>50.596442562694065</v>
      </c>
      <c r="G29" s="48">
        <f>D29/((E29)^(1/3))</f>
        <v>41.680058476695301</v>
      </c>
      <c r="H29" s="47">
        <v>0.48399999999999999</v>
      </c>
    </row>
    <row r="30" spans="1:8" ht="14.25" thickBot="1" x14ac:dyDescent="0.35">
      <c r="A30" s="46">
        <v>27</v>
      </c>
      <c r="B30" s="45"/>
      <c r="C30" s="44">
        <v>5276</v>
      </c>
      <c r="D30" s="43">
        <v>36.055512754639892</v>
      </c>
      <c r="E30" s="42">
        <v>0.3125</v>
      </c>
      <c r="F30" s="41">
        <f>D30/((E30)^(1/2))</f>
        <v>64.498061986388393</v>
      </c>
      <c r="G30" s="40">
        <f>D30/((E30)^(1/3))</f>
        <v>53.131857875089423</v>
      </c>
      <c r="H30" s="39">
        <v>0.27300000000000002</v>
      </c>
    </row>
    <row r="31" spans="1:8" x14ac:dyDescent="0.3">
      <c r="A31" s="54">
        <v>28</v>
      </c>
      <c r="B31" s="53">
        <v>7</v>
      </c>
      <c r="C31" s="52">
        <v>5277</v>
      </c>
      <c r="D31" s="51">
        <v>19.723082923316021</v>
      </c>
      <c r="E31" s="50">
        <v>0.1875</v>
      </c>
      <c r="F31" s="49">
        <f>D31/((E31)^(1/2))</f>
        <v>45.548508940103268</v>
      </c>
      <c r="G31" s="48">
        <f>D31/((E31)^(1/3))</f>
        <v>34.459399892365937</v>
      </c>
      <c r="H31" s="47">
        <v>0.40600000000000003</v>
      </c>
    </row>
    <row r="32" spans="1:8" x14ac:dyDescent="0.3">
      <c r="A32" s="54">
        <v>29</v>
      </c>
      <c r="B32" s="53"/>
      <c r="C32" s="52">
        <v>3541</v>
      </c>
      <c r="D32" s="51">
        <v>22.671568097509269</v>
      </c>
      <c r="E32" s="50">
        <v>0.1875</v>
      </c>
      <c r="F32" s="49">
        <f>D32/((E32)^(1/2))</f>
        <v>52.357743776191633</v>
      </c>
      <c r="G32" s="48">
        <f>D32/((E32)^(1/3))</f>
        <v>39.610877989845591</v>
      </c>
      <c r="H32" s="47">
        <v>0.3</v>
      </c>
    </row>
    <row r="33" spans="1:8" x14ac:dyDescent="0.3">
      <c r="A33" s="54">
        <v>30</v>
      </c>
      <c r="B33" s="53"/>
      <c r="C33" s="52">
        <v>8834</v>
      </c>
      <c r="D33" s="51">
        <v>26.248809496813376</v>
      </c>
      <c r="E33" s="50">
        <v>0.1875</v>
      </c>
      <c r="F33" s="49">
        <f>D33/((E33)^(1/2))</f>
        <v>60.619028915569636</v>
      </c>
      <c r="G33" s="48">
        <f>D33/((E33)^(1/3))</f>
        <v>45.860894398001605</v>
      </c>
      <c r="H33" s="47">
        <v>0.20200000000000001</v>
      </c>
    </row>
    <row r="34" spans="1:8" ht="14.25" thickBot="1" x14ac:dyDescent="0.35">
      <c r="A34" s="46">
        <v>31</v>
      </c>
      <c r="B34" s="45"/>
      <c r="C34" s="44">
        <v>5276</v>
      </c>
      <c r="D34" s="43">
        <v>34.481879299133332</v>
      </c>
      <c r="E34" s="42">
        <v>0.1875</v>
      </c>
      <c r="F34" s="41">
        <f>D34/((E34)^(1/2))</f>
        <v>79.632489182075261</v>
      </c>
      <c r="G34" s="40">
        <f>D34/((E34)^(1/3))</f>
        <v>60.24539228623572</v>
      </c>
      <c r="H34" s="39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E2E8-F3A1-46D8-A569-81A1DED97DE3}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7" t="s">
        <v>27</v>
      </c>
      <c r="C3" s="37" t="s">
        <v>26</v>
      </c>
      <c r="D3" s="37" t="s">
        <v>25</v>
      </c>
      <c r="E3" s="37" t="s">
        <v>0</v>
      </c>
      <c r="F3" s="37" t="s">
        <v>1</v>
      </c>
      <c r="G3" s="38" t="s">
        <v>2</v>
      </c>
      <c r="H3" s="38" t="s">
        <v>3</v>
      </c>
      <c r="I3" s="37" t="s">
        <v>36</v>
      </c>
    </row>
    <row r="4" spans="1:10" ht="16.5" customHeight="1" x14ac:dyDescent="0.3">
      <c r="A4" s="87">
        <v>1</v>
      </c>
      <c r="B4" s="86">
        <v>1</v>
      </c>
      <c r="C4" s="85">
        <v>1</v>
      </c>
      <c r="D4" s="29">
        <v>17188</v>
      </c>
      <c r="E4" s="34">
        <v>57.008771254956898</v>
      </c>
      <c r="F4" s="84">
        <v>0.5</v>
      </c>
      <c r="G4" s="83">
        <f>E4/((F4)^(1/2))</f>
        <v>80.622577482985491</v>
      </c>
      <c r="H4" s="82">
        <f>E4/((F4)^(1/3))</f>
        <v>71.826550932761961</v>
      </c>
      <c r="I4" s="21">
        <v>4.7E-2</v>
      </c>
    </row>
    <row r="5" spans="1:10" ht="16.5" customHeight="1" x14ac:dyDescent="0.3">
      <c r="A5" s="87">
        <v>3</v>
      </c>
      <c r="B5" s="86">
        <v>3</v>
      </c>
      <c r="C5" s="85"/>
      <c r="D5" s="29">
        <v>3541</v>
      </c>
      <c r="E5" s="34">
        <v>65.192024052026483</v>
      </c>
      <c r="F5" s="84">
        <v>0.5</v>
      </c>
      <c r="G5" s="83">
        <f>E5/((F5)^(1/2))</f>
        <v>92.195444572928864</v>
      </c>
      <c r="H5" s="82">
        <f>E5/((F5)^(1/3))</f>
        <v>82.13680338840102</v>
      </c>
      <c r="I5" s="21">
        <v>6.0299999999999999E-2</v>
      </c>
    </row>
    <row r="6" spans="1:10" ht="16.5" customHeight="1" x14ac:dyDescent="0.3">
      <c r="A6" s="87">
        <v>4</v>
      </c>
      <c r="B6" s="86">
        <v>4</v>
      </c>
      <c r="C6" s="85"/>
      <c r="D6" s="29">
        <v>5277</v>
      </c>
      <c r="E6" s="34">
        <v>68.007352543677214</v>
      </c>
      <c r="F6" s="84">
        <v>0.5</v>
      </c>
      <c r="G6" s="83">
        <f>E6/((F6)^(1/2))</f>
        <v>96.176920308356713</v>
      </c>
      <c r="H6" s="82">
        <f>E6/((F6)^(1/3))</f>
        <v>85.683895017400559</v>
      </c>
      <c r="I6" s="21">
        <v>0.191</v>
      </c>
    </row>
    <row r="7" spans="1:10" ht="16.5" customHeight="1" x14ac:dyDescent="0.3">
      <c r="A7" s="87">
        <v>5</v>
      </c>
      <c r="B7" s="86">
        <v>5</v>
      </c>
      <c r="C7" s="85"/>
      <c r="D7" s="29">
        <v>5276</v>
      </c>
      <c r="E7" s="34">
        <v>71.06335201775947</v>
      </c>
      <c r="F7" s="84">
        <v>0.5</v>
      </c>
      <c r="G7" s="83">
        <f>E7/((F7)^(1/2))</f>
        <v>100.49875621120889</v>
      </c>
      <c r="H7" s="82">
        <f>E7/((F7)^(1/3))</f>
        <v>89.534213083264461</v>
      </c>
      <c r="I7" s="21">
        <v>5.0799999999999998E-2</v>
      </c>
    </row>
    <row r="8" spans="1:10" ht="16.5" customHeight="1" x14ac:dyDescent="0.3">
      <c r="A8" s="87">
        <v>6</v>
      </c>
      <c r="B8" s="86">
        <v>6</v>
      </c>
      <c r="C8" s="85"/>
      <c r="D8" s="29">
        <v>5278</v>
      </c>
      <c r="E8" s="34">
        <v>74.330343736592525</v>
      </c>
      <c r="F8" s="84">
        <v>0.5</v>
      </c>
      <c r="G8" s="83">
        <f>E8/((F8)^(1/2))</f>
        <v>105.11898020814318</v>
      </c>
      <c r="H8" s="82">
        <f>E8/((F8)^(1/3))</f>
        <v>93.650364719654462</v>
      </c>
      <c r="I8" s="21">
        <v>3.8100000000000002E-2</v>
      </c>
      <c r="J8" s="71"/>
    </row>
    <row r="9" spans="1:10" ht="16.5" customHeight="1" x14ac:dyDescent="0.3">
      <c r="A9" s="87">
        <v>7</v>
      </c>
      <c r="B9" s="86">
        <v>1</v>
      </c>
      <c r="C9" s="85">
        <v>2</v>
      </c>
      <c r="D9" s="29">
        <v>17188</v>
      </c>
      <c r="E9" s="34">
        <v>52.201532544552748</v>
      </c>
      <c r="F9" s="84">
        <v>0.375</v>
      </c>
      <c r="G9" s="83">
        <f>E9/((F9)^(1/2))</f>
        <v>85.244745683629475</v>
      </c>
      <c r="H9" s="82">
        <f>E9/((F9)^(1/3))</f>
        <v>72.389042256294459</v>
      </c>
      <c r="I9" s="21">
        <v>4.2999999999999997E-2</v>
      </c>
    </row>
    <row r="10" spans="1:10" ht="16.5" customHeight="1" x14ac:dyDescent="0.3">
      <c r="A10" s="87">
        <v>9</v>
      </c>
      <c r="B10" s="86">
        <v>3</v>
      </c>
      <c r="C10" s="85"/>
      <c r="D10" s="29">
        <v>3541</v>
      </c>
      <c r="E10" s="34">
        <v>61.032778078668514</v>
      </c>
      <c r="F10" s="84">
        <v>0.375</v>
      </c>
      <c r="G10" s="83">
        <f>E10/((F10)^(1/2))</f>
        <v>99.666109251507024</v>
      </c>
      <c r="H10" s="82">
        <f>E10/((F10)^(1/3))</f>
        <v>84.635529571570174</v>
      </c>
      <c r="I10" s="21">
        <v>6.5100000000000005E-2</v>
      </c>
    </row>
    <row r="11" spans="1:10" ht="16.5" customHeight="1" x14ac:dyDescent="0.3">
      <c r="A11" s="87">
        <v>10</v>
      </c>
      <c r="B11" s="86">
        <v>4</v>
      </c>
      <c r="C11" s="85"/>
      <c r="D11" s="29">
        <v>5277</v>
      </c>
      <c r="E11" s="34">
        <v>64.031242374328485</v>
      </c>
      <c r="F11" s="84">
        <v>0.375</v>
      </c>
      <c r="G11" s="83">
        <f>E11/((F11)^(1/2))</f>
        <v>104.56258094238748</v>
      </c>
      <c r="H11" s="82">
        <f>E11/((F11)^(1/3))</f>
        <v>88.793567621837525</v>
      </c>
      <c r="I11" s="21">
        <v>6.3500000000000001E-2</v>
      </c>
    </row>
    <row r="12" spans="1:10" ht="16.5" customHeight="1" x14ac:dyDescent="0.3">
      <c r="A12" s="87">
        <v>11</v>
      </c>
      <c r="B12" s="86">
        <v>5</v>
      </c>
      <c r="C12" s="85"/>
      <c r="D12" s="29">
        <v>5276</v>
      </c>
      <c r="E12" s="34">
        <v>67.268120235368556</v>
      </c>
      <c r="F12" s="84">
        <v>0.375</v>
      </c>
      <c r="G12" s="83">
        <f>E12/((F12)^(1/2))</f>
        <v>109.84838035522722</v>
      </c>
      <c r="H12" s="82">
        <f>E12/((F12)^(1/3))</f>
        <v>93.28221913913373</v>
      </c>
      <c r="I12" s="21">
        <v>5.0799999999999998E-2</v>
      </c>
    </row>
    <row r="13" spans="1:10" ht="16.5" customHeight="1" x14ac:dyDescent="0.3">
      <c r="A13" s="87">
        <v>12</v>
      </c>
      <c r="B13" s="86">
        <v>6</v>
      </c>
      <c r="C13" s="85"/>
      <c r="D13" s="29">
        <v>5278</v>
      </c>
      <c r="E13" s="34">
        <v>70.710678118654755</v>
      </c>
      <c r="F13" s="84">
        <v>0.375</v>
      </c>
      <c r="G13" s="83">
        <f>E13/((F13)^(1/2))</f>
        <v>115.47005383792516</v>
      </c>
      <c r="H13" s="82">
        <f>E13/((F13)^(1/3))</f>
        <v>98.056091781096015</v>
      </c>
      <c r="I13" s="21">
        <v>3.8100000000000002E-2</v>
      </c>
    </row>
    <row r="14" spans="1:10" ht="16.5" customHeight="1" x14ac:dyDescent="0.3">
      <c r="A14" s="87">
        <v>13</v>
      </c>
      <c r="B14" s="86">
        <v>1</v>
      </c>
      <c r="C14" s="85">
        <v>3</v>
      </c>
      <c r="D14" s="29">
        <v>17188</v>
      </c>
      <c r="E14" s="34">
        <v>42.720018726587654</v>
      </c>
      <c r="F14" s="84">
        <v>0.3125</v>
      </c>
      <c r="G14" s="83">
        <f>E14/((F14)^(1/2))</f>
        <v>76.419892698171196</v>
      </c>
      <c r="H14" s="82">
        <f>E14/((F14)^(1/3))</f>
        <v>62.952757844502436</v>
      </c>
      <c r="I14" s="21">
        <v>4.7E-2</v>
      </c>
    </row>
    <row r="15" spans="1:10" ht="16.5" customHeight="1" x14ac:dyDescent="0.3">
      <c r="A15" s="87">
        <v>14</v>
      </c>
      <c r="B15" s="86">
        <v>2</v>
      </c>
      <c r="C15" s="85"/>
      <c r="D15" s="29">
        <v>17189</v>
      </c>
      <c r="E15" s="34">
        <v>47.169905660283021</v>
      </c>
      <c r="F15" s="84">
        <v>0.3125</v>
      </c>
      <c r="G15" s="83">
        <f>E15/((F15)^(1/2))</f>
        <v>84.380092438915952</v>
      </c>
      <c r="H15" s="82">
        <f>E15/((F15)^(1/3))</f>
        <v>69.510167296151238</v>
      </c>
      <c r="I15" s="21">
        <v>3.2000000000000001E-2</v>
      </c>
    </row>
    <row r="16" spans="1:10" ht="16.5" customHeight="1" x14ac:dyDescent="0.3">
      <c r="A16" s="87">
        <v>15</v>
      </c>
      <c r="B16" s="86">
        <v>3</v>
      </c>
      <c r="C16" s="85"/>
      <c r="D16" s="29">
        <v>3541</v>
      </c>
      <c r="E16" s="34">
        <v>53.150729063673246</v>
      </c>
      <c r="F16" s="84">
        <v>0.3125</v>
      </c>
      <c r="G16" s="83">
        <f>E16/((F16)^(1/2))</f>
        <v>95.078914592037691</v>
      </c>
      <c r="H16" s="82">
        <f>E16/((F16)^(1/3))</f>
        <v>78.323584018509308</v>
      </c>
      <c r="I16" s="21">
        <v>5.8700000000000002E-2</v>
      </c>
    </row>
    <row r="17" spans="1:9" ht="16.5" customHeight="1" x14ac:dyDescent="0.3">
      <c r="A17" s="87">
        <v>16</v>
      </c>
      <c r="B17" s="86">
        <v>4</v>
      </c>
      <c r="C17" s="85"/>
      <c r="D17" s="29">
        <v>5277</v>
      </c>
      <c r="E17" s="34">
        <v>56.568542494923804</v>
      </c>
      <c r="F17" s="84">
        <v>0.3125</v>
      </c>
      <c r="G17" s="83">
        <f>E17/((F17)^(1/2))</f>
        <v>101.19288512538813</v>
      </c>
      <c r="H17" s="82">
        <f>E17/((F17)^(1/3))</f>
        <v>83.360116953390602</v>
      </c>
      <c r="I17" s="21">
        <v>5.0799999999999998E-2</v>
      </c>
    </row>
    <row r="18" spans="1:9" ht="16.5" customHeight="1" x14ac:dyDescent="0.3">
      <c r="A18" s="87">
        <v>17</v>
      </c>
      <c r="B18" s="86">
        <v>5</v>
      </c>
      <c r="C18" s="85"/>
      <c r="D18" s="29">
        <v>5276</v>
      </c>
      <c r="E18" s="34">
        <v>60.207972893961475</v>
      </c>
      <c r="F18" s="84">
        <v>0.3125</v>
      </c>
      <c r="G18" s="83">
        <f>E18/((F18)^(1/2))</f>
        <v>107.70329614269008</v>
      </c>
      <c r="H18" s="82">
        <f>E18/((F18)^(1/3))</f>
        <v>88.723227444256267</v>
      </c>
      <c r="I18" s="21">
        <v>5.0799999999999998E-2</v>
      </c>
    </row>
    <row r="19" spans="1:9" ht="16.5" customHeight="1" x14ac:dyDescent="0.3">
      <c r="A19" s="87">
        <v>18</v>
      </c>
      <c r="B19" s="86">
        <v>6</v>
      </c>
      <c r="C19" s="85"/>
      <c r="D19" s="29">
        <v>5278</v>
      </c>
      <c r="E19" s="34">
        <v>64.031242374328485</v>
      </c>
      <c r="F19" s="84">
        <v>0.3125</v>
      </c>
      <c r="G19" s="83">
        <f>E19/((F19)^(1/2))</f>
        <v>114.54256850621081</v>
      </c>
      <c r="H19" s="82">
        <f>E19/((F19)^(1/3))</f>
        <v>94.357245521641275</v>
      </c>
      <c r="I19" s="21">
        <v>3.1699999999999999E-2</v>
      </c>
    </row>
    <row r="20" spans="1:9" ht="16.5" customHeight="1" x14ac:dyDescent="0.3">
      <c r="A20" s="87">
        <v>19</v>
      </c>
      <c r="B20" s="86">
        <v>1</v>
      </c>
      <c r="C20" s="85">
        <v>4</v>
      </c>
      <c r="D20" s="29">
        <v>17188</v>
      </c>
      <c r="E20" s="34">
        <v>38.078865529319543</v>
      </c>
      <c r="F20" s="84">
        <v>0.25</v>
      </c>
      <c r="G20" s="83">
        <f>E20/((F20)^(1/2))</f>
        <v>76.157731058639087</v>
      </c>
      <c r="H20" s="82">
        <f>E20/((F20)^(1/3))</f>
        <v>60.446431198997452</v>
      </c>
      <c r="I20" s="21">
        <v>4.8000000000000001E-2</v>
      </c>
    </row>
    <row r="21" spans="1:9" ht="16.5" customHeight="1" x14ac:dyDescent="0.3">
      <c r="A21" s="87">
        <v>21</v>
      </c>
      <c r="B21" s="86">
        <v>3</v>
      </c>
      <c r="C21" s="85"/>
      <c r="D21" s="29">
        <v>3541</v>
      </c>
      <c r="E21" s="34">
        <v>49.497474683058329</v>
      </c>
      <c r="F21" s="84">
        <v>0.25</v>
      </c>
      <c r="G21" s="83">
        <f>E21/((F21)^(1/2))</f>
        <v>98.994949366116657</v>
      </c>
      <c r="H21" s="82">
        <f>E21/((F21)^(1/3))</f>
        <v>78.572343381656111</v>
      </c>
      <c r="I21" s="21">
        <v>4.1300000000000003E-2</v>
      </c>
    </row>
    <row r="22" spans="1:9" ht="16.5" customHeight="1" x14ac:dyDescent="0.3">
      <c r="A22" s="87">
        <v>22</v>
      </c>
      <c r="B22" s="86">
        <v>4</v>
      </c>
      <c r="C22" s="85"/>
      <c r="D22" s="29">
        <v>5277</v>
      </c>
      <c r="E22" s="34">
        <v>53.150729063673246</v>
      </c>
      <c r="F22" s="84">
        <v>0.25</v>
      </c>
      <c r="G22" s="83">
        <f>E22/((F22)^(1/2))</f>
        <v>106.30145812734649</v>
      </c>
      <c r="H22" s="82">
        <f>E22/((F22)^(1/3))</f>
        <v>84.371523228551666</v>
      </c>
      <c r="I22" s="21">
        <v>3.8100000000000002E-2</v>
      </c>
    </row>
    <row r="23" spans="1:9" ht="16.5" customHeight="1" x14ac:dyDescent="0.3">
      <c r="A23" s="87">
        <v>23</v>
      </c>
      <c r="B23" s="86">
        <v>5</v>
      </c>
      <c r="C23" s="85"/>
      <c r="D23" s="29">
        <v>5276</v>
      </c>
      <c r="E23" s="34">
        <v>57.008771254956898</v>
      </c>
      <c r="F23" s="84">
        <v>0.25</v>
      </c>
      <c r="G23" s="83">
        <f>E23/((F23)^(1/2))</f>
        <v>114.0175425099138</v>
      </c>
      <c r="H23" s="82">
        <f>E23/((F23)^(1/3))</f>
        <v>90.495783461533023</v>
      </c>
      <c r="I23" s="21">
        <v>3.8100000000000002E-2</v>
      </c>
    </row>
    <row r="24" spans="1:9" ht="16.5" customHeight="1" x14ac:dyDescent="0.3">
      <c r="A24" s="87">
        <v>25</v>
      </c>
      <c r="B24" s="86">
        <v>1</v>
      </c>
      <c r="C24" s="85">
        <v>5</v>
      </c>
      <c r="D24" s="29">
        <v>17188</v>
      </c>
      <c r="E24" s="34">
        <v>29.154759474226502</v>
      </c>
      <c r="F24" s="84">
        <v>0.75</v>
      </c>
      <c r="G24" s="83">
        <f>E24/((F24)^(1/2))</f>
        <v>33.665016461206925</v>
      </c>
      <c r="H24" s="82">
        <f>E24/((F24)^(1/3))</f>
        <v>32.088964914305755</v>
      </c>
      <c r="I24" s="21">
        <v>0.17100000000000001</v>
      </c>
    </row>
    <row r="25" spans="1:9" ht="16.5" customHeight="1" x14ac:dyDescent="0.3">
      <c r="A25" s="87">
        <v>26</v>
      </c>
      <c r="B25" s="86">
        <v>2</v>
      </c>
      <c r="C25" s="85"/>
      <c r="D25" s="29">
        <v>17189</v>
      </c>
      <c r="E25" s="34">
        <v>35.355339059327378</v>
      </c>
      <c r="F25" s="84">
        <v>0.75</v>
      </c>
      <c r="G25" s="83">
        <f>E25/((F25)^(1/2))</f>
        <v>40.824829046386306</v>
      </c>
      <c r="H25" s="82">
        <f>E25/((F25)^(1/3))</f>
        <v>38.913585811300528</v>
      </c>
      <c r="I25" s="21">
        <v>9.5000000000000001E-2</v>
      </c>
    </row>
    <row r="26" spans="1:9" ht="16.5" customHeight="1" x14ac:dyDescent="0.3">
      <c r="A26" s="87">
        <v>27</v>
      </c>
      <c r="B26" s="86">
        <v>3</v>
      </c>
      <c r="C26" s="85"/>
      <c r="D26" s="29">
        <v>3541</v>
      </c>
      <c r="E26" s="34">
        <v>43.011626335213137</v>
      </c>
      <c r="F26" s="84">
        <v>0.75</v>
      </c>
      <c r="G26" s="83">
        <f>E26/((F26)^(1/2))</f>
        <v>49.665548085837806</v>
      </c>
      <c r="H26" s="82">
        <f>E26/((F26)^(1/3))</f>
        <v>47.340420338504664</v>
      </c>
      <c r="I26" s="21">
        <v>0.189</v>
      </c>
    </row>
    <row r="27" spans="1:9" ht="16.5" customHeight="1" x14ac:dyDescent="0.3">
      <c r="A27" s="87">
        <v>28</v>
      </c>
      <c r="B27" s="86">
        <v>4</v>
      </c>
      <c r="C27" s="85"/>
      <c r="D27" s="29">
        <v>5277</v>
      </c>
      <c r="E27" s="34">
        <v>47.169905660283021</v>
      </c>
      <c r="F27" s="84">
        <v>0.75</v>
      </c>
      <c r="G27" s="83">
        <f>E27/((F27)^(1/2))</f>
        <v>54.467115461227309</v>
      </c>
      <c r="H27" s="82">
        <f>E27/((F27)^(1/3))</f>
        <v>51.917198942492462</v>
      </c>
      <c r="I27" s="21">
        <v>0.16500000000000001</v>
      </c>
    </row>
    <row r="28" spans="1:9" ht="16.5" customHeight="1" x14ac:dyDescent="0.3">
      <c r="A28" s="87">
        <v>29</v>
      </c>
      <c r="B28" s="86">
        <v>5</v>
      </c>
      <c r="C28" s="85"/>
      <c r="D28" s="29">
        <v>5276</v>
      </c>
      <c r="E28" s="34">
        <v>51.478150704935004</v>
      </c>
      <c r="F28" s="84">
        <v>0.75</v>
      </c>
      <c r="G28" s="83">
        <f>E28/((F28)^(1/2))</f>
        <v>59.441848333756703</v>
      </c>
      <c r="H28" s="82">
        <f>E28/((F28)^(1/3))</f>
        <v>56.65903617844301</v>
      </c>
      <c r="I28" s="21">
        <v>0.14000000000000001</v>
      </c>
    </row>
    <row r="29" spans="1:9" ht="16.5" customHeight="1" x14ac:dyDescent="0.3">
      <c r="A29" s="87">
        <v>30</v>
      </c>
      <c r="B29" s="86">
        <v>6</v>
      </c>
      <c r="C29" s="85"/>
      <c r="D29" s="29">
        <v>5278</v>
      </c>
      <c r="E29" s="34">
        <v>55.901699437494742</v>
      </c>
      <c r="F29" s="84">
        <v>0.75</v>
      </c>
      <c r="G29" s="83">
        <f>E29/((F29)^(1/2))</f>
        <v>64.54972243679029</v>
      </c>
      <c r="H29" s="82">
        <f>E29/((F29)^(1/3))</f>
        <v>61.527781544060439</v>
      </c>
      <c r="I29" s="21">
        <v>8.2600000000000007E-2</v>
      </c>
    </row>
    <row r="30" spans="1:9" ht="16.5" customHeight="1" x14ac:dyDescent="0.3">
      <c r="A30" s="87">
        <v>31</v>
      </c>
      <c r="B30" s="86">
        <v>1</v>
      </c>
      <c r="C30" s="85">
        <v>6</v>
      </c>
      <c r="D30" s="29">
        <v>17188</v>
      </c>
      <c r="E30" s="34">
        <v>21.213203435596427</v>
      </c>
      <c r="F30" s="84">
        <v>0.625</v>
      </c>
      <c r="G30" s="83">
        <f>E30/((F30)^(1/2))</f>
        <v>26.832815729997474</v>
      </c>
      <c r="H30" s="82">
        <f>E30/((F30)^(1/3))</f>
        <v>24.811113252000823</v>
      </c>
      <c r="I30" s="21">
        <v>2.3980000000000001</v>
      </c>
    </row>
    <row r="31" spans="1:9" ht="16.5" customHeight="1" x14ac:dyDescent="0.3">
      <c r="A31" s="87">
        <v>32</v>
      </c>
      <c r="B31" s="86">
        <v>2</v>
      </c>
      <c r="C31" s="85"/>
      <c r="D31" s="29">
        <v>17189</v>
      </c>
      <c r="E31" s="34">
        <v>29.154759474226502</v>
      </c>
      <c r="F31" s="84">
        <v>0.625</v>
      </c>
      <c r="G31" s="83">
        <f>E31/((F31)^(1/2))</f>
        <v>36.878177829171548</v>
      </c>
      <c r="H31" s="82">
        <f>E31/((F31)^(1/3))</f>
        <v>34.099613542387161</v>
      </c>
      <c r="I31" s="21">
        <v>0.86699999999999999</v>
      </c>
    </row>
    <row r="32" spans="1:9" ht="16.5" customHeight="1" x14ac:dyDescent="0.3">
      <c r="A32" s="87">
        <v>33</v>
      </c>
      <c r="B32" s="86">
        <v>3</v>
      </c>
      <c r="C32" s="85"/>
      <c r="D32" s="29">
        <v>3541</v>
      </c>
      <c r="E32" s="34">
        <v>38.078865529319543</v>
      </c>
      <c r="F32" s="84">
        <v>0.625</v>
      </c>
      <c r="G32" s="83">
        <f>E32/((F32)^(1/2))</f>
        <v>48.166378315169183</v>
      </c>
      <c r="H32" s="82">
        <f>E32/((F32)^(1/3))</f>
        <v>44.53731130350112</v>
      </c>
      <c r="I32" s="21">
        <v>0.624</v>
      </c>
    </row>
    <row r="33" spans="1:9" ht="16.5" customHeight="1" x14ac:dyDescent="0.3">
      <c r="A33" s="87">
        <v>34</v>
      </c>
      <c r="B33" s="86">
        <v>4</v>
      </c>
      <c r="C33" s="85"/>
      <c r="D33" s="29">
        <v>5277</v>
      </c>
      <c r="E33" s="34">
        <v>42.720018726587654</v>
      </c>
      <c r="F33" s="84">
        <v>0.625</v>
      </c>
      <c r="G33" s="83">
        <f>E33/((F33)^(1/2))</f>
        <v>54.037024344425177</v>
      </c>
      <c r="H33" s="82">
        <f>E33/((F33)^(1/3))</f>
        <v>49.965637013331246</v>
      </c>
      <c r="I33" s="21">
        <v>0.83799999999999997</v>
      </c>
    </row>
    <row r="34" spans="1:9" ht="16.5" customHeight="1" x14ac:dyDescent="0.3">
      <c r="A34" s="87">
        <v>35</v>
      </c>
      <c r="B34" s="86">
        <v>5</v>
      </c>
      <c r="C34" s="85"/>
      <c r="D34" s="29">
        <v>5276</v>
      </c>
      <c r="E34" s="34">
        <v>47.434164902525687</v>
      </c>
      <c r="F34" s="84">
        <v>0.625</v>
      </c>
      <c r="G34" s="83">
        <f>E34/((F34)^(1/2))</f>
        <v>59.999999999999993</v>
      </c>
      <c r="H34" s="82">
        <f>E34/((F34)^(1/3))</f>
        <v>55.479335828919709</v>
      </c>
      <c r="I34" s="21">
        <v>0.71099999999999997</v>
      </c>
    </row>
    <row r="35" spans="1:9" ht="16.5" customHeight="1" x14ac:dyDescent="0.3">
      <c r="A35" s="87">
        <v>36</v>
      </c>
      <c r="B35" s="86">
        <v>6</v>
      </c>
      <c r="C35" s="85"/>
      <c r="D35" s="29">
        <v>5278</v>
      </c>
      <c r="E35" s="34">
        <v>52.201532544552748</v>
      </c>
      <c r="F35" s="84">
        <v>0.625</v>
      </c>
      <c r="G35" s="83">
        <f>E35/((F35)^(1/2))</f>
        <v>66.030296076876709</v>
      </c>
      <c r="H35" s="82">
        <f>E35/((F35)^(1/3))</f>
        <v>61.055282848867378</v>
      </c>
      <c r="I35" s="21">
        <v>0.53300000000000003</v>
      </c>
    </row>
  </sheetData>
  <mergeCells count="6">
    <mergeCell ref="C4:C8"/>
    <mergeCell ref="C9:C13"/>
    <mergeCell ref="C14:C19"/>
    <mergeCell ref="C20:C23"/>
    <mergeCell ref="C24:C29"/>
    <mergeCell ref="C30:C35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45BC-D11A-4A36-86C1-0762C5058984}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7" t="s">
        <v>27</v>
      </c>
      <c r="B3" s="37" t="s">
        <v>26</v>
      </c>
      <c r="C3" s="37" t="s">
        <v>25</v>
      </c>
      <c r="D3" s="37" t="s">
        <v>0</v>
      </c>
      <c r="E3" s="37" t="s">
        <v>1</v>
      </c>
      <c r="F3" s="38" t="s">
        <v>2</v>
      </c>
      <c r="G3" s="38" t="s">
        <v>3</v>
      </c>
      <c r="H3" s="37" t="s">
        <v>4</v>
      </c>
    </row>
    <row r="4" spans="1:8" ht="21" customHeight="1" x14ac:dyDescent="0.3">
      <c r="A4" s="88">
        <v>1</v>
      </c>
      <c r="B4" s="85">
        <v>1</v>
      </c>
      <c r="C4" s="29">
        <v>17188</v>
      </c>
      <c r="D4" s="34">
        <v>52.201532544552748</v>
      </c>
      <c r="E4" s="84">
        <v>0.25</v>
      </c>
      <c r="F4" s="83">
        <f>D4/((E4)^(1/2))</f>
        <v>104.4030650891055</v>
      </c>
      <c r="G4" s="82">
        <f>D4/((E4)^(1/3))</f>
        <v>82.864767675575237</v>
      </c>
      <c r="H4" s="21">
        <v>0.04</v>
      </c>
    </row>
    <row r="5" spans="1:8" ht="21" customHeight="1" x14ac:dyDescent="0.3">
      <c r="A5" s="88">
        <v>2</v>
      </c>
      <c r="B5" s="85"/>
      <c r="C5" s="29">
        <v>17189</v>
      </c>
      <c r="D5" s="34">
        <v>55.036351623268054</v>
      </c>
      <c r="E5" s="84">
        <v>0.25</v>
      </c>
      <c r="F5" s="83">
        <f>D5/((E5)^(1/2))</f>
        <v>110.07270324653611</v>
      </c>
      <c r="G5" s="82">
        <f>D5/((E5)^(1/3))</f>
        <v>87.364762463267425</v>
      </c>
      <c r="H5" s="21">
        <v>3.5999999999999997E-2</v>
      </c>
    </row>
    <row r="6" spans="1:8" ht="21" customHeight="1" x14ac:dyDescent="0.3">
      <c r="A6" s="88">
        <v>3</v>
      </c>
      <c r="B6" s="31">
        <v>2</v>
      </c>
      <c r="C6" s="29">
        <v>17188</v>
      </c>
      <c r="D6" s="34">
        <v>47.434164902525687</v>
      </c>
      <c r="E6" s="84">
        <v>0.3125</v>
      </c>
      <c r="F6" s="83">
        <f>D6/((E6)^(1/2))</f>
        <v>84.852813742385692</v>
      </c>
      <c r="G6" s="82">
        <f>D6/((E6)^(1/3))</f>
        <v>69.899583045042775</v>
      </c>
      <c r="H6" s="21">
        <v>7.5999999999999998E-2</v>
      </c>
    </row>
    <row r="7" spans="1:8" ht="21" customHeight="1" x14ac:dyDescent="0.3">
      <c r="A7" s="88">
        <v>4</v>
      </c>
      <c r="B7" s="30"/>
      <c r="C7" s="29">
        <v>3541</v>
      </c>
      <c r="D7" s="34">
        <v>54.083269131959838</v>
      </c>
      <c r="E7" s="84">
        <v>0.3125</v>
      </c>
      <c r="F7" s="83">
        <f>D7/((E7)^(1/2))</f>
        <v>96.74709297958259</v>
      </c>
      <c r="G7" s="82">
        <f>D7/((E7)^(1/3))</f>
        <v>79.697786812634135</v>
      </c>
      <c r="H7" s="21">
        <v>4.5999999999999999E-2</v>
      </c>
    </row>
    <row r="8" spans="1:8" ht="21" customHeight="1" x14ac:dyDescent="0.3">
      <c r="A8" s="88">
        <v>5</v>
      </c>
      <c r="B8" s="85">
        <v>3</v>
      </c>
      <c r="C8" s="29">
        <v>17189</v>
      </c>
      <c r="D8" s="34">
        <v>46.141087980237309</v>
      </c>
      <c r="E8" s="84">
        <v>0.3125</v>
      </c>
      <c r="F8" s="83">
        <f>D8/((E8)^(1/2))</f>
        <v>82.539687423687269</v>
      </c>
      <c r="G8" s="82">
        <f>D8/((E8)^(1/3))</f>
        <v>67.994088600292628</v>
      </c>
      <c r="H8" s="21">
        <v>4.2000000000000003E-2</v>
      </c>
    </row>
    <row r="9" spans="1:8" ht="21" customHeight="1" x14ac:dyDescent="0.3">
      <c r="A9" s="88">
        <v>6</v>
      </c>
      <c r="B9" s="85"/>
      <c r="C9" s="29">
        <v>3541</v>
      </c>
      <c r="D9" s="34">
        <v>50</v>
      </c>
      <c r="E9" s="84">
        <v>0.3125</v>
      </c>
      <c r="F9" s="83">
        <f>D9/((E9)^(1/2))</f>
        <v>89.442719099991578</v>
      </c>
      <c r="G9" s="82">
        <f>D9/((E9)^(1/3))</f>
        <v>73.680629972807722</v>
      </c>
      <c r="H9" s="21">
        <v>4.5999999999999999E-2</v>
      </c>
    </row>
    <row r="10" spans="1:8" ht="21" customHeight="1" x14ac:dyDescent="0.3">
      <c r="A10" s="88">
        <v>7</v>
      </c>
      <c r="B10" s="85"/>
      <c r="C10" s="29">
        <v>5277</v>
      </c>
      <c r="D10" s="34">
        <v>58</v>
      </c>
      <c r="E10" s="84">
        <v>0.3125</v>
      </c>
      <c r="F10" s="83">
        <f>D10/((E10)^(1/2))</f>
        <v>103.75355415599023</v>
      </c>
      <c r="G10" s="82">
        <f>D10/((E10)^(1/3))</f>
        <v>85.469530768456963</v>
      </c>
      <c r="H10" s="21">
        <v>3.8100000000000002E-2</v>
      </c>
    </row>
    <row r="11" spans="1:8" ht="21" customHeight="1" x14ac:dyDescent="0.3">
      <c r="A11" s="88">
        <v>8</v>
      </c>
      <c r="B11" s="85"/>
      <c r="C11" s="29">
        <v>5278</v>
      </c>
      <c r="D11" s="34">
        <v>64.031242374328485</v>
      </c>
      <c r="E11" s="84">
        <v>0.3125</v>
      </c>
      <c r="F11" s="83">
        <f>D11/((E11)^(1/2))</f>
        <v>114.54256850621081</v>
      </c>
      <c r="G11" s="82">
        <f>D11/((E11)^(1/3))</f>
        <v>94.357245521641275</v>
      </c>
      <c r="H11" s="21">
        <v>3.8100000000000002E-2</v>
      </c>
    </row>
    <row r="12" spans="1:8" ht="21" customHeight="1" x14ac:dyDescent="0.3">
      <c r="A12" s="88">
        <v>9</v>
      </c>
      <c r="B12" s="85">
        <v>4</v>
      </c>
      <c r="C12" s="29">
        <v>17188</v>
      </c>
      <c r="D12" s="34">
        <v>21.931712199461309</v>
      </c>
      <c r="E12" s="84">
        <v>0.375</v>
      </c>
      <c r="F12" s="83">
        <f>D12/((E12)^(1/2))</f>
        <v>35.814336049502117</v>
      </c>
      <c r="G12" s="82">
        <f>D12/((E12)^(1/3))</f>
        <v>30.413199838619711</v>
      </c>
      <c r="H12" s="21">
        <v>0.73599999999999999</v>
      </c>
    </row>
    <row r="13" spans="1:8" ht="21" customHeight="1" x14ac:dyDescent="0.3">
      <c r="A13" s="88">
        <v>10</v>
      </c>
      <c r="B13" s="85"/>
      <c r="C13" s="29">
        <v>17189</v>
      </c>
      <c r="D13" s="34">
        <v>28.0178514522438</v>
      </c>
      <c r="E13" s="84">
        <v>0.375</v>
      </c>
      <c r="F13" s="83">
        <f>D13/((E13)^(1/2))</f>
        <v>45.752959831395977</v>
      </c>
      <c r="G13" s="82">
        <f>D13/((E13)^(1/3))</f>
        <v>38.852986374989086</v>
      </c>
      <c r="H13" s="21">
        <v>0.30099999999999999</v>
      </c>
    </row>
    <row r="14" spans="1:8" ht="21" customHeight="1" x14ac:dyDescent="0.3">
      <c r="A14" s="88">
        <v>11</v>
      </c>
      <c r="B14" s="85"/>
      <c r="C14" s="29">
        <v>3541</v>
      </c>
      <c r="D14" s="34">
        <v>34</v>
      </c>
      <c r="E14" s="84">
        <v>0.375</v>
      </c>
      <c r="F14" s="83">
        <f>D14/((E14)^(1/2))</f>
        <v>55.521767503085378</v>
      </c>
      <c r="G14" s="82">
        <f>D14/((E14)^(1/3))</f>
        <v>47.148566655843162</v>
      </c>
      <c r="H14" s="21">
        <v>0.14799999999999999</v>
      </c>
    </row>
    <row r="15" spans="1:8" ht="21" customHeight="1" x14ac:dyDescent="0.3">
      <c r="A15" s="88">
        <v>12</v>
      </c>
      <c r="B15" s="85"/>
      <c r="C15" s="29">
        <v>5276</v>
      </c>
      <c r="D15" s="34">
        <v>38.483762809787713</v>
      </c>
      <c r="E15" s="84">
        <v>0.375</v>
      </c>
      <c r="F15" s="83">
        <f>D15/((E15)^(1/2))</f>
        <v>62.8437215108505</v>
      </c>
      <c r="G15" s="82">
        <f>D15/((E15)^(1/3))</f>
        <v>53.366301647203947</v>
      </c>
      <c r="H15" s="21">
        <v>0.114</v>
      </c>
    </row>
    <row r="16" spans="1:8" ht="21" customHeight="1" x14ac:dyDescent="0.3">
      <c r="A16" s="88">
        <v>13</v>
      </c>
      <c r="B16" s="85"/>
      <c r="C16" s="29">
        <v>5277</v>
      </c>
      <c r="D16" s="34">
        <v>44.944410108488462</v>
      </c>
      <c r="E16" s="84">
        <v>0.375</v>
      </c>
      <c r="F16" s="83">
        <f>D16/((E16)^(1/2))</f>
        <v>73.393914370788721</v>
      </c>
      <c r="G16" s="82">
        <f>D16/((E16)^(1/3))</f>
        <v>62.325426935518223</v>
      </c>
      <c r="H16" s="21">
        <v>0.114</v>
      </c>
    </row>
    <row r="17" spans="1:8" ht="21" customHeight="1" x14ac:dyDescent="0.3">
      <c r="A17" s="88">
        <v>14</v>
      </c>
      <c r="B17" s="85"/>
      <c r="C17" s="29">
        <v>5278</v>
      </c>
      <c r="D17" s="34">
        <v>52.497618993626752</v>
      </c>
      <c r="E17" s="84">
        <v>0.375</v>
      </c>
      <c r="F17" s="83">
        <f>D17/((E17)^(1/2))</f>
        <v>85.728252830285399</v>
      </c>
      <c r="G17" s="82">
        <f>D17/((E17)^(1/3))</f>
        <v>72.799632011590262</v>
      </c>
      <c r="H17" s="21">
        <v>0.114</v>
      </c>
    </row>
    <row r="18" spans="1:8" ht="21" customHeight="1" x14ac:dyDescent="0.3">
      <c r="A18" s="88">
        <v>15</v>
      </c>
      <c r="B18" s="85">
        <v>5</v>
      </c>
      <c r="C18" s="29">
        <v>17189</v>
      </c>
      <c r="D18" s="34">
        <v>27.459060435491963</v>
      </c>
      <c r="E18" s="84">
        <v>0.25</v>
      </c>
      <c r="F18" s="83">
        <f>D18/((E18)^(1/2))</f>
        <v>54.918120870983927</v>
      </c>
      <c r="G18" s="82">
        <f>D18/((E18)^(1/3))</f>
        <v>43.588541421358308</v>
      </c>
      <c r="H18" s="21">
        <v>0.26</v>
      </c>
    </row>
    <row r="19" spans="1:8" ht="21" customHeight="1" x14ac:dyDescent="0.3">
      <c r="A19" s="88">
        <v>16</v>
      </c>
      <c r="B19" s="85"/>
      <c r="C19" s="29">
        <v>3541</v>
      </c>
      <c r="D19" s="34">
        <v>33.541019662496844</v>
      </c>
      <c r="E19" s="84">
        <v>0.25</v>
      </c>
      <c r="F19" s="83">
        <f>D19/((E19)^(1/2))</f>
        <v>67.082039324993687</v>
      </c>
      <c r="G19" s="82">
        <f>D19/((E19)^(1/3))</f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DB03-6DAD-47FE-BA5A-F9492BC7B660}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7" t="s">
        <v>27</v>
      </c>
      <c r="C3" s="37" t="s">
        <v>26</v>
      </c>
      <c r="D3" s="37" t="s">
        <v>25</v>
      </c>
      <c r="E3" s="37" t="s">
        <v>0</v>
      </c>
      <c r="F3" s="37" t="s">
        <v>1</v>
      </c>
      <c r="G3" s="38" t="s">
        <v>2</v>
      </c>
      <c r="H3" s="38" t="s">
        <v>3</v>
      </c>
      <c r="I3" s="37" t="s">
        <v>36</v>
      </c>
    </row>
    <row r="4" spans="1:10" ht="16.5" customHeight="1" x14ac:dyDescent="0.3">
      <c r="A4" s="87">
        <v>1</v>
      </c>
      <c r="B4" s="86">
        <v>1</v>
      </c>
      <c r="C4" s="31">
        <v>1</v>
      </c>
      <c r="D4" s="29">
        <v>17188</v>
      </c>
      <c r="E4" s="34">
        <v>41.231056256176608</v>
      </c>
      <c r="F4" s="84">
        <v>0.375</v>
      </c>
      <c r="G4" s="83">
        <f>E4/((F4)^(1/2))</f>
        <v>67.330032922413864</v>
      </c>
      <c r="H4" s="82">
        <f>E4/((F4)^(1/3))</f>
        <v>57.176035417210649</v>
      </c>
      <c r="I4" s="21">
        <v>5.5E-2</v>
      </c>
    </row>
    <row r="5" spans="1:10" ht="16.5" customHeight="1" x14ac:dyDescent="0.3">
      <c r="A5" s="87">
        <v>2</v>
      </c>
      <c r="B5" s="86">
        <v>2</v>
      </c>
      <c r="C5" s="90"/>
      <c r="D5" s="29">
        <v>8834</v>
      </c>
      <c r="E5" s="34">
        <v>44.721359549995796</v>
      </c>
      <c r="F5" s="84">
        <v>0.375</v>
      </c>
      <c r="G5" s="83">
        <f>E5/((F5)^(1/2))</f>
        <v>73.029674334022161</v>
      </c>
      <c r="H5" s="82">
        <f>E5/((F5)^(1/3))</f>
        <v>62.01611769655603</v>
      </c>
      <c r="I5" s="21">
        <v>0.127</v>
      </c>
    </row>
    <row r="6" spans="1:10" ht="16.5" customHeight="1" x14ac:dyDescent="0.3">
      <c r="A6" s="87">
        <v>3</v>
      </c>
      <c r="B6" s="86">
        <v>3</v>
      </c>
      <c r="C6" s="90"/>
      <c r="D6" s="29">
        <v>3541</v>
      </c>
      <c r="E6" s="34">
        <v>47.169905660283021</v>
      </c>
      <c r="F6" s="84">
        <v>0.375</v>
      </c>
      <c r="G6" s="83">
        <f>E6/((F6)^(1/2))</f>
        <v>77.028133388608964</v>
      </c>
      <c r="H6" s="82">
        <f>E6/((F6)^(1/3))</f>
        <v>65.41157179922611</v>
      </c>
      <c r="I6" s="21">
        <v>0.114</v>
      </c>
    </row>
    <row r="7" spans="1:10" ht="16.5" customHeight="1" x14ac:dyDescent="0.3">
      <c r="A7" s="87">
        <v>4</v>
      </c>
      <c r="B7" s="86">
        <v>4</v>
      </c>
      <c r="C7" s="90"/>
      <c r="D7" s="29">
        <v>5276</v>
      </c>
      <c r="E7" s="34">
        <v>50</v>
      </c>
      <c r="F7" s="84">
        <v>0.375</v>
      </c>
      <c r="G7" s="83">
        <f>E7/((F7)^(1/2))</f>
        <v>81.649658092772611</v>
      </c>
      <c r="H7" s="82">
        <f>E7/((F7)^(1/3))</f>
        <v>69.336127435063474</v>
      </c>
      <c r="I7" s="21">
        <v>0.108</v>
      </c>
    </row>
    <row r="8" spans="1:10" ht="16.5" customHeight="1" x14ac:dyDescent="0.3">
      <c r="A8" s="87">
        <v>5</v>
      </c>
      <c r="B8" s="86">
        <v>5</v>
      </c>
      <c r="C8" s="90"/>
      <c r="D8" s="29">
        <v>5277</v>
      </c>
      <c r="E8" s="34">
        <v>53.150729063673246</v>
      </c>
      <c r="F8" s="84">
        <v>0.375</v>
      </c>
      <c r="G8" s="83">
        <f>E8/((F8)^(1/2))</f>
        <v>86.794777108610248</v>
      </c>
      <c r="H8" s="82">
        <f>E8/((F8)^(1/3))</f>
        <v>73.705314472507609</v>
      </c>
      <c r="I8" s="21">
        <v>8.8900000000000007E-2</v>
      </c>
      <c r="J8" s="71"/>
    </row>
    <row r="9" spans="1:10" ht="16.5" customHeight="1" x14ac:dyDescent="0.3">
      <c r="A9" s="87">
        <v>6</v>
      </c>
      <c r="B9" s="114">
        <v>6</v>
      </c>
      <c r="C9" s="113"/>
      <c r="D9" s="112">
        <v>5278</v>
      </c>
      <c r="E9" s="111">
        <v>56.568542494923804</v>
      </c>
      <c r="F9" s="110">
        <v>0.375</v>
      </c>
      <c r="G9" s="109">
        <f>E9/((F9)^(1/2))</f>
        <v>92.376043070340131</v>
      </c>
      <c r="H9" s="108">
        <f>E9/((F9)^(1/3))</f>
        <v>78.444873424876803</v>
      </c>
      <c r="I9" s="107">
        <v>0.23499999999999999</v>
      </c>
    </row>
    <row r="10" spans="1:10" ht="16.5" customHeight="1" x14ac:dyDescent="0.3">
      <c r="A10" s="87">
        <v>7</v>
      </c>
      <c r="B10" s="106">
        <v>7</v>
      </c>
      <c r="C10" s="30">
        <v>2</v>
      </c>
      <c r="D10" s="26">
        <v>17188</v>
      </c>
      <c r="E10" s="105">
        <v>47.074409183759279</v>
      </c>
      <c r="F10" s="24">
        <v>0.375</v>
      </c>
      <c r="G10" s="23">
        <f>E10/((F10)^(1/2))</f>
        <v>76.872188295464397</v>
      </c>
      <c r="H10" s="22">
        <f>E10/((F10)^(1/3))</f>
        <v>65.279144681909116</v>
      </c>
      <c r="I10" s="36">
        <v>4.7E-2</v>
      </c>
    </row>
    <row r="11" spans="1:10" ht="16.5" customHeight="1" x14ac:dyDescent="0.3">
      <c r="A11" s="87">
        <v>8</v>
      </c>
      <c r="B11" s="86">
        <v>8</v>
      </c>
      <c r="C11" s="90"/>
      <c r="D11" s="29">
        <v>8834</v>
      </c>
      <c r="E11" s="34">
        <v>50.159744815937813</v>
      </c>
      <c r="F11" s="84">
        <v>0.375</v>
      </c>
      <c r="G11" s="83">
        <f>E11/((F11)^(1/2))</f>
        <v>81.910520284840914</v>
      </c>
      <c r="H11" s="82">
        <f>E11/((F11)^(1/3))</f>
        <v>69.557649173362577</v>
      </c>
      <c r="I11" s="21">
        <v>0.127</v>
      </c>
    </row>
    <row r="12" spans="1:10" ht="16.5" customHeight="1" x14ac:dyDescent="0.3">
      <c r="A12" s="87">
        <v>9</v>
      </c>
      <c r="B12" s="86">
        <v>9</v>
      </c>
      <c r="C12" s="90"/>
      <c r="D12" s="29">
        <v>3541</v>
      </c>
      <c r="E12" s="34">
        <v>52.354560450833695</v>
      </c>
      <c r="F12" s="84">
        <v>0.375</v>
      </c>
      <c r="G12" s="83">
        <f>E12/((F12)^(1/2))</f>
        <v>85.494639208159327</v>
      </c>
      <c r="H12" s="82">
        <f>E12/((F12)^(1/3))</f>
        <v>72.601249504514783</v>
      </c>
      <c r="I12" s="21">
        <v>8.5699999999999998E-2</v>
      </c>
    </row>
    <row r="13" spans="1:10" ht="16.5" customHeight="1" x14ac:dyDescent="0.3">
      <c r="A13" s="87">
        <v>10</v>
      </c>
      <c r="B13" s="86">
        <v>10</v>
      </c>
      <c r="C13" s="90"/>
      <c r="D13" s="29">
        <v>5276</v>
      </c>
      <c r="E13" s="34">
        <v>54.918120870983927</v>
      </c>
      <c r="F13" s="84">
        <v>0.375</v>
      </c>
      <c r="G13" s="83">
        <f>E13/((F13)^(1/2))</f>
        <v>89.680915844267943</v>
      </c>
      <c r="H13" s="82">
        <f>E13/((F13)^(1/3))</f>
        <v>76.156196544095209</v>
      </c>
      <c r="I13" s="21">
        <v>9.5299999999999996E-2</v>
      </c>
    </row>
    <row r="14" spans="1:10" ht="16.5" customHeight="1" x14ac:dyDescent="0.3">
      <c r="A14" s="87">
        <v>11</v>
      </c>
      <c r="B14" s="86">
        <v>11</v>
      </c>
      <c r="C14" s="90"/>
      <c r="D14" s="29">
        <v>5277</v>
      </c>
      <c r="E14" s="34">
        <v>57.801384066473702</v>
      </c>
      <c r="F14" s="84">
        <v>0.375</v>
      </c>
      <c r="G14" s="83">
        <f>E14/((F14)^(1/2))</f>
        <v>94.389264926332245</v>
      </c>
      <c r="H14" s="82">
        <f>E14/((F14)^(1/3))</f>
        <v>80.154482631121354</v>
      </c>
      <c r="I14" s="21">
        <v>8.8900000000000007E-2</v>
      </c>
    </row>
    <row r="15" spans="1:10" ht="16.5" customHeight="1" x14ac:dyDescent="0.3">
      <c r="A15" s="87">
        <v>12</v>
      </c>
      <c r="B15" s="104">
        <v>12</v>
      </c>
      <c r="C15" s="90"/>
      <c r="D15" s="32">
        <v>5278</v>
      </c>
      <c r="E15" s="103">
        <v>60.959002616512684</v>
      </c>
      <c r="F15" s="102">
        <v>0.375</v>
      </c>
      <c r="G15" s="101">
        <f>E15/((F15)^(1/2))</f>
        <v>99.54563442629383</v>
      </c>
      <c r="H15" s="100">
        <f>E15/((F15)^(1/3))</f>
        <v>84.533223474657831</v>
      </c>
      <c r="I15" s="99">
        <v>0.23499999999999999</v>
      </c>
    </row>
    <row r="16" spans="1:10" ht="16.5" customHeight="1" x14ac:dyDescent="0.3">
      <c r="A16" s="87">
        <v>13</v>
      </c>
      <c r="B16" s="98">
        <v>13</v>
      </c>
      <c r="C16" s="97">
        <v>3</v>
      </c>
      <c r="D16" s="96">
        <v>17188</v>
      </c>
      <c r="E16" s="95">
        <v>31.622776601683793</v>
      </c>
      <c r="F16" s="94">
        <v>0.375</v>
      </c>
      <c r="G16" s="93">
        <f>E16/((F16)^(1/2))</f>
        <v>51.639777949432229</v>
      </c>
      <c r="H16" s="92">
        <f>E16/((F16)^(1/3))</f>
        <v>43.852017366097819</v>
      </c>
      <c r="I16" s="91">
        <v>0.1</v>
      </c>
    </row>
    <row r="17" spans="1:9" ht="16.5" customHeight="1" x14ac:dyDescent="0.3">
      <c r="A17" s="87">
        <v>14</v>
      </c>
      <c r="B17" s="86">
        <v>14</v>
      </c>
      <c r="C17" s="90"/>
      <c r="D17" s="29">
        <v>8834</v>
      </c>
      <c r="E17" s="34">
        <v>36.055512754639892</v>
      </c>
      <c r="F17" s="84">
        <v>0.375</v>
      </c>
      <c r="G17" s="83">
        <f>E17/((F17)^(1/2))</f>
        <v>58.878405775518985</v>
      </c>
      <c r="H17" s="82">
        <f>E17/((F17)^(1/3))</f>
        <v>49.998992541845361</v>
      </c>
      <c r="I17" s="21">
        <v>0.27500000000000002</v>
      </c>
    </row>
    <row r="18" spans="1:9" ht="16.5" customHeight="1" x14ac:dyDescent="0.3">
      <c r="A18" s="87">
        <v>15</v>
      </c>
      <c r="B18" s="86">
        <v>15</v>
      </c>
      <c r="C18" s="90"/>
      <c r="D18" s="29">
        <v>3541</v>
      </c>
      <c r="E18" s="34">
        <v>39.05124837953327</v>
      </c>
      <c r="F18" s="84">
        <v>0.375</v>
      </c>
      <c r="G18" s="83">
        <f>E18/((F18)^(1/2))</f>
        <v>63.770421565696637</v>
      </c>
      <c r="H18" s="82">
        <f>E18/((F18)^(1/3))</f>
        <v>54.153246682832695</v>
      </c>
      <c r="I18" s="21">
        <v>0.19700000000000001</v>
      </c>
    </row>
    <row r="19" spans="1:9" ht="16.5" customHeight="1" x14ac:dyDescent="0.3">
      <c r="A19" s="87">
        <v>16</v>
      </c>
      <c r="B19" s="86">
        <v>16</v>
      </c>
      <c r="C19" s="90"/>
      <c r="D19" s="29">
        <v>5276</v>
      </c>
      <c r="E19" s="34">
        <v>42.426406871192853</v>
      </c>
      <c r="F19" s="84">
        <v>0.375</v>
      </c>
      <c r="G19" s="83">
        <f>E19/((F19)^(1/2))</f>
        <v>69.282032302755098</v>
      </c>
      <c r="H19" s="82">
        <f>E19/((F19)^(1/3))</f>
        <v>58.833655068657606</v>
      </c>
      <c r="I19" s="21">
        <v>0.254</v>
      </c>
    </row>
    <row r="20" spans="1:9" ht="16.5" customHeight="1" x14ac:dyDescent="0.3">
      <c r="A20" s="87">
        <v>17</v>
      </c>
      <c r="B20" s="86">
        <v>17</v>
      </c>
      <c r="C20" s="90"/>
      <c r="D20" s="29">
        <v>5277</v>
      </c>
      <c r="E20" s="34">
        <v>46.097722286464439</v>
      </c>
      <c r="F20" s="84">
        <v>0.375</v>
      </c>
      <c r="G20" s="83">
        <f>E20/((F20)^(1/2))</f>
        <v>75.277265270908117</v>
      </c>
      <c r="H20" s="82">
        <f>E20/((F20)^(1/3))</f>
        <v>63.924750938409282</v>
      </c>
      <c r="I20" s="21">
        <v>0.14000000000000001</v>
      </c>
    </row>
    <row r="21" spans="1:9" ht="16.5" customHeight="1" x14ac:dyDescent="0.3">
      <c r="A21" s="87">
        <v>18</v>
      </c>
      <c r="B21" s="114">
        <v>18</v>
      </c>
      <c r="C21" s="113"/>
      <c r="D21" s="112">
        <v>5278</v>
      </c>
      <c r="E21" s="111">
        <v>50</v>
      </c>
      <c r="F21" s="110">
        <v>0.375</v>
      </c>
      <c r="G21" s="109">
        <f>E21/((F21)^(1/2))</f>
        <v>81.649658092772611</v>
      </c>
      <c r="H21" s="108">
        <f>E21/((F21)^(1/3))</f>
        <v>69.336127435063474</v>
      </c>
      <c r="I21" s="107">
        <v>0.30499999999999999</v>
      </c>
    </row>
    <row r="22" spans="1:9" ht="16.5" customHeight="1" x14ac:dyDescent="0.3">
      <c r="A22" s="87">
        <v>19</v>
      </c>
      <c r="B22" s="106">
        <v>19</v>
      </c>
      <c r="C22" s="30">
        <v>4</v>
      </c>
      <c r="D22" s="26">
        <v>17188</v>
      </c>
      <c r="E22" s="105">
        <v>30.675723300355934</v>
      </c>
      <c r="F22" s="24">
        <v>0.25</v>
      </c>
      <c r="G22" s="23">
        <f>E22/((F22)^(1/2))</f>
        <v>61.351446600711867</v>
      </c>
      <c r="H22" s="22">
        <f>E22/((F22)^(1/3))</f>
        <v>48.694675436870419</v>
      </c>
      <c r="I22" s="36">
        <v>7.2999999999999995E-2</v>
      </c>
    </row>
    <row r="23" spans="1:9" ht="16.5" customHeight="1" x14ac:dyDescent="0.3">
      <c r="A23" s="87">
        <v>20</v>
      </c>
      <c r="B23" s="86">
        <v>20</v>
      </c>
      <c r="C23" s="90"/>
      <c r="D23" s="29">
        <v>8834</v>
      </c>
      <c r="E23" s="34">
        <v>35.227829907617071</v>
      </c>
      <c r="F23" s="84">
        <v>0.25</v>
      </c>
      <c r="G23" s="83">
        <f>E23/((F23)^(1/2))</f>
        <v>70.455659815234142</v>
      </c>
      <c r="H23" s="82">
        <f>E23/((F23)^(1/3))</f>
        <v>55.920694253908138</v>
      </c>
      <c r="I23" s="21">
        <v>0.21</v>
      </c>
    </row>
    <row r="24" spans="1:9" ht="16.5" customHeight="1" x14ac:dyDescent="0.3">
      <c r="A24" s="87">
        <v>21</v>
      </c>
      <c r="B24" s="86">
        <v>21</v>
      </c>
      <c r="C24" s="90"/>
      <c r="D24" s="29">
        <v>3541</v>
      </c>
      <c r="E24" s="34">
        <v>38.288379438153292</v>
      </c>
      <c r="F24" s="84">
        <v>0.25</v>
      </c>
      <c r="G24" s="83">
        <f>E24/((F24)^(1/2))</f>
        <v>76.576758876306585</v>
      </c>
      <c r="H24" s="82">
        <f>E24/((F24)^(1/3))</f>
        <v>60.779013798282115</v>
      </c>
      <c r="I24" s="21">
        <v>0.14099999999999999</v>
      </c>
    </row>
    <row r="25" spans="1:9" ht="16.5" customHeight="1" x14ac:dyDescent="0.3">
      <c r="A25" s="87">
        <v>22</v>
      </c>
      <c r="B25" s="86">
        <v>22</v>
      </c>
      <c r="C25" s="90"/>
      <c r="D25" s="29">
        <v>5276</v>
      </c>
      <c r="E25" s="34">
        <v>41.725292090050132</v>
      </c>
      <c r="F25" s="84">
        <v>0.25</v>
      </c>
      <c r="G25" s="83">
        <f>E25/((F25)^(1/2))</f>
        <v>83.450584180100265</v>
      </c>
      <c r="H25" s="82">
        <f>E25/((F25)^(1/3))</f>
        <v>66.23477255742597</v>
      </c>
      <c r="I25" s="21">
        <v>0.152</v>
      </c>
    </row>
    <row r="26" spans="1:9" ht="16.5" customHeight="1" x14ac:dyDescent="0.3">
      <c r="A26" s="87">
        <v>23</v>
      </c>
      <c r="B26" s="86">
        <v>23</v>
      </c>
      <c r="C26" s="90"/>
      <c r="D26" s="29">
        <v>5277</v>
      </c>
      <c r="E26" s="34">
        <v>45.453272709454048</v>
      </c>
      <c r="F26" s="84">
        <v>0.25</v>
      </c>
      <c r="G26" s="83">
        <f>E26/((F26)^(1/2))</f>
        <v>90.906545418908095</v>
      </c>
      <c r="H26" s="82">
        <f>E26/((F26)^(1/3))</f>
        <v>72.152572914384805</v>
      </c>
      <c r="I26" s="21">
        <v>8.8900000000000007E-2</v>
      </c>
    </row>
    <row r="27" spans="1:9" ht="16.5" customHeight="1" x14ac:dyDescent="0.3">
      <c r="A27" s="87">
        <v>24</v>
      </c>
      <c r="B27" s="104">
        <v>24</v>
      </c>
      <c r="C27" s="90"/>
      <c r="D27" s="32">
        <v>5278</v>
      </c>
      <c r="E27" s="103">
        <v>49.406477308142499</v>
      </c>
      <c r="F27" s="102">
        <v>0.25</v>
      </c>
      <c r="G27" s="101">
        <f>E27/((F27)^(1/2))</f>
        <v>98.812954616284998</v>
      </c>
      <c r="H27" s="100">
        <f>E27/((F27)^(1/3))</f>
        <v>78.427894052988378</v>
      </c>
      <c r="I27" s="99">
        <v>0.20300000000000001</v>
      </c>
    </row>
    <row r="28" spans="1:9" ht="16.5" customHeight="1" x14ac:dyDescent="0.3">
      <c r="A28" s="87">
        <v>25</v>
      </c>
      <c r="B28" s="98">
        <v>25</v>
      </c>
      <c r="C28" s="97">
        <v>5</v>
      </c>
      <c r="D28" s="96">
        <v>17188</v>
      </c>
      <c r="E28" s="95">
        <v>11.661903789690601</v>
      </c>
      <c r="F28" s="94">
        <v>0.25</v>
      </c>
      <c r="G28" s="93">
        <f>E28/((F28)^(1/2))</f>
        <v>23.323807579381203</v>
      </c>
      <c r="H28" s="92">
        <f>E28/((F28)^(1/3))</f>
        <v>18.512118343706792</v>
      </c>
      <c r="I28" s="91">
        <v>0.20300000000000001</v>
      </c>
    </row>
    <row r="29" spans="1:9" ht="16.5" customHeight="1" x14ac:dyDescent="0.3">
      <c r="A29" s="87">
        <v>26</v>
      </c>
      <c r="B29" s="86">
        <v>26</v>
      </c>
      <c r="C29" s="90"/>
      <c r="D29" s="29">
        <v>8834</v>
      </c>
      <c r="E29" s="34">
        <v>20.880613017821101</v>
      </c>
      <c r="F29" s="84">
        <v>0.25</v>
      </c>
      <c r="G29" s="83">
        <f>E29/((F29)^(1/2))</f>
        <v>41.761226035642203</v>
      </c>
      <c r="H29" s="82">
        <f>E29/((F29)^(1/3))</f>
        <v>33.145907070230095</v>
      </c>
      <c r="I29" s="21">
        <v>0.3</v>
      </c>
    </row>
    <row r="30" spans="1:9" ht="16.5" customHeight="1" x14ac:dyDescent="0.3">
      <c r="A30" s="87">
        <v>27</v>
      </c>
      <c r="B30" s="86">
        <v>27</v>
      </c>
      <c r="C30" s="90"/>
      <c r="D30" s="29">
        <v>3541</v>
      </c>
      <c r="E30" s="34">
        <v>25.709920264364882</v>
      </c>
      <c r="F30" s="84">
        <v>0.25</v>
      </c>
      <c r="G30" s="83">
        <f>E30/((F30)^(1/2))</f>
        <v>51.419840528729765</v>
      </c>
      <c r="H30" s="82">
        <f>E30/((F30)^(1/3))</f>
        <v>40.811954473671342</v>
      </c>
      <c r="I30" s="21">
        <v>0.216</v>
      </c>
    </row>
    <row r="31" spans="1:9" ht="16.5" customHeight="1" x14ac:dyDescent="0.3">
      <c r="A31" s="87">
        <v>28</v>
      </c>
      <c r="B31" s="86">
        <v>28</v>
      </c>
      <c r="C31" s="90"/>
      <c r="D31" s="29">
        <v>5276</v>
      </c>
      <c r="E31" s="34">
        <v>30.594117081556711</v>
      </c>
      <c r="F31" s="84">
        <v>0.25</v>
      </c>
      <c r="G31" s="83">
        <f>E31/((F31)^(1/2))</f>
        <v>61.188234163113421</v>
      </c>
      <c r="H31" s="82">
        <f>E31/((F31)^(1/3))</f>
        <v>48.565133639301379</v>
      </c>
      <c r="I31" s="21">
        <v>0.108</v>
      </c>
    </row>
    <row r="32" spans="1:9" ht="16.5" customHeight="1" x14ac:dyDescent="0.3">
      <c r="A32" s="87">
        <v>29</v>
      </c>
      <c r="B32" s="86">
        <v>29</v>
      </c>
      <c r="C32" s="90"/>
      <c r="D32" s="29">
        <v>5277</v>
      </c>
      <c r="E32" s="34">
        <v>35.510561809129406</v>
      </c>
      <c r="F32" s="84">
        <v>0.25</v>
      </c>
      <c r="G32" s="83">
        <f>E32/((F32)^(1/2))</f>
        <v>71.021123618258812</v>
      </c>
      <c r="H32" s="82">
        <f>E32/((F32)^(1/3))</f>
        <v>56.369503171793788</v>
      </c>
      <c r="I32" s="21">
        <v>0.152</v>
      </c>
    </row>
    <row r="33" spans="1:9" ht="16.5" customHeight="1" x14ac:dyDescent="0.3">
      <c r="A33" s="87">
        <v>30</v>
      </c>
      <c r="B33" s="86">
        <v>30</v>
      </c>
      <c r="C33" s="89"/>
      <c r="D33" s="29">
        <v>5278</v>
      </c>
      <c r="E33" s="34">
        <v>40.447496832313369</v>
      </c>
      <c r="F33" s="84">
        <v>0.25</v>
      </c>
      <c r="G33" s="83">
        <f>E33/((F33)^(1/2))</f>
        <v>80.894993664626739</v>
      </c>
      <c r="H33" s="82">
        <f>E33/((F33)^(1/3))</f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3DFB-6AA2-408E-827A-9A67E23D6341}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7" t="s">
        <v>27</v>
      </c>
      <c r="C3" s="37" t="s">
        <v>26</v>
      </c>
      <c r="D3" s="37" t="s">
        <v>25</v>
      </c>
      <c r="E3" s="37" t="s">
        <v>0</v>
      </c>
      <c r="F3" s="37" t="s">
        <v>1</v>
      </c>
      <c r="G3" s="38" t="s">
        <v>2</v>
      </c>
      <c r="H3" s="38" t="s">
        <v>3</v>
      </c>
      <c r="I3" s="37" t="s">
        <v>36</v>
      </c>
    </row>
    <row r="4" spans="2:9" x14ac:dyDescent="0.3">
      <c r="B4" s="86">
        <v>1</v>
      </c>
      <c r="C4" s="31"/>
      <c r="D4" s="29"/>
      <c r="E4" s="34"/>
      <c r="F4" s="84"/>
      <c r="G4" s="115">
        <v>102.956</v>
      </c>
      <c r="H4" s="115">
        <v>72.801000000000002</v>
      </c>
      <c r="I4" s="117">
        <v>4.7E-2</v>
      </c>
    </row>
    <row r="5" spans="2:9" x14ac:dyDescent="0.3">
      <c r="B5" s="86">
        <v>2</v>
      </c>
      <c r="C5" s="90"/>
      <c r="D5" s="29"/>
      <c r="E5" s="34"/>
      <c r="F5" s="84"/>
      <c r="G5" s="116">
        <v>107.703</v>
      </c>
      <c r="H5" s="116">
        <v>76.158000000000001</v>
      </c>
      <c r="I5" s="118">
        <v>3.3000000000000002E-2</v>
      </c>
    </row>
    <row r="6" spans="2:9" x14ac:dyDescent="0.3">
      <c r="B6" s="86">
        <v>3</v>
      </c>
      <c r="C6" s="90"/>
      <c r="D6" s="29"/>
      <c r="E6" s="34"/>
      <c r="F6" s="84"/>
      <c r="G6" s="116">
        <v>114.018</v>
      </c>
      <c r="H6" s="116">
        <v>80.623000000000005</v>
      </c>
      <c r="I6" s="118">
        <v>3.8100000000000002E-2</v>
      </c>
    </row>
    <row r="7" spans="2:9" x14ac:dyDescent="0.3">
      <c r="B7" s="86">
        <v>4</v>
      </c>
      <c r="C7" s="90"/>
      <c r="D7" s="29"/>
      <c r="E7" s="34"/>
      <c r="F7" s="84"/>
      <c r="G7" s="116">
        <v>130.38399999999999</v>
      </c>
      <c r="H7" s="116">
        <v>92.194999999999993</v>
      </c>
      <c r="I7" s="118">
        <v>3.1699999999999999E-2</v>
      </c>
    </row>
    <row r="8" spans="2:9" x14ac:dyDescent="0.3">
      <c r="B8" s="86">
        <v>5</v>
      </c>
      <c r="C8" s="90"/>
      <c r="D8" s="29"/>
      <c r="E8" s="34"/>
      <c r="F8" s="84"/>
      <c r="G8" s="116">
        <v>140</v>
      </c>
      <c r="H8" s="116">
        <v>98.995000000000005</v>
      </c>
      <c r="I8" s="118">
        <v>3.1699999999999999E-2</v>
      </c>
    </row>
    <row r="9" spans="2:9" x14ac:dyDescent="0.3">
      <c r="B9" s="114">
        <v>6</v>
      </c>
      <c r="C9" s="113"/>
      <c r="D9" s="112"/>
      <c r="E9" s="111"/>
      <c r="F9" s="110"/>
      <c r="G9" s="116">
        <v>150.333</v>
      </c>
      <c r="H9" s="116">
        <v>106.301</v>
      </c>
      <c r="I9" s="118">
        <v>2.5399999999999999E-2</v>
      </c>
    </row>
    <row r="10" spans="2:9" x14ac:dyDescent="0.3">
      <c r="B10" s="106">
        <v>7</v>
      </c>
      <c r="C10" s="30"/>
      <c r="D10" s="26"/>
      <c r="E10" s="105"/>
      <c r="F10" s="24"/>
      <c r="G10" s="116">
        <v>40.825000000000003</v>
      </c>
      <c r="H10" s="116">
        <v>34.667999999999999</v>
      </c>
      <c r="I10" s="118">
        <v>0.36899999999999999</v>
      </c>
    </row>
    <row r="11" spans="2:9" x14ac:dyDescent="0.3">
      <c r="B11" s="86">
        <v>8</v>
      </c>
      <c r="C11" s="90"/>
      <c r="D11" s="29"/>
      <c r="E11" s="34"/>
      <c r="F11" s="84"/>
      <c r="G11" s="116">
        <v>46.188000000000002</v>
      </c>
      <c r="H11" s="116">
        <v>39.222000000000001</v>
      </c>
      <c r="I11" s="118">
        <v>0.34399999999999997</v>
      </c>
    </row>
    <row r="12" spans="2:9" x14ac:dyDescent="0.3">
      <c r="B12" s="86">
        <v>9</v>
      </c>
      <c r="C12" s="90"/>
      <c r="D12" s="29"/>
      <c r="E12" s="34"/>
      <c r="F12" s="84"/>
      <c r="G12" s="116">
        <v>52.280999999999999</v>
      </c>
      <c r="H12" s="116">
        <v>44.396999999999998</v>
      </c>
      <c r="I12" s="118">
        <v>0.32700000000000001</v>
      </c>
    </row>
    <row r="13" spans="2:9" x14ac:dyDescent="0.3">
      <c r="B13" s="86">
        <v>10</v>
      </c>
      <c r="C13" s="90"/>
      <c r="D13" s="29"/>
      <c r="E13" s="34"/>
      <c r="F13" s="84"/>
      <c r="G13" s="116">
        <v>58.878</v>
      </c>
      <c r="H13" s="116">
        <v>49.999000000000002</v>
      </c>
      <c r="I13" s="118">
        <v>0.27300000000000002</v>
      </c>
    </row>
    <row r="14" spans="2:9" x14ac:dyDescent="0.3">
      <c r="B14" s="86">
        <v>11</v>
      </c>
      <c r="C14" s="90"/>
      <c r="D14" s="29"/>
      <c r="E14" s="34"/>
      <c r="F14" s="84"/>
      <c r="G14" s="116">
        <v>37.947000000000003</v>
      </c>
      <c r="H14" s="116">
        <v>31.26</v>
      </c>
      <c r="I14" s="118">
        <v>0.499</v>
      </c>
    </row>
    <row r="15" spans="2:9" x14ac:dyDescent="0.3">
      <c r="B15" s="104">
        <v>12</v>
      </c>
      <c r="C15" s="90"/>
      <c r="D15" s="32"/>
      <c r="E15" s="103"/>
      <c r="F15" s="102"/>
      <c r="G15" s="116">
        <v>52.154000000000003</v>
      </c>
      <c r="H15" s="116">
        <v>42.963000000000001</v>
      </c>
      <c r="I15" s="118">
        <v>0.33200000000000002</v>
      </c>
    </row>
    <row r="16" spans="2:9" x14ac:dyDescent="0.3">
      <c r="B16" s="98">
        <v>13</v>
      </c>
      <c r="C16" s="97"/>
      <c r="D16" s="96"/>
      <c r="E16" s="95"/>
      <c r="F16" s="94"/>
      <c r="G16" s="116">
        <v>89.114000000000004</v>
      </c>
      <c r="H16" s="116">
        <v>67.418999999999997</v>
      </c>
      <c r="I16" s="118">
        <v>6.83E-2</v>
      </c>
    </row>
    <row r="17" spans="2:9" x14ac:dyDescent="0.3">
      <c r="B17" s="86">
        <v>14</v>
      </c>
      <c r="C17" s="90"/>
      <c r="D17" s="29"/>
      <c r="E17" s="34"/>
      <c r="F17" s="84"/>
      <c r="G17" s="116">
        <v>95.61</v>
      </c>
      <c r="H17" s="116">
        <v>72.332999999999998</v>
      </c>
      <c r="I17" s="118">
        <v>4.5999999999999999E-2</v>
      </c>
    </row>
    <row r="18" spans="2:9" x14ac:dyDescent="0.3">
      <c r="B18" s="86">
        <v>15</v>
      </c>
      <c r="C18" s="90"/>
      <c r="D18" s="29"/>
      <c r="E18" s="34"/>
      <c r="F18" s="84"/>
      <c r="G18" s="116">
        <v>102.995</v>
      </c>
      <c r="H18" s="116">
        <v>77.92</v>
      </c>
      <c r="I18" s="118">
        <v>3.8100000000000002E-2</v>
      </c>
    </row>
    <row r="19" spans="2:9" x14ac:dyDescent="0.3">
      <c r="B19" s="86">
        <v>16</v>
      </c>
      <c r="C19" s="90"/>
      <c r="D19" s="29"/>
      <c r="E19" s="34"/>
      <c r="F19" s="84"/>
      <c r="G19" s="116">
        <v>111.092</v>
      </c>
      <c r="H19" s="116">
        <v>84.046000000000006</v>
      </c>
      <c r="I19" s="118">
        <v>6.3500000000000001E-2</v>
      </c>
    </row>
    <row r="20" spans="2:9" x14ac:dyDescent="0.3">
      <c r="B20" s="86">
        <v>17</v>
      </c>
      <c r="C20" s="90"/>
      <c r="D20" s="29"/>
      <c r="E20" s="34"/>
      <c r="F20" s="84"/>
      <c r="G20" s="116">
        <v>119.755</v>
      </c>
      <c r="H20" s="116">
        <v>90.6</v>
      </c>
      <c r="I20" s="118">
        <v>2.5399999999999999E-2</v>
      </c>
    </row>
    <row r="21" spans="2:9" x14ac:dyDescent="0.3">
      <c r="B21" s="114">
        <v>18</v>
      </c>
      <c r="C21" s="113"/>
      <c r="D21" s="112"/>
      <c r="E21" s="111"/>
      <c r="F21" s="110"/>
      <c r="G21" s="116">
        <v>29.439</v>
      </c>
      <c r="H21" s="116">
        <v>24.998999999999999</v>
      </c>
      <c r="I21" s="118">
        <v>0.31900000000000001</v>
      </c>
    </row>
    <row r="22" spans="2:9" x14ac:dyDescent="0.3">
      <c r="B22" s="106">
        <v>19</v>
      </c>
      <c r="C22" s="30"/>
      <c r="D22" s="26"/>
      <c r="E22" s="105"/>
      <c r="F22" s="24"/>
      <c r="G22" s="116">
        <v>34.640999999999998</v>
      </c>
      <c r="H22" s="116">
        <v>29.417000000000002</v>
      </c>
      <c r="I22" s="118">
        <v>0.17499999999999999</v>
      </c>
    </row>
    <row r="23" spans="2:9" x14ac:dyDescent="0.3">
      <c r="B23" s="86">
        <v>20</v>
      </c>
      <c r="C23" s="90"/>
      <c r="D23" s="29"/>
      <c r="E23" s="34"/>
      <c r="F23" s="84"/>
      <c r="G23" s="116">
        <v>40.825000000000003</v>
      </c>
      <c r="H23" s="116">
        <v>34.667999999999999</v>
      </c>
      <c r="I23" s="118">
        <v>0.13700000000000001</v>
      </c>
    </row>
    <row r="24" spans="2:9" x14ac:dyDescent="0.3">
      <c r="B24" s="86">
        <v>21</v>
      </c>
      <c r="C24" s="90"/>
      <c r="D24" s="29"/>
      <c r="E24" s="34"/>
      <c r="F24" s="84"/>
      <c r="G24" s="116">
        <v>47.61</v>
      </c>
      <c r="H24" s="116">
        <v>40.43</v>
      </c>
      <c r="I24" s="118">
        <v>0.157</v>
      </c>
    </row>
    <row r="25" spans="2:9" x14ac:dyDescent="0.3">
      <c r="B25" s="86">
        <v>22</v>
      </c>
      <c r="C25" s="90"/>
      <c r="D25" s="29"/>
      <c r="E25" s="34"/>
      <c r="F25" s="84"/>
      <c r="G25" s="116">
        <v>54.771999999999998</v>
      </c>
      <c r="H25" s="116">
        <v>46.512</v>
      </c>
      <c r="I25" s="118">
        <v>0.14599999999999999</v>
      </c>
    </row>
    <row r="26" spans="2:9" x14ac:dyDescent="0.3">
      <c r="B26" s="86">
        <v>23</v>
      </c>
      <c r="C26" s="90"/>
      <c r="D26" s="29"/>
      <c r="E26" s="34"/>
      <c r="F26" s="84"/>
      <c r="G26" s="116">
        <v>62.183</v>
      </c>
      <c r="H26" s="116">
        <v>52.805</v>
      </c>
      <c r="I26" s="118">
        <v>0.19700000000000001</v>
      </c>
    </row>
    <row r="27" spans="2:9" x14ac:dyDescent="0.3">
      <c r="B27" s="104">
        <v>24</v>
      </c>
      <c r="C27" s="90"/>
      <c r="D27" s="32"/>
      <c r="E27" s="103"/>
      <c r="F27" s="102"/>
      <c r="G27" s="116">
        <v>69.760999999999996</v>
      </c>
      <c r="H27" s="116">
        <v>59.241</v>
      </c>
      <c r="I27" s="118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편마암</vt:lpstr>
      <vt:lpstr>화강암 (원본)</vt:lpstr>
      <vt:lpstr>화강암</vt:lpstr>
      <vt:lpstr>오산용인_초기치(정리)</vt:lpstr>
      <vt:lpstr>대전북_초기치(분석자료)</vt:lpstr>
      <vt:lpstr>강릉제진4_초기치(정리분석)</vt:lpstr>
      <vt:lpstr>GTX-C_분석데이타</vt:lpstr>
      <vt:lpstr>평택오송2_초기치(원본)</vt:lpstr>
      <vt:lpstr>김해_초기치(원본)</vt:lpstr>
      <vt:lpstr>동부간선_초기치(원본)</vt:lpstr>
      <vt:lpstr>대장홍대_초기치-정리</vt:lpstr>
      <vt:lpstr>'GTX-C_분석데이타'!Print_Area</vt:lpstr>
      <vt:lpstr>'강릉제진4_초기치(정리분석)'!Print_Area</vt:lpstr>
      <vt:lpstr>'대장홍대_초기치-정리'!Print_Area</vt:lpstr>
      <vt:lpstr>'대전북_초기치(분석자료)'!Print_Area</vt:lpstr>
      <vt:lpstr>'동부간선_초기치(원본)'!Print_Area</vt:lpstr>
      <vt:lpstr>'오산용인_초기치(정리)'!Print_Area</vt:lpstr>
      <vt:lpstr>'평택오송2_초기치(원본)'!Print_Area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Myung Kyu Song</cp:lastModifiedBy>
  <dcterms:created xsi:type="dcterms:W3CDTF">2021-10-20T04:24:01Z</dcterms:created>
  <dcterms:modified xsi:type="dcterms:W3CDTF">2023-03-26T11:48:52Z</dcterms:modified>
</cp:coreProperties>
</file>