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07. 개발\BlastDesign\QtBlastAI\0512 남중선배님\"/>
    </mc:Choice>
  </mc:AlternateContent>
  <bookViews>
    <workbookView xWindow="0" yWindow="0" windowWidth="28800" windowHeight="11955" tabRatio="847" activeTab="1"/>
  </bookViews>
  <sheets>
    <sheet name="편마암(남중 검토1)" sheetId="14" r:id="rId1"/>
    <sheet name="삽도" sheetId="2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3" i="14" l="1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F227" i="14"/>
  <c r="E227" i="14"/>
  <c r="F226" i="14"/>
  <c r="E226" i="14"/>
  <c r="F225" i="14"/>
  <c r="E225" i="14"/>
  <c r="F224" i="14"/>
  <c r="E224" i="14"/>
  <c r="F223" i="14"/>
  <c r="E223" i="14"/>
  <c r="F222" i="14"/>
  <c r="E222" i="14"/>
  <c r="F221" i="14"/>
  <c r="E221" i="14"/>
  <c r="F220" i="14"/>
  <c r="E220" i="14"/>
  <c r="F219" i="14"/>
  <c r="E219" i="14"/>
  <c r="F218" i="14"/>
  <c r="E218" i="14"/>
  <c r="F217" i="14"/>
  <c r="E217" i="14"/>
  <c r="F216" i="14"/>
  <c r="E216" i="14"/>
  <c r="F215" i="14"/>
  <c r="E215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F207" i="14"/>
  <c r="E207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</calcChain>
</file>

<file path=xl/sharedStrings.xml><?xml version="1.0" encoding="utf-8"?>
<sst xmlns="http://schemas.openxmlformats.org/spreadsheetml/2006/main" count="457" uniqueCount="24">
  <si>
    <t>D(거리)</t>
    <phoneticPr fontId="3" type="noConversion"/>
  </si>
  <si>
    <t>W(장약량)</t>
    <phoneticPr fontId="3" type="noConversion"/>
  </si>
  <si>
    <t>SD2(제곱근 환산거리)</t>
    <phoneticPr fontId="3" type="noConversion"/>
  </si>
  <si>
    <t>SD3(삼승근 환산거리)</t>
    <phoneticPr fontId="3" type="noConversion"/>
  </si>
  <si>
    <t>V(속도)</t>
    <phoneticPr fontId="3" type="noConversion"/>
  </si>
  <si>
    <t>오산~용인</t>
    <phoneticPr fontId="2" type="noConversion"/>
  </si>
  <si>
    <t>편마암</t>
    <phoneticPr fontId="2" type="noConversion"/>
  </si>
  <si>
    <t>현장명</t>
    <phoneticPr fontId="2" type="noConversion"/>
  </si>
  <si>
    <t>암종</t>
    <phoneticPr fontId="2" type="noConversion"/>
  </si>
  <si>
    <t>비 고</t>
    <phoneticPr fontId="2" type="noConversion"/>
  </si>
  <si>
    <t>강릉-제진4</t>
    <phoneticPr fontId="2" type="noConversion"/>
  </si>
  <si>
    <t>시추공 시험발파 실측 data(편마암)</t>
    <phoneticPr fontId="2" type="noConversion"/>
  </si>
  <si>
    <t>분석데이터쉬트(4월21일)</t>
    <phoneticPr fontId="2" type="noConversion"/>
  </si>
  <si>
    <t>GTX-C</t>
    <phoneticPr fontId="2" type="noConversion"/>
  </si>
  <si>
    <t>초기치정리쉬트(4월16일)</t>
    <phoneticPr fontId="2" type="noConversion"/>
  </si>
  <si>
    <t>화강암질편마암</t>
    <phoneticPr fontId="2" type="noConversion"/>
  </si>
  <si>
    <t>호남고철2-4</t>
    <phoneticPr fontId="2" type="noConversion"/>
  </si>
  <si>
    <t>호상흑운모편마암</t>
    <phoneticPr fontId="2" type="noConversion"/>
  </si>
  <si>
    <t>화도-양평2</t>
    <phoneticPr fontId="2" type="noConversion"/>
  </si>
  <si>
    <t>TB-2</t>
    <phoneticPr fontId="2" type="noConversion"/>
  </si>
  <si>
    <t>TB-4</t>
    <phoneticPr fontId="2" type="noConversion"/>
  </si>
  <si>
    <t>TB-5</t>
    <phoneticPr fontId="2" type="noConversion"/>
  </si>
  <si>
    <t>서울-세종</t>
    <phoneticPr fontId="2" type="noConversion"/>
  </si>
  <si>
    <t>TB-9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</si>
</sst>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0.0000_ "/>
    <numFmt numFmtId="178" formatCode="0.000"/>
    <numFmt numFmtId="179" formatCode="0.00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color rgb="FF0000FF"/>
      <name val="돋움"/>
      <family val="3"/>
      <charset val="129"/>
    </font>
    <font>
      <b/>
      <sz val="10"/>
      <color indexed="60"/>
      <name val="돋움"/>
      <family val="3"/>
      <charset val="129"/>
    </font>
    <font>
      <b/>
      <sz val="10"/>
      <color indexed="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theme="9" tint="-0.499984740745262"/>
      <name val="돋움"/>
      <family val="3"/>
      <charset val="129"/>
    </font>
    <font>
      <b/>
      <sz val="10"/>
      <color theme="1" tint="4.9989318521683403E-2"/>
      <name val="돋움"/>
      <family val="3"/>
      <charset val="129"/>
    </font>
    <font>
      <b/>
      <sz val="8"/>
      <color rgb="FFFF0000"/>
      <name val="돋움"/>
      <family val="3"/>
      <charset val="129"/>
    </font>
    <font>
      <sz val="11"/>
      <name val="돋움"/>
      <family val="3"/>
      <charset val="129"/>
    </font>
    <font>
      <b/>
      <sz val="11"/>
      <color rgb="FFFF00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176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9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>
      <alignment vertical="center"/>
    </xf>
    <xf numFmtId="176" fontId="9" fillId="4" borderId="1" xfId="0" applyNumberFormat="1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12501513073325"/>
          <c:y val="5.4236293379994166E-2"/>
          <c:w val="0.81015274057494557"/>
          <c:h val="0.78875729075532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'편마암(남중 검토1)'!$G$22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'편마암(남중 검토1)'!$E$23:$E$243</c:f>
              <c:numCache>
                <c:formatCode>0.000</c:formatCode>
                <c:ptCount val="221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55.032457955023496</c:v>
                </c:pt>
                <c:pt idx="23">
                  <c:v>60.944940022004403</c:v>
                </c:pt>
                <c:pt idx="24">
                  <c:v>64.365030434678914</c:v>
                </c:pt>
                <c:pt idx="25">
                  <c:v>68.0336051416609</c:v>
                </c:pt>
                <c:pt idx="26">
                  <c:v>71.912645420875549</c:v>
                </c:pt>
                <c:pt idx="27">
                  <c:v>53.851648071345039</c:v>
                </c:pt>
                <c:pt idx="28">
                  <c:v>60.827625302982199</c:v>
                </c:pt>
                <c:pt idx="29">
                  <c:v>70</c:v>
                </c:pt>
                <c:pt idx="30">
                  <c:v>75.166481891864535</c:v>
                </c:pt>
                <c:pt idx="31">
                  <c:v>80.622577482985491</c:v>
                </c:pt>
                <c:pt idx="32">
                  <c:v>86.313382508160331</c:v>
                </c:pt>
                <c:pt idx="33">
                  <c:v>40.824829046386306</c:v>
                </c:pt>
                <c:pt idx="34">
                  <c:v>49.665548085837806</c:v>
                </c:pt>
                <c:pt idx="35">
                  <c:v>54.467115461227309</c:v>
                </c:pt>
                <c:pt idx="36">
                  <c:v>59.441848333756703</c:v>
                </c:pt>
                <c:pt idx="37">
                  <c:v>64.54972243679029</c:v>
                </c:pt>
                <c:pt idx="38">
                  <c:v>54.918120870983927</c:v>
                </c:pt>
                <c:pt idx="39">
                  <c:v>67.94115100585212</c:v>
                </c:pt>
                <c:pt idx="40">
                  <c:v>83.761566365487695</c:v>
                </c:pt>
                <c:pt idx="41">
                  <c:v>92.282175960474618</c:v>
                </c:pt>
                <c:pt idx="42">
                  <c:v>101.07423014794622</c:v>
                </c:pt>
                <c:pt idx="43">
                  <c:v>110.07270324653611</c:v>
                </c:pt>
                <c:pt idx="44">
                  <c:v>104.4030650891055</c:v>
                </c:pt>
                <c:pt idx="45">
                  <c:v>110.07270324653611</c:v>
                </c:pt>
                <c:pt idx="46">
                  <c:v>84.852813742385692</c:v>
                </c:pt>
                <c:pt idx="47">
                  <c:v>96.74709297958259</c:v>
                </c:pt>
                <c:pt idx="48">
                  <c:v>82.539687423687269</c:v>
                </c:pt>
                <c:pt idx="49">
                  <c:v>89.442719099991578</c:v>
                </c:pt>
                <c:pt idx="50">
                  <c:v>103.75355415599023</c:v>
                </c:pt>
                <c:pt idx="51">
                  <c:v>114.54256850621081</c:v>
                </c:pt>
                <c:pt idx="52">
                  <c:v>35.814336049502117</c:v>
                </c:pt>
                <c:pt idx="53">
                  <c:v>45.752959831395977</c:v>
                </c:pt>
                <c:pt idx="54">
                  <c:v>55.521767503085378</c:v>
                </c:pt>
                <c:pt idx="55">
                  <c:v>62.8437215108505</c:v>
                </c:pt>
                <c:pt idx="56">
                  <c:v>73.393914370788721</c:v>
                </c:pt>
                <c:pt idx="57">
                  <c:v>85.728252830285399</c:v>
                </c:pt>
                <c:pt idx="58">
                  <c:v>54.918120870983927</c:v>
                </c:pt>
                <c:pt idx="59">
                  <c:v>67.082039324993687</c:v>
                </c:pt>
                <c:pt idx="60">
                  <c:v>174.928556845359</c:v>
                </c:pt>
                <c:pt idx="61">
                  <c:v>183.84776310850233</c:v>
                </c:pt>
                <c:pt idx="62">
                  <c:v>131.65611772087667</c:v>
                </c:pt>
                <c:pt idx="63">
                  <c:v>135.15423288475529</c:v>
                </c:pt>
                <c:pt idx="64">
                  <c:v>139.52299690970901</c:v>
                </c:pt>
                <c:pt idx="65">
                  <c:v>144.68356276140472</c:v>
                </c:pt>
                <c:pt idx="66">
                  <c:v>143.17821063276352</c:v>
                </c:pt>
                <c:pt idx="67">
                  <c:v>145.60219778561037</c:v>
                </c:pt>
                <c:pt idx="68">
                  <c:v>148.66068747318505</c:v>
                </c:pt>
                <c:pt idx="69">
                  <c:v>120.55427546683417</c:v>
                </c:pt>
                <c:pt idx="70">
                  <c:v>124.36505404118421</c:v>
                </c:pt>
                <c:pt idx="71">
                  <c:v>129.09944487358058</c:v>
                </c:pt>
                <c:pt idx="72">
                  <c:v>134.6600658448277</c:v>
                </c:pt>
                <c:pt idx="73">
                  <c:v>109.54451150103323</c:v>
                </c:pt>
                <c:pt idx="74">
                  <c:v>113.72481406154654</c:v>
                </c:pt>
                <c:pt idx="75">
                  <c:v>118.88369666751341</c:v>
                </c:pt>
                <c:pt idx="76">
                  <c:v>124.89995996796797</c:v>
                </c:pt>
                <c:pt idx="77">
                  <c:v>98.657657246324945</c:v>
                </c:pt>
                <c:pt idx="78">
                  <c:v>103.27955589886446</c:v>
                </c:pt>
                <c:pt idx="79">
                  <c:v>108.93423092245462</c:v>
                </c:pt>
                <c:pt idx="80">
                  <c:v>115.47005383792516</c:v>
                </c:pt>
                <c:pt idx="81">
                  <c:v>107.70329614269008</c:v>
                </c:pt>
                <c:pt idx="82">
                  <c:v>114.01754250991378</c:v>
                </c:pt>
                <c:pt idx="83">
                  <c:v>121.6552506059644</c:v>
                </c:pt>
                <c:pt idx="84">
                  <c:v>94.868329805051374</c:v>
                </c:pt>
                <c:pt idx="85">
                  <c:v>101.98039027185568</c:v>
                </c:pt>
                <c:pt idx="86">
                  <c:v>110.4536101718726</c:v>
                </c:pt>
                <c:pt idx="87">
                  <c:v>120</c:v>
                </c:pt>
                <c:pt idx="88">
                  <c:v>50.990195135927841</c:v>
                </c:pt>
                <c:pt idx="89">
                  <c:v>63.245553203367585</c:v>
                </c:pt>
                <c:pt idx="90">
                  <c:v>76.157731058639072</c:v>
                </c:pt>
                <c:pt idx="91">
                  <c:v>89.442719099991578</c:v>
                </c:pt>
                <c:pt idx="92">
                  <c:v>102.95630140986999</c:v>
                </c:pt>
                <c:pt idx="93">
                  <c:v>124.06449935416657</c:v>
                </c:pt>
                <c:pt idx="94">
                  <c:v>160.822883943797</c:v>
                </c:pt>
                <c:pt idx="95">
                  <c:v>59.464274989274024</c:v>
                </c:pt>
                <c:pt idx="96">
                  <c:v>68.818602136341013</c:v>
                </c:pt>
                <c:pt idx="97">
                  <c:v>82.073138114732771</c:v>
                </c:pt>
                <c:pt idx="98">
                  <c:v>97.652444925869617</c:v>
                </c:pt>
                <c:pt idx="99">
                  <c:v>109.41663493271945</c:v>
                </c:pt>
                <c:pt idx="100">
                  <c:v>121.6552506059644</c:v>
                </c:pt>
                <c:pt idx="101">
                  <c:v>67.577116442377644</c:v>
                </c:pt>
                <c:pt idx="102">
                  <c:v>78.528126595931639</c:v>
                </c:pt>
                <c:pt idx="103">
                  <c:v>93.985814532477903</c:v>
                </c:pt>
                <c:pt idx="104">
                  <c:v>112.10114480533493</c:v>
                </c:pt>
                <c:pt idx="105">
                  <c:v>125.75637823453198</c:v>
                </c:pt>
                <c:pt idx="106">
                  <c:v>139.94760924479323</c:v>
                </c:pt>
                <c:pt idx="107">
                  <c:v>43.9696865275764</c:v>
                </c:pt>
                <c:pt idx="108">
                  <c:v>52.281290471193742</c:v>
                </c:pt>
                <c:pt idx="109">
                  <c:v>63.770421565696637</c:v>
                </c:pt>
                <c:pt idx="110">
                  <c:v>77.028133388608964</c:v>
                </c:pt>
                <c:pt idx="111">
                  <c:v>86.932924334416214</c:v>
                </c:pt>
                <c:pt idx="112">
                  <c:v>97.173384559079068</c:v>
                </c:pt>
                <c:pt idx="113">
                  <c:v>33.752036975566376</c:v>
                </c:pt>
                <c:pt idx="114">
                  <c:v>45.817027402484328</c:v>
                </c:pt>
                <c:pt idx="115">
                  <c:v>60.821048987994274</c:v>
                </c:pt>
                <c:pt idx="116">
                  <c:v>77.066205304270682</c:v>
                </c:pt>
                <c:pt idx="117">
                  <c:v>88.814413244698073</c:v>
                </c:pt>
                <c:pt idx="118">
                  <c:v>100.74919354515946</c:v>
                </c:pt>
                <c:pt idx="119">
                  <c:v>34.409301068170507</c:v>
                </c:pt>
                <c:pt idx="120">
                  <c:v>48.826222462934808</c:v>
                </c:pt>
                <c:pt idx="121">
                  <c:v>66.211781428987393</c:v>
                </c:pt>
                <c:pt idx="122">
                  <c:v>84.758480401668365</c:v>
                </c:pt>
                <c:pt idx="123">
                  <c:v>98.081598681913832</c:v>
                </c:pt>
                <c:pt idx="124">
                  <c:v>111.57060544785082</c:v>
                </c:pt>
                <c:pt idx="125">
                  <c:v>80.599999999999994</c:v>
                </c:pt>
                <c:pt idx="126">
                  <c:v>81.400000000000006</c:v>
                </c:pt>
                <c:pt idx="127">
                  <c:v>82.5</c:v>
                </c:pt>
                <c:pt idx="128">
                  <c:v>83.8</c:v>
                </c:pt>
                <c:pt idx="129">
                  <c:v>70.710678118654755</c:v>
                </c:pt>
                <c:pt idx="130">
                  <c:v>71.589105316381762</c:v>
                </c:pt>
                <c:pt idx="131">
                  <c:v>72.801098892805186</c:v>
                </c:pt>
                <c:pt idx="132">
                  <c:v>74.330343736592525</c:v>
                </c:pt>
                <c:pt idx="133">
                  <c:v>78.262379212492633</c:v>
                </c:pt>
                <c:pt idx="134">
                  <c:v>70.237691685684936</c:v>
                </c:pt>
                <c:pt idx="135">
                  <c:v>71.414284285428508</c:v>
                </c:pt>
                <c:pt idx="136">
                  <c:v>73.029674334022147</c:v>
                </c:pt>
                <c:pt idx="137">
                  <c:v>75.055534994651353</c:v>
                </c:pt>
                <c:pt idx="138">
                  <c:v>58.309518948453004</c:v>
                </c:pt>
                <c:pt idx="139">
                  <c:v>60.415229867972855</c:v>
                </c:pt>
                <c:pt idx="140">
                  <c:v>63.245553203367585</c:v>
                </c:pt>
                <c:pt idx="141">
                  <c:v>66.708320320631671</c:v>
                </c:pt>
                <c:pt idx="142">
                  <c:v>43.01162633521313</c:v>
                </c:pt>
                <c:pt idx="143">
                  <c:v>44.721359549995789</c:v>
                </c:pt>
                <c:pt idx="144">
                  <c:v>47.434164902525687</c:v>
                </c:pt>
                <c:pt idx="145">
                  <c:v>50.990195135927841</c:v>
                </c:pt>
                <c:pt idx="146">
                  <c:v>55.226805085936299</c:v>
                </c:pt>
                <c:pt idx="147">
                  <c:v>29.154759474226502</c:v>
                </c:pt>
                <c:pt idx="148">
                  <c:v>31.622776601683793</c:v>
                </c:pt>
                <c:pt idx="149">
                  <c:v>35.35533905932737</c:v>
                </c:pt>
                <c:pt idx="150">
                  <c:v>40</c:v>
                </c:pt>
                <c:pt idx="151">
                  <c:v>45.276925690687079</c:v>
                </c:pt>
                <c:pt idx="152">
                  <c:v>72.111025509279784</c:v>
                </c:pt>
                <c:pt idx="153">
                  <c:v>76.157731058639072</c:v>
                </c:pt>
                <c:pt idx="154">
                  <c:v>58.309518948453004</c:v>
                </c:pt>
                <c:pt idx="155">
                  <c:v>60.415229867972855</c:v>
                </c:pt>
                <c:pt idx="156">
                  <c:v>63.245553203367585</c:v>
                </c:pt>
                <c:pt idx="157">
                  <c:v>51.478150704934997</c:v>
                </c:pt>
                <c:pt idx="158">
                  <c:v>53.851648071345039</c:v>
                </c:pt>
                <c:pt idx="159">
                  <c:v>57.008771254956891</c:v>
                </c:pt>
                <c:pt idx="160">
                  <c:v>43.01162633521313</c:v>
                </c:pt>
                <c:pt idx="161">
                  <c:v>44.721359549995789</c:v>
                </c:pt>
                <c:pt idx="162">
                  <c:v>47.434164902525687</c:v>
                </c:pt>
                <c:pt idx="163">
                  <c:v>50.990195135927841</c:v>
                </c:pt>
                <c:pt idx="164">
                  <c:v>55.226805085936299</c:v>
                </c:pt>
                <c:pt idx="165">
                  <c:v>36.055512754639892</c:v>
                </c:pt>
                <c:pt idx="166">
                  <c:v>42.426406871192853</c:v>
                </c:pt>
                <c:pt idx="167">
                  <c:v>50</c:v>
                </c:pt>
                <c:pt idx="168">
                  <c:v>58.309518948453004</c:v>
                </c:pt>
                <c:pt idx="169">
                  <c:v>200.87807247183548</c:v>
                </c:pt>
                <c:pt idx="170">
                  <c:v>144.22205101855957</c:v>
                </c:pt>
                <c:pt idx="171">
                  <c:v>177.62882648939615</c:v>
                </c:pt>
                <c:pt idx="172">
                  <c:v>116.61903789690601</c:v>
                </c:pt>
                <c:pt idx="173">
                  <c:v>122.93087488503446</c:v>
                </c:pt>
                <c:pt idx="174">
                  <c:v>131.93938001976514</c:v>
                </c:pt>
                <c:pt idx="175">
                  <c:v>143.13629868066309</c:v>
                </c:pt>
                <c:pt idx="176">
                  <c:v>100.37263903408471</c:v>
                </c:pt>
                <c:pt idx="177">
                  <c:v>107.72805267586217</c:v>
                </c:pt>
                <c:pt idx="178">
                  <c:v>116.87029847941122</c:v>
                </c:pt>
                <c:pt idx="179">
                  <c:v>127.41533136426978</c:v>
                </c:pt>
                <c:pt idx="180">
                  <c:v>139.04435743076141</c:v>
                </c:pt>
                <c:pt idx="181">
                  <c:v>82.462112512353215</c:v>
                </c:pt>
                <c:pt idx="182">
                  <c:v>86.92525524840292</c:v>
                </c:pt>
                <c:pt idx="183">
                  <c:v>93.295230317524812</c:v>
                </c:pt>
                <c:pt idx="184">
                  <c:v>101.21264743103995</c:v>
                </c:pt>
                <c:pt idx="185">
                  <c:v>110.34491379306978</c:v>
                </c:pt>
                <c:pt idx="186">
                  <c:v>120.41594578792295</c:v>
                </c:pt>
                <c:pt idx="187">
                  <c:v>63.245553203367585</c:v>
                </c:pt>
                <c:pt idx="188">
                  <c:v>68.963758598266665</c:v>
                </c:pt>
                <c:pt idx="189">
                  <c:v>76.837490849194182</c:v>
                </c:pt>
                <c:pt idx="190">
                  <c:v>86.278618440491968</c:v>
                </c:pt>
                <c:pt idx="191">
                  <c:v>96.829747495281637</c:v>
                </c:pt>
                <c:pt idx="192">
                  <c:v>108.16653826391968</c:v>
                </c:pt>
                <c:pt idx="193">
                  <c:v>44.721359549995796</c:v>
                </c:pt>
                <c:pt idx="194">
                  <c:v>52.497618993626752</c:v>
                </c:pt>
                <c:pt idx="195">
                  <c:v>200.87807247183548</c:v>
                </c:pt>
                <c:pt idx="196">
                  <c:v>144.22205101855957</c:v>
                </c:pt>
                <c:pt idx="197">
                  <c:v>177.62882648939615</c:v>
                </c:pt>
                <c:pt idx="198">
                  <c:v>116.61903789690601</c:v>
                </c:pt>
                <c:pt idx="199">
                  <c:v>122.93087488503446</c:v>
                </c:pt>
                <c:pt idx="200">
                  <c:v>131.93938001976514</c:v>
                </c:pt>
                <c:pt idx="201">
                  <c:v>143.13629868066309</c:v>
                </c:pt>
                <c:pt idx="202">
                  <c:v>100.37263903408471</c:v>
                </c:pt>
                <c:pt idx="203">
                  <c:v>107.72805267586217</c:v>
                </c:pt>
                <c:pt idx="204">
                  <c:v>116.87029847941122</c:v>
                </c:pt>
                <c:pt idx="205">
                  <c:v>127.41533136426978</c:v>
                </c:pt>
                <c:pt idx="206">
                  <c:v>139.04435743076141</c:v>
                </c:pt>
                <c:pt idx="207">
                  <c:v>82.462112512353215</c:v>
                </c:pt>
                <c:pt idx="208">
                  <c:v>86.92525524840292</c:v>
                </c:pt>
                <c:pt idx="209">
                  <c:v>93.295230317524812</c:v>
                </c:pt>
                <c:pt idx="210">
                  <c:v>101.21264743103995</c:v>
                </c:pt>
                <c:pt idx="211">
                  <c:v>110.34491379306978</c:v>
                </c:pt>
                <c:pt idx="212">
                  <c:v>120.41594578792295</c:v>
                </c:pt>
                <c:pt idx="213">
                  <c:v>63.245553203367585</c:v>
                </c:pt>
                <c:pt idx="214">
                  <c:v>68.963758598266665</c:v>
                </c:pt>
                <c:pt idx="215">
                  <c:v>76.837490849194182</c:v>
                </c:pt>
                <c:pt idx="216">
                  <c:v>86.278618440491968</c:v>
                </c:pt>
                <c:pt idx="217">
                  <c:v>96.829747495281637</c:v>
                </c:pt>
                <c:pt idx="218">
                  <c:v>108.16653826391968</c:v>
                </c:pt>
                <c:pt idx="219">
                  <c:v>44.721359549995796</c:v>
                </c:pt>
                <c:pt idx="220">
                  <c:v>52.497618993626752</c:v>
                </c:pt>
              </c:numCache>
            </c:numRef>
          </c:xVal>
          <c:yVal>
            <c:numRef>
              <c:f>'편마암(남중 검토1)'!$G$23:$G$243</c:f>
              <c:numCache>
                <c:formatCode>General</c:formatCode>
                <c:ptCount val="221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0.86699999999999999</c:v>
                </c:pt>
                <c:pt idx="23">
                  <c:v>0.624</c:v>
                </c:pt>
                <c:pt idx="24">
                  <c:v>0.83799999999999997</c:v>
                </c:pt>
                <c:pt idx="25">
                  <c:v>0.71099999999999997</c:v>
                </c:pt>
                <c:pt idx="26">
                  <c:v>0.53300000000000003</c:v>
                </c:pt>
                <c:pt idx="27">
                  <c:v>0.65100000000000002</c:v>
                </c:pt>
                <c:pt idx="28">
                  <c:v>0.34399999999999997</c:v>
                </c:pt>
                <c:pt idx="29">
                  <c:v>0.34300000000000003</c:v>
                </c:pt>
                <c:pt idx="30">
                  <c:v>0.26</c:v>
                </c:pt>
                <c:pt idx="31">
                  <c:v>0.184</c:v>
                </c:pt>
                <c:pt idx="32">
                  <c:v>9.5299999999999996E-2</c:v>
                </c:pt>
                <c:pt idx="33">
                  <c:v>0.629</c:v>
                </c:pt>
                <c:pt idx="34">
                  <c:v>0.629</c:v>
                </c:pt>
                <c:pt idx="35">
                  <c:v>0.43</c:v>
                </c:pt>
                <c:pt idx="36">
                  <c:v>0.30499999999999999</c:v>
                </c:pt>
                <c:pt idx="37">
                  <c:v>0.17100000000000001</c:v>
                </c:pt>
                <c:pt idx="38">
                  <c:v>0.751</c:v>
                </c:pt>
                <c:pt idx="39">
                  <c:v>0.16</c:v>
                </c:pt>
                <c:pt idx="40">
                  <c:v>5.7200000000000001E-2</c:v>
                </c:pt>
                <c:pt idx="41">
                  <c:v>6.83E-2</c:v>
                </c:pt>
                <c:pt idx="42">
                  <c:v>5.8000000000000003E-2</c:v>
                </c:pt>
                <c:pt idx="43">
                  <c:v>3.8100000000000002E-2</c:v>
                </c:pt>
                <c:pt idx="44">
                  <c:v>0.04</c:v>
                </c:pt>
                <c:pt idx="45">
                  <c:v>3.5999999999999997E-2</c:v>
                </c:pt>
                <c:pt idx="46">
                  <c:v>7.5999999999999998E-2</c:v>
                </c:pt>
                <c:pt idx="47">
                  <c:v>4.5999999999999999E-2</c:v>
                </c:pt>
                <c:pt idx="48">
                  <c:v>4.2000000000000003E-2</c:v>
                </c:pt>
                <c:pt idx="49">
                  <c:v>4.5999999999999999E-2</c:v>
                </c:pt>
                <c:pt idx="50">
                  <c:v>3.8100000000000002E-2</c:v>
                </c:pt>
                <c:pt idx="51">
                  <c:v>3.8100000000000002E-2</c:v>
                </c:pt>
                <c:pt idx="52">
                  <c:v>0.73599999999999999</c:v>
                </c:pt>
                <c:pt idx="53">
                  <c:v>0.30099999999999999</c:v>
                </c:pt>
                <c:pt idx="54">
                  <c:v>0.14799999999999999</c:v>
                </c:pt>
                <c:pt idx="55">
                  <c:v>0.114</c:v>
                </c:pt>
                <c:pt idx="56">
                  <c:v>0.114</c:v>
                </c:pt>
                <c:pt idx="57">
                  <c:v>0.114</c:v>
                </c:pt>
                <c:pt idx="58">
                  <c:v>0.26</c:v>
                </c:pt>
                <c:pt idx="59">
                  <c:v>4.2900000000000001E-2</c:v>
                </c:pt>
                <c:pt idx="60">
                  <c:v>3.8100000000000002E-2</c:v>
                </c:pt>
                <c:pt idx="61">
                  <c:v>3.1699999999999999E-2</c:v>
                </c:pt>
                <c:pt idx="62">
                  <c:v>7.6200000000000004E-2</c:v>
                </c:pt>
                <c:pt idx="63">
                  <c:v>7.6200000000000004E-2</c:v>
                </c:pt>
                <c:pt idx="64">
                  <c:v>5.7200000000000001E-2</c:v>
                </c:pt>
                <c:pt idx="65">
                  <c:v>3.6499999999999998E-2</c:v>
                </c:pt>
                <c:pt idx="66">
                  <c:v>6.3500000000000001E-2</c:v>
                </c:pt>
                <c:pt idx="67">
                  <c:v>5.7200000000000001E-2</c:v>
                </c:pt>
                <c:pt idx="68">
                  <c:v>4.4499999999999998E-2</c:v>
                </c:pt>
                <c:pt idx="69">
                  <c:v>8.2600000000000007E-2</c:v>
                </c:pt>
                <c:pt idx="70">
                  <c:v>8.2600000000000007E-2</c:v>
                </c:pt>
                <c:pt idx="71">
                  <c:v>5.7200000000000001E-2</c:v>
                </c:pt>
                <c:pt idx="72">
                  <c:v>5.0799999999999998E-2</c:v>
                </c:pt>
                <c:pt idx="73">
                  <c:v>6.9900000000000004E-2</c:v>
                </c:pt>
                <c:pt idx="74">
                  <c:v>6.3500000000000001E-2</c:v>
                </c:pt>
                <c:pt idx="75">
                  <c:v>5.0799999999999998E-2</c:v>
                </c:pt>
                <c:pt idx="76">
                  <c:v>3.3300000000000003E-2</c:v>
                </c:pt>
                <c:pt idx="77">
                  <c:v>8.8900000000000007E-2</c:v>
                </c:pt>
                <c:pt idx="78">
                  <c:v>8.2600000000000007E-2</c:v>
                </c:pt>
                <c:pt idx="79">
                  <c:v>5.0799999999999998E-2</c:v>
                </c:pt>
                <c:pt idx="80">
                  <c:v>3.3300000000000003E-2</c:v>
                </c:pt>
                <c:pt idx="81">
                  <c:v>5.0799999999999998E-2</c:v>
                </c:pt>
                <c:pt idx="82">
                  <c:v>3.8100000000000002E-2</c:v>
                </c:pt>
                <c:pt idx="83">
                  <c:v>3.1699999999999999E-2</c:v>
                </c:pt>
                <c:pt idx="84">
                  <c:v>8.2600000000000007E-2</c:v>
                </c:pt>
                <c:pt idx="85">
                  <c:v>7.6200000000000004E-2</c:v>
                </c:pt>
                <c:pt idx="86">
                  <c:v>5.0799999999999998E-2</c:v>
                </c:pt>
                <c:pt idx="87">
                  <c:v>3.9699999999999999E-2</c:v>
                </c:pt>
                <c:pt idx="88">
                  <c:v>0.248</c:v>
                </c:pt>
                <c:pt idx="89">
                  <c:v>0.20300000000000001</c:v>
                </c:pt>
                <c:pt idx="90">
                  <c:v>0.114</c:v>
                </c:pt>
                <c:pt idx="91">
                  <c:v>7.6200000000000004E-2</c:v>
                </c:pt>
                <c:pt idx="92">
                  <c:v>3.3000000000000002E-2</c:v>
                </c:pt>
                <c:pt idx="93">
                  <c:v>6.3500000000000001E-2</c:v>
                </c:pt>
                <c:pt idx="94">
                  <c:v>6.9900000000000004E-2</c:v>
                </c:pt>
                <c:pt idx="95">
                  <c:v>0.17299999999999999</c:v>
                </c:pt>
                <c:pt idx="96">
                  <c:v>9.9000000000000005E-2</c:v>
                </c:pt>
                <c:pt idx="97">
                  <c:v>0.36499999999999999</c:v>
                </c:pt>
                <c:pt idx="98">
                  <c:v>6.9900000000000004E-2</c:v>
                </c:pt>
                <c:pt idx="99">
                  <c:v>0.20300000000000001</c:v>
                </c:pt>
                <c:pt idx="100">
                  <c:v>8.2600000000000007E-2</c:v>
                </c:pt>
                <c:pt idx="101">
                  <c:v>0.17699999999999999</c:v>
                </c:pt>
                <c:pt idx="102">
                  <c:v>0.105</c:v>
                </c:pt>
                <c:pt idx="103">
                  <c:v>0.34</c:v>
                </c:pt>
                <c:pt idx="104">
                  <c:v>6.9900000000000004E-2</c:v>
                </c:pt>
                <c:pt idx="105">
                  <c:v>0.222</c:v>
                </c:pt>
                <c:pt idx="106">
                  <c:v>8.8900000000000007E-2</c:v>
                </c:pt>
                <c:pt idx="107">
                  <c:v>0.26100000000000001</c:v>
                </c:pt>
                <c:pt idx="108">
                  <c:v>0.14899999999999999</c:v>
                </c:pt>
                <c:pt idx="109">
                  <c:v>0.36799999999999999</c:v>
                </c:pt>
                <c:pt idx="110">
                  <c:v>9.5299999999999996E-2</c:v>
                </c:pt>
                <c:pt idx="111">
                  <c:v>0.21</c:v>
                </c:pt>
                <c:pt idx="112">
                  <c:v>0.22900000000000001</c:v>
                </c:pt>
                <c:pt idx="113">
                  <c:v>0.998</c:v>
                </c:pt>
                <c:pt idx="114">
                  <c:v>0.56000000000000005</c:v>
                </c:pt>
                <c:pt idx="115">
                  <c:v>0.57499999999999996</c:v>
                </c:pt>
                <c:pt idx="116">
                  <c:v>0.375</c:v>
                </c:pt>
                <c:pt idx="117">
                  <c:v>0.432</c:v>
                </c:pt>
                <c:pt idx="118">
                  <c:v>0.40600000000000003</c:v>
                </c:pt>
                <c:pt idx="119">
                  <c:v>1.4430000000000001</c:v>
                </c:pt>
                <c:pt idx="120">
                  <c:v>0.79700000000000004</c:v>
                </c:pt>
                <c:pt idx="121">
                  <c:v>1</c:v>
                </c:pt>
                <c:pt idx="122">
                  <c:v>0.61599999999999999</c:v>
                </c:pt>
                <c:pt idx="123">
                  <c:v>0.61599999999999999</c:v>
                </c:pt>
                <c:pt idx="124">
                  <c:v>0.44500000000000001</c:v>
                </c:pt>
                <c:pt idx="125" formatCode="0.0000_ ">
                  <c:v>0.248</c:v>
                </c:pt>
                <c:pt idx="126" formatCode="0.0000_ ">
                  <c:v>0.24</c:v>
                </c:pt>
                <c:pt idx="127" formatCode="0.0000_ ">
                  <c:v>0.124</c:v>
                </c:pt>
                <c:pt idx="128" formatCode="0.0000_ ">
                  <c:v>0.106</c:v>
                </c:pt>
                <c:pt idx="129" formatCode="0.0000_ ">
                  <c:v>0.63200000000000001</c:v>
                </c:pt>
                <c:pt idx="130" formatCode="0.0000_ ">
                  <c:v>0.57799999999999996</c:v>
                </c:pt>
                <c:pt idx="131" formatCode="0.0000_ ">
                  <c:v>0.34</c:v>
                </c:pt>
                <c:pt idx="132" formatCode="0.0000_ ">
                  <c:v>0.25600000000000001</c:v>
                </c:pt>
                <c:pt idx="133" formatCode="0.0000_ ">
                  <c:v>0.189</c:v>
                </c:pt>
                <c:pt idx="134" formatCode="0.0000_ ">
                  <c:v>0.30599999999999999</c:v>
                </c:pt>
                <c:pt idx="135" formatCode="0.0000_ ">
                  <c:v>0.26400000000000001</c:v>
                </c:pt>
                <c:pt idx="136" formatCode="0.0000_ ">
                  <c:v>0.19400000000000001</c:v>
                </c:pt>
                <c:pt idx="137" formatCode="0.0000_ ">
                  <c:v>0.154</c:v>
                </c:pt>
                <c:pt idx="138" formatCode="0.0000_ ">
                  <c:v>0.46400000000000002</c:v>
                </c:pt>
                <c:pt idx="139" formatCode="0.0000_ ">
                  <c:v>0.29799999999999999</c:v>
                </c:pt>
                <c:pt idx="140" formatCode="0.0000_ ">
                  <c:v>0.19800000000000001</c:v>
                </c:pt>
                <c:pt idx="141" formatCode="0.0000_ ">
                  <c:v>0.14000000000000001</c:v>
                </c:pt>
                <c:pt idx="142" formatCode="0.0000_ ">
                  <c:v>0.77300000000000002</c:v>
                </c:pt>
                <c:pt idx="143" formatCode="0.0000_ ">
                  <c:v>0.70499999999999996</c:v>
                </c:pt>
                <c:pt idx="144" formatCode="0.0000_ ">
                  <c:v>0.42199999999999999</c:v>
                </c:pt>
                <c:pt idx="145" formatCode="0.0000_ ">
                  <c:v>0.39800000000000002</c:v>
                </c:pt>
                <c:pt idx="146" formatCode="0.0000_ ">
                  <c:v>0.39200000000000002</c:v>
                </c:pt>
                <c:pt idx="147" formatCode="0.0000_ ">
                  <c:v>0.82099999999999995</c:v>
                </c:pt>
                <c:pt idx="148" formatCode="0.0000_ ">
                  <c:v>0.68700000000000006</c:v>
                </c:pt>
                <c:pt idx="149" formatCode="0.0000_ ">
                  <c:v>0.504</c:v>
                </c:pt>
                <c:pt idx="150" formatCode="0.0000_ ">
                  <c:v>0.52500000000000002</c:v>
                </c:pt>
                <c:pt idx="151" formatCode="0.0000_ ">
                  <c:v>0.503</c:v>
                </c:pt>
                <c:pt idx="152" formatCode="0.0000_ ">
                  <c:v>0.106</c:v>
                </c:pt>
                <c:pt idx="153" formatCode="0.0000_ ">
                  <c:v>0.113</c:v>
                </c:pt>
                <c:pt idx="154" formatCode="0.0000_ ">
                  <c:v>0.214</c:v>
                </c:pt>
                <c:pt idx="155" formatCode="0.0000_ ">
                  <c:v>0.16700000000000001</c:v>
                </c:pt>
                <c:pt idx="156" formatCode="0.0000_ ">
                  <c:v>0.16500000000000001</c:v>
                </c:pt>
                <c:pt idx="157" formatCode="0.0000_ ">
                  <c:v>0.22700000000000001</c:v>
                </c:pt>
                <c:pt idx="158" formatCode="0.0000_ ">
                  <c:v>0.20499999999999999</c:v>
                </c:pt>
                <c:pt idx="159" formatCode="0.0000_ ">
                  <c:v>0.191</c:v>
                </c:pt>
                <c:pt idx="160" formatCode="0.0000_ ">
                  <c:v>0.34100000000000003</c:v>
                </c:pt>
                <c:pt idx="161" formatCode="0.0000_ ">
                  <c:v>0.22700000000000001</c:v>
                </c:pt>
                <c:pt idx="162" formatCode="0.0000_ ">
                  <c:v>0.23300000000000001</c:v>
                </c:pt>
                <c:pt idx="163" formatCode="0.0000_ ">
                  <c:v>0.217</c:v>
                </c:pt>
                <c:pt idx="164" formatCode="0.0000_ ">
                  <c:v>0.16700000000000001</c:v>
                </c:pt>
                <c:pt idx="165" formatCode="0.0000_ ">
                  <c:v>1</c:v>
                </c:pt>
                <c:pt idx="166" formatCode="0.0000_ ">
                  <c:v>0.46200000000000002</c:v>
                </c:pt>
                <c:pt idx="167" formatCode="0.0000_ ">
                  <c:v>0.19700000000000001</c:v>
                </c:pt>
                <c:pt idx="168" formatCode="0.0000_ ">
                  <c:v>0.125</c:v>
                </c:pt>
                <c:pt idx="169">
                  <c:v>6.0299999999999999E-2</c:v>
                </c:pt>
                <c:pt idx="170">
                  <c:v>6.0299999999999999E-2</c:v>
                </c:pt>
                <c:pt idx="171">
                  <c:v>5.2400000000000002E-2</c:v>
                </c:pt>
                <c:pt idx="172">
                  <c:v>0.16800000000000001</c:v>
                </c:pt>
                <c:pt idx="173">
                  <c:v>0.13300000000000001</c:v>
                </c:pt>
                <c:pt idx="174">
                  <c:v>6.9900000000000004E-2</c:v>
                </c:pt>
                <c:pt idx="175">
                  <c:v>6.6400000000000001E-2</c:v>
                </c:pt>
                <c:pt idx="176">
                  <c:v>0.161</c:v>
                </c:pt>
                <c:pt idx="177">
                  <c:v>0.10299999999999999</c:v>
                </c:pt>
                <c:pt idx="178">
                  <c:v>9.9299999999999999E-2</c:v>
                </c:pt>
                <c:pt idx="179">
                  <c:v>6.0299999999999999E-2</c:v>
                </c:pt>
                <c:pt idx="180">
                  <c:v>5.3999999999999999E-2</c:v>
                </c:pt>
                <c:pt idx="181">
                  <c:v>0.23799999999999999</c:v>
                </c:pt>
                <c:pt idx="182">
                  <c:v>0.19500000000000001</c:v>
                </c:pt>
                <c:pt idx="183">
                  <c:v>0.105</c:v>
                </c:pt>
                <c:pt idx="184">
                  <c:v>8.9599999999999999E-2</c:v>
                </c:pt>
                <c:pt idx="185">
                  <c:v>6.9900000000000004E-2</c:v>
                </c:pt>
                <c:pt idx="186">
                  <c:v>7.46E-2</c:v>
                </c:pt>
                <c:pt idx="187">
                  <c:v>0.224</c:v>
                </c:pt>
                <c:pt idx="188">
                  <c:v>0.14699999999999999</c:v>
                </c:pt>
                <c:pt idx="189">
                  <c:v>0.156</c:v>
                </c:pt>
                <c:pt idx="190">
                  <c:v>0.107</c:v>
                </c:pt>
                <c:pt idx="191">
                  <c:v>9.0499999999999997E-2</c:v>
                </c:pt>
                <c:pt idx="192">
                  <c:v>8.5699999999999998E-2</c:v>
                </c:pt>
                <c:pt idx="193">
                  <c:v>8.1000000000000003E-2</c:v>
                </c:pt>
                <c:pt idx="194">
                  <c:v>0.10100000000000001</c:v>
                </c:pt>
                <c:pt idx="195">
                  <c:v>6.0299999999999999E-2</c:v>
                </c:pt>
                <c:pt idx="196">
                  <c:v>6.0299999999999999E-2</c:v>
                </c:pt>
                <c:pt idx="197">
                  <c:v>5.2400000000000002E-2</c:v>
                </c:pt>
                <c:pt idx="198">
                  <c:v>0.16800000000000001</c:v>
                </c:pt>
                <c:pt idx="199">
                  <c:v>0.13300000000000001</c:v>
                </c:pt>
                <c:pt idx="200">
                  <c:v>6.9900000000000004E-2</c:v>
                </c:pt>
                <c:pt idx="201">
                  <c:v>6.6400000000000001E-2</c:v>
                </c:pt>
                <c:pt idx="202">
                  <c:v>0.161</c:v>
                </c:pt>
                <c:pt idx="203">
                  <c:v>0.10299999999999999</c:v>
                </c:pt>
                <c:pt idx="204">
                  <c:v>9.9299999999999999E-2</c:v>
                </c:pt>
                <c:pt idx="205">
                  <c:v>6.0299999999999999E-2</c:v>
                </c:pt>
                <c:pt idx="206">
                  <c:v>5.3999999999999999E-2</c:v>
                </c:pt>
                <c:pt idx="207">
                  <c:v>0.23799999999999999</c:v>
                </c:pt>
                <c:pt idx="208">
                  <c:v>0.19500000000000001</c:v>
                </c:pt>
                <c:pt idx="209">
                  <c:v>0.105</c:v>
                </c:pt>
                <c:pt idx="210">
                  <c:v>8.9599999999999999E-2</c:v>
                </c:pt>
                <c:pt idx="211">
                  <c:v>6.9900000000000004E-2</c:v>
                </c:pt>
                <c:pt idx="212">
                  <c:v>7.46E-2</c:v>
                </c:pt>
                <c:pt idx="213">
                  <c:v>0.224</c:v>
                </c:pt>
                <c:pt idx="214">
                  <c:v>0.14699999999999999</c:v>
                </c:pt>
                <c:pt idx="215">
                  <c:v>0.156</c:v>
                </c:pt>
                <c:pt idx="216">
                  <c:v>0.107</c:v>
                </c:pt>
                <c:pt idx="217">
                  <c:v>9.0499999999999997E-2</c:v>
                </c:pt>
                <c:pt idx="218">
                  <c:v>8.5699999999999998E-2</c:v>
                </c:pt>
                <c:pt idx="219">
                  <c:v>8.1000000000000003E-2</c:v>
                </c:pt>
                <c:pt idx="220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6-499F-BE1C-BDD2E530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9159698237184"/>
          <c:y val="2.2489959839357431E-2"/>
          <c:w val="0.80099813911223483"/>
          <c:h val="0.824098662365999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'편마암(남중 검토1)'!$G$22</c:f>
              <c:strCache>
                <c:ptCount val="1"/>
                <c:pt idx="0">
                  <c:v>V(속도)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ash"/>
              </a:ln>
              <a:effectLst/>
            </c:spPr>
            <c:trendlineType val="power"/>
            <c:forward val="20"/>
            <c:backward val="4"/>
            <c:dispRSqr val="0"/>
            <c:dispEq val="0"/>
          </c:trendline>
          <c:xVal>
            <c:numRef>
              <c:f>'편마암(남중 검토1)'!$E$23:$E$243</c:f>
              <c:numCache>
                <c:formatCode>0.000</c:formatCode>
                <c:ptCount val="221"/>
                <c:pt idx="0">
                  <c:v>158.11388300841895</c:v>
                </c:pt>
                <c:pt idx="1">
                  <c:v>172.62676501632066</c:v>
                </c:pt>
                <c:pt idx="2">
                  <c:v>129.09944487358058</c:v>
                </c:pt>
                <c:pt idx="3">
                  <c:v>134.6600658448277</c:v>
                </c:pt>
                <c:pt idx="4">
                  <c:v>145.60219778561037</c:v>
                </c:pt>
                <c:pt idx="5">
                  <c:v>108.93423092245462</c:v>
                </c:pt>
                <c:pt idx="6">
                  <c:v>111.80339887498948</c:v>
                </c:pt>
                <c:pt idx="7">
                  <c:v>116.61903789690601</c:v>
                </c:pt>
                <c:pt idx="8">
                  <c:v>122.06555615733703</c:v>
                </c:pt>
                <c:pt idx="9">
                  <c:v>128.06248474865697</c:v>
                </c:pt>
                <c:pt idx="10">
                  <c:v>86.023252670426274</c:v>
                </c:pt>
                <c:pt idx="11">
                  <c:v>92.195444572928878</c:v>
                </c:pt>
                <c:pt idx="12">
                  <c:v>98.994949366116657</c:v>
                </c:pt>
                <c:pt idx="13">
                  <c:v>106.30145812734649</c:v>
                </c:pt>
                <c:pt idx="14">
                  <c:v>114.0175425099138</c:v>
                </c:pt>
                <c:pt idx="15">
                  <c:v>117.09824934643558</c:v>
                </c:pt>
                <c:pt idx="16">
                  <c:v>136.05881081355957</c:v>
                </c:pt>
                <c:pt idx="17">
                  <c:v>70.710678118654755</c:v>
                </c:pt>
                <c:pt idx="18">
                  <c:v>78.10249675906654</c:v>
                </c:pt>
                <c:pt idx="19">
                  <c:v>86.023252670426274</c:v>
                </c:pt>
                <c:pt idx="20">
                  <c:v>94.339811320566042</c:v>
                </c:pt>
                <c:pt idx="21">
                  <c:v>102.95630140987001</c:v>
                </c:pt>
                <c:pt idx="22">
                  <c:v>55.032457955023496</c:v>
                </c:pt>
                <c:pt idx="23">
                  <c:v>60.944940022004403</c:v>
                </c:pt>
                <c:pt idx="24">
                  <c:v>64.365030434678914</c:v>
                </c:pt>
                <c:pt idx="25">
                  <c:v>68.0336051416609</c:v>
                </c:pt>
                <c:pt idx="26">
                  <c:v>71.912645420875549</c:v>
                </c:pt>
                <c:pt idx="27">
                  <c:v>53.851648071345039</c:v>
                </c:pt>
                <c:pt idx="28">
                  <c:v>60.827625302982199</c:v>
                </c:pt>
                <c:pt idx="29">
                  <c:v>70</c:v>
                </c:pt>
                <c:pt idx="30">
                  <c:v>75.166481891864535</c:v>
                </c:pt>
                <c:pt idx="31">
                  <c:v>80.622577482985491</c:v>
                </c:pt>
                <c:pt idx="32">
                  <c:v>86.313382508160331</c:v>
                </c:pt>
                <c:pt idx="33">
                  <c:v>40.824829046386306</c:v>
                </c:pt>
                <c:pt idx="34">
                  <c:v>49.665548085837806</c:v>
                </c:pt>
                <c:pt idx="35">
                  <c:v>54.467115461227309</c:v>
                </c:pt>
                <c:pt idx="36">
                  <c:v>59.441848333756703</c:v>
                </c:pt>
                <c:pt idx="37">
                  <c:v>64.54972243679029</c:v>
                </c:pt>
                <c:pt idx="38">
                  <c:v>54.918120870983927</c:v>
                </c:pt>
                <c:pt idx="39">
                  <c:v>67.94115100585212</c:v>
                </c:pt>
                <c:pt idx="40">
                  <c:v>83.761566365487695</c:v>
                </c:pt>
                <c:pt idx="41">
                  <c:v>92.282175960474618</c:v>
                </c:pt>
                <c:pt idx="42">
                  <c:v>101.07423014794622</c:v>
                </c:pt>
                <c:pt idx="43">
                  <c:v>110.07270324653611</c:v>
                </c:pt>
                <c:pt idx="44">
                  <c:v>104.4030650891055</c:v>
                </c:pt>
                <c:pt idx="45">
                  <c:v>110.07270324653611</c:v>
                </c:pt>
                <c:pt idx="46">
                  <c:v>84.852813742385692</c:v>
                </c:pt>
                <c:pt idx="47">
                  <c:v>96.74709297958259</c:v>
                </c:pt>
                <c:pt idx="48">
                  <c:v>82.539687423687269</c:v>
                </c:pt>
                <c:pt idx="49">
                  <c:v>89.442719099991578</c:v>
                </c:pt>
                <c:pt idx="50">
                  <c:v>103.75355415599023</c:v>
                </c:pt>
                <c:pt idx="51">
                  <c:v>114.54256850621081</c:v>
                </c:pt>
                <c:pt idx="52">
                  <c:v>35.814336049502117</c:v>
                </c:pt>
                <c:pt idx="53">
                  <c:v>45.752959831395977</c:v>
                </c:pt>
                <c:pt idx="54">
                  <c:v>55.521767503085378</c:v>
                </c:pt>
                <c:pt idx="55">
                  <c:v>62.8437215108505</c:v>
                </c:pt>
                <c:pt idx="56">
                  <c:v>73.393914370788721</c:v>
                </c:pt>
                <c:pt idx="57">
                  <c:v>85.728252830285399</c:v>
                </c:pt>
                <c:pt idx="58">
                  <c:v>54.918120870983927</c:v>
                </c:pt>
                <c:pt idx="59">
                  <c:v>67.082039324993687</c:v>
                </c:pt>
                <c:pt idx="60">
                  <c:v>174.928556845359</c:v>
                </c:pt>
                <c:pt idx="61">
                  <c:v>183.84776310850233</c:v>
                </c:pt>
                <c:pt idx="62">
                  <c:v>131.65611772087667</c:v>
                </c:pt>
                <c:pt idx="63">
                  <c:v>135.15423288475529</c:v>
                </c:pt>
                <c:pt idx="64">
                  <c:v>139.52299690970901</c:v>
                </c:pt>
                <c:pt idx="65">
                  <c:v>144.68356276140472</c:v>
                </c:pt>
                <c:pt idx="66">
                  <c:v>143.17821063276352</c:v>
                </c:pt>
                <c:pt idx="67">
                  <c:v>145.60219778561037</c:v>
                </c:pt>
                <c:pt idx="68">
                  <c:v>148.66068747318505</c:v>
                </c:pt>
                <c:pt idx="69">
                  <c:v>120.55427546683417</c:v>
                </c:pt>
                <c:pt idx="70">
                  <c:v>124.36505404118421</c:v>
                </c:pt>
                <c:pt idx="71">
                  <c:v>129.09944487358058</c:v>
                </c:pt>
                <c:pt idx="72">
                  <c:v>134.6600658448277</c:v>
                </c:pt>
                <c:pt idx="73">
                  <c:v>109.54451150103323</c:v>
                </c:pt>
                <c:pt idx="74">
                  <c:v>113.72481406154654</c:v>
                </c:pt>
                <c:pt idx="75">
                  <c:v>118.88369666751341</c:v>
                </c:pt>
                <c:pt idx="76">
                  <c:v>124.89995996796797</c:v>
                </c:pt>
                <c:pt idx="77">
                  <c:v>98.657657246324945</c:v>
                </c:pt>
                <c:pt idx="78">
                  <c:v>103.27955589886446</c:v>
                </c:pt>
                <c:pt idx="79">
                  <c:v>108.93423092245462</c:v>
                </c:pt>
                <c:pt idx="80">
                  <c:v>115.47005383792516</c:v>
                </c:pt>
                <c:pt idx="81">
                  <c:v>107.70329614269008</c:v>
                </c:pt>
                <c:pt idx="82">
                  <c:v>114.01754250991378</c:v>
                </c:pt>
                <c:pt idx="83">
                  <c:v>121.6552506059644</c:v>
                </c:pt>
                <c:pt idx="84">
                  <c:v>94.868329805051374</c:v>
                </c:pt>
                <c:pt idx="85">
                  <c:v>101.98039027185568</c:v>
                </c:pt>
                <c:pt idx="86">
                  <c:v>110.4536101718726</c:v>
                </c:pt>
                <c:pt idx="87">
                  <c:v>120</c:v>
                </c:pt>
                <c:pt idx="88">
                  <c:v>50.990195135927841</c:v>
                </c:pt>
                <c:pt idx="89">
                  <c:v>63.245553203367585</c:v>
                </c:pt>
                <c:pt idx="90">
                  <c:v>76.157731058639072</c:v>
                </c:pt>
                <c:pt idx="91">
                  <c:v>89.442719099991578</c:v>
                </c:pt>
                <c:pt idx="92">
                  <c:v>102.95630140986999</c:v>
                </c:pt>
                <c:pt idx="93">
                  <c:v>124.06449935416657</c:v>
                </c:pt>
                <c:pt idx="94">
                  <c:v>160.822883943797</c:v>
                </c:pt>
                <c:pt idx="95">
                  <c:v>59.464274989274024</c:v>
                </c:pt>
                <c:pt idx="96">
                  <c:v>68.818602136341013</c:v>
                </c:pt>
                <c:pt idx="97">
                  <c:v>82.073138114732771</c:v>
                </c:pt>
                <c:pt idx="98">
                  <c:v>97.652444925869617</c:v>
                </c:pt>
                <c:pt idx="99">
                  <c:v>109.41663493271945</c:v>
                </c:pt>
                <c:pt idx="100">
                  <c:v>121.6552506059644</c:v>
                </c:pt>
                <c:pt idx="101">
                  <c:v>67.577116442377644</c:v>
                </c:pt>
                <c:pt idx="102">
                  <c:v>78.528126595931639</c:v>
                </c:pt>
                <c:pt idx="103">
                  <c:v>93.985814532477903</c:v>
                </c:pt>
                <c:pt idx="104">
                  <c:v>112.10114480533493</c:v>
                </c:pt>
                <c:pt idx="105">
                  <c:v>125.75637823453198</c:v>
                </c:pt>
                <c:pt idx="106">
                  <c:v>139.94760924479323</c:v>
                </c:pt>
                <c:pt idx="107">
                  <c:v>43.9696865275764</c:v>
                </c:pt>
                <c:pt idx="108">
                  <c:v>52.281290471193742</c:v>
                </c:pt>
                <c:pt idx="109">
                  <c:v>63.770421565696637</c:v>
                </c:pt>
                <c:pt idx="110">
                  <c:v>77.028133388608964</c:v>
                </c:pt>
                <c:pt idx="111">
                  <c:v>86.932924334416214</c:v>
                </c:pt>
                <c:pt idx="112">
                  <c:v>97.173384559079068</c:v>
                </c:pt>
                <c:pt idx="113">
                  <c:v>33.752036975566376</c:v>
                </c:pt>
                <c:pt idx="114">
                  <c:v>45.817027402484328</c:v>
                </c:pt>
                <c:pt idx="115">
                  <c:v>60.821048987994274</c:v>
                </c:pt>
                <c:pt idx="116">
                  <c:v>77.066205304270682</c:v>
                </c:pt>
                <c:pt idx="117">
                  <c:v>88.814413244698073</c:v>
                </c:pt>
                <c:pt idx="118">
                  <c:v>100.74919354515946</c:v>
                </c:pt>
                <c:pt idx="119">
                  <c:v>34.409301068170507</c:v>
                </c:pt>
                <c:pt idx="120">
                  <c:v>48.826222462934808</c:v>
                </c:pt>
                <c:pt idx="121">
                  <c:v>66.211781428987393</c:v>
                </c:pt>
                <c:pt idx="122">
                  <c:v>84.758480401668365</c:v>
                </c:pt>
                <c:pt idx="123">
                  <c:v>98.081598681913832</c:v>
                </c:pt>
                <c:pt idx="124">
                  <c:v>111.57060544785082</c:v>
                </c:pt>
                <c:pt idx="125">
                  <c:v>80.599999999999994</c:v>
                </c:pt>
                <c:pt idx="126">
                  <c:v>81.400000000000006</c:v>
                </c:pt>
                <c:pt idx="127">
                  <c:v>82.5</c:v>
                </c:pt>
                <c:pt idx="128">
                  <c:v>83.8</c:v>
                </c:pt>
                <c:pt idx="129">
                  <c:v>70.710678118654755</c:v>
                </c:pt>
                <c:pt idx="130">
                  <c:v>71.589105316381762</c:v>
                </c:pt>
                <c:pt idx="131">
                  <c:v>72.801098892805186</c:v>
                </c:pt>
                <c:pt idx="132">
                  <c:v>74.330343736592525</c:v>
                </c:pt>
                <c:pt idx="133">
                  <c:v>78.262379212492633</c:v>
                </c:pt>
                <c:pt idx="134">
                  <c:v>70.237691685684936</c:v>
                </c:pt>
                <c:pt idx="135">
                  <c:v>71.414284285428508</c:v>
                </c:pt>
                <c:pt idx="136">
                  <c:v>73.029674334022147</c:v>
                </c:pt>
                <c:pt idx="137">
                  <c:v>75.055534994651353</c:v>
                </c:pt>
                <c:pt idx="138">
                  <c:v>58.309518948453004</c:v>
                </c:pt>
                <c:pt idx="139">
                  <c:v>60.415229867972855</c:v>
                </c:pt>
                <c:pt idx="140">
                  <c:v>63.245553203367585</c:v>
                </c:pt>
                <c:pt idx="141">
                  <c:v>66.708320320631671</c:v>
                </c:pt>
                <c:pt idx="142">
                  <c:v>43.01162633521313</c:v>
                </c:pt>
                <c:pt idx="143">
                  <c:v>44.721359549995789</c:v>
                </c:pt>
                <c:pt idx="144">
                  <c:v>47.434164902525687</c:v>
                </c:pt>
                <c:pt idx="145">
                  <c:v>50.990195135927841</c:v>
                </c:pt>
                <c:pt idx="146">
                  <c:v>55.226805085936299</c:v>
                </c:pt>
                <c:pt idx="147">
                  <c:v>29.154759474226502</c:v>
                </c:pt>
                <c:pt idx="148">
                  <c:v>31.622776601683793</c:v>
                </c:pt>
                <c:pt idx="149">
                  <c:v>35.35533905932737</c:v>
                </c:pt>
                <c:pt idx="150">
                  <c:v>40</c:v>
                </c:pt>
                <c:pt idx="151">
                  <c:v>45.276925690687079</c:v>
                </c:pt>
                <c:pt idx="152">
                  <c:v>72.111025509279784</c:v>
                </c:pt>
                <c:pt idx="153">
                  <c:v>76.157731058639072</c:v>
                </c:pt>
                <c:pt idx="154">
                  <c:v>58.309518948453004</c:v>
                </c:pt>
                <c:pt idx="155">
                  <c:v>60.415229867972855</c:v>
                </c:pt>
                <c:pt idx="156">
                  <c:v>63.245553203367585</c:v>
                </c:pt>
                <c:pt idx="157">
                  <c:v>51.478150704934997</c:v>
                </c:pt>
                <c:pt idx="158">
                  <c:v>53.851648071345039</c:v>
                </c:pt>
                <c:pt idx="159">
                  <c:v>57.008771254956891</c:v>
                </c:pt>
                <c:pt idx="160">
                  <c:v>43.01162633521313</c:v>
                </c:pt>
                <c:pt idx="161">
                  <c:v>44.721359549995789</c:v>
                </c:pt>
                <c:pt idx="162">
                  <c:v>47.434164902525687</c:v>
                </c:pt>
                <c:pt idx="163">
                  <c:v>50.990195135927841</c:v>
                </c:pt>
                <c:pt idx="164">
                  <c:v>55.226805085936299</c:v>
                </c:pt>
                <c:pt idx="165">
                  <c:v>36.055512754639892</c:v>
                </c:pt>
                <c:pt idx="166">
                  <c:v>42.426406871192853</c:v>
                </c:pt>
                <c:pt idx="167">
                  <c:v>50</c:v>
                </c:pt>
                <c:pt idx="168">
                  <c:v>58.309518948453004</c:v>
                </c:pt>
                <c:pt idx="169">
                  <c:v>200.87807247183548</c:v>
                </c:pt>
                <c:pt idx="170">
                  <c:v>144.22205101855957</c:v>
                </c:pt>
                <c:pt idx="171">
                  <c:v>177.62882648939615</c:v>
                </c:pt>
                <c:pt idx="172">
                  <c:v>116.61903789690601</c:v>
                </c:pt>
                <c:pt idx="173">
                  <c:v>122.93087488503446</c:v>
                </c:pt>
                <c:pt idx="174">
                  <c:v>131.93938001976514</c:v>
                </c:pt>
                <c:pt idx="175">
                  <c:v>143.13629868066309</c:v>
                </c:pt>
                <c:pt idx="176">
                  <c:v>100.37263903408471</c:v>
                </c:pt>
                <c:pt idx="177">
                  <c:v>107.72805267586217</c:v>
                </c:pt>
                <c:pt idx="178">
                  <c:v>116.87029847941122</c:v>
                </c:pt>
                <c:pt idx="179">
                  <c:v>127.41533136426978</c:v>
                </c:pt>
                <c:pt idx="180">
                  <c:v>139.04435743076141</c:v>
                </c:pt>
                <c:pt idx="181">
                  <c:v>82.462112512353215</c:v>
                </c:pt>
                <c:pt idx="182">
                  <c:v>86.92525524840292</c:v>
                </c:pt>
                <c:pt idx="183">
                  <c:v>93.295230317524812</c:v>
                </c:pt>
                <c:pt idx="184">
                  <c:v>101.21264743103995</c:v>
                </c:pt>
                <c:pt idx="185">
                  <c:v>110.34491379306978</c:v>
                </c:pt>
                <c:pt idx="186">
                  <c:v>120.41594578792295</c:v>
                </c:pt>
                <c:pt idx="187">
                  <c:v>63.245553203367585</c:v>
                </c:pt>
                <c:pt idx="188">
                  <c:v>68.963758598266665</c:v>
                </c:pt>
                <c:pt idx="189">
                  <c:v>76.837490849194182</c:v>
                </c:pt>
                <c:pt idx="190">
                  <c:v>86.278618440491968</c:v>
                </c:pt>
                <c:pt idx="191">
                  <c:v>96.829747495281637</c:v>
                </c:pt>
                <c:pt idx="192">
                  <c:v>108.16653826391968</c:v>
                </c:pt>
                <c:pt idx="193">
                  <c:v>44.721359549995796</c:v>
                </c:pt>
                <c:pt idx="194">
                  <c:v>52.497618993626752</c:v>
                </c:pt>
                <c:pt idx="195">
                  <c:v>200.87807247183548</c:v>
                </c:pt>
                <c:pt idx="196">
                  <c:v>144.22205101855957</c:v>
                </c:pt>
                <c:pt idx="197">
                  <c:v>177.62882648939615</c:v>
                </c:pt>
                <c:pt idx="198">
                  <c:v>116.61903789690601</c:v>
                </c:pt>
                <c:pt idx="199">
                  <c:v>122.93087488503446</c:v>
                </c:pt>
                <c:pt idx="200">
                  <c:v>131.93938001976514</c:v>
                </c:pt>
                <c:pt idx="201">
                  <c:v>143.13629868066309</c:v>
                </c:pt>
                <c:pt idx="202">
                  <c:v>100.37263903408471</c:v>
                </c:pt>
                <c:pt idx="203">
                  <c:v>107.72805267586217</c:v>
                </c:pt>
                <c:pt idx="204">
                  <c:v>116.87029847941122</c:v>
                </c:pt>
                <c:pt idx="205">
                  <c:v>127.41533136426978</c:v>
                </c:pt>
                <c:pt idx="206">
                  <c:v>139.04435743076141</c:v>
                </c:pt>
                <c:pt idx="207">
                  <c:v>82.462112512353215</c:v>
                </c:pt>
                <c:pt idx="208">
                  <c:v>86.92525524840292</c:v>
                </c:pt>
                <c:pt idx="209">
                  <c:v>93.295230317524812</c:v>
                </c:pt>
                <c:pt idx="210">
                  <c:v>101.21264743103995</c:v>
                </c:pt>
                <c:pt idx="211">
                  <c:v>110.34491379306978</c:v>
                </c:pt>
                <c:pt idx="212">
                  <c:v>120.41594578792295</c:v>
                </c:pt>
                <c:pt idx="213">
                  <c:v>63.245553203367585</c:v>
                </c:pt>
                <c:pt idx="214">
                  <c:v>68.963758598266665</c:v>
                </c:pt>
                <c:pt idx="215">
                  <c:v>76.837490849194182</c:v>
                </c:pt>
                <c:pt idx="216">
                  <c:v>86.278618440491968</c:v>
                </c:pt>
                <c:pt idx="217">
                  <c:v>96.829747495281637</c:v>
                </c:pt>
                <c:pt idx="218">
                  <c:v>108.16653826391968</c:v>
                </c:pt>
                <c:pt idx="219">
                  <c:v>44.721359549995796</c:v>
                </c:pt>
                <c:pt idx="220">
                  <c:v>52.497618993626752</c:v>
                </c:pt>
              </c:numCache>
            </c:numRef>
          </c:xVal>
          <c:yVal>
            <c:numRef>
              <c:f>'편마암(남중 검토1)'!$G$23:$G$243</c:f>
              <c:numCache>
                <c:formatCode>General</c:formatCode>
                <c:ptCount val="221"/>
                <c:pt idx="0">
                  <c:v>4.9200000000000001E-2</c:v>
                </c:pt>
                <c:pt idx="1">
                  <c:v>5.8700000000000002E-2</c:v>
                </c:pt>
                <c:pt idx="2">
                  <c:v>6.3500000000000001E-2</c:v>
                </c:pt>
                <c:pt idx="3">
                  <c:v>6.9900000000000004E-2</c:v>
                </c:pt>
                <c:pt idx="4">
                  <c:v>3.6499999999999998E-2</c:v>
                </c:pt>
                <c:pt idx="5">
                  <c:v>4.9200000000000001E-2</c:v>
                </c:pt>
                <c:pt idx="6">
                  <c:v>0.10299999999999999</c:v>
                </c:pt>
                <c:pt idx="7">
                  <c:v>7.6200000000000004E-2</c:v>
                </c:pt>
                <c:pt idx="8">
                  <c:v>8.7300000000000003E-2</c:v>
                </c:pt>
                <c:pt idx="9">
                  <c:v>8.2600000000000007E-2</c:v>
                </c:pt>
                <c:pt idx="10">
                  <c:v>0.16800000000000001</c:v>
                </c:pt>
                <c:pt idx="11">
                  <c:v>9.5299999999999996E-2</c:v>
                </c:pt>
                <c:pt idx="12">
                  <c:v>8.2600000000000007E-2</c:v>
                </c:pt>
                <c:pt idx="13">
                  <c:v>8.2600000000000007E-2</c:v>
                </c:pt>
                <c:pt idx="14">
                  <c:v>6.0999999999999999E-2</c:v>
                </c:pt>
                <c:pt idx="15">
                  <c:v>0.11</c:v>
                </c:pt>
                <c:pt idx="16">
                  <c:v>5.3999999999999999E-2</c:v>
                </c:pt>
                <c:pt idx="17">
                  <c:v>0.84299999999999997</c:v>
                </c:pt>
                <c:pt idx="18">
                  <c:v>0.57799999999999996</c:v>
                </c:pt>
                <c:pt idx="19">
                  <c:v>0.54600000000000004</c:v>
                </c:pt>
                <c:pt idx="20">
                  <c:v>0.54</c:v>
                </c:pt>
                <c:pt idx="21">
                  <c:v>0.38</c:v>
                </c:pt>
                <c:pt idx="22">
                  <c:v>0.86699999999999999</c:v>
                </c:pt>
                <c:pt idx="23">
                  <c:v>0.624</c:v>
                </c:pt>
                <c:pt idx="24">
                  <c:v>0.83799999999999997</c:v>
                </c:pt>
                <c:pt idx="25">
                  <c:v>0.71099999999999997</c:v>
                </c:pt>
                <c:pt idx="26">
                  <c:v>0.53300000000000003</c:v>
                </c:pt>
                <c:pt idx="27">
                  <c:v>0.65100000000000002</c:v>
                </c:pt>
                <c:pt idx="28">
                  <c:v>0.34399999999999997</c:v>
                </c:pt>
                <c:pt idx="29">
                  <c:v>0.34300000000000003</c:v>
                </c:pt>
                <c:pt idx="30">
                  <c:v>0.26</c:v>
                </c:pt>
                <c:pt idx="31">
                  <c:v>0.184</c:v>
                </c:pt>
                <c:pt idx="32">
                  <c:v>9.5299999999999996E-2</c:v>
                </c:pt>
                <c:pt idx="33">
                  <c:v>0.629</c:v>
                </c:pt>
                <c:pt idx="34">
                  <c:v>0.629</c:v>
                </c:pt>
                <c:pt idx="35">
                  <c:v>0.43</c:v>
                </c:pt>
                <c:pt idx="36">
                  <c:v>0.30499999999999999</c:v>
                </c:pt>
                <c:pt idx="37">
                  <c:v>0.17100000000000001</c:v>
                </c:pt>
                <c:pt idx="38">
                  <c:v>0.751</c:v>
                </c:pt>
                <c:pt idx="39">
                  <c:v>0.16</c:v>
                </c:pt>
                <c:pt idx="40">
                  <c:v>5.7200000000000001E-2</c:v>
                </c:pt>
                <c:pt idx="41">
                  <c:v>6.83E-2</c:v>
                </c:pt>
                <c:pt idx="42">
                  <c:v>5.8000000000000003E-2</c:v>
                </c:pt>
                <c:pt idx="43">
                  <c:v>3.8100000000000002E-2</c:v>
                </c:pt>
                <c:pt idx="44">
                  <c:v>0.04</c:v>
                </c:pt>
                <c:pt idx="45">
                  <c:v>3.5999999999999997E-2</c:v>
                </c:pt>
                <c:pt idx="46">
                  <c:v>7.5999999999999998E-2</c:v>
                </c:pt>
                <c:pt idx="47">
                  <c:v>4.5999999999999999E-2</c:v>
                </c:pt>
                <c:pt idx="48">
                  <c:v>4.2000000000000003E-2</c:v>
                </c:pt>
                <c:pt idx="49">
                  <c:v>4.5999999999999999E-2</c:v>
                </c:pt>
                <c:pt idx="50">
                  <c:v>3.8100000000000002E-2</c:v>
                </c:pt>
                <c:pt idx="51">
                  <c:v>3.8100000000000002E-2</c:v>
                </c:pt>
                <c:pt idx="52">
                  <c:v>0.73599999999999999</c:v>
                </c:pt>
                <c:pt idx="53">
                  <c:v>0.30099999999999999</c:v>
                </c:pt>
                <c:pt idx="54">
                  <c:v>0.14799999999999999</c:v>
                </c:pt>
                <c:pt idx="55">
                  <c:v>0.114</c:v>
                </c:pt>
                <c:pt idx="56">
                  <c:v>0.114</c:v>
                </c:pt>
                <c:pt idx="57">
                  <c:v>0.114</c:v>
                </c:pt>
                <c:pt idx="58">
                  <c:v>0.26</c:v>
                </c:pt>
                <c:pt idx="59">
                  <c:v>4.2900000000000001E-2</c:v>
                </c:pt>
                <c:pt idx="60">
                  <c:v>3.8100000000000002E-2</c:v>
                </c:pt>
                <c:pt idx="61">
                  <c:v>3.1699999999999999E-2</c:v>
                </c:pt>
                <c:pt idx="62">
                  <c:v>7.6200000000000004E-2</c:v>
                </c:pt>
                <c:pt idx="63">
                  <c:v>7.6200000000000004E-2</c:v>
                </c:pt>
                <c:pt idx="64">
                  <c:v>5.7200000000000001E-2</c:v>
                </c:pt>
                <c:pt idx="65">
                  <c:v>3.6499999999999998E-2</c:v>
                </c:pt>
                <c:pt idx="66">
                  <c:v>6.3500000000000001E-2</c:v>
                </c:pt>
                <c:pt idx="67">
                  <c:v>5.7200000000000001E-2</c:v>
                </c:pt>
                <c:pt idx="68">
                  <c:v>4.4499999999999998E-2</c:v>
                </c:pt>
                <c:pt idx="69">
                  <c:v>8.2600000000000007E-2</c:v>
                </c:pt>
                <c:pt idx="70">
                  <c:v>8.2600000000000007E-2</c:v>
                </c:pt>
                <c:pt idx="71">
                  <c:v>5.7200000000000001E-2</c:v>
                </c:pt>
                <c:pt idx="72">
                  <c:v>5.0799999999999998E-2</c:v>
                </c:pt>
                <c:pt idx="73">
                  <c:v>6.9900000000000004E-2</c:v>
                </c:pt>
                <c:pt idx="74">
                  <c:v>6.3500000000000001E-2</c:v>
                </c:pt>
                <c:pt idx="75">
                  <c:v>5.0799999999999998E-2</c:v>
                </c:pt>
                <c:pt idx="76">
                  <c:v>3.3300000000000003E-2</c:v>
                </c:pt>
                <c:pt idx="77">
                  <c:v>8.8900000000000007E-2</c:v>
                </c:pt>
                <c:pt idx="78">
                  <c:v>8.2600000000000007E-2</c:v>
                </c:pt>
                <c:pt idx="79">
                  <c:v>5.0799999999999998E-2</c:v>
                </c:pt>
                <c:pt idx="80">
                  <c:v>3.3300000000000003E-2</c:v>
                </c:pt>
                <c:pt idx="81">
                  <c:v>5.0799999999999998E-2</c:v>
                </c:pt>
                <c:pt idx="82">
                  <c:v>3.8100000000000002E-2</c:v>
                </c:pt>
                <c:pt idx="83">
                  <c:v>3.1699999999999999E-2</c:v>
                </c:pt>
                <c:pt idx="84">
                  <c:v>8.2600000000000007E-2</c:v>
                </c:pt>
                <c:pt idx="85">
                  <c:v>7.6200000000000004E-2</c:v>
                </c:pt>
                <c:pt idx="86">
                  <c:v>5.0799999999999998E-2</c:v>
                </c:pt>
                <c:pt idx="87">
                  <c:v>3.9699999999999999E-2</c:v>
                </c:pt>
                <c:pt idx="88">
                  <c:v>0.248</c:v>
                </c:pt>
                <c:pt idx="89">
                  <c:v>0.20300000000000001</c:v>
                </c:pt>
                <c:pt idx="90">
                  <c:v>0.114</c:v>
                </c:pt>
                <c:pt idx="91">
                  <c:v>7.6200000000000004E-2</c:v>
                </c:pt>
                <c:pt idx="92">
                  <c:v>3.3000000000000002E-2</c:v>
                </c:pt>
                <c:pt idx="93">
                  <c:v>6.3500000000000001E-2</c:v>
                </c:pt>
                <c:pt idx="94">
                  <c:v>6.9900000000000004E-2</c:v>
                </c:pt>
                <c:pt idx="95">
                  <c:v>0.17299999999999999</c:v>
                </c:pt>
                <c:pt idx="96">
                  <c:v>9.9000000000000005E-2</c:v>
                </c:pt>
                <c:pt idx="97">
                  <c:v>0.36499999999999999</c:v>
                </c:pt>
                <c:pt idx="98">
                  <c:v>6.9900000000000004E-2</c:v>
                </c:pt>
                <c:pt idx="99">
                  <c:v>0.20300000000000001</c:v>
                </c:pt>
                <c:pt idx="100">
                  <c:v>8.2600000000000007E-2</c:v>
                </c:pt>
                <c:pt idx="101">
                  <c:v>0.17699999999999999</c:v>
                </c:pt>
                <c:pt idx="102">
                  <c:v>0.105</c:v>
                </c:pt>
                <c:pt idx="103">
                  <c:v>0.34</c:v>
                </c:pt>
                <c:pt idx="104">
                  <c:v>6.9900000000000004E-2</c:v>
                </c:pt>
                <c:pt idx="105">
                  <c:v>0.222</c:v>
                </c:pt>
                <c:pt idx="106">
                  <c:v>8.8900000000000007E-2</c:v>
                </c:pt>
                <c:pt idx="107">
                  <c:v>0.26100000000000001</c:v>
                </c:pt>
                <c:pt idx="108">
                  <c:v>0.14899999999999999</c:v>
                </c:pt>
                <c:pt idx="109">
                  <c:v>0.36799999999999999</c:v>
                </c:pt>
                <c:pt idx="110">
                  <c:v>9.5299999999999996E-2</c:v>
                </c:pt>
                <c:pt idx="111">
                  <c:v>0.21</c:v>
                </c:pt>
                <c:pt idx="112">
                  <c:v>0.22900000000000001</c:v>
                </c:pt>
                <c:pt idx="113">
                  <c:v>0.998</c:v>
                </c:pt>
                <c:pt idx="114">
                  <c:v>0.56000000000000005</c:v>
                </c:pt>
                <c:pt idx="115">
                  <c:v>0.57499999999999996</c:v>
                </c:pt>
                <c:pt idx="116">
                  <c:v>0.375</c:v>
                </c:pt>
                <c:pt idx="117">
                  <c:v>0.432</c:v>
                </c:pt>
                <c:pt idx="118">
                  <c:v>0.40600000000000003</c:v>
                </c:pt>
                <c:pt idx="119">
                  <c:v>1.4430000000000001</c:v>
                </c:pt>
                <c:pt idx="120">
                  <c:v>0.79700000000000004</c:v>
                </c:pt>
                <c:pt idx="121">
                  <c:v>1</c:v>
                </c:pt>
                <c:pt idx="122">
                  <c:v>0.61599999999999999</c:v>
                </c:pt>
                <c:pt idx="123">
                  <c:v>0.61599999999999999</c:v>
                </c:pt>
                <c:pt idx="124">
                  <c:v>0.44500000000000001</c:v>
                </c:pt>
                <c:pt idx="125" formatCode="0.0000_ ">
                  <c:v>0.248</c:v>
                </c:pt>
                <c:pt idx="126" formatCode="0.0000_ ">
                  <c:v>0.24</c:v>
                </c:pt>
                <c:pt idx="127" formatCode="0.0000_ ">
                  <c:v>0.124</c:v>
                </c:pt>
                <c:pt idx="128" formatCode="0.0000_ ">
                  <c:v>0.106</c:v>
                </c:pt>
                <c:pt idx="129" formatCode="0.0000_ ">
                  <c:v>0.63200000000000001</c:v>
                </c:pt>
                <c:pt idx="130" formatCode="0.0000_ ">
                  <c:v>0.57799999999999996</c:v>
                </c:pt>
                <c:pt idx="131" formatCode="0.0000_ ">
                  <c:v>0.34</c:v>
                </c:pt>
                <c:pt idx="132" formatCode="0.0000_ ">
                  <c:v>0.25600000000000001</c:v>
                </c:pt>
                <c:pt idx="133" formatCode="0.0000_ ">
                  <c:v>0.189</c:v>
                </c:pt>
                <c:pt idx="134" formatCode="0.0000_ ">
                  <c:v>0.30599999999999999</c:v>
                </c:pt>
                <c:pt idx="135" formatCode="0.0000_ ">
                  <c:v>0.26400000000000001</c:v>
                </c:pt>
                <c:pt idx="136" formatCode="0.0000_ ">
                  <c:v>0.19400000000000001</c:v>
                </c:pt>
                <c:pt idx="137" formatCode="0.0000_ ">
                  <c:v>0.154</c:v>
                </c:pt>
                <c:pt idx="138" formatCode="0.0000_ ">
                  <c:v>0.46400000000000002</c:v>
                </c:pt>
                <c:pt idx="139" formatCode="0.0000_ ">
                  <c:v>0.29799999999999999</c:v>
                </c:pt>
                <c:pt idx="140" formatCode="0.0000_ ">
                  <c:v>0.19800000000000001</c:v>
                </c:pt>
                <c:pt idx="141" formatCode="0.0000_ ">
                  <c:v>0.14000000000000001</c:v>
                </c:pt>
                <c:pt idx="142" formatCode="0.0000_ ">
                  <c:v>0.77300000000000002</c:v>
                </c:pt>
                <c:pt idx="143" formatCode="0.0000_ ">
                  <c:v>0.70499999999999996</c:v>
                </c:pt>
                <c:pt idx="144" formatCode="0.0000_ ">
                  <c:v>0.42199999999999999</c:v>
                </c:pt>
                <c:pt idx="145" formatCode="0.0000_ ">
                  <c:v>0.39800000000000002</c:v>
                </c:pt>
                <c:pt idx="146" formatCode="0.0000_ ">
                  <c:v>0.39200000000000002</c:v>
                </c:pt>
                <c:pt idx="147" formatCode="0.0000_ ">
                  <c:v>0.82099999999999995</c:v>
                </c:pt>
                <c:pt idx="148" formatCode="0.0000_ ">
                  <c:v>0.68700000000000006</c:v>
                </c:pt>
                <c:pt idx="149" formatCode="0.0000_ ">
                  <c:v>0.504</c:v>
                </c:pt>
                <c:pt idx="150" formatCode="0.0000_ ">
                  <c:v>0.52500000000000002</c:v>
                </c:pt>
                <c:pt idx="151" formatCode="0.0000_ ">
                  <c:v>0.503</c:v>
                </c:pt>
                <c:pt idx="152" formatCode="0.0000_ ">
                  <c:v>0.106</c:v>
                </c:pt>
                <c:pt idx="153" formatCode="0.0000_ ">
                  <c:v>0.113</c:v>
                </c:pt>
                <c:pt idx="154" formatCode="0.0000_ ">
                  <c:v>0.214</c:v>
                </c:pt>
                <c:pt idx="155" formatCode="0.0000_ ">
                  <c:v>0.16700000000000001</c:v>
                </c:pt>
                <c:pt idx="156" formatCode="0.0000_ ">
                  <c:v>0.16500000000000001</c:v>
                </c:pt>
                <c:pt idx="157" formatCode="0.0000_ ">
                  <c:v>0.22700000000000001</c:v>
                </c:pt>
                <c:pt idx="158" formatCode="0.0000_ ">
                  <c:v>0.20499999999999999</c:v>
                </c:pt>
                <c:pt idx="159" formatCode="0.0000_ ">
                  <c:v>0.191</c:v>
                </c:pt>
                <c:pt idx="160" formatCode="0.0000_ ">
                  <c:v>0.34100000000000003</c:v>
                </c:pt>
                <c:pt idx="161" formatCode="0.0000_ ">
                  <c:v>0.22700000000000001</c:v>
                </c:pt>
                <c:pt idx="162" formatCode="0.0000_ ">
                  <c:v>0.23300000000000001</c:v>
                </c:pt>
                <c:pt idx="163" formatCode="0.0000_ ">
                  <c:v>0.217</c:v>
                </c:pt>
                <c:pt idx="164" formatCode="0.0000_ ">
                  <c:v>0.16700000000000001</c:v>
                </c:pt>
                <c:pt idx="165" formatCode="0.0000_ ">
                  <c:v>1</c:v>
                </c:pt>
                <c:pt idx="166" formatCode="0.0000_ ">
                  <c:v>0.46200000000000002</c:v>
                </c:pt>
                <c:pt idx="167" formatCode="0.0000_ ">
                  <c:v>0.19700000000000001</c:v>
                </c:pt>
                <c:pt idx="168" formatCode="0.0000_ ">
                  <c:v>0.125</c:v>
                </c:pt>
                <c:pt idx="169">
                  <c:v>6.0299999999999999E-2</c:v>
                </c:pt>
                <c:pt idx="170">
                  <c:v>6.0299999999999999E-2</c:v>
                </c:pt>
                <c:pt idx="171">
                  <c:v>5.2400000000000002E-2</c:v>
                </c:pt>
                <c:pt idx="172">
                  <c:v>0.16800000000000001</c:v>
                </c:pt>
                <c:pt idx="173">
                  <c:v>0.13300000000000001</c:v>
                </c:pt>
                <c:pt idx="174">
                  <c:v>6.9900000000000004E-2</c:v>
                </c:pt>
                <c:pt idx="175">
                  <c:v>6.6400000000000001E-2</c:v>
                </c:pt>
                <c:pt idx="176">
                  <c:v>0.161</c:v>
                </c:pt>
                <c:pt idx="177">
                  <c:v>0.10299999999999999</c:v>
                </c:pt>
                <c:pt idx="178">
                  <c:v>9.9299999999999999E-2</c:v>
                </c:pt>
                <c:pt idx="179">
                  <c:v>6.0299999999999999E-2</c:v>
                </c:pt>
                <c:pt idx="180">
                  <c:v>5.3999999999999999E-2</c:v>
                </c:pt>
                <c:pt idx="181">
                  <c:v>0.23799999999999999</c:v>
                </c:pt>
                <c:pt idx="182">
                  <c:v>0.19500000000000001</c:v>
                </c:pt>
                <c:pt idx="183">
                  <c:v>0.105</c:v>
                </c:pt>
                <c:pt idx="184">
                  <c:v>8.9599999999999999E-2</c:v>
                </c:pt>
                <c:pt idx="185">
                  <c:v>6.9900000000000004E-2</c:v>
                </c:pt>
                <c:pt idx="186">
                  <c:v>7.46E-2</c:v>
                </c:pt>
                <c:pt idx="187">
                  <c:v>0.224</c:v>
                </c:pt>
                <c:pt idx="188">
                  <c:v>0.14699999999999999</c:v>
                </c:pt>
                <c:pt idx="189">
                  <c:v>0.156</c:v>
                </c:pt>
                <c:pt idx="190">
                  <c:v>0.107</c:v>
                </c:pt>
                <c:pt idx="191">
                  <c:v>9.0499999999999997E-2</c:v>
                </c:pt>
                <c:pt idx="192">
                  <c:v>8.5699999999999998E-2</c:v>
                </c:pt>
                <c:pt idx="193">
                  <c:v>8.1000000000000003E-2</c:v>
                </c:pt>
                <c:pt idx="194">
                  <c:v>0.10100000000000001</c:v>
                </c:pt>
                <c:pt idx="195">
                  <c:v>6.0299999999999999E-2</c:v>
                </c:pt>
                <c:pt idx="196">
                  <c:v>6.0299999999999999E-2</c:v>
                </c:pt>
                <c:pt idx="197">
                  <c:v>5.2400000000000002E-2</c:v>
                </c:pt>
                <c:pt idx="198">
                  <c:v>0.16800000000000001</c:v>
                </c:pt>
                <c:pt idx="199">
                  <c:v>0.13300000000000001</c:v>
                </c:pt>
                <c:pt idx="200">
                  <c:v>6.9900000000000004E-2</c:v>
                </c:pt>
                <c:pt idx="201">
                  <c:v>6.6400000000000001E-2</c:v>
                </c:pt>
                <c:pt idx="202">
                  <c:v>0.161</c:v>
                </c:pt>
                <c:pt idx="203">
                  <c:v>0.10299999999999999</c:v>
                </c:pt>
                <c:pt idx="204">
                  <c:v>9.9299999999999999E-2</c:v>
                </c:pt>
                <c:pt idx="205">
                  <c:v>6.0299999999999999E-2</c:v>
                </c:pt>
                <c:pt idx="206">
                  <c:v>5.3999999999999999E-2</c:v>
                </c:pt>
                <c:pt idx="207">
                  <c:v>0.23799999999999999</c:v>
                </c:pt>
                <c:pt idx="208">
                  <c:v>0.19500000000000001</c:v>
                </c:pt>
                <c:pt idx="209">
                  <c:v>0.105</c:v>
                </c:pt>
                <c:pt idx="210">
                  <c:v>8.9599999999999999E-2</c:v>
                </c:pt>
                <c:pt idx="211">
                  <c:v>6.9900000000000004E-2</c:v>
                </c:pt>
                <c:pt idx="212">
                  <c:v>7.46E-2</c:v>
                </c:pt>
                <c:pt idx="213">
                  <c:v>0.224</c:v>
                </c:pt>
                <c:pt idx="214">
                  <c:v>0.14699999999999999</c:v>
                </c:pt>
                <c:pt idx="215">
                  <c:v>0.156</c:v>
                </c:pt>
                <c:pt idx="216">
                  <c:v>0.107</c:v>
                </c:pt>
                <c:pt idx="217">
                  <c:v>9.0499999999999997E-2</c:v>
                </c:pt>
                <c:pt idx="218">
                  <c:v>8.5699999999999998E-2</c:v>
                </c:pt>
                <c:pt idx="219">
                  <c:v>8.1000000000000003E-2</c:v>
                </c:pt>
                <c:pt idx="220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9-41A9-BB64-81B1C2557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71152"/>
        <c:axId val="1233068240"/>
      </c:scatterChart>
      <c:valAx>
        <c:axId val="123307115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ko-KR" sz="1400" b="1" i="0" baseline="0">
                    <a:effectLst/>
                  </a:rPr>
                  <a:t>자승근환산거리</a:t>
                </a:r>
                <a:r>
                  <a:rPr lang="en-US" altLang="ko-KR" sz="1400" b="1" i="0" baseline="0">
                    <a:effectLst/>
                  </a:rPr>
                  <a:t>[m/kg^1/2]</a:t>
                </a:r>
                <a:endParaRPr lang="ko-KR" altLang="ko-KR" sz="1400" b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30981325796972897"/>
              <c:y val="0.91718275192380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68240"/>
        <c:crossesAt val="1.0000000000000002E-2"/>
        <c:crossBetween val="midCat"/>
      </c:valAx>
      <c:valAx>
        <c:axId val="123306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돋움" panose="020B0600000101010101" pitchFamily="50" charset="-127"/>
                    <a:ea typeface="돋움" panose="020B0600000101010101" pitchFamily="50" charset="-127"/>
                    <a:cs typeface="+mn-cs"/>
                  </a:defRPr>
                </a:pPr>
                <a:r>
                  <a:rPr lang="ko-KR" altLang="en-US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진동속도</a:t>
                </a:r>
                <a:r>
                  <a:rPr lang="en-US" altLang="ko-KR" sz="1400" b="1" i="0">
                    <a:latin typeface="돋움" panose="020B0600000101010101" pitchFamily="50" charset="-127"/>
                    <a:ea typeface="돋움" panose="020B0600000101010101" pitchFamily="50" charset="-127"/>
                  </a:rPr>
                  <a:t>[cm/sec]</a:t>
                </a:r>
              </a:p>
            </c:rich>
          </c:tx>
          <c:layout>
            <c:manualLayout>
              <c:xMode val="edge"/>
              <c:yMode val="edge"/>
              <c:x val="0"/>
              <c:y val="0.30538568095654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돋움" panose="020B0600000101010101" pitchFamily="50" charset="-127"/>
                  <a:ea typeface="돋움" panose="020B0600000101010101" pitchFamily="50" charset="-127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돋움" panose="020B0600000101010101" pitchFamily="50" charset="-127"/>
                <a:ea typeface="돋움" panose="020B0600000101010101" pitchFamily="50" charset="-127"/>
                <a:cs typeface="+mn-cs"/>
              </a:defRPr>
            </a:pPr>
            <a:endParaRPr lang="ko-KR"/>
          </a:p>
        </c:txPr>
        <c:crossAx val="12330711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63501</xdr:rowOff>
    </xdr:from>
    <xdr:to>
      <xdr:col>7</xdr:col>
      <xdr:colOff>423333</xdr:colOff>
      <xdr:row>18</xdr:row>
      <xdr:rowOff>110646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252.5X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-1.683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670982</xdr:colOff>
      <xdr:row>19</xdr:row>
      <xdr:rowOff>9525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AA602D6D-D560-44A8-B8E3-C9717DEEA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0.55882</cdr:x>
      <cdr:y>0.14108</cdr:y>
    </cdr:from>
    <cdr:to>
      <cdr:x>0.87179</cdr:x>
      <cdr:y>0.23514</cdr:y>
    </cdr:to>
    <cdr:sp macro="" textlink="">
      <cdr:nvSpPr>
        <cdr:cNvPr id="2" name="대각선 방향의 모서리가 둥근 사각형 1"/>
        <cdr:cNvSpPr/>
      </cdr:nvSpPr>
      <cdr:spPr bwMode="auto">
        <a:xfrm xmlns:a="http://schemas.openxmlformats.org/drawingml/2006/main">
          <a:off x="3011455" y="480101"/>
          <a:ext cx="1686610" cy="320102"/>
        </a:xfrm>
        <a:prstGeom xmlns:a="http://schemas.openxmlformats.org/drawingml/2006/main" prst="round2Diag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0" tIns="0" rIns="0" bIns="0" anchor="ctr" anchorCtr="1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1" baseline="0">
              <a:latin typeface="굴림" pitchFamily="50" charset="-127"/>
              <a:ea typeface="굴림" pitchFamily="50" charset="-127"/>
            </a:rPr>
            <a:t>Y= 252.5X</a:t>
          </a:r>
          <a:r>
            <a:rPr lang="en-US" altLang="ko-KR" sz="1400" b="1" baseline="30000">
              <a:latin typeface="굴림" pitchFamily="50" charset="-127"/>
              <a:ea typeface="굴림" pitchFamily="50" charset="-127"/>
            </a:rPr>
            <a:t>-1.683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H243"/>
  <sheetViews>
    <sheetView zoomScale="90" zoomScaleNormal="90" workbookViewId="0">
      <selection activeCell="N18" sqref="N18"/>
    </sheetView>
  </sheetViews>
  <sheetFormatPr defaultRowHeight="16.5" x14ac:dyDescent="0.3"/>
  <cols>
    <col min="1" max="1" width="13.25" customWidth="1"/>
    <col min="2" max="2" width="17.25" customWidth="1"/>
    <col min="3" max="3" width="7.125" customWidth="1"/>
    <col min="4" max="6" width="11.25" customWidth="1"/>
    <col min="7" max="7" width="8.125" customWidth="1"/>
    <col min="8" max="8" width="22" customWidth="1"/>
    <col min="256" max="256" width="4" customWidth="1"/>
    <col min="257" max="257" width="5.75" customWidth="1"/>
    <col min="258" max="259" width="7.125" customWidth="1"/>
    <col min="260" max="260" width="8.5" customWidth="1"/>
    <col min="261" max="262" width="9.25" customWidth="1"/>
    <col min="263" max="263" width="7" customWidth="1"/>
    <col min="264" max="264" width="3.375" customWidth="1"/>
    <col min="512" max="512" width="4" customWidth="1"/>
    <col min="513" max="513" width="5.75" customWidth="1"/>
    <col min="514" max="515" width="7.125" customWidth="1"/>
    <col min="516" max="516" width="8.5" customWidth="1"/>
    <col min="517" max="518" width="9.25" customWidth="1"/>
    <col min="519" max="519" width="7" customWidth="1"/>
    <col min="520" max="520" width="3.375" customWidth="1"/>
    <col min="768" max="768" width="4" customWidth="1"/>
    <col min="769" max="769" width="5.75" customWidth="1"/>
    <col min="770" max="771" width="7.125" customWidth="1"/>
    <col min="772" max="772" width="8.5" customWidth="1"/>
    <col min="773" max="774" width="9.25" customWidth="1"/>
    <col min="775" max="775" width="7" customWidth="1"/>
    <col min="776" max="776" width="3.375" customWidth="1"/>
    <col min="1024" max="1024" width="4" customWidth="1"/>
    <col min="1025" max="1025" width="5.75" customWidth="1"/>
    <col min="1026" max="1027" width="7.125" customWidth="1"/>
    <col min="1028" max="1028" width="8.5" customWidth="1"/>
    <col min="1029" max="1030" width="9.25" customWidth="1"/>
    <col min="1031" max="1031" width="7" customWidth="1"/>
    <col min="1032" max="1032" width="3.375" customWidth="1"/>
    <col min="1280" max="1280" width="4" customWidth="1"/>
    <col min="1281" max="1281" width="5.75" customWidth="1"/>
    <col min="1282" max="1283" width="7.125" customWidth="1"/>
    <col min="1284" max="1284" width="8.5" customWidth="1"/>
    <col min="1285" max="1286" width="9.25" customWidth="1"/>
    <col min="1287" max="1287" width="7" customWidth="1"/>
    <col min="1288" max="1288" width="3.375" customWidth="1"/>
    <col min="1536" max="1536" width="4" customWidth="1"/>
    <col min="1537" max="1537" width="5.75" customWidth="1"/>
    <col min="1538" max="1539" width="7.125" customWidth="1"/>
    <col min="1540" max="1540" width="8.5" customWidth="1"/>
    <col min="1541" max="1542" width="9.25" customWidth="1"/>
    <col min="1543" max="1543" width="7" customWidth="1"/>
    <col min="1544" max="1544" width="3.375" customWidth="1"/>
    <col min="1792" max="1792" width="4" customWidth="1"/>
    <col min="1793" max="1793" width="5.75" customWidth="1"/>
    <col min="1794" max="1795" width="7.125" customWidth="1"/>
    <col min="1796" max="1796" width="8.5" customWidth="1"/>
    <col min="1797" max="1798" width="9.25" customWidth="1"/>
    <col min="1799" max="1799" width="7" customWidth="1"/>
    <col min="1800" max="1800" width="3.375" customWidth="1"/>
    <col min="2048" max="2048" width="4" customWidth="1"/>
    <col min="2049" max="2049" width="5.75" customWidth="1"/>
    <col min="2050" max="2051" width="7.125" customWidth="1"/>
    <col min="2052" max="2052" width="8.5" customWidth="1"/>
    <col min="2053" max="2054" width="9.25" customWidth="1"/>
    <col min="2055" max="2055" width="7" customWidth="1"/>
    <col min="2056" max="2056" width="3.375" customWidth="1"/>
    <col min="2304" max="2304" width="4" customWidth="1"/>
    <col min="2305" max="2305" width="5.75" customWidth="1"/>
    <col min="2306" max="2307" width="7.125" customWidth="1"/>
    <col min="2308" max="2308" width="8.5" customWidth="1"/>
    <col min="2309" max="2310" width="9.25" customWidth="1"/>
    <col min="2311" max="2311" width="7" customWidth="1"/>
    <col min="2312" max="2312" width="3.375" customWidth="1"/>
    <col min="2560" max="2560" width="4" customWidth="1"/>
    <col min="2561" max="2561" width="5.75" customWidth="1"/>
    <col min="2562" max="2563" width="7.125" customWidth="1"/>
    <col min="2564" max="2564" width="8.5" customWidth="1"/>
    <col min="2565" max="2566" width="9.25" customWidth="1"/>
    <col min="2567" max="2567" width="7" customWidth="1"/>
    <col min="2568" max="2568" width="3.375" customWidth="1"/>
    <col min="2816" max="2816" width="4" customWidth="1"/>
    <col min="2817" max="2817" width="5.75" customWidth="1"/>
    <col min="2818" max="2819" width="7.125" customWidth="1"/>
    <col min="2820" max="2820" width="8.5" customWidth="1"/>
    <col min="2821" max="2822" width="9.25" customWidth="1"/>
    <col min="2823" max="2823" width="7" customWidth="1"/>
    <col min="2824" max="2824" width="3.375" customWidth="1"/>
    <col min="3072" max="3072" width="4" customWidth="1"/>
    <col min="3073" max="3073" width="5.75" customWidth="1"/>
    <col min="3074" max="3075" width="7.125" customWidth="1"/>
    <col min="3076" max="3076" width="8.5" customWidth="1"/>
    <col min="3077" max="3078" width="9.25" customWidth="1"/>
    <col min="3079" max="3079" width="7" customWidth="1"/>
    <col min="3080" max="3080" width="3.375" customWidth="1"/>
    <col min="3328" max="3328" width="4" customWidth="1"/>
    <col min="3329" max="3329" width="5.75" customWidth="1"/>
    <col min="3330" max="3331" width="7.125" customWidth="1"/>
    <col min="3332" max="3332" width="8.5" customWidth="1"/>
    <col min="3333" max="3334" width="9.25" customWidth="1"/>
    <col min="3335" max="3335" width="7" customWidth="1"/>
    <col min="3336" max="3336" width="3.375" customWidth="1"/>
    <col min="3584" max="3584" width="4" customWidth="1"/>
    <col min="3585" max="3585" width="5.75" customWidth="1"/>
    <col min="3586" max="3587" width="7.125" customWidth="1"/>
    <col min="3588" max="3588" width="8.5" customWidth="1"/>
    <col min="3589" max="3590" width="9.25" customWidth="1"/>
    <col min="3591" max="3591" width="7" customWidth="1"/>
    <col min="3592" max="3592" width="3.375" customWidth="1"/>
    <col min="3840" max="3840" width="4" customWidth="1"/>
    <col min="3841" max="3841" width="5.75" customWidth="1"/>
    <col min="3842" max="3843" width="7.125" customWidth="1"/>
    <col min="3844" max="3844" width="8.5" customWidth="1"/>
    <col min="3845" max="3846" width="9.25" customWidth="1"/>
    <col min="3847" max="3847" width="7" customWidth="1"/>
    <col min="3848" max="3848" width="3.375" customWidth="1"/>
    <col min="4096" max="4096" width="4" customWidth="1"/>
    <col min="4097" max="4097" width="5.75" customWidth="1"/>
    <col min="4098" max="4099" width="7.125" customWidth="1"/>
    <col min="4100" max="4100" width="8.5" customWidth="1"/>
    <col min="4101" max="4102" width="9.25" customWidth="1"/>
    <col min="4103" max="4103" width="7" customWidth="1"/>
    <col min="4104" max="4104" width="3.375" customWidth="1"/>
    <col min="4352" max="4352" width="4" customWidth="1"/>
    <col min="4353" max="4353" width="5.75" customWidth="1"/>
    <col min="4354" max="4355" width="7.125" customWidth="1"/>
    <col min="4356" max="4356" width="8.5" customWidth="1"/>
    <col min="4357" max="4358" width="9.25" customWidth="1"/>
    <col min="4359" max="4359" width="7" customWidth="1"/>
    <col min="4360" max="4360" width="3.375" customWidth="1"/>
    <col min="4608" max="4608" width="4" customWidth="1"/>
    <col min="4609" max="4609" width="5.75" customWidth="1"/>
    <col min="4610" max="4611" width="7.125" customWidth="1"/>
    <col min="4612" max="4612" width="8.5" customWidth="1"/>
    <col min="4613" max="4614" width="9.25" customWidth="1"/>
    <col min="4615" max="4615" width="7" customWidth="1"/>
    <col min="4616" max="4616" width="3.375" customWidth="1"/>
    <col min="4864" max="4864" width="4" customWidth="1"/>
    <col min="4865" max="4865" width="5.75" customWidth="1"/>
    <col min="4866" max="4867" width="7.125" customWidth="1"/>
    <col min="4868" max="4868" width="8.5" customWidth="1"/>
    <col min="4869" max="4870" width="9.25" customWidth="1"/>
    <col min="4871" max="4871" width="7" customWidth="1"/>
    <col min="4872" max="4872" width="3.375" customWidth="1"/>
    <col min="5120" max="5120" width="4" customWidth="1"/>
    <col min="5121" max="5121" width="5.75" customWidth="1"/>
    <col min="5122" max="5123" width="7.125" customWidth="1"/>
    <col min="5124" max="5124" width="8.5" customWidth="1"/>
    <col min="5125" max="5126" width="9.25" customWidth="1"/>
    <col min="5127" max="5127" width="7" customWidth="1"/>
    <col min="5128" max="5128" width="3.375" customWidth="1"/>
    <col min="5376" max="5376" width="4" customWidth="1"/>
    <col min="5377" max="5377" width="5.75" customWidth="1"/>
    <col min="5378" max="5379" width="7.125" customWidth="1"/>
    <col min="5380" max="5380" width="8.5" customWidth="1"/>
    <col min="5381" max="5382" width="9.25" customWidth="1"/>
    <col min="5383" max="5383" width="7" customWidth="1"/>
    <col min="5384" max="5384" width="3.375" customWidth="1"/>
    <col min="5632" max="5632" width="4" customWidth="1"/>
    <col min="5633" max="5633" width="5.75" customWidth="1"/>
    <col min="5634" max="5635" width="7.125" customWidth="1"/>
    <col min="5636" max="5636" width="8.5" customWidth="1"/>
    <col min="5637" max="5638" width="9.25" customWidth="1"/>
    <col min="5639" max="5639" width="7" customWidth="1"/>
    <col min="5640" max="5640" width="3.375" customWidth="1"/>
    <col min="5888" max="5888" width="4" customWidth="1"/>
    <col min="5889" max="5889" width="5.75" customWidth="1"/>
    <col min="5890" max="5891" width="7.125" customWidth="1"/>
    <col min="5892" max="5892" width="8.5" customWidth="1"/>
    <col min="5893" max="5894" width="9.25" customWidth="1"/>
    <col min="5895" max="5895" width="7" customWidth="1"/>
    <col min="5896" max="5896" width="3.375" customWidth="1"/>
    <col min="6144" max="6144" width="4" customWidth="1"/>
    <col min="6145" max="6145" width="5.75" customWidth="1"/>
    <col min="6146" max="6147" width="7.125" customWidth="1"/>
    <col min="6148" max="6148" width="8.5" customWidth="1"/>
    <col min="6149" max="6150" width="9.25" customWidth="1"/>
    <col min="6151" max="6151" width="7" customWidth="1"/>
    <col min="6152" max="6152" width="3.375" customWidth="1"/>
    <col min="6400" max="6400" width="4" customWidth="1"/>
    <col min="6401" max="6401" width="5.75" customWidth="1"/>
    <col min="6402" max="6403" width="7.125" customWidth="1"/>
    <col min="6404" max="6404" width="8.5" customWidth="1"/>
    <col min="6405" max="6406" width="9.25" customWidth="1"/>
    <col min="6407" max="6407" width="7" customWidth="1"/>
    <col min="6408" max="6408" width="3.375" customWidth="1"/>
    <col min="6656" max="6656" width="4" customWidth="1"/>
    <col min="6657" max="6657" width="5.75" customWidth="1"/>
    <col min="6658" max="6659" width="7.125" customWidth="1"/>
    <col min="6660" max="6660" width="8.5" customWidth="1"/>
    <col min="6661" max="6662" width="9.25" customWidth="1"/>
    <col min="6663" max="6663" width="7" customWidth="1"/>
    <col min="6664" max="6664" width="3.375" customWidth="1"/>
    <col min="6912" max="6912" width="4" customWidth="1"/>
    <col min="6913" max="6913" width="5.75" customWidth="1"/>
    <col min="6914" max="6915" width="7.125" customWidth="1"/>
    <col min="6916" max="6916" width="8.5" customWidth="1"/>
    <col min="6917" max="6918" width="9.25" customWidth="1"/>
    <col min="6919" max="6919" width="7" customWidth="1"/>
    <col min="6920" max="6920" width="3.375" customWidth="1"/>
    <col min="7168" max="7168" width="4" customWidth="1"/>
    <col min="7169" max="7169" width="5.75" customWidth="1"/>
    <col min="7170" max="7171" width="7.125" customWidth="1"/>
    <col min="7172" max="7172" width="8.5" customWidth="1"/>
    <col min="7173" max="7174" width="9.25" customWidth="1"/>
    <col min="7175" max="7175" width="7" customWidth="1"/>
    <col min="7176" max="7176" width="3.375" customWidth="1"/>
    <col min="7424" max="7424" width="4" customWidth="1"/>
    <col min="7425" max="7425" width="5.75" customWidth="1"/>
    <col min="7426" max="7427" width="7.125" customWidth="1"/>
    <col min="7428" max="7428" width="8.5" customWidth="1"/>
    <col min="7429" max="7430" width="9.25" customWidth="1"/>
    <col min="7431" max="7431" width="7" customWidth="1"/>
    <col min="7432" max="7432" width="3.375" customWidth="1"/>
    <col min="7680" max="7680" width="4" customWidth="1"/>
    <col min="7681" max="7681" width="5.75" customWidth="1"/>
    <col min="7682" max="7683" width="7.125" customWidth="1"/>
    <col min="7684" max="7684" width="8.5" customWidth="1"/>
    <col min="7685" max="7686" width="9.25" customWidth="1"/>
    <col min="7687" max="7687" width="7" customWidth="1"/>
    <col min="7688" max="7688" width="3.375" customWidth="1"/>
    <col min="7936" max="7936" width="4" customWidth="1"/>
    <col min="7937" max="7937" width="5.75" customWidth="1"/>
    <col min="7938" max="7939" width="7.125" customWidth="1"/>
    <col min="7940" max="7940" width="8.5" customWidth="1"/>
    <col min="7941" max="7942" width="9.25" customWidth="1"/>
    <col min="7943" max="7943" width="7" customWidth="1"/>
    <col min="7944" max="7944" width="3.375" customWidth="1"/>
    <col min="8192" max="8192" width="4" customWidth="1"/>
    <col min="8193" max="8193" width="5.75" customWidth="1"/>
    <col min="8194" max="8195" width="7.125" customWidth="1"/>
    <col min="8196" max="8196" width="8.5" customWidth="1"/>
    <col min="8197" max="8198" width="9.25" customWidth="1"/>
    <col min="8199" max="8199" width="7" customWidth="1"/>
    <col min="8200" max="8200" width="3.375" customWidth="1"/>
    <col min="8448" max="8448" width="4" customWidth="1"/>
    <col min="8449" max="8449" width="5.75" customWidth="1"/>
    <col min="8450" max="8451" width="7.125" customWidth="1"/>
    <col min="8452" max="8452" width="8.5" customWidth="1"/>
    <col min="8453" max="8454" width="9.25" customWidth="1"/>
    <col min="8455" max="8455" width="7" customWidth="1"/>
    <col min="8456" max="8456" width="3.375" customWidth="1"/>
    <col min="8704" max="8704" width="4" customWidth="1"/>
    <col min="8705" max="8705" width="5.75" customWidth="1"/>
    <col min="8706" max="8707" width="7.125" customWidth="1"/>
    <col min="8708" max="8708" width="8.5" customWidth="1"/>
    <col min="8709" max="8710" width="9.25" customWidth="1"/>
    <col min="8711" max="8711" width="7" customWidth="1"/>
    <col min="8712" max="8712" width="3.375" customWidth="1"/>
    <col min="8960" max="8960" width="4" customWidth="1"/>
    <col min="8961" max="8961" width="5.75" customWidth="1"/>
    <col min="8962" max="8963" width="7.125" customWidth="1"/>
    <col min="8964" max="8964" width="8.5" customWidth="1"/>
    <col min="8965" max="8966" width="9.25" customWidth="1"/>
    <col min="8967" max="8967" width="7" customWidth="1"/>
    <col min="8968" max="8968" width="3.375" customWidth="1"/>
    <col min="9216" max="9216" width="4" customWidth="1"/>
    <col min="9217" max="9217" width="5.75" customWidth="1"/>
    <col min="9218" max="9219" width="7.125" customWidth="1"/>
    <col min="9220" max="9220" width="8.5" customWidth="1"/>
    <col min="9221" max="9222" width="9.25" customWidth="1"/>
    <col min="9223" max="9223" width="7" customWidth="1"/>
    <col min="9224" max="9224" width="3.375" customWidth="1"/>
    <col min="9472" max="9472" width="4" customWidth="1"/>
    <col min="9473" max="9473" width="5.75" customWidth="1"/>
    <col min="9474" max="9475" width="7.125" customWidth="1"/>
    <col min="9476" max="9476" width="8.5" customWidth="1"/>
    <col min="9477" max="9478" width="9.25" customWidth="1"/>
    <col min="9479" max="9479" width="7" customWidth="1"/>
    <col min="9480" max="9480" width="3.375" customWidth="1"/>
    <col min="9728" max="9728" width="4" customWidth="1"/>
    <col min="9729" max="9729" width="5.75" customWidth="1"/>
    <col min="9730" max="9731" width="7.125" customWidth="1"/>
    <col min="9732" max="9732" width="8.5" customWidth="1"/>
    <col min="9733" max="9734" width="9.25" customWidth="1"/>
    <col min="9735" max="9735" width="7" customWidth="1"/>
    <col min="9736" max="9736" width="3.375" customWidth="1"/>
    <col min="9984" max="9984" width="4" customWidth="1"/>
    <col min="9985" max="9985" width="5.75" customWidth="1"/>
    <col min="9986" max="9987" width="7.125" customWidth="1"/>
    <col min="9988" max="9988" width="8.5" customWidth="1"/>
    <col min="9989" max="9990" width="9.25" customWidth="1"/>
    <col min="9991" max="9991" width="7" customWidth="1"/>
    <col min="9992" max="9992" width="3.375" customWidth="1"/>
    <col min="10240" max="10240" width="4" customWidth="1"/>
    <col min="10241" max="10241" width="5.75" customWidth="1"/>
    <col min="10242" max="10243" width="7.125" customWidth="1"/>
    <col min="10244" max="10244" width="8.5" customWidth="1"/>
    <col min="10245" max="10246" width="9.25" customWidth="1"/>
    <col min="10247" max="10247" width="7" customWidth="1"/>
    <col min="10248" max="10248" width="3.375" customWidth="1"/>
    <col min="10496" max="10496" width="4" customWidth="1"/>
    <col min="10497" max="10497" width="5.75" customWidth="1"/>
    <col min="10498" max="10499" width="7.125" customWidth="1"/>
    <col min="10500" max="10500" width="8.5" customWidth="1"/>
    <col min="10501" max="10502" width="9.25" customWidth="1"/>
    <col min="10503" max="10503" width="7" customWidth="1"/>
    <col min="10504" max="10504" width="3.375" customWidth="1"/>
    <col min="10752" max="10752" width="4" customWidth="1"/>
    <col min="10753" max="10753" width="5.75" customWidth="1"/>
    <col min="10754" max="10755" width="7.125" customWidth="1"/>
    <col min="10756" max="10756" width="8.5" customWidth="1"/>
    <col min="10757" max="10758" width="9.25" customWidth="1"/>
    <col min="10759" max="10759" width="7" customWidth="1"/>
    <col min="10760" max="10760" width="3.375" customWidth="1"/>
    <col min="11008" max="11008" width="4" customWidth="1"/>
    <col min="11009" max="11009" width="5.75" customWidth="1"/>
    <col min="11010" max="11011" width="7.125" customWidth="1"/>
    <col min="11012" max="11012" width="8.5" customWidth="1"/>
    <col min="11013" max="11014" width="9.25" customWidth="1"/>
    <col min="11015" max="11015" width="7" customWidth="1"/>
    <col min="11016" max="11016" width="3.375" customWidth="1"/>
    <col min="11264" max="11264" width="4" customWidth="1"/>
    <col min="11265" max="11265" width="5.75" customWidth="1"/>
    <col min="11266" max="11267" width="7.125" customWidth="1"/>
    <col min="11268" max="11268" width="8.5" customWidth="1"/>
    <col min="11269" max="11270" width="9.25" customWidth="1"/>
    <col min="11271" max="11271" width="7" customWidth="1"/>
    <col min="11272" max="11272" width="3.375" customWidth="1"/>
    <col min="11520" max="11520" width="4" customWidth="1"/>
    <col min="11521" max="11521" width="5.75" customWidth="1"/>
    <col min="11522" max="11523" width="7.125" customWidth="1"/>
    <col min="11524" max="11524" width="8.5" customWidth="1"/>
    <col min="11525" max="11526" width="9.25" customWidth="1"/>
    <col min="11527" max="11527" width="7" customWidth="1"/>
    <col min="11528" max="11528" width="3.375" customWidth="1"/>
    <col min="11776" max="11776" width="4" customWidth="1"/>
    <col min="11777" max="11777" width="5.75" customWidth="1"/>
    <col min="11778" max="11779" width="7.125" customWidth="1"/>
    <col min="11780" max="11780" width="8.5" customWidth="1"/>
    <col min="11781" max="11782" width="9.25" customWidth="1"/>
    <col min="11783" max="11783" width="7" customWidth="1"/>
    <col min="11784" max="11784" width="3.375" customWidth="1"/>
    <col min="12032" max="12032" width="4" customWidth="1"/>
    <col min="12033" max="12033" width="5.75" customWidth="1"/>
    <col min="12034" max="12035" width="7.125" customWidth="1"/>
    <col min="12036" max="12036" width="8.5" customWidth="1"/>
    <col min="12037" max="12038" width="9.25" customWidth="1"/>
    <col min="12039" max="12039" width="7" customWidth="1"/>
    <col min="12040" max="12040" width="3.375" customWidth="1"/>
    <col min="12288" max="12288" width="4" customWidth="1"/>
    <col min="12289" max="12289" width="5.75" customWidth="1"/>
    <col min="12290" max="12291" width="7.125" customWidth="1"/>
    <col min="12292" max="12292" width="8.5" customWidth="1"/>
    <col min="12293" max="12294" width="9.25" customWidth="1"/>
    <col min="12295" max="12295" width="7" customWidth="1"/>
    <col min="12296" max="12296" width="3.375" customWidth="1"/>
    <col min="12544" max="12544" width="4" customWidth="1"/>
    <col min="12545" max="12545" width="5.75" customWidth="1"/>
    <col min="12546" max="12547" width="7.125" customWidth="1"/>
    <col min="12548" max="12548" width="8.5" customWidth="1"/>
    <col min="12549" max="12550" width="9.25" customWidth="1"/>
    <col min="12551" max="12551" width="7" customWidth="1"/>
    <col min="12552" max="12552" width="3.375" customWidth="1"/>
    <col min="12800" max="12800" width="4" customWidth="1"/>
    <col min="12801" max="12801" width="5.75" customWidth="1"/>
    <col min="12802" max="12803" width="7.125" customWidth="1"/>
    <col min="12804" max="12804" width="8.5" customWidth="1"/>
    <col min="12805" max="12806" width="9.25" customWidth="1"/>
    <col min="12807" max="12807" width="7" customWidth="1"/>
    <col min="12808" max="12808" width="3.375" customWidth="1"/>
    <col min="13056" max="13056" width="4" customWidth="1"/>
    <col min="13057" max="13057" width="5.75" customWidth="1"/>
    <col min="13058" max="13059" width="7.125" customWidth="1"/>
    <col min="13060" max="13060" width="8.5" customWidth="1"/>
    <col min="13061" max="13062" width="9.25" customWidth="1"/>
    <col min="13063" max="13063" width="7" customWidth="1"/>
    <col min="13064" max="13064" width="3.375" customWidth="1"/>
    <col min="13312" max="13312" width="4" customWidth="1"/>
    <col min="13313" max="13313" width="5.75" customWidth="1"/>
    <col min="13314" max="13315" width="7.125" customWidth="1"/>
    <col min="13316" max="13316" width="8.5" customWidth="1"/>
    <col min="13317" max="13318" width="9.25" customWidth="1"/>
    <col min="13319" max="13319" width="7" customWidth="1"/>
    <col min="13320" max="13320" width="3.375" customWidth="1"/>
    <col min="13568" max="13568" width="4" customWidth="1"/>
    <col min="13569" max="13569" width="5.75" customWidth="1"/>
    <col min="13570" max="13571" width="7.125" customWidth="1"/>
    <col min="13572" max="13572" width="8.5" customWidth="1"/>
    <col min="13573" max="13574" width="9.25" customWidth="1"/>
    <col min="13575" max="13575" width="7" customWidth="1"/>
    <col min="13576" max="13576" width="3.375" customWidth="1"/>
    <col min="13824" max="13824" width="4" customWidth="1"/>
    <col min="13825" max="13825" width="5.75" customWidth="1"/>
    <col min="13826" max="13827" width="7.125" customWidth="1"/>
    <col min="13828" max="13828" width="8.5" customWidth="1"/>
    <col min="13829" max="13830" width="9.25" customWidth="1"/>
    <col min="13831" max="13831" width="7" customWidth="1"/>
    <col min="13832" max="13832" width="3.375" customWidth="1"/>
    <col min="14080" max="14080" width="4" customWidth="1"/>
    <col min="14081" max="14081" width="5.75" customWidth="1"/>
    <col min="14082" max="14083" width="7.125" customWidth="1"/>
    <col min="14084" max="14084" width="8.5" customWidth="1"/>
    <col min="14085" max="14086" width="9.25" customWidth="1"/>
    <col min="14087" max="14087" width="7" customWidth="1"/>
    <col min="14088" max="14088" width="3.375" customWidth="1"/>
    <col min="14336" max="14336" width="4" customWidth="1"/>
    <col min="14337" max="14337" width="5.75" customWidth="1"/>
    <col min="14338" max="14339" width="7.125" customWidth="1"/>
    <col min="14340" max="14340" width="8.5" customWidth="1"/>
    <col min="14341" max="14342" width="9.25" customWidth="1"/>
    <col min="14343" max="14343" width="7" customWidth="1"/>
    <col min="14344" max="14344" width="3.375" customWidth="1"/>
    <col min="14592" max="14592" width="4" customWidth="1"/>
    <col min="14593" max="14593" width="5.75" customWidth="1"/>
    <col min="14594" max="14595" width="7.125" customWidth="1"/>
    <col min="14596" max="14596" width="8.5" customWidth="1"/>
    <col min="14597" max="14598" width="9.25" customWidth="1"/>
    <col min="14599" max="14599" width="7" customWidth="1"/>
    <col min="14600" max="14600" width="3.375" customWidth="1"/>
    <col min="14848" max="14848" width="4" customWidth="1"/>
    <col min="14849" max="14849" width="5.75" customWidth="1"/>
    <col min="14850" max="14851" width="7.125" customWidth="1"/>
    <col min="14852" max="14852" width="8.5" customWidth="1"/>
    <col min="14853" max="14854" width="9.25" customWidth="1"/>
    <col min="14855" max="14855" width="7" customWidth="1"/>
    <col min="14856" max="14856" width="3.375" customWidth="1"/>
    <col min="15104" max="15104" width="4" customWidth="1"/>
    <col min="15105" max="15105" width="5.75" customWidth="1"/>
    <col min="15106" max="15107" width="7.125" customWidth="1"/>
    <col min="15108" max="15108" width="8.5" customWidth="1"/>
    <col min="15109" max="15110" width="9.25" customWidth="1"/>
    <col min="15111" max="15111" width="7" customWidth="1"/>
    <col min="15112" max="15112" width="3.375" customWidth="1"/>
    <col min="15360" max="15360" width="4" customWidth="1"/>
    <col min="15361" max="15361" width="5.75" customWidth="1"/>
    <col min="15362" max="15363" width="7.125" customWidth="1"/>
    <col min="15364" max="15364" width="8.5" customWidth="1"/>
    <col min="15365" max="15366" width="9.25" customWidth="1"/>
    <col min="15367" max="15367" width="7" customWidth="1"/>
    <col min="15368" max="15368" width="3.375" customWidth="1"/>
    <col min="15616" max="15616" width="4" customWidth="1"/>
    <col min="15617" max="15617" width="5.75" customWidth="1"/>
    <col min="15618" max="15619" width="7.125" customWidth="1"/>
    <col min="15620" max="15620" width="8.5" customWidth="1"/>
    <col min="15621" max="15622" width="9.25" customWidth="1"/>
    <col min="15623" max="15623" width="7" customWidth="1"/>
    <col min="15624" max="15624" width="3.375" customWidth="1"/>
    <col min="15872" max="15872" width="4" customWidth="1"/>
    <col min="15873" max="15873" width="5.75" customWidth="1"/>
    <col min="15874" max="15875" width="7.125" customWidth="1"/>
    <col min="15876" max="15876" width="8.5" customWidth="1"/>
    <col min="15877" max="15878" width="9.25" customWidth="1"/>
    <col min="15879" max="15879" width="7" customWidth="1"/>
    <col min="15880" max="15880" width="3.375" customWidth="1"/>
    <col min="16128" max="16128" width="4" customWidth="1"/>
    <col min="16129" max="16129" width="5.75" customWidth="1"/>
    <col min="16130" max="16131" width="7.125" customWidth="1"/>
    <col min="16132" max="16132" width="8.5" customWidth="1"/>
    <col min="16133" max="16134" width="9.25" customWidth="1"/>
    <col min="16135" max="16135" width="7" customWidth="1"/>
    <col min="16136" max="16136" width="3.375" customWidth="1"/>
  </cols>
  <sheetData>
    <row r="21" spans="1:8" x14ac:dyDescent="0.3">
      <c r="A21" t="s">
        <v>11</v>
      </c>
    </row>
    <row r="22" spans="1:8" ht="41.25" customHeight="1" x14ac:dyDescent="0.3">
      <c r="A22" s="18" t="s">
        <v>7</v>
      </c>
      <c r="B22" s="18" t="s">
        <v>8</v>
      </c>
      <c r="C22" s="1" t="s">
        <v>0</v>
      </c>
      <c r="D22" s="1" t="s">
        <v>1</v>
      </c>
      <c r="E22" s="2" t="s">
        <v>2</v>
      </c>
      <c r="F22" s="2" t="s">
        <v>3</v>
      </c>
      <c r="G22" s="1" t="s">
        <v>4</v>
      </c>
      <c r="H22" s="1" t="s">
        <v>9</v>
      </c>
    </row>
    <row r="23" spans="1:8" x14ac:dyDescent="0.3">
      <c r="A23" s="12" t="s">
        <v>5</v>
      </c>
      <c r="B23" s="12" t="s">
        <v>6</v>
      </c>
      <c r="C23" s="3">
        <v>55.901699437494742</v>
      </c>
      <c r="D23" s="7">
        <v>0.125</v>
      </c>
      <c r="E23" s="8">
        <f t="shared" ref="E23:E84" si="0">C23/((D23)^(1/2))</f>
        <v>158.11388300841895</v>
      </c>
      <c r="F23" s="9">
        <f t="shared" ref="F23:F84" si="1">C23/((D23)^(1/3))</f>
        <v>111.80339887498945</v>
      </c>
      <c r="G23" s="4">
        <v>4.9200000000000001E-2</v>
      </c>
      <c r="H23" s="12"/>
    </row>
    <row r="24" spans="1:8" x14ac:dyDescent="0.3">
      <c r="A24" s="12" t="s">
        <v>5</v>
      </c>
      <c r="B24" s="12" t="s">
        <v>6</v>
      </c>
      <c r="C24" s="3">
        <v>61.032778078668514</v>
      </c>
      <c r="D24" s="7">
        <v>0.125</v>
      </c>
      <c r="E24" s="8">
        <f t="shared" si="0"/>
        <v>172.62676501632066</v>
      </c>
      <c r="F24" s="9">
        <f t="shared" si="1"/>
        <v>122.065556157337</v>
      </c>
      <c r="G24" s="4">
        <v>5.8700000000000002E-2</v>
      </c>
      <c r="H24" s="12"/>
    </row>
    <row r="25" spans="1:8" x14ac:dyDescent="0.3">
      <c r="A25" s="12" t="s">
        <v>5</v>
      </c>
      <c r="B25" s="12" t="s">
        <v>6</v>
      </c>
      <c r="C25" s="3">
        <v>55.901699437494742</v>
      </c>
      <c r="D25" s="7">
        <v>0.1875</v>
      </c>
      <c r="E25" s="8">
        <f t="shared" si="0"/>
        <v>129.09944487358058</v>
      </c>
      <c r="F25" s="9">
        <f t="shared" si="1"/>
        <v>97.669265148311112</v>
      </c>
      <c r="G25" s="5">
        <v>6.3500000000000001E-2</v>
      </c>
      <c r="H25" s="12"/>
    </row>
    <row r="26" spans="1:8" x14ac:dyDescent="0.3">
      <c r="A26" s="12" t="s">
        <v>5</v>
      </c>
      <c r="B26" s="12" t="s">
        <v>6</v>
      </c>
      <c r="C26" s="3">
        <v>58.309518948453004</v>
      </c>
      <c r="D26" s="7">
        <v>0.1875</v>
      </c>
      <c r="E26" s="8">
        <f t="shared" si="0"/>
        <v>134.6600658448277</v>
      </c>
      <c r="F26" s="9">
        <f t="shared" si="1"/>
        <v>101.8761133230792</v>
      </c>
      <c r="G26" s="5">
        <v>6.9900000000000004E-2</v>
      </c>
      <c r="H26" s="12"/>
    </row>
    <row r="27" spans="1:8" x14ac:dyDescent="0.3">
      <c r="A27" s="12" t="s">
        <v>5</v>
      </c>
      <c r="B27" s="12" t="s">
        <v>6</v>
      </c>
      <c r="C27" s="6">
        <v>51.478150704935004</v>
      </c>
      <c r="D27" s="7">
        <v>0.125</v>
      </c>
      <c r="E27" s="8">
        <f t="shared" si="0"/>
        <v>145.60219778561037</v>
      </c>
      <c r="F27" s="9">
        <f t="shared" si="1"/>
        <v>102.95630140986998</v>
      </c>
      <c r="G27" s="5">
        <v>3.6499999999999998E-2</v>
      </c>
      <c r="H27" s="12"/>
    </row>
    <row r="28" spans="1:8" x14ac:dyDescent="0.3">
      <c r="A28" s="12" t="s">
        <v>5</v>
      </c>
      <c r="B28" s="12" t="s">
        <v>6</v>
      </c>
      <c r="C28" s="6">
        <v>47.169905660283021</v>
      </c>
      <c r="D28" s="7">
        <v>0.1875</v>
      </c>
      <c r="E28" s="8">
        <f t="shared" si="0"/>
        <v>108.93423092245462</v>
      </c>
      <c r="F28" s="9">
        <f t="shared" si="1"/>
        <v>82.413416216554836</v>
      </c>
      <c r="G28" s="4">
        <v>4.9200000000000001E-2</v>
      </c>
      <c r="H28" s="12"/>
    </row>
    <row r="29" spans="1:8" x14ac:dyDescent="0.3">
      <c r="A29" s="12" t="s">
        <v>5</v>
      </c>
      <c r="B29" s="12" t="s">
        <v>6</v>
      </c>
      <c r="C29" s="6">
        <v>55.901699437494742</v>
      </c>
      <c r="D29" s="7">
        <v>0.25</v>
      </c>
      <c r="E29" s="8">
        <f t="shared" si="0"/>
        <v>111.80339887498948</v>
      </c>
      <c r="F29" s="9">
        <f t="shared" si="1"/>
        <v>88.738416493889261</v>
      </c>
      <c r="G29" s="4">
        <v>0.10299999999999999</v>
      </c>
      <c r="H29" s="12"/>
    </row>
    <row r="30" spans="1:8" x14ac:dyDescent="0.3">
      <c r="A30" s="12" t="s">
        <v>5</v>
      </c>
      <c r="B30" s="12" t="s">
        <v>6</v>
      </c>
      <c r="C30" s="6">
        <v>58.309518948453004</v>
      </c>
      <c r="D30" s="7">
        <v>0.25</v>
      </c>
      <c r="E30" s="8">
        <f t="shared" si="0"/>
        <v>116.61903789690601</v>
      </c>
      <c r="F30" s="9">
        <f t="shared" si="1"/>
        <v>92.560591718533956</v>
      </c>
      <c r="G30" s="4">
        <v>7.6200000000000004E-2</v>
      </c>
      <c r="H30" s="12"/>
    </row>
    <row r="31" spans="1:8" x14ac:dyDescent="0.3">
      <c r="A31" s="12" t="s">
        <v>5</v>
      </c>
      <c r="B31" s="12" t="s">
        <v>6</v>
      </c>
      <c r="C31" s="6">
        <v>61.032778078668514</v>
      </c>
      <c r="D31" s="7">
        <v>0.25</v>
      </c>
      <c r="E31" s="8">
        <f t="shared" si="0"/>
        <v>122.06555615733703</v>
      </c>
      <c r="F31" s="9">
        <f t="shared" si="1"/>
        <v>96.883496126620059</v>
      </c>
      <c r="G31" s="4">
        <v>8.7300000000000003E-2</v>
      </c>
      <c r="H31" s="12"/>
    </row>
    <row r="32" spans="1:8" x14ac:dyDescent="0.3">
      <c r="A32" s="12" t="s">
        <v>5</v>
      </c>
      <c r="B32" s="12" t="s">
        <v>6</v>
      </c>
      <c r="C32" s="6">
        <v>64.031242374328485</v>
      </c>
      <c r="D32" s="7">
        <v>0.25</v>
      </c>
      <c r="E32" s="8">
        <f t="shared" si="0"/>
        <v>128.06248474865697</v>
      </c>
      <c r="F32" s="9">
        <f t="shared" si="1"/>
        <v>101.64326150383978</v>
      </c>
      <c r="G32" s="4">
        <v>8.2600000000000007E-2</v>
      </c>
      <c r="H32" s="12"/>
    </row>
    <row r="33" spans="1:8" x14ac:dyDescent="0.3">
      <c r="A33" s="12" t="s">
        <v>5</v>
      </c>
      <c r="B33" s="12" t="s">
        <v>6</v>
      </c>
      <c r="C33" s="6">
        <v>43.011626335213137</v>
      </c>
      <c r="D33" s="7">
        <v>0.25</v>
      </c>
      <c r="E33" s="8">
        <f t="shared" si="0"/>
        <v>86.023252670426274</v>
      </c>
      <c r="F33" s="9">
        <f t="shared" si="1"/>
        <v>68.276700891380443</v>
      </c>
      <c r="G33" s="4">
        <v>0.16800000000000001</v>
      </c>
      <c r="H33" s="12"/>
    </row>
    <row r="34" spans="1:8" x14ac:dyDescent="0.3">
      <c r="A34" s="12" t="s">
        <v>5</v>
      </c>
      <c r="B34" s="12" t="s">
        <v>6</v>
      </c>
      <c r="C34" s="6">
        <v>46.097722286464439</v>
      </c>
      <c r="D34" s="7">
        <v>0.25</v>
      </c>
      <c r="E34" s="8">
        <f t="shared" si="0"/>
        <v>92.195444572928878</v>
      </c>
      <c r="F34" s="9">
        <f t="shared" si="1"/>
        <v>73.175572850871561</v>
      </c>
      <c r="G34" s="4">
        <v>9.5299999999999996E-2</v>
      </c>
      <c r="H34" s="12"/>
    </row>
    <row r="35" spans="1:8" x14ac:dyDescent="0.3">
      <c r="A35" s="12" t="s">
        <v>5</v>
      </c>
      <c r="B35" s="12" t="s">
        <v>6</v>
      </c>
      <c r="C35" s="6">
        <v>49.497474683058329</v>
      </c>
      <c r="D35" s="7">
        <v>0.25</v>
      </c>
      <c r="E35" s="8">
        <f t="shared" si="0"/>
        <v>98.994949366116657</v>
      </c>
      <c r="F35" s="9">
        <f t="shared" si="1"/>
        <v>78.572343381656111</v>
      </c>
      <c r="G35" s="4">
        <v>8.2600000000000007E-2</v>
      </c>
      <c r="H35" s="12"/>
    </row>
    <row r="36" spans="1:8" x14ac:dyDescent="0.3">
      <c r="A36" s="12" t="s">
        <v>5</v>
      </c>
      <c r="B36" s="12" t="s">
        <v>6</v>
      </c>
      <c r="C36" s="6">
        <v>53.150729063673246</v>
      </c>
      <c r="D36" s="7">
        <v>0.25</v>
      </c>
      <c r="E36" s="8">
        <f t="shared" si="0"/>
        <v>106.30145812734649</v>
      </c>
      <c r="F36" s="9">
        <f t="shared" si="1"/>
        <v>84.371523228551666</v>
      </c>
      <c r="G36" s="4">
        <v>8.2600000000000007E-2</v>
      </c>
      <c r="H36" s="12"/>
    </row>
    <row r="37" spans="1:8" x14ac:dyDescent="0.3">
      <c r="A37" s="12" t="s">
        <v>5</v>
      </c>
      <c r="B37" s="12" t="s">
        <v>6</v>
      </c>
      <c r="C37" s="6">
        <v>57.008771254956898</v>
      </c>
      <c r="D37" s="7">
        <v>0.25</v>
      </c>
      <c r="E37" s="8">
        <f t="shared" si="0"/>
        <v>114.0175425099138</v>
      </c>
      <c r="F37" s="9">
        <f t="shared" si="1"/>
        <v>90.495783461533023</v>
      </c>
      <c r="G37" s="4">
        <v>6.0999999999999999E-2</v>
      </c>
      <c r="H37" s="12"/>
    </row>
    <row r="38" spans="1:8" x14ac:dyDescent="0.3">
      <c r="A38" s="12" t="s">
        <v>5</v>
      </c>
      <c r="B38" s="12" t="s">
        <v>6</v>
      </c>
      <c r="C38" s="6">
        <v>41.400483088968905</v>
      </c>
      <c r="D38" s="7">
        <v>0.125</v>
      </c>
      <c r="E38" s="8">
        <f t="shared" si="0"/>
        <v>117.09824934643558</v>
      </c>
      <c r="F38" s="9">
        <f t="shared" si="1"/>
        <v>82.800966177937795</v>
      </c>
      <c r="G38" s="4">
        <v>0.11</v>
      </c>
      <c r="H38" s="12"/>
    </row>
    <row r="39" spans="1:8" x14ac:dyDescent="0.3">
      <c r="A39" s="12" t="s">
        <v>5</v>
      </c>
      <c r="B39" s="12" t="s">
        <v>6</v>
      </c>
      <c r="C39" s="6">
        <v>48.104053883222775</v>
      </c>
      <c r="D39" s="7">
        <v>0.125</v>
      </c>
      <c r="E39" s="8">
        <f t="shared" si="0"/>
        <v>136.05881081355957</v>
      </c>
      <c r="F39" s="9">
        <f t="shared" si="1"/>
        <v>96.208107766445522</v>
      </c>
      <c r="G39" s="4">
        <v>5.3999999999999999E-2</v>
      </c>
      <c r="H39" s="12"/>
    </row>
    <row r="40" spans="1:8" x14ac:dyDescent="0.3">
      <c r="A40" s="12" t="s">
        <v>5</v>
      </c>
      <c r="B40" s="12" t="s">
        <v>6</v>
      </c>
      <c r="C40" s="6">
        <v>35.355339059327378</v>
      </c>
      <c r="D40" s="7">
        <v>0.25</v>
      </c>
      <c r="E40" s="8">
        <f t="shared" si="0"/>
        <v>70.710678118654755</v>
      </c>
      <c r="F40" s="9">
        <f t="shared" si="1"/>
        <v>56.123102415468651</v>
      </c>
      <c r="G40" s="4">
        <v>0.84299999999999997</v>
      </c>
      <c r="H40" s="12"/>
    </row>
    <row r="41" spans="1:8" x14ac:dyDescent="0.3">
      <c r="A41" s="12" t="s">
        <v>5</v>
      </c>
      <c r="B41" s="12" t="s">
        <v>6</v>
      </c>
      <c r="C41" s="6">
        <v>39.05124837953327</v>
      </c>
      <c r="D41" s="7">
        <v>0.25</v>
      </c>
      <c r="E41" s="8">
        <f t="shared" si="0"/>
        <v>78.10249675906654</v>
      </c>
      <c r="F41" s="9">
        <f t="shared" si="1"/>
        <v>61.989992758342559</v>
      </c>
      <c r="G41" s="4">
        <v>0.57799999999999996</v>
      </c>
      <c r="H41" s="12"/>
    </row>
    <row r="42" spans="1:8" x14ac:dyDescent="0.3">
      <c r="A42" s="12" t="s">
        <v>5</v>
      </c>
      <c r="B42" s="12" t="s">
        <v>6</v>
      </c>
      <c r="C42" s="6">
        <v>43.011626335213137</v>
      </c>
      <c r="D42" s="7">
        <v>0.25</v>
      </c>
      <c r="E42" s="8">
        <f t="shared" si="0"/>
        <v>86.023252670426274</v>
      </c>
      <c r="F42" s="9">
        <f t="shared" si="1"/>
        <v>68.276700891380443</v>
      </c>
      <c r="G42" s="4">
        <v>0.54600000000000004</v>
      </c>
      <c r="H42" s="12"/>
    </row>
    <row r="43" spans="1:8" x14ac:dyDescent="0.3">
      <c r="A43" s="12" t="s">
        <v>5</v>
      </c>
      <c r="B43" s="12" t="s">
        <v>6</v>
      </c>
      <c r="C43" s="6">
        <v>47.169905660283021</v>
      </c>
      <c r="D43" s="7">
        <v>0.25</v>
      </c>
      <c r="E43" s="8">
        <f t="shared" si="0"/>
        <v>94.339811320566042</v>
      </c>
      <c r="F43" s="9">
        <f t="shared" si="1"/>
        <v>74.877557866373991</v>
      </c>
      <c r="G43" s="4">
        <v>0.54</v>
      </c>
      <c r="H43" s="12"/>
    </row>
    <row r="44" spans="1:8" x14ac:dyDescent="0.3">
      <c r="A44" s="12" t="s">
        <v>5</v>
      </c>
      <c r="B44" s="12" t="s">
        <v>6</v>
      </c>
      <c r="C44" s="6">
        <v>51.478150704935004</v>
      </c>
      <c r="D44" s="7">
        <v>0.25</v>
      </c>
      <c r="E44" s="8">
        <f t="shared" si="0"/>
        <v>102.95630140987001</v>
      </c>
      <c r="F44" s="9">
        <f t="shared" si="1"/>
        <v>81.716470582391338</v>
      </c>
      <c r="G44" s="4">
        <v>0.38</v>
      </c>
      <c r="H44" s="12"/>
    </row>
    <row r="45" spans="1:8" x14ac:dyDescent="0.3">
      <c r="A45" s="12" t="s">
        <v>10</v>
      </c>
      <c r="B45" s="12" t="s">
        <v>6</v>
      </c>
      <c r="C45" s="3">
        <v>51.478150704935004</v>
      </c>
      <c r="D45" s="7">
        <v>0.875</v>
      </c>
      <c r="E45" s="8">
        <f t="shared" si="0"/>
        <v>55.032457955023496</v>
      </c>
      <c r="F45" s="9">
        <f t="shared" si="1"/>
        <v>53.8212259474262</v>
      </c>
      <c r="G45" s="10">
        <v>0.86699999999999999</v>
      </c>
      <c r="H45" s="12"/>
    </row>
    <row r="46" spans="1:8" x14ac:dyDescent="0.3">
      <c r="A46" s="12" t="s">
        <v>10</v>
      </c>
      <c r="B46" s="12" t="s">
        <v>6</v>
      </c>
      <c r="C46" s="3">
        <v>57.008771254956898</v>
      </c>
      <c r="D46" s="7">
        <v>0.875</v>
      </c>
      <c r="E46" s="8">
        <f t="shared" si="0"/>
        <v>60.944940022004403</v>
      </c>
      <c r="F46" s="9">
        <f t="shared" si="1"/>
        <v>59.603577764187776</v>
      </c>
      <c r="G46" s="10">
        <v>0.624</v>
      </c>
      <c r="H46" s="12"/>
    </row>
    <row r="47" spans="1:8" x14ac:dyDescent="0.3">
      <c r="A47" s="12" t="s">
        <v>10</v>
      </c>
      <c r="B47" s="12" t="s">
        <v>6</v>
      </c>
      <c r="C47" s="3">
        <v>60.207972893961475</v>
      </c>
      <c r="D47" s="7">
        <v>0.875</v>
      </c>
      <c r="E47" s="8">
        <f t="shared" si="0"/>
        <v>64.365030434678914</v>
      </c>
      <c r="F47" s="9">
        <f t="shared" si="1"/>
        <v>62.948393999937572</v>
      </c>
      <c r="G47" s="10">
        <v>0.83799999999999997</v>
      </c>
      <c r="H47" s="12"/>
    </row>
    <row r="48" spans="1:8" x14ac:dyDescent="0.3">
      <c r="A48" s="12" t="s">
        <v>10</v>
      </c>
      <c r="B48" s="12" t="s">
        <v>6</v>
      </c>
      <c r="C48" s="3">
        <v>63.63961030678928</v>
      </c>
      <c r="D48" s="7">
        <v>0.875</v>
      </c>
      <c r="E48" s="8">
        <f t="shared" si="0"/>
        <v>68.0336051416609</v>
      </c>
      <c r="F48" s="9">
        <f t="shared" si="1"/>
        <v>66.536225536934495</v>
      </c>
      <c r="G48" s="10">
        <v>0.71099999999999997</v>
      </c>
      <c r="H48" s="12"/>
    </row>
    <row r="49" spans="1:8" x14ac:dyDescent="0.3">
      <c r="A49" s="12" t="s">
        <v>10</v>
      </c>
      <c r="B49" s="12" t="s">
        <v>6</v>
      </c>
      <c r="C49" s="3">
        <v>67.268120235368556</v>
      </c>
      <c r="D49" s="7">
        <v>0.875</v>
      </c>
      <c r="E49" s="8">
        <f t="shared" si="0"/>
        <v>71.912645420875549</v>
      </c>
      <c r="F49" s="9">
        <f t="shared" si="1"/>
        <v>70.32989042279884</v>
      </c>
      <c r="G49" s="10">
        <v>0.53300000000000003</v>
      </c>
      <c r="H49" s="12"/>
    </row>
    <row r="50" spans="1:8" x14ac:dyDescent="0.3">
      <c r="A50" s="12" t="s">
        <v>10</v>
      </c>
      <c r="B50" s="12" t="s">
        <v>6</v>
      </c>
      <c r="C50" s="3">
        <v>38.078865529319543</v>
      </c>
      <c r="D50" s="7">
        <v>0.5</v>
      </c>
      <c r="E50" s="8">
        <f t="shared" si="0"/>
        <v>53.851648071345039</v>
      </c>
      <c r="F50" s="9">
        <f t="shared" si="1"/>
        <v>47.976364236505972</v>
      </c>
      <c r="G50" s="4">
        <v>0.65100000000000002</v>
      </c>
      <c r="H50" s="12"/>
    </row>
    <row r="51" spans="1:8" x14ac:dyDescent="0.3">
      <c r="A51" s="12" t="s">
        <v>10</v>
      </c>
      <c r="B51" s="12" t="s">
        <v>6</v>
      </c>
      <c r="C51" s="3">
        <v>43.011626335213137</v>
      </c>
      <c r="D51" s="7">
        <v>0.5</v>
      </c>
      <c r="E51" s="8">
        <f t="shared" si="0"/>
        <v>60.827625302982199</v>
      </c>
      <c r="F51" s="9">
        <f t="shared" si="1"/>
        <v>54.191253409947706</v>
      </c>
      <c r="G51" s="4">
        <v>0.34399999999999997</v>
      </c>
      <c r="H51" s="12"/>
    </row>
    <row r="52" spans="1:8" x14ac:dyDescent="0.3">
      <c r="A52" s="12" t="s">
        <v>10</v>
      </c>
      <c r="B52" s="12" t="s">
        <v>6</v>
      </c>
      <c r="C52" s="3">
        <v>49.497474683058329</v>
      </c>
      <c r="D52" s="7">
        <v>0.5</v>
      </c>
      <c r="E52" s="8">
        <f t="shared" si="0"/>
        <v>70</v>
      </c>
      <c r="F52" s="9">
        <f t="shared" si="1"/>
        <v>62.36291026982375</v>
      </c>
      <c r="G52" s="4">
        <v>0.34300000000000003</v>
      </c>
      <c r="H52" s="12"/>
    </row>
    <row r="53" spans="1:8" x14ac:dyDescent="0.3">
      <c r="A53" s="12" t="s">
        <v>10</v>
      </c>
      <c r="B53" s="12" t="s">
        <v>6</v>
      </c>
      <c r="C53" s="3">
        <v>53.150729063673246</v>
      </c>
      <c r="D53" s="7">
        <v>0.5</v>
      </c>
      <c r="E53" s="8">
        <f t="shared" si="0"/>
        <v>75.166481891864535</v>
      </c>
      <c r="F53" s="9">
        <f t="shared" si="1"/>
        <v>66.96572236458114</v>
      </c>
      <c r="G53" s="4">
        <v>0.26</v>
      </c>
      <c r="H53" s="12"/>
    </row>
    <row r="54" spans="1:8" x14ac:dyDescent="0.3">
      <c r="A54" s="12" t="s">
        <v>10</v>
      </c>
      <c r="B54" s="12" t="s">
        <v>6</v>
      </c>
      <c r="C54" s="3">
        <v>57.008771254956898</v>
      </c>
      <c r="D54" s="7">
        <v>0.5</v>
      </c>
      <c r="E54" s="8">
        <f t="shared" si="0"/>
        <v>80.622577482985491</v>
      </c>
      <c r="F54" s="9">
        <f t="shared" si="1"/>
        <v>71.826550932761961</v>
      </c>
      <c r="G54" s="4">
        <v>0.184</v>
      </c>
      <c r="H54" s="12"/>
    </row>
    <row r="55" spans="1:8" x14ac:dyDescent="0.3">
      <c r="A55" s="12" t="s">
        <v>10</v>
      </c>
      <c r="B55" s="12" t="s">
        <v>6</v>
      </c>
      <c r="C55" s="3">
        <v>61.032778078668514</v>
      </c>
      <c r="D55" s="7">
        <v>0.5</v>
      </c>
      <c r="E55" s="8">
        <f t="shared" si="0"/>
        <v>86.313382508160331</v>
      </c>
      <c r="F55" s="9">
        <f t="shared" si="1"/>
        <v>76.896481834876823</v>
      </c>
      <c r="G55" s="4">
        <v>9.5299999999999996E-2</v>
      </c>
      <c r="H55" s="12"/>
    </row>
    <row r="56" spans="1:8" x14ac:dyDescent="0.3">
      <c r="A56" s="12" t="s">
        <v>10</v>
      </c>
      <c r="B56" s="12" t="s">
        <v>6</v>
      </c>
      <c r="C56" s="3">
        <v>35.355339059327378</v>
      </c>
      <c r="D56" s="7">
        <v>0.75</v>
      </c>
      <c r="E56" s="8">
        <f t="shared" si="0"/>
        <v>40.824829046386306</v>
      </c>
      <c r="F56" s="9">
        <f t="shared" si="1"/>
        <v>38.913585811300528</v>
      </c>
      <c r="G56" s="4">
        <v>0.629</v>
      </c>
      <c r="H56" s="12"/>
    </row>
    <row r="57" spans="1:8" x14ac:dyDescent="0.3">
      <c r="A57" s="12" t="s">
        <v>10</v>
      </c>
      <c r="B57" s="12" t="s">
        <v>6</v>
      </c>
      <c r="C57" s="3">
        <v>43.011626335213137</v>
      </c>
      <c r="D57" s="7">
        <v>0.75</v>
      </c>
      <c r="E57" s="8">
        <f t="shared" si="0"/>
        <v>49.665548085837806</v>
      </c>
      <c r="F57" s="9">
        <f t="shared" si="1"/>
        <v>47.340420338504664</v>
      </c>
      <c r="G57" s="4">
        <v>0.629</v>
      </c>
      <c r="H57" s="12"/>
    </row>
    <row r="58" spans="1:8" x14ac:dyDescent="0.3">
      <c r="A58" s="12" t="s">
        <v>10</v>
      </c>
      <c r="B58" s="12" t="s">
        <v>6</v>
      </c>
      <c r="C58" s="3">
        <v>47.169905660283021</v>
      </c>
      <c r="D58" s="7">
        <v>0.75</v>
      </c>
      <c r="E58" s="8">
        <f t="shared" si="0"/>
        <v>54.467115461227309</v>
      </c>
      <c r="F58" s="9">
        <f t="shared" si="1"/>
        <v>51.917198942492462</v>
      </c>
      <c r="G58" s="4">
        <v>0.43</v>
      </c>
      <c r="H58" s="12"/>
    </row>
    <row r="59" spans="1:8" x14ac:dyDescent="0.3">
      <c r="A59" s="12" t="s">
        <v>10</v>
      </c>
      <c r="B59" s="12" t="s">
        <v>6</v>
      </c>
      <c r="C59" s="3">
        <v>51.478150704935004</v>
      </c>
      <c r="D59" s="7">
        <v>0.75</v>
      </c>
      <c r="E59" s="8">
        <f t="shared" si="0"/>
        <v>59.441848333756703</v>
      </c>
      <c r="F59" s="9">
        <f t="shared" si="1"/>
        <v>56.65903617844301</v>
      </c>
      <c r="G59" s="4">
        <v>0.30499999999999999</v>
      </c>
      <c r="H59" s="12"/>
    </row>
    <row r="60" spans="1:8" x14ac:dyDescent="0.3">
      <c r="A60" s="12" t="s">
        <v>10</v>
      </c>
      <c r="B60" s="12" t="s">
        <v>6</v>
      </c>
      <c r="C60" s="3">
        <v>55.901699437494742</v>
      </c>
      <c r="D60" s="7">
        <v>0.75</v>
      </c>
      <c r="E60" s="8">
        <f t="shared" si="0"/>
        <v>64.54972243679029</v>
      </c>
      <c r="F60" s="9">
        <f t="shared" si="1"/>
        <v>61.527781544060439</v>
      </c>
      <c r="G60" s="4">
        <v>0.17100000000000001</v>
      </c>
      <c r="H60" s="12"/>
    </row>
    <row r="61" spans="1:8" x14ac:dyDescent="0.3">
      <c r="A61" s="12" t="s">
        <v>10</v>
      </c>
      <c r="B61" s="12" t="s">
        <v>6</v>
      </c>
      <c r="C61" s="3">
        <v>27.459060435491963</v>
      </c>
      <c r="D61" s="7">
        <v>0.25</v>
      </c>
      <c r="E61" s="8">
        <f t="shared" si="0"/>
        <v>54.918120870983927</v>
      </c>
      <c r="F61" s="9">
        <f t="shared" si="1"/>
        <v>43.588541421358308</v>
      </c>
      <c r="G61" s="4">
        <v>0.751</v>
      </c>
      <c r="H61" s="12"/>
    </row>
    <row r="62" spans="1:8" x14ac:dyDescent="0.3">
      <c r="A62" s="12" t="s">
        <v>10</v>
      </c>
      <c r="B62" s="12" t="s">
        <v>6</v>
      </c>
      <c r="C62" s="3">
        <v>33.97057550292606</v>
      </c>
      <c r="D62" s="7">
        <v>0.25</v>
      </c>
      <c r="E62" s="8">
        <f t="shared" si="0"/>
        <v>67.94115100585212</v>
      </c>
      <c r="F62" s="9">
        <f t="shared" si="1"/>
        <v>53.924927289309977</v>
      </c>
      <c r="G62" s="11">
        <v>0.16</v>
      </c>
      <c r="H62" s="12"/>
    </row>
    <row r="63" spans="1:8" x14ac:dyDescent="0.3">
      <c r="A63" s="12" t="s">
        <v>10</v>
      </c>
      <c r="B63" s="12" t="s">
        <v>6</v>
      </c>
      <c r="C63" s="3">
        <v>41.880783182743848</v>
      </c>
      <c r="D63" s="7">
        <v>0.25</v>
      </c>
      <c r="E63" s="8">
        <f t="shared" si="0"/>
        <v>83.761566365487695</v>
      </c>
      <c r="F63" s="9">
        <f t="shared" si="1"/>
        <v>66.481599281539658</v>
      </c>
      <c r="G63" s="11">
        <v>5.7200000000000001E-2</v>
      </c>
      <c r="H63" s="12"/>
    </row>
    <row r="64" spans="1:8" x14ac:dyDescent="0.3">
      <c r="A64" s="12" t="s">
        <v>10</v>
      </c>
      <c r="B64" s="12" t="s">
        <v>6</v>
      </c>
      <c r="C64" s="3">
        <v>46.141087980237309</v>
      </c>
      <c r="D64" s="7">
        <v>0.25</v>
      </c>
      <c r="E64" s="8">
        <f t="shared" si="0"/>
        <v>92.282175960474618</v>
      </c>
      <c r="F64" s="9">
        <f t="shared" si="1"/>
        <v>73.244411598785945</v>
      </c>
      <c r="G64" s="11">
        <v>6.83E-2</v>
      </c>
      <c r="H64" s="12"/>
    </row>
    <row r="65" spans="1:8" x14ac:dyDescent="0.3">
      <c r="A65" s="12" t="s">
        <v>10</v>
      </c>
      <c r="B65" s="12" t="s">
        <v>6</v>
      </c>
      <c r="C65" s="3">
        <v>50.537115073973112</v>
      </c>
      <c r="D65" s="7">
        <v>0.25</v>
      </c>
      <c r="E65" s="8">
        <f t="shared" si="0"/>
        <v>101.07423014794622</v>
      </c>
      <c r="F65" s="9">
        <f t="shared" si="1"/>
        <v>80.222669631862871</v>
      </c>
      <c r="G65" s="11">
        <v>5.8000000000000003E-2</v>
      </c>
      <c r="H65" s="12"/>
    </row>
    <row r="66" spans="1:8" x14ac:dyDescent="0.3">
      <c r="A66" s="12" t="s">
        <v>10</v>
      </c>
      <c r="B66" s="12" t="s">
        <v>6</v>
      </c>
      <c r="C66" s="3">
        <v>55.036351623268054</v>
      </c>
      <c r="D66" s="7">
        <v>0.25</v>
      </c>
      <c r="E66" s="8">
        <f t="shared" si="0"/>
        <v>110.07270324653611</v>
      </c>
      <c r="F66" s="9">
        <f t="shared" si="1"/>
        <v>87.364762463267425</v>
      </c>
      <c r="G66" s="11">
        <v>3.8100000000000002E-2</v>
      </c>
      <c r="H66" s="12"/>
    </row>
    <row r="67" spans="1:8" x14ac:dyDescent="0.3">
      <c r="A67" s="12" t="s">
        <v>13</v>
      </c>
      <c r="B67" s="12" t="s">
        <v>6</v>
      </c>
      <c r="C67" s="3">
        <v>52.201532544552748</v>
      </c>
      <c r="D67" s="7">
        <v>0.25</v>
      </c>
      <c r="E67" s="8">
        <f t="shared" si="0"/>
        <v>104.4030650891055</v>
      </c>
      <c r="F67" s="9">
        <f t="shared" si="1"/>
        <v>82.864767675575237</v>
      </c>
      <c r="G67" s="4">
        <v>0.04</v>
      </c>
      <c r="H67" s="12" t="s">
        <v>12</v>
      </c>
    </row>
    <row r="68" spans="1:8" x14ac:dyDescent="0.3">
      <c r="A68" s="12" t="s">
        <v>13</v>
      </c>
      <c r="B68" s="12" t="s">
        <v>6</v>
      </c>
      <c r="C68" s="3">
        <v>55.036351623268054</v>
      </c>
      <c r="D68" s="7">
        <v>0.25</v>
      </c>
      <c r="E68" s="8">
        <f t="shared" si="0"/>
        <v>110.07270324653611</v>
      </c>
      <c r="F68" s="9">
        <f t="shared" si="1"/>
        <v>87.364762463267425</v>
      </c>
      <c r="G68" s="4">
        <v>3.5999999999999997E-2</v>
      </c>
      <c r="H68" s="12"/>
    </row>
    <row r="69" spans="1:8" x14ac:dyDescent="0.3">
      <c r="A69" s="12" t="s">
        <v>13</v>
      </c>
      <c r="B69" s="12" t="s">
        <v>6</v>
      </c>
      <c r="C69" s="3">
        <v>47.434164902525687</v>
      </c>
      <c r="D69" s="7">
        <v>0.3125</v>
      </c>
      <c r="E69" s="8">
        <f t="shared" si="0"/>
        <v>84.852813742385692</v>
      </c>
      <c r="F69" s="9">
        <f t="shared" si="1"/>
        <v>69.899583045042775</v>
      </c>
      <c r="G69" s="4">
        <v>7.5999999999999998E-2</v>
      </c>
      <c r="H69" s="12"/>
    </row>
    <row r="70" spans="1:8" x14ac:dyDescent="0.3">
      <c r="A70" s="12" t="s">
        <v>13</v>
      </c>
      <c r="B70" s="12" t="s">
        <v>6</v>
      </c>
      <c r="C70" s="3">
        <v>54.083269131959838</v>
      </c>
      <c r="D70" s="7">
        <v>0.3125</v>
      </c>
      <c r="E70" s="8">
        <f t="shared" si="0"/>
        <v>96.74709297958259</v>
      </c>
      <c r="F70" s="9">
        <f t="shared" si="1"/>
        <v>79.697786812634135</v>
      </c>
      <c r="G70" s="4">
        <v>4.5999999999999999E-2</v>
      </c>
      <c r="H70" s="12"/>
    </row>
    <row r="71" spans="1:8" x14ac:dyDescent="0.3">
      <c r="A71" s="12" t="s">
        <v>13</v>
      </c>
      <c r="B71" s="12" t="s">
        <v>6</v>
      </c>
      <c r="C71" s="3">
        <v>46.141087980237309</v>
      </c>
      <c r="D71" s="7">
        <v>0.3125</v>
      </c>
      <c r="E71" s="8">
        <f t="shared" si="0"/>
        <v>82.539687423687269</v>
      </c>
      <c r="F71" s="9">
        <f t="shared" si="1"/>
        <v>67.994088600292628</v>
      </c>
      <c r="G71" s="4">
        <v>4.2000000000000003E-2</v>
      </c>
      <c r="H71" s="12"/>
    </row>
    <row r="72" spans="1:8" x14ac:dyDescent="0.3">
      <c r="A72" s="12" t="s">
        <v>13</v>
      </c>
      <c r="B72" s="12" t="s">
        <v>6</v>
      </c>
      <c r="C72" s="3">
        <v>50</v>
      </c>
      <c r="D72" s="7">
        <v>0.3125</v>
      </c>
      <c r="E72" s="8">
        <f t="shared" si="0"/>
        <v>89.442719099991578</v>
      </c>
      <c r="F72" s="9">
        <f t="shared" si="1"/>
        <v>73.680629972807722</v>
      </c>
      <c r="G72" s="4">
        <v>4.5999999999999999E-2</v>
      </c>
      <c r="H72" s="12"/>
    </row>
    <row r="73" spans="1:8" x14ac:dyDescent="0.3">
      <c r="A73" s="12" t="s">
        <v>13</v>
      </c>
      <c r="B73" s="12" t="s">
        <v>6</v>
      </c>
      <c r="C73" s="3">
        <v>58</v>
      </c>
      <c r="D73" s="7">
        <v>0.3125</v>
      </c>
      <c r="E73" s="8">
        <f t="shared" si="0"/>
        <v>103.75355415599023</v>
      </c>
      <c r="F73" s="9">
        <f t="shared" si="1"/>
        <v>85.469530768456963</v>
      </c>
      <c r="G73" s="4">
        <v>3.8100000000000002E-2</v>
      </c>
      <c r="H73" s="12"/>
    </row>
    <row r="74" spans="1:8" x14ac:dyDescent="0.3">
      <c r="A74" s="12" t="s">
        <v>13</v>
      </c>
      <c r="B74" s="12" t="s">
        <v>6</v>
      </c>
      <c r="C74" s="3">
        <v>64.031242374328485</v>
      </c>
      <c r="D74" s="7">
        <v>0.3125</v>
      </c>
      <c r="E74" s="8">
        <f t="shared" si="0"/>
        <v>114.54256850621081</v>
      </c>
      <c r="F74" s="9">
        <f t="shared" si="1"/>
        <v>94.357245521641275</v>
      </c>
      <c r="G74" s="4">
        <v>3.8100000000000002E-2</v>
      </c>
      <c r="H74" s="12"/>
    </row>
    <row r="75" spans="1:8" x14ac:dyDescent="0.3">
      <c r="A75" s="12" t="s">
        <v>13</v>
      </c>
      <c r="B75" s="12" t="s">
        <v>6</v>
      </c>
      <c r="C75" s="3">
        <v>21.931712199461309</v>
      </c>
      <c r="D75" s="7">
        <v>0.375</v>
      </c>
      <c r="E75" s="8">
        <f t="shared" si="0"/>
        <v>35.814336049502117</v>
      </c>
      <c r="F75" s="9">
        <f t="shared" si="1"/>
        <v>30.413199838619711</v>
      </c>
      <c r="G75" s="4">
        <v>0.73599999999999999</v>
      </c>
      <c r="H75" s="12"/>
    </row>
    <row r="76" spans="1:8" x14ac:dyDescent="0.3">
      <c r="A76" s="12" t="s">
        <v>13</v>
      </c>
      <c r="B76" s="12" t="s">
        <v>6</v>
      </c>
      <c r="C76" s="3">
        <v>28.0178514522438</v>
      </c>
      <c r="D76" s="7">
        <v>0.375</v>
      </c>
      <c r="E76" s="8">
        <f t="shared" si="0"/>
        <v>45.752959831395977</v>
      </c>
      <c r="F76" s="9">
        <f t="shared" si="1"/>
        <v>38.852986374989086</v>
      </c>
      <c r="G76" s="4">
        <v>0.30099999999999999</v>
      </c>
      <c r="H76" s="12"/>
    </row>
    <row r="77" spans="1:8" x14ac:dyDescent="0.3">
      <c r="A77" s="12" t="s">
        <v>13</v>
      </c>
      <c r="B77" s="12" t="s">
        <v>6</v>
      </c>
      <c r="C77" s="3">
        <v>34</v>
      </c>
      <c r="D77" s="7">
        <v>0.375</v>
      </c>
      <c r="E77" s="8">
        <f t="shared" si="0"/>
        <v>55.521767503085378</v>
      </c>
      <c r="F77" s="9">
        <f t="shared" si="1"/>
        <v>47.148566655843162</v>
      </c>
      <c r="G77" s="4">
        <v>0.14799999999999999</v>
      </c>
      <c r="H77" s="12"/>
    </row>
    <row r="78" spans="1:8" x14ac:dyDescent="0.3">
      <c r="A78" s="12" t="s">
        <v>13</v>
      </c>
      <c r="B78" s="12" t="s">
        <v>6</v>
      </c>
      <c r="C78" s="3">
        <v>38.483762809787713</v>
      </c>
      <c r="D78" s="7">
        <v>0.375</v>
      </c>
      <c r="E78" s="8">
        <f t="shared" si="0"/>
        <v>62.8437215108505</v>
      </c>
      <c r="F78" s="9">
        <f t="shared" si="1"/>
        <v>53.366301647203947</v>
      </c>
      <c r="G78" s="4">
        <v>0.114</v>
      </c>
      <c r="H78" s="12"/>
    </row>
    <row r="79" spans="1:8" x14ac:dyDescent="0.3">
      <c r="A79" s="12" t="s">
        <v>13</v>
      </c>
      <c r="B79" s="12" t="s">
        <v>6</v>
      </c>
      <c r="C79" s="3">
        <v>44.944410108488462</v>
      </c>
      <c r="D79" s="7">
        <v>0.375</v>
      </c>
      <c r="E79" s="8">
        <f t="shared" si="0"/>
        <v>73.393914370788721</v>
      </c>
      <c r="F79" s="9">
        <f t="shared" si="1"/>
        <v>62.325426935518223</v>
      </c>
      <c r="G79" s="4">
        <v>0.114</v>
      </c>
      <c r="H79" s="12"/>
    </row>
    <row r="80" spans="1:8" x14ac:dyDescent="0.3">
      <c r="A80" s="12" t="s">
        <v>13</v>
      </c>
      <c r="B80" s="12" t="s">
        <v>6</v>
      </c>
      <c r="C80" s="3">
        <v>52.497618993626752</v>
      </c>
      <c r="D80" s="7">
        <v>0.375</v>
      </c>
      <c r="E80" s="8">
        <f t="shared" si="0"/>
        <v>85.728252830285399</v>
      </c>
      <c r="F80" s="9">
        <f t="shared" si="1"/>
        <v>72.799632011590262</v>
      </c>
      <c r="G80" s="4">
        <v>0.114</v>
      </c>
      <c r="H80" s="12"/>
    </row>
    <row r="81" spans="1:8" x14ac:dyDescent="0.3">
      <c r="A81" s="12" t="s">
        <v>13</v>
      </c>
      <c r="B81" s="12" t="s">
        <v>6</v>
      </c>
      <c r="C81" s="3">
        <v>27.459060435491963</v>
      </c>
      <c r="D81" s="7">
        <v>0.25</v>
      </c>
      <c r="E81" s="8">
        <f t="shared" si="0"/>
        <v>54.918120870983927</v>
      </c>
      <c r="F81" s="9">
        <f t="shared" si="1"/>
        <v>43.588541421358308</v>
      </c>
      <c r="G81" s="4">
        <v>0.26</v>
      </c>
      <c r="H81" s="12"/>
    </row>
    <row r="82" spans="1:8" x14ac:dyDescent="0.3">
      <c r="A82" s="19" t="s">
        <v>13</v>
      </c>
      <c r="B82" s="19" t="s">
        <v>6</v>
      </c>
      <c r="C82" s="20">
        <v>33.541019662496844</v>
      </c>
      <c r="D82" s="21">
        <v>0.25</v>
      </c>
      <c r="E82" s="22">
        <f t="shared" si="0"/>
        <v>67.082039324993687</v>
      </c>
      <c r="F82" s="23">
        <f t="shared" si="1"/>
        <v>53.243049896333552</v>
      </c>
      <c r="G82" s="24">
        <v>4.2900000000000001E-2</v>
      </c>
      <c r="H82" s="19"/>
    </row>
    <row r="83" spans="1:8" x14ac:dyDescent="0.3">
      <c r="A83" s="12" t="s">
        <v>13</v>
      </c>
      <c r="B83" s="12" t="s">
        <v>6</v>
      </c>
      <c r="C83" s="3">
        <v>61.846584384264908</v>
      </c>
      <c r="D83" s="13">
        <v>0.125</v>
      </c>
      <c r="E83" s="8">
        <f t="shared" si="0"/>
        <v>174.928556845359</v>
      </c>
      <c r="F83" s="9">
        <f t="shared" si="1"/>
        <v>123.69316876852979</v>
      </c>
      <c r="G83" s="4">
        <v>3.8100000000000002E-2</v>
      </c>
      <c r="H83" s="12" t="s">
        <v>14</v>
      </c>
    </row>
    <row r="84" spans="1:8" x14ac:dyDescent="0.3">
      <c r="A84" s="12" t="s">
        <v>13</v>
      </c>
      <c r="B84" s="12" t="s">
        <v>6</v>
      </c>
      <c r="C84" s="3">
        <v>65</v>
      </c>
      <c r="D84" s="13">
        <v>0.125</v>
      </c>
      <c r="E84" s="8">
        <f t="shared" si="0"/>
        <v>183.84776310850233</v>
      </c>
      <c r="F84" s="9">
        <f t="shared" si="1"/>
        <v>129.99999999999997</v>
      </c>
      <c r="G84" s="4">
        <v>3.1699999999999999E-2</v>
      </c>
      <c r="H84" s="12"/>
    </row>
    <row r="85" spans="1:8" x14ac:dyDescent="0.3">
      <c r="A85" s="12" t="s">
        <v>13</v>
      </c>
      <c r="B85" s="12" t="s">
        <v>6</v>
      </c>
      <c r="C85" s="3">
        <v>57.008771254956898</v>
      </c>
      <c r="D85" s="7">
        <v>0.1875</v>
      </c>
      <c r="E85" s="8">
        <f t="shared" ref="E85:E115" si="2">C85/((D85)^(1/2))</f>
        <v>131.65611772087667</v>
      </c>
      <c r="F85" s="9">
        <f t="shared" ref="F85:F142" si="3">C85/((D85)^(1/3))</f>
        <v>99.603497773901211</v>
      </c>
      <c r="G85" s="4">
        <v>7.6200000000000004E-2</v>
      </c>
      <c r="H85" s="12"/>
    </row>
    <row r="86" spans="1:8" x14ac:dyDescent="0.3">
      <c r="A86" s="12" t="s">
        <v>13</v>
      </c>
      <c r="B86" s="12" t="s">
        <v>6</v>
      </c>
      <c r="C86" s="3">
        <v>58.523499553598128</v>
      </c>
      <c r="D86" s="7">
        <v>0.1875</v>
      </c>
      <c r="E86" s="8">
        <f t="shared" si="2"/>
        <v>135.15423288475529</v>
      </c>
      <c r="F86" s="9">
        <f t="shared" si="3"/>
        <v>102.24997187605366</v>
      </c>
      <c r="G86" s="4">
        <v>7.6200000000000004E-2</v>
      </c>
      <c r="H86" s="12"/>
    </row>
    <row r="87" spans="1:8" x14ac:dyDescent="0.3">
      <c r="A87" s="12" t="s">
        <v>13</v>
      </c>
      <c r="B87" s="12" t="s">
        <v>6</v>
      </c>
      <c r="C87" s="3">
        <v>60.415229867972862</v>
      </c>
      <c r="D87" s="7">
        <v>0.1875</v>
      </c>
      <c r="E87" s="8">
        <f t="shared" si="2"/>
        <v>139.52299690970901</v>
      </c>
      <c r="F87" s="9">
        <f t="shared" si="3"/>
        <v>105.55512917042812</v>
      </c>
      <c r="G87" s="4">
        <v>5.7200000000000001E-2</v>
      </c>
      <c r="H87" s="12"/>
    </row>
    <row r="88" spans="1:8" x14ac:dyDescent="0.3">
      <c r="A88" s="12" t="s">
        <v>13</v>
      </c>
      <c r="B88" s="12" t="s">
        <v>6</v>
      </c>
      <c r="C88" s="3">
        <v>62.649820430708338</v>
      </c>
      <c r="D88" s="7">
        <v>0.1875</v>
      </c>
      <c r="E88" s="8">
        <f t="shared" si="2"/>
        <v>144.68356276140472</v>
      </c>
      <c r="F88" s="9">
        <f t="shared" si="3"/>
        <v>109.45931849500772</v>
      </c>
      <c r="G88" s="4">
        <v>3.6499999999999998E-2</v>
      </c>
      <c r="H88" s="12"/>
    </row>
    <row r="89" spans="1:8" x14ac:dyDescent="0.3">
      <c r="A89" s="12" t="s">
        <v>13</v>
      </c>
      <c r="B89" s="12" t="s">
        <v>6</v>
      </c>
      <c r="C89" s="3">
        <v>71.589105316381762</v>
      </c>
      <c r="D89" s="13">
        <v>0.25</v>
      </c>
      <c r="E89" s="8">
        <f t="shared" si="2"/>
        <v>143.17821063276352</v>
      </c>
      <c r="F89" s="9">
        <f t="shared" si="3"/>
        <v>113.64062108868663</v>
      </c>
      <c r="G89" s="4">
        <v>6.3500000000000001E-2</v>
      </c>
      <c r="H89" s="12"/>
    </row>
    <row r="90" spans="1:8" x14ac:dyDescent="0.3">
      <c r="A90" s="12" t="s">
        <v>13</v>
      </c>
      <c r="B90" s="12" t="s">
        <v>6</v>
      </c>
      <c r="C90" s="3">
        <v>72.801098892805186</v>
      </c>
      <c r="D90" s="13">
        <v>0.25</v>
      </c>
      <c r="E90" s="8">
        <f t="shared" si="2"/>
        <v>145.60219778561037</v>
      </c>
      <c r="F90" s="9">
        <f t="shared" si="3"/>
        <v>115.56454096687987</v>
      </c>
      <c r="G90" s="4">
        <v>5.7200000000000001E-2</v>
      </c>
      <c r="H90" s="12"/>
    </row>
    <row r="91" spans="1:8" x14ac:dyDescent="0.3">
      <c r="A91" s="12" t="s">
        <v>13</v>
      </c>
      <c r="B91" s="12" t="s">
        <v>6</v>
      </c>
      <c r="C91" s="3">
        <v>74.330343736592525</v>
      </c>
      <c r="D91" s="13">
        <v>0.25</v>
      </c>
      <c r="E91" s="8">
        <f t="shared" si="2"/>
        <v>148.66068747318505</v>
      </c>
      <c r="F91" s="9">
        <f t="shared" si="3"/>
        <v>117.99206584062483</v>
      </c>
      <c r="G91" s="4">
        <v>4.4499999999999998E-2</v>
      </c>
      <c r="H91" s="12"/>
    </row>
    <row r="92" spans="1:8" x14ac:dyDescent="0.3">
      <c r="A92" s="12" t="s">
        <v>13</v>
      </c>
      <c r="B92" s="12" t="s">
        <v>6</v>
      </c>
      <c r="C92" s="3">
        <v>52.201532544552748</v>
      </c>
      <c r="D92" s="7">
        <v>0.1875</v>
      </c>
      <c r="E92" s="8">
        <f t="shared" si="2"/>
        <v>120.55427546683417</v>
      </c>
      <c r="F92" s="9">
        <f t="shared" si="3"/>
        <v>91.204478120434842</v>
      </c>
      <c r="G92" s="4">
        <v>8.2600000000000007E-2</v>
      </c>
      <c r="H92" s="12"/>
    </row>
    <row r="93" spans="1:8" x14ac:dyDescent="0.3">
      <c r="A93" s="12" t="s">
        <v>13</v>
      </c>
      <c r="B93" s="12" t="s">
        <v>6</v>
      </c>
      <c r="C93" s="3">
        <v>53.851648071345039</v>
      </c>
      <c r="D93" s="7">
        <v>0.1875</v>
      </c>
      <c r="E93" s="8">
        <f t="shared" si="2"/>
        <v>124.36505404118421</v>
      </c>
      <c r="F93" s="9">
        <f t="shared" si="3"/>
        <v>94.087495497962422</v>
      </c>
      <c r="G93" s="4">
        <v>8.2600000000000007E-2</v>
      </c>
      <c r="H93" s="12"/>
    </row>
    <row r="94" spans="1:8" x14ac:dyDescent="0.3">
      <c r="A94" s="12" t="s">
        <v>13</v>
      </c>
      <c r="B94" s="12" t="s">
        <v>6</v>
      </c>
      <c r="C94" s="3">
        <v>55.901699437494742</v>
      </c>
      <c r="D94" s="7">
        <v>0.1875</v>
      </c>
      <c r="E94" s="8">
        <f t="shared" si="2"/>
        <v>129.09944487358058</v>
      </c>
      <c r="F94" s="9">
        <f t="shared" si="3"/>
        <v>97.669265148311112</v>
      </c>
      <c r="G94" s="4">
        <v>5.7200000000000001E-2</v>
      </c>
      <c r="H94" s="12"/>
    </row>
    <row r="95" spans="1:8" x14ac:dyDescent="0.3">
      <c r="A95" s="12" t="s">
        <v>13</v>
      </c>
      <c r="B95" s="12" t="s">
        <v>6</v>
      </c>
      <c r="C95" s="3">
        <v>58.309518948453004</v>
      </c>
      <c r="D95" s="7">
        <v>0.1875</v>
      </c>
      <c r="E95" s="8">
        <f t="shared" si="2"/>
        <v>134.6600658448277</v>
      </c>
      <c r="F95" s="9">
        <f t="shared" si="3"/>
        <v>101.8761133230792</v>
      </c>
      <c r="G95" s="4">
        <v>5.0799999999999998E-2</v>
      </c>
      <c r="H95" s="12"/>
    </row>
    <row r="96" spans="1:8" x14ac:dyDescent="0.3">
      <c r="A96" s="12" t="s">
        <v>13</v>
      </c>
      <c r="B96" s="12" t="s">
        <v>6</v>
      </c>
      <c r="C96" s="3">
        <v>47.434164902525687</v>
      </c>
      <c r="D96" s="7">
        <v>0.1875</v>
      </c>
      <c r="E96" s="8">
        <f t="shared" si="2"/>
        <v>109.54451150103323</v>
      </c>
      <c r="F96" s="9">
        <f t="shared" si="3"/>
        <v>82.875119639853253</v>
      </c>
      <c r="G96" s="4">
        <v>6.9900000000000004E-2</v>
      </c>
      <c r="H96" s="12"/>
    </row>
    <row r="97" spans="1:8" x14ac:dyDescent="0.3">
      <c r="A97" s="12" t="s">
        <v>13</v>
      </c>
      <c r="B97" s="12" t="s">
        <v>6</v>
      </c>
      <c r="C97" s="3">
        <v>49.244289008980523</v>
      </c>
      <c r="D97" s="7">
        <v>0.1875</v>
      </c>
      <c r="E97" s="8">
        <f t="shared" si="2"/>
        <v>113.72481406154654</v>
      </c>
      <c r="F97" s="9">
        <f t="shared" si="3"/>
        <v>86.037697756147637</v>
      </c>
      <c r="G97" s="4">
        <v>6.3500000000000001E-2</v>
      </c>
      <c r="H97" s="12"/>
    </row>
    <row r="98" spans="1:8" x14ac:dyDescent="0.3">
      <c r="A98" s="12" t="s">
        <v>13</v>
      </c>
      <c r="B98" s="12" t="s">
        <v>6</v>
      </c>
      <c r="C98" s="3">
        <v>51.478150704935004</v>
      </c>
      <c r="D98" s="7">
        <v>0.1875</v>
      </c>
      <c r="E98" s="8">
        <f t="shared" si="2"/>
        <v>118.88369666751341</v>
      </c>
      <c r="F98" s="9">
        <f t="shared" si="3"/>
        <v>89.940613633164702</v>
      </c>
      <c r="G98" s="4">
        <v>5.0799999999999998E-2</v>
      </c>
      <c r="H98" s="12"/>
    </row>
    <row r="99" spans="1:8" x14ac:dyDescent="0.3">
      <c r="A99" s="12" t="s">
        <v>13</v>
      </c>
      <c r="B99" s="12" t="s">
        <v>6</v>
      </c>
      <c r="C99" s="3">
        <v>54.083269131959838</v>
      </c>
      <c r="D99" s="7">
        <v>0.1875</v>
      </c>
      <c r="E99" s="8">
        <f t="shared" si="2"/>
        <v>124.89995996796797</v>
      </c>
      <c r="F99" s="9">
        <f t="shared" si="3"/>
        <v>94.492174765511606</v>
      </c>
      <c r="G99" s="4">
        <v>3.3300000000000003E-2</v>
      </c>
      <c r="H99" s="12"/>
    </row>
    <row r="100" spans="1:8" x14ac:dyDescent="0.3">
      <c r="A100" s="12" t="s">
        <v>13</v>
      </c>
      <c r="B100" s="12" t="s">
        <v>6</v>
      </c>
      <c r="C100" s="3">
        <v>42.720018726587654</v>
      </c>
      <c r="D100" s="7">
        <v>0.1875</v>
      </c>
      <c r="E100" s="8">
        <f t="shared" si="2"/>
        <v>98.657657246324945</v>
      </c>
      <c r="F100" s="9">
        <f t="shared" si="3"/>
        <v>74.638747625431662</v>
      </c>
      <c r="G100" s="4">
        <v>8.8900000000000007E-2</v>
      </c>
      <c r="H100" s="12"/>
    </row>
    <row r="101" spans="1:8" x14ac:dyDescent="0.3">
      <c r="A101" s="12" t="s">
        <v>13</v>
      </c>
      <c r="B101" s="12" t="s">
        <v>6</v>
      </c>
      <c r="C101" s="3">
        <v>44.721359549995796</v>
      </c>
      <c r="D101" s="7">
        <v>0.1875</v>
      </c>
      <c r="E101" s="8">
        <f t="shared" si="2"/>
        <v>103.27955589886446</v>
      </c>
      <c r="F101" s="9">
        <f t="shared" si="3"/>
        <v>78.135412118648887</v>
      </c>
      <c r="G101" s="4">
        <v>8.2600000000000007E-2</v>
      </c>
      <c r="H101" s="12"/>
    </row>
    <row r="102" spans="1:8" x14ac:dyDescent="0.3">
      <c r="A102" s="12" t="s">
        <v>13</v>
      </c>
      <c r="B102" s="12" t="s">
        <v>6</v>
      </c>
      <c r="C102" s="3">
        <v>47.169905660283021</v>
      </c>
      <c r="D102" s="7">
        <v>0.1875</v>
      </c>
      <c r="E102" s="8">
        <f t="shared" si="2"/>
        <v>108.93423092245462</v>
      </c>
      <c r="F102" s="9">
        <f t="shared" si="3"/>
        <v>82.413416216554836</v>
      </c>
      <c r="G102" s="4">
        <v>5.0799999999999998E-2</v>
      </c>
      <c r="H102" s="12"/>
    </row>
    <row r="103" spans="1:8" x14ac:dyDescent="0.3">
      <c r="A103" s="12" t="s">
        <v>13</v>
      </c>
      <c r="B103" s="12" t="s">
        <v>6</v>
      </c>
      <c r="C103" s="3">
        <v>50</v>
      </c>
      <c r="D103" s="7">
        <v>0.1875</v>
      </c>
      <c r="E103" s="8">
        <f t="shared" si="2"/>
        <v>115.47005383792516</v>
      </c>
      <c r="F103" s="9">
        <f t="shared" si="3"/>
        <v>87.358046473629884</v>
      </c>
      <c r="G103" s="4">
        <v>3.3300000000000003E-2</v>
      </c>
      <c r="H103" s="12"/>
    </row>
    <row r="104" spans="1:8" x14ac:dyDescent="0.3">
      <c r="A104" s="12" t="s">
        <v>13</v>
      </c>
      <c r="B104" s="12" t="s">
        <v>6</v>
      </c>
      <c r="C104" s="3">
        <v>38.078865529319543</v>
      </c>
      <c r="D104" s="13">
        <v>0.125</v>
      </c>
      <c r="E104" s="8">
        <f t="shared" si="2"/>
        <v>107.70329614269008</v>
      </c>
      <c r="F104" s="9">
        <f t="shared" si="3"/>
        <v>76.157731058639072</v>
      </c>
      <c r="G104" s="4">
        <v>5.0799999999999998E-2</v>
      </c>
      <c r="H104" s="12"/>
    </row>
    <row r="105" spans="1:8" x14ac:dyDescent="0.3">
      <c r="A105" s="12" t="s">
        <v>13</v>
      </c>
      <c r="B105" s="12" t="s">
        <v>6</v>
      </c>
      <c r="C105" s="3">
        <v>40.311288741492746</v>
      </c>
      <c r="D105" s="13">
        <v>0.125</v>
      </c>
      <c r="E105" s="8">
        <f t="shared" si="2"/>
        <v>114.01754250991378</v>
      </c>
      <c r="F105" s="9">
        <f t="shared" si="3"/>
        <v>80.622577482985477</v>
      </c>
      <c r="G105" s="4">
        <v>3.8100000000000002E-2</v>
      </c>
      <c r="H105" s="12"/>
    </row>
    <row r="106" spans="1:8" x14ac:dyDescent="0.3">
      <c r="A106" s="12" t="s">
        <v>13</v>
      </c>
      <c r="B106" s="12" t="s">
        <v>6</v>
      </c>
      <c r="C106" s="3">
        <v>43.011626335213137</v>
      </c>
      <c r="D106" s="13">
        <v>0.125</v>
      </c>
      <c r="E106" s="8">
        <f t="shared" si="2"/>
        <v>121.6552506059644</v>
      </c>
      <c r="F106" s="9">
        <f t="shared" si="3"/>
        <v>86.02325267042626</v>
      </c>
      <c r="G106" s="4">
        <v>3.1699999999999999E-2</v>
      </c>
      <c r="H106" s="12"/>
    </row>
    <row r="107" spans="1:8" x14ac:dyDescent="0.3">
      <c r="A107" s="12" t="s">
        <v>13</v>
      </c>
      <c r="B107" s="12" t="s">
        <v>6</v>
      </c>
      <c r="C107" s="3">
        <v>33.541019662496844</v>
      </c>
      <c r="D107" s="13">
        <v>0.125</v>
      </c>
      <c r="E107" s="8">
        <f t="shared" si="2"/>
        <v>94.868329805051374</v>
      </c>
      <c r="F107" s="9">
        <f t="shared" si="3"/>
        <v>67.082039324993673</v>
      </c>
      <c r="G107" s="4">
        <v>8.2600000000000007E-2</v>
      </c>
      <c r="H107" s="12"/>
    </row>
    <row r="108" spans="1:8" x14ac:dyDescent="0.3">
      <c r="A108" s="12" t="s">
        <v>13</v>
      </c>
      <c r="B108" s="12" t="s">
        <v>6</v>
      </c>
      <c r="C108" s="3">
        <v>36.055512754639892</v>
      </c>
      <c r="D108" s="13">
        <v>0.125</v>
      </c>
      <c r="E108" s="8">
        <f t="shared" si="2"/>
        <v>101.98039027185568</v>
      </c>
      <c r="F108" s="9">
        <f t="shared" si="3"/>
        <v>72.11102550927977</v>
      </c>
      <c r="G108" s="4">
        <v>7.6200000000000004E-2</v>
      </c>
      <c r="H108" s="12"/>
    </row>
    <row r="109" spans="1:8" x14ac:dyDescent="0.3">
      <c r="A109" s="12" t="s">
        <v>13</v>
      </c>
      <c r="B109" s="12" t="s">
        <v>6</v>
      </c>
      <c r="C109" s="3">
        <v>39.05124837953327</v>
      </c>
      <c r="D109" s="13">
        <v>0.125</v>
      </c>
      <c r="E109" s="8">
        <f t="shared" si="2"/>
        <v>110.4536101718726</v>
      </c>
      <c r="F109" s="9">
        <f t="shared" si="3"/>
        <v>78.102496759066526</v>
      </c>
      <c r="G109" s="4">
        <v>5.0799999999999998E-2</v>
      </c>
      <c r="H109" s="12"/>
    </row>
    <row r="110" spans="1:8" x14ac:dyDescent="0.3">
      <c r="A110" s="12" t="s">
        <v>13</v>
      </c>
      <c r="B110" s="12" t="s">
        <v>6</v>
      </c>
      <c r="C110" s="3">
        <v>42.426406871192853</v>
      </c>
      <c r="D110" s="13">
        <v>0.125</v>
      </c>
      <c r="E110" s="8">
        <f t="shared" si="2"/>
        <v>120</v>
      </c>
      <c r="F110" s="9">
        <f t="shared" si="3"/>
        <v>84.852813742385692</v>
      </c>
      <c r="G110" s="4">
        <v>3.9699999999999999E-2</v>
      </c>
      <c r="H110" s="12"/>
    </row>
    <row r="111" spans="1:8" x14ac:dyDescent="0.3">
      <c r="A111" s="12" t="s">
        <v>13</v>
      </c>
      <c r="B111" s="12" t="s">
        <v>6</v>
      </c>
      <c r="C111" s="3">
        <v>18.027756377319946</v>
      </c>
      <c r="D111" s="13">
        <v>0.125</v>
      </c>
      <c r="E111" s="8">
        <f t="shared" si="2"/>
        <v>50.990195135927841</v>
      </c>
      <c r="F111" s="9">
        <f t="shared" si="3"/>
        <v>36.055512754639885</v>
      </c>
      <c r="G111" s="4">
        <v>0.248</v>
      </c>
      <c r="H111" s="12"/>
    </row>
    <row r="112" spans="1:8" x14ac:dyDescent="0.3">
      <c r="A112" s="12" t="s">
        <v>13</v>
      </c>
      <c r="B112" s="12" t="s">
        <v>6</v>
      </c>
      <c r="C112" s="3">
        <v>22.360679774997898</v>
      </c>
      <c r="D112" s="13">
        <v>0.125</v>
      </c>
      <c r="E112" s="8">
        <f t="shared" si="2"/>
        <v>63.245553203367585</v>
      </c>
      <c r="F112" s="9">
        <f t="shared" si="3"/>
        <v>44.721359549995789</v>
      </c>
      <c r="G112" s="4">
        <v>0.20300000000000001</v>
      </c>
      <c r="H112" s="12"/>
    </row>
    <row r="113" spans="1:8" x14ac:dyDescent="0.3">
      <c r="A113" s="12" t="s">
        <v>13</v>
      </c>
      <c r="B113" s="12" t="s">
        <v>6</v>
      </c>
      <c r="C113" s="3">
        <v>26.92582403567252</v>
      </c>
      <c r="D113" s="13">
        <v>0.125</v>
      </c>
      <c r="E113" s="8">
        <f t="shared" si="2"/>
        <v>76.157731058639072</v>
      </c>
      <c r="F113" s="9">
        <f t="shared" si="3"/>
        <v>53.851648071345025</v>
      </c>
      <c r="G113" s="4">
        <v>0.114</v>
      </c>
      <c r="H113" s="12"/>
    </row>
    <row r="114" spans="1:8" x14ac:dyDescent="0.3">
      <c r="A114" s="12" t="s">
        <v>13</v>
      </c>
      <c r="B114" s="12" t="s">
        <v>6</v>
      </c>
      <c r="C114" s="3">
        <v>31.622776601683793</v>
      </c>
      <c r="D114" s="13">
        <v>0.125</v>
      </c>
      <c r="E114" s="8">
        <f t="shared" si="2"/>
        <v>89.442719099991578</v>
      </c>
      <c r="F114" s="9">
        <f t="shared" si="3"/>
        <v>63.245553203367571</v>
      </c>
      <c r="G114" s="4">
        <v>7.6200000000000004E-2</v>
      </c>
      <c r="H114" s="12"/>
    </row>
    <row r="115" spans="1:8" x14ac:dyDescent="0.3">
      <c r="A115" s="12" t="s">
        <v>13</v>
      </c>
      <c r="B115" s="12" t="s">
        <v>6</v>
      </c>
      <c r="C115" s="3">
        <v>36.400549446402593</v>
      </c>
      <c r="D115" s="13">
        <v>0.125</v>
      </c>
      <c r="E115" s="8">
        <f t="shared" si="2"/>
        <v>102.95630140986999</v>
      </c>
      <c r="F115" s="9">
        <f t="shared" si="3"/>
        <v>72.801098892805172</v>
      </c>
      <c r="G115" s="4">
        <v>3.3000000000000002E-2</v>
      </c>
      <c r="H115" s="12"/>
    </row>
    <row r="116" spans="1:8" x14ac:dyDescent="0.3">
      <c r="A116" s="12" t="s">
        <v>16</v>
      </c>
      <c r="B116" s="12" t="s">
        <v>15</v>
      </c>
      <c r="C116" s="3">
        <v>43.863424398922618</v>
      </c>
      <c r="D116" s="7">
        <v>0.125</v>
      </c>
      <c r="E116" s="8">
        <f>C116/((D116)^(1/2))</f>
        <v>124.06449935416657</v>
      </c>
      <c r="F116" s="9">
        <f t="shared" si="3"/>
        <v>87.726848797845221</v>
      </c>
      <c r="G116" s="4">
        <v>6.3500000000000001E-2</v>
      </c>
      <c r="H116" s="12"/>
    </row>
    <row r="117" spans="1:8" x14ac:dyDescent="0.3">
      <c r="A117" s="12" t="s">
        <v>16</v>
      </c>
      <c r="B117" s="12" t="s">
        <v>15</v>
      </c>
      <c r="C117" s="3">
        <v>56.859475903318</v>
      </c>
      <c r="D117" s="7">
        <v>0.125</v>
      </c>
      <c r="E117" s="8">
        <f>C117/((D117)^(1/2))</f>
        <v>160.822883943797</v>
      </c>
      <c r="F117" s="9">
        <f>C117/((D117)^(1/3))</f>
        <v>113.71895180663597</v>
      </c>
      <c r="G117" s="4">
        <v>6.9900000000000004E-2</v>
      </c>
      <c r="H117" s="12"/>
    </row>
    <row r="118" spans="1:8" x14ac:dyDescent="0.3">
      <c r="A118" s="12" t="s">
        <v>16</v>
      </c>
      <c r="B118" s="12" t="s">
        <v>15</v>
      </c>
      <c r="C118" s="3">
        <v>29.732137494637012</v>
      </c>
      <c r="D118" s="7">
        <v>0.25</v>
      </c>
      <c r="E118" s="8">
        <f>C118/((D118)^(1/2))</f>
        <v>59.464274989274024</v>
      </c>
      <c r="F118" s="9">
        <f t="shared" si="3"/>
        <v>47.196826336249941</v>
      </c>
      <c r="G118" s="5">
        <v>0.17299999999999999</v>
      </c>
      <c r="H118" s="12"/>
    </row>
    <row r="119" spans="1:8" x14ac:dyDescent="0.3">
      <c r="A119" s="12" t="s">
        <v>16</v>
      </c>
      <c r="B119" s="12" t="s">
        <v>15</v>
      </c>
      <c r="C119" s="3">
        <v>34.409301068170507</v>
      </c>
      <c r="D119" s="7">
        <v>0.25</v>
      </c>
      <c r="E119" s="8">
        <f>C119/((D119)^(1/2))</f>
        <v>68.818602136341013</v>
      </c>
      <c r="F119" s="9">
        <f t="shared" si="3"/>
        <v>54.621360713104352</v>
      </c>
      <c r="G119" s="5">
        <v>9.9000000000000005E-2</v>
      </c>
      <c r="H119" s="12"/>
    </row>
    <row r="120" spans="1:8" x14ac:dyDescent="0.3">
      <c r="A120" s="12" t="s">
        <v>16</v>
      </c>
      <c r="B120" s="12" t="s">
        <v>15</v>
      </c>
      <c r="C120" s="3">
        <v>41.036569057366385</v>
      </c>
      <c r="D120" s="7">
        <v>0.25</v>
      </c>
      <c r="E120" s="8">
        <f t="shared" ref="E120:E170" si="4">C120/((D120)^(1/2))</f>
        <v>82.073138114732771</v>
      </c>
      <c r="F120" s="9">
        <f t="shared" si="3"/>
        <v>65.141492890829056</v>
      </c>
      <c r="G120" s="5">
        <v>0.36499999999999999</v>
      </c>
      <c r="H120" s="12"/>
    </row>
    <row r="121" spans="1:8" x14ac:dyDescent="0.3">
      <c r="A121" s="12" t="s">
        <v>16</v>
      </c>
      <c r="B121" s="12" t="s">
        <v>15</v>
      </c>
      <c r="C121" s="3">
        <v>48.826222462934808</v>
      </c>
      <c r="D121" s="7">
        <v>0.25</v>
      </c>
      <c r="E121" s="8">
        <f t="shared" si="4"/>
        <v>97.652444925869617</v>
      </c>
      <c r="F121" s="9">
        <f t="shared" si="3"/>
        <v>77.506796901296042</v>
      </c>
      <c r="G121" s="5">
        <v>6.9900000000000004E-2</v>
      </c>
      <c r="H121" s="12"/>
    </row>
    <row r="122" spans="1:8" x14ac:dyDescent="0.3">
      <c r="A122" s="12" t="s">
        <v>16</v>
      </c>
      <c r="B122" s="12" t="s">
        <v>15</v>
      </c>
      <c r="C122" s="3">
        <v>54.708317466359723</v>
      </c>
      <c r="D122" s="7">
        <v>0.25</v>
      </c>
      <c r="E122" s="8">
        <f>C122/((D122)^(1/2))</f>
        <v>109.41663493271945</v>
      </c>
      <c r="F122" s="9">
        <f>C122/((D122)^(1/3))</f>
        <v>86.844040697509641</v>
      </c>
      <c r="G122" s="5">
        <v>0.20300000000000001</v>
      </c>
      <c r="H122" s="12"/>
    </row>
    <row r="123" spans="1:8" x14ac:dyDescent="0.3">
      <c r="A123" s="12" t="s">
        <v>16</v>
      </c>
      <c r="B123" s="12" t="s">
        <v>15</v>
      </c>
      <c r="C123" s="3">
        <v>60.827625302982199</v>
      </c>
      <c r="D123" s="7">
        <v>0.25</v>
      </c>
      <c r="E123" s="8">
        <f t="shared" si="4"/>
        <v>121.6552506059644</v>
      </c>
      <c r="F123" s="9">
        <f t="shared" si="3"/>
        <v>96.557836394681402</v>
      </c>
      <c r="G123" s="5">
        <v>8.2600000000000007E-2</v>
      </c>
      <c r="H123" s="12"/>
    </row>
    <row r="124" spans="1:8" x14ac:dyDescent="0.3">
      <c r="A124" s="12" t="s">
        <v>16</v>
      </c>
      <c r="B124" s="12" t="s">
        <v>15</v>
      </c>
      <c r="C124" s="6">
        <v>29.261749776799064</v>
      </c>
      <c r="D124" s="7">
        <v>0.1875</v>
      </c>
      <c r="E124" s="8">
        <f t="shared" si="4"/>
        <v>67.577116442377644</v>
      </c>
      <c r="F124" s="9">
        <f t="shared" si="3"/>
        <v>51.124985938026832</v>
      </c>
      <c r="G124" s="5">
        <v>0.17699999999999999</v>
      </c>
      <c r="H124" s="12"/>
    </row>
    <row r="125" spans="1:8" x14ac:dyDescent="0.3">
      <c r="A125" s="12" t="s">
        <v>16</v>
      </c>
      <c r="B125" s="12" t="s">
        <v>15</v>
      </c>
      <c r="C125" s="6">
        <v>34.003676271838607</v>
      </c>
      <c r="D125" s="7">
        <v>0.1875</v>
      </c>
      <c r="E125" s="8">
        <f t="shared" si="4"/>
        <v>78.528126595931639</v>
      </c>
      <c r="F125" s="9">
        <f t="shared" si="3"/>
        <v>59.409894640590856</v>
      </c>
      <c r="G125" s="4">
        <v>0.105</v>
      </c>
      <c r="H125" s="12"/>
    </row>
    <row r="126" spans="1:8" x14ac:dyDescent="0.3">
      <c r="A126" s="12" t="s">
        <v>16</v>
      </c>
      <c r="B126" s="12" t="s">
        <v>15</v>
      </c>
      <c r="C126" s="6">
        <v>40.697051490249265</v>
      </c>
      <c r="D126" s="7">
        <v>0.1875</v>
      </c>
      <c r="E126" s="8">
        <f t="shared" si="4"/>
        <v>93.985814532477903</v>
      </c>
      <c r="F126" s="9">
        <f t="shared" si="3"/>
        <v>71.104298308498073</v>
      </c>
      <c r="G126" s="4">
        <v>0.34</v>
      </c>
      <c r="H126" s="12"/>
    </row>
    <row r="127" spans="1:8" x14ac:dyDescent="0.3">
      <c r="A127" s="12" t="s">
        <v>16</v>
      </c>
      <c r="B127" s="12" t="s">
        <v>15</v>
      </c>
      <c r="C127" s="6">
        <v>48.541219597369</v>
      </c>
      <c r="D127" s="7">
        <v>0.1875</v>
      </c>
      <c r="E127" s="8">
        <f t="shared" si="4"/>
        <v>112.10114480533493</v>
      </c>
      <c r="F127" s="9">
        <f t="shared" si="3"/>
        <v>84.809322349472694</v>
      </c>
      <c r="G127" s="4">
        <v>6.9900000000000004E-2</v>
      </c>
      <c r="H127" s="12"/>
    </row>
    <row r="128" spans="1:8" x14ac:dyDescent="0.3">
      <c r="A128" s="12" t="s">
        <v>16</v>
      </c>
      <c r="B128" s="12" t="s">
        <v>15</v>
      </c>
      <c r="C128" s="6">
        <v>54.45410911951457</v>
      </c>
      <c r="D128" s="7">
        <v>0.1875</v>
      </c>
      <c r="E128" s="8">
        <f>C128/((D128)^(1/2))</f>
        <v>125.75637823453198</v>
      </c>
      <c r="F128" s="9">
        <f>C128/((D128)^(1/3))</f>
        <v>95.140091902853342</v>
      </c>
      <c r="G128" s="4">
        <v>0.222</v>
      </c>
      <c r="H128" s="12"/>
    </row>
    <row r="129" spans="1:8" x14ac:dyDescent="0.3">
      <c r="A129" s="12" t="s">
        <v>16</v>
      </c>
      <c r="B129" s="12" t="s">
        <v>15</v>
      </c>
      <c r="C129" s="6">
        <v>60.599092402444441</v>
      </c>
      <c r="D129" s="7">
        <v>0.1875</v>
      </c>
      <c r="E129" s="8">
        <f t="shared" si="4"/>
        <v>139.94760924479323</v>
      </c>
      <c r="F129" s="9">
        <f t="shared" si="3"/>
        <v>105.87636660705067</v>
      </c>
      <c r="G129" s="4">
        <v>8.8900000000000007E-2</v>
      </c>
      <c r="H129" s="12"/>
    </row>
    <row r="130" spans="1:8" x14ac:dyDescent="0.3">
      <c r="A130" s="12" t="s">
        <v>16</v>
      </c>
      <c r="B130" s="12" t="s">
        <v>15</v>
      </c>
      <c r="C130" s="6">
        <v>26.92582403567252</v>
      </c>
      <c r="D130" s="7">
        <v>0.375</v>
      </c>
      <c r="E130" s="8">
        <f t="shared" si="4"/>
        <v>43.9696865275764</v>
      </c>
      <c r="F130" s="9">
        <f t="shared" si="3"/>
        <v>37.338647332629698</v>
      </c>
      <c r="G130" s="4">
        <v>0.26100000000000001</v>
      </c>
      <c r="H130" s="12"/>
    </row>
    <row r="131" spans="1:8" x14ac:dyDescent="0.3">
      <c r="A131" s="12" t="s">
        <v>16</v>
      </c>
      <c r="B131" s="12" t="s">
        <v>15</v>
      </c>
      <c r="C131" s="6">
        <v>32.015621187164243</v>
      </c>
      <c r="D131" s="7">
        <v>0.375</v>
      </c>
      <c r="E131" s="8">
        <f t="shared" si="4"/>
        <v>52.281290471193742</v>
      </c>
      <c r="F131" s="9">
        <f t="shared" si="3"/>
        <v>44.396783810918762</v>
      </c>
      <c r="G131" s="4">
        <v>0.14899999999999999</v>
      </c>
      <c r="H131" s="12"/>
    </row>
    <row r="132" spans="1:8" x14ac:dyDescent="0.3">
      <c r="A132" s="12" t="s">
        <v>16</v>
      </c>
      <c r="B132" s="12" t="s">
        <v>15</v>
      </c>
      <c r="C132" s="6">
        <v>39.05124837953327</v>
      </c>
      <c r="D132" s="7">
        <v>0.375</v>
      </c>
      <c r="E132" s="8">
        <f t="shared" si="4"/>
        <v>63.770421565696637</v>
      </c>
      <c r="F132" s="9">
        <f t="shared" si="3"/>
        <v>54.153246682832695</v>
      </c>
      <c r="G132" s="4">
        <v>0.36799999999999999</v>
      </c>
      <c r="H132" s="12"/>
    </row>
    <row r="133" spans="1:8" x14ac:dyDescent="0.3">
      <c r="A133" s="12" t="s">
        <v>16</v>
      </c>
      <c r="B133" s="12" t="s">
        <v>15</v>
      </c>
      <c r="C133" s="6">
        <v>47.169905660283021</v>
      </c>
      <c r="D133" s="7">
        <v>0.375</v>
      </c>
      <c r="E133" s="8">
        <f t="shared" si="4"/>
        <v>77.028133388608964</v>
      </c>
      <c r="F133" s="9">
        <f t="shared" si="3"/>
        <v>65.41157179922611</v>
      </c>
      <c r="G133" s="4">
        <v>9.5299999999999996E-2</v>
      </c>
      <c r="H133" s="12"/>
    </row>
    <row r="134" spans="1:8" x14ac:dyDescent="0.3">
      <c r="A134" s="12" t="s">
        <v>16</v>
      </c>
      <c r="B134" s="12" t="s">
        <v>15</v>
      </c>
      <c r="C134" s="6">
        <v>53.235326616824658</v>
      </c>
      <c r="D134" s="7">
        <v>0.375</v>
      </c>
      <c r="E134" s="8">
        <f>C134/((D134)^(1/2))</f>
        <v>86.932924334416214</v>
      </c>
      <c r="F134" s="9">
        <f>C134/((D134)^(1/3))</f>
        <v>73.822627807027615</v>
      </c>
      <c r="G134" s="4">
        <v>0.21</v>
      </c>
      <c r="H134" s="12"/>
    </row>
    <row r="135" spans="1:8" x14ac:dyDescent="0.3">
      <c r="A135" s="12" t="s">
        <v>16</v>
      </c>
      <c r="B135" s="12" t="s">
        <v>15</v>
      </c>
      <c r="C135" s="6">
        <v>59.506302187247357</v>
      </c>
      <c r="D135" s="7">
        <v>0.375</v>
      </c>
      <c r="E135" s="8">
        <f t="shared" si="4"/>
        <v>97.173384559079068</v>
      </c>
      <c r="F135" s="9">
        <f t="shared" si="3"/>
        <v>82.518731032887587</v>
      </c>
      <c r="G135" s="4">
        <v>0.22900000000000001</v>
      </c>
      <c r="H135" s="12"/>
    </row>
    <row r="136" spans="1:8" x14ac:dyDescent="0.3">
      <c r="A136" s="12" t="s">
        <v>16</v>
      </c>
      <c r="B136" s="12" t="s">
        <v>15</v>
      </c>
      <c r="C136" s="6">
        <v>18.867962264113206</v>
      </c>
      <c r="D136" s="7">
        <v>0.3125</v>
      </c>
      <c r="E136" s="8">
        <f t="shared" si="4"/>
        <v>33.752036975566376</v>
      </c>
      <c r="F136" s="9">
        <f t="shared" si="3"/>
        <v>27.804066918460492</v>
      </c>
      <c r="G136" s="4">
        <v>0.998</v>
      </c>
      <c r="H136" s="12"/>
    </row>
    <row r="137" spans="1:8" x14ac:dyDescent="0.3">
      <c r="A137" s="12" t="s">
        <v>16</v>
      </c>
      <c r="B137" s="12" t="s">
        <v>15</v>
      </c>
      <c r="C137" s="6">
        <v>25.612496949731394</v>
      </c>
      <c r="D137" s="7">
        <v>0.3125</v>
      </c>
      <c r="E137" s="8">
        <f t="shared" si="4"/>
        <v>45.817027402484328</v>
      </c>
      <c r="F137" s="9">
        <f t="shared" si="3"/>
        <v>37.742898208656506</v>
      </c>
      <c r="G137" s="4">
        <v>0.56000000000000005</v>
      </c>
      <c r="H137" s="12"/>
    </row>
    <row r="138" spans="1:8" x14ac:dyDescent="0.3">
      <c r="A138" s="12" t="s">
        <v>16</v>
      </c>
      <c r="B138" s="12" t="s">
        <v>15</v>
      </c>
      <c r="C138" s="6">
        <v>34</v>
      </c>
      <c r="D138" s="7">
        <v>0.3125</v>
      </c>
      <c r="E138" s="8">
        <f t="shared" si="4"/>
        <v>60.821048987994274</v>
      </c>
      <c r="F138" s="9">
        <f t="shared" si="3"/>
        <v>50.102828381509255</v>
      </c>
      <c r="G138" s="4">
        <v>0.57499999999999996</v>
      </c>
      <c r="H138" s="12"/>
    </row>
    <row r="139" spans="1:8" x14ac:dyDescent="0.3">
      <c r="A139" s="12" t="s">
        <v>16</v>
      </c>
      <c r="B139" s="12" t="s">
        <v>15</v>
      </c>
      <c r="C139" s="6">
        <v>43.08131845707603</v>
      </c>
      <c r="D139" s="7">
        <v>0.3125</v>
      </c>
      <c r="E139" s="8">
        <f t="shared" si="4"/>
        <v>77.066205304270682</v>
      </c>
      <c r="F139" s="9">
        <f t="shared" si="3"/>
        <v>63.48517367953022</v>
      </c>
      <c r="G139" s="4">
        <v>0.375</v>
      </c>
      <c r="H139" s="12"/>
    </row>
    <row r="140" spans="1:8" x14ac:dyDescent="0.3">
      <c r="A140" s="12" t="s">
        <v>16</v>
      </c>
      <c r="B140" s="12" t="s">
        <v>15</v>
      </c>
      <c r="C140" s="6">
        <v>49.648766349225639</v>
      </c>
      <c r="D140" s="7">
        <v>0.3125</v>
      </c>
      <c r="E140" s="8">
        <f t="shared" si="4"/>
        <v>88.814413244698073</v>
      </c>
      <c r="F140" s="9">
        <f>C140/((D140)^(1/3))</f>
        <v>73.16304763967365</v>
      </c>
      <c r="G140" s="4">
        <v>0.432</v>
      </c>
      <c r="H140" s="12"/>
    </row>
    <row r="141" spans="1:8" x14ac:dyDescent="0.3">
      <c r="A141" s="12" t="s">
        <v>16</v>
      </c>
      <c r="B141" s="12" t="s">
        <v>15</v>
      </c>
      <c r="C141" s="6">
        <v>56.320511361314892</v>
      </c>
      <c r="D141" s="7">
        <v>0.3125</v>
      </c>
      <c r="E141" s="8">
        <f t="shared" si="4"/>
        <v>100.74919354515946</v>
      </c>
      <c r="F141" s="9">
        <f t="shared" si="3"/>
        <v>82.994615149847121</v>
      </c>
      <c r="G141" s="4">
        <v>0.40600000000000003</v>
      </c>
      <c r="H141" s="12"/>
    </row>
    <row r="142" spans="1:8" x14ac:dyDescent="0.3">
      <c r="A142" s="12" t="s">
        <v>16</v>
      </c>
      <c r="B142" s="12" t="s">
        <v>15</v>
      </c>
      <c r="C142" s="6">
        <v>17.204650534085253</v>
      </c>
      <c r="D142" s="7">
        <v>0.25</v>
      </c>
      <c r="E142" s="8">
        <f t="shared" si="4"/>
        <v>34.409301068170507</v>
      </c>
      <c r="F142" s="9">
        <f t="shared" si="3"/>
        <v>27.310680356552176</v>
      </c>
      <c r="G142" s="4">
        <v>1.4430000000000001</v>
      </c>
      <c r="H142" s="12"/>
    </row>
    <row r="143" spans="1:8" x14ac:dyDescent="0.3">
      <c r="A143" s="12" t="s">
        <v>16</v>
      </c>
      <c r="B143" s="12" t="s">
        <v>15</v>
      </c>
      <c r="C143" s="6">
        <v>24.413111231467404</v>
      </c>
      <c r="D143" s="7">
        <v>0.25</v>
      </c>
      <c r="E143" s="8">
        <f t="shared" si="4"/>
        <v>48.826222462934808</v>
      </c>
      <c r="F143" s="9">
        <f>C143/((D143)^(1/3))</f>
        <v>38.753398450648021</v>
      </c>
      <c r="G143" s="4">
        <v>0.79700000000000004</v>
      </c>
      <c r="H143" s="12"/>
    </row>
    <row r="144" spans="1:8" x14ac:dyDescent="0.3">
      <c r="A144" s="12" t="s">
        <v>16</v>
      </c>
      <c r="B144" s="12" t="s">
        <v>15</v>
      </c>
      <c r="C144" s="6">
        <v>33.105890714493697</v>
      </c>
      <c r="D144" s="7">
        <v>0.25</v>
      </c>
      <c r="E144" s="8">
        <f t="shared" si="4"/>
        <v>66.211781428987393</v>
      </c>
      <c r="F144" s="9">
        <f>C144/((D144)^(1/3))</f>
        <v>52.552325746531537</v>
      </c>
      <c r="G144" s="4">
        <v>1</v>
      </c>
      <c r="H144" s="12"/>
    </row>
    <row r="145" spans="1:8" x14ac:dyDescent="0.3">
      <c r="A145" s="12" t="s">
        <v>16</v>
      </c>
      <c r="B145" s="12" t="s">
        <v>15</v>
      </c>
      <c r="C145" s="6">
        <v>42.379240200834182</v>
      </c>
      <c r="D145" s="7">
        <v>0.25</v>
      </c>
      <c r="E145" s="8">
        <f t="shared" si="4"/>
        <v>84.758480401668365</v>
      </c>
      <c r="F145" s="9">
        <f>C145/((D145)^(1/3))</f>
        <v>67.27285047641719</v>
      </c>
      <c r="G145" s="4">
        <v>0.61599999999999999</v>
      </c>
      <c r="H145" s="12"/>
    </row>
    <row r="146" spans="1:8" x14ac:dyDescent="0.3">
      <c r="A146" s="12" t="s">
        <v>16</v>
      </c>
      <c r="B146" s="12" t="s">
        <v>15</v>
      </c>
      <c r="C146" s="6">
        <v>49.040799340956916</v>
      </c>
      <c r="D146" s="7">
        <v>0.25</v>
      </c>
      <c r="E146" s="8">
        <f>C146/((D146)^(1/2))</f>
        <v>98.081598681913832</v>
      </c>
      <c r="F146" s="9">
        <f>C146/((D146)^(1/3))</f>
        <v>77.847416463196396</v>
      </c>
      <c r="G146" s="4">
        <v>0.61599999999999999</v>
      </c>
      <c r="H146" s="12"/>
    </row>
    <row r="147" spans="1:8" x14ac:dyDescent="0.3">
      <c r="A147" s="12" t="s">
        <v>16</v>
      </c>
      <c r="B147" s="12" t="s">
        <v>15</v>
      </c>
      <c r="C147" s="6">
        <v>55.785302723925412</v>
      </c>
      <c r="D147" s="7">
        <v>0.25</v>
      </c>
      <c r="E147" s="8">
        <f t="shared" si="4"/>
        <v>111.57060544785082</v>
      </c>
      <c r="F147" s="9">
        <f t="shared" ref="F147:F170" si="5">C147/((D147)^(1/3))</f>
        <v>88.553648228323667</v>
      </c>
      <c r="G147" s="4">
        <v>0.44500000000000001</v>
      </c>
      <c r="H147" s="12"/>
    </row>
    <row r="148" spans="1:8" x14ac:dyDescent="0.3">
      <c r="A148" s="12" t="s">
        <v>18</v>
      </c>
      <c r="B148" s="12" t="s">
        <v>17</v>
      </c>
      <c r="C148" s="14">
        <v>80.599999999999994</v>
      </c>
      <c r="D148" s="15">
        <v>1</v>
      </c>
      <c r="E148" s="8">
        <f t="shared" si="4"/>
        <v>80.599999999999994</v>
      </c>
      <c r="F148" s="9">
        <f t="shared" si="5"/>
        <v>80.599999999999994</v>
      </c>
      <c r="G148" s="16">
        <v>0.248</v>
      </c>
      <c r="H148" s="18" t="s">
        <v>19</v>
      </c>
    </row>
    <row r="149" spans="1:8" x14ac:dyDescent="0.3">
      <c r="A149" s="12" t="s">
        <v>18</v>
      </c>
      <c r="B149" s="12" t="s">
        <v>17</v>
      </c>
      <c r="C149" s="14">
        <v>81.400000000000006</v>
      </c>
      <c r="D149" s="15">
        <v>1</v>
      </c>
      <c r="E149" s="8">
        <f t="shared" si="4"/>
        <v>81.400000000000006</v>
      </c>
      <c r="F149" s="9">
        <f t="shared" si="5"/>
        <v>81.400000000000006</v>
      </c>
      <c r="G149" s="16">
        <v>0.24</v>
      </c>
      <c r="H149" s="12"/>
    </row>
    <row r="150" spans="1:8" x14ac:dyDescent="0.3">
      <c r="A150" s="12" t="s">
        <v>18</v>
      </c>
      <c r="B150" s="12" t="s">
        <v>17</v>
      </c>
      <c r="C150" s="14">
        <v>82.5</v>
      </c>
      <c r="D150" s="15">
        <v>1</v>
      </c>
      <c r="E150" s="8">
        <f t="shared" si="4"/>
        <v>82.5</v>
      </c>
      <c r="F150" s="9">
        <f t="shared" si="5"/>
        <v>82.5</v>
      </c>
      <c r="G150" s="16">
        <v>0.124</v>
      </c>
      <c r="H150" s="12"/>
    </row>
    <row r="151" spans="1:8" x14ac:dyDescent="0.3">
      <c r="A151" s="12" t="s">
        <v>18</v>
      </c>
      <c r="B151" s="12" t="s">
        <v>17</v>
      </c>
      <c r="C151" s="14">
        <v>83.8</v>
      </c>
      <c r="D151" s="15">
        <v>1</v>
      </c>
      <c r="E151" s="8">
        <f t="shared" si="4"/>
        <v>83.8</v>
      </c>
      <c r="F151" s="9">
        <f t="shared" si="5"/>
        <v>83.8</v>
      </c>
      <c r="G151" s="16">
        <v>0.106</v>
      </c>
      <c r="H151" s="12"/>
    </row>
    <row r="152" spans="1:8" x14ac:dyDescent="0.3">
      <c r="A152" s="12" t="s">
        <v>18</v>
      </c>
      <c r="B152" s="12" t="s">
        <v>17</v>
      </c>
      <c r="C152" s="14">
        <v>70.710678118654755</v>
      </c>
      <c r="D152" s="15">
        <v>1</v>
      </c>
      <c r="E152" s="8">
        <f t="shared" si="4"/>
        <v>70.710678118654755</v>
      </c>
      <c r="F152" s="9">
        <f t="shared" si="5"/>
        <v>70.710678118654755</v>
      </c>
      <c r="G152" s="16">
        <v>0.63200000000000001</v>
      </c>
      <c r="H152" s="12"/>
    </row>
    <row r="153" spans="1:8" x14ac:dyDescent="0.3">
      <c r="A153" s="12" t="s">
        <v>18</v>
      </c>
      <c r="B153" s="12" t="s">
        <v>17</v>
      </c>
      <c r="C153" s="14">
        <v>71.589105316381762</v>
      </c>
      <c r="D153" s="15">
        <v>1</v>
      </c>
      <c r="E153" s="8">
        <f t="shared" si="4"/>
        <v>71.589105316381762</v>
      </c>
      <c r="F153" s="9">
        <f t="shared" si="5"/>
        <v>71.589105316381762</v>
      </c>
      <c r="G153" s="16">
        <v>0.57799999999999996</v>
      </c>
      <c r="H153" s="12"/>
    </row>
    <row r="154" spans="1:8" x14ac:dyDescent="0.3">
      <c r="A154" s="12" t="s">
        <v>18</v>
      </c>
      <c r="B154" s="12" t="s">
        <v>17</v>
      </c>
      <c r="C154" s="14">
        <v>72.801098892805186</v>
      </c>
      <c r="D154" s="15">
        <v>1</v>
      </c>
      <c r="E154" s="8">
        <f t="shared" si="4"/>
        <v>72.801098892805186</v>
      </c>
      <c r="F154" s="9">
        <f t="shared" si="5"/>
        <v>72.801098892805186</v>
      </c>
      <c r="G154" s="16">
        <v>0.34</v>
      </c>
      <c r="H154" s="12"/>
    </row>
    <row r="155" spans="1:8" x14ac:dyDescent="0.3">
      <c r="A155" s="12" t="s">
        <v>18</v>
      </c>
      <c r="B155" s="12" t="s">
        <v>17</v>
      </c>
      <c r="C155" s="14">
        <v>74.330343736592525</v>
      </c>
      <c r="D155" s="15">
        <v>1</v>
      </c>
      <c r="E155" s="8">
        <f t="shared" si="4"/>
        <v>74.330343736592525</v>
      </c>
      <c r="F155" s="9">
        <f t="shared" si="5"/>
        <v>74.330343736592525</v>
      </c>
      <c r="G155" s="16">
        <v>0.25600000000000001</v>
      </c>
      <c r="H155" s="12"/>
    </row>
    <row r="156" spans="1:8" x14ac:dyDescent="0.3">
      <c r="A156" s="12" t="s">
        <v>18</v>
      </c>
      <c r="B156" s="12" t="s">
        <v>17</v>
      </c>
      <c r="C156" s="14">
        <v>78.262379212492633</v>
      </c>
      <c r="D156" s="15">
        <v>1</v>
      </c>
      <c r="E156" s="8">
        <f t="shared" si="4"/>
        <v>78.262379212492633</v>
      </c>
      <c r="F156" s="9">
        <f t="shared" si="5"/>
        <v>78.262379212492633</v>
      </c>
      <c r="G156" s="16">
        <v>0.189</v>
      </c>
      <c r="H156" s="12"/>
    </row>
    <row r="157" spans="1:8" x14ac:dyDescent="0.3">
      <c r="A157" s="12" t="s">
        <v>18</v>
      </c>
      <c r="B157" s="12" t="s">
        <v>17</v>
      </c>
      <c r="C157" s="14">
        <v>60.827625302982199</v>
      </c>
      <c r="D157" s="15">
        <v>0.75</v>
      </c>
      <c r="E157" s="8">
        <f t="shared" si="4"/>
        <v>70.237691685684936</v>
      </c>
      <c r="F157" s="9">
        <f t="shared" si="5"/>
        <v>66.949464491156391</v>
      </c>
      <c r="G157" s="16">
        <v>0.30599999999999999</v>
      </c>
      <c r="H157" s="12"/>
    </row>
    <row r="158" spans="1:8" x14ac:dyDescent="0.3">
      <c r="A158" s="12" t="s">
        <v>18</v>
      </c>
      <c r="B158" s="12" t="s">
        <v>17</v>
      </c>
      <c r="C158" s="14">
        <v>61.846584384264908</v>
      </c>
      <c r="D158" s="15">
        <v>0.75</v>
      </c>
      <c r="E158" s="8">
        <f t="shared" si="4"/>
        <v>71.414284285428508</v>
      </c>
      <c r="F158" s="9">
        <f t="shared" si="5"/>
        <v>68.070974076488397</v>
      </c>
      <c r="G158" s="16">
        <v>0.26400000000000001</v>
      </c>
      <c r="H158" s="12"/>
    </row>
    <row r="159" spans="1:8" x14ac:dyDescent="0.3">
      <c r="A159" s="12" t="s">
        <v>18</v>
      </c>
      <c r="B159" s="12" t="s">
        <v>17</v>
      </c>
      <c r="C159" s="14">
        <v>63.245553203367585</v>
      </c>
      <c r="D159" s="15">
        <v>0.75</v>
      </c>
      <c r="E159" s="8">
        <f t="shared" si="4"/>
        <v>73.029674334022147</v>
      </c>
      <c r="F159" s="9">
        <f t="shared" si="5"/>
        <v>69.610738497871424</v>
      </c>
      <c r="G159" s="16">
        <v>0.19400000000000001</v>
      </c>
      <c r="H159" s="12"/>
    </row>
    <row r="160" spans="1:8" x14ac:dyDescent="0.3">
      <c r="A160" s="12" t="s">
        <v>18</v>
      </c>
      <c r="B160" s="12" t="s">
        <v>17</v>
      </c>
      <c r="C160" s="14">
        <v>65</v>
      </c>
      <c r="D160" s="15">
        <v>0.75</v>
      </c>
      <c r="E160" s="8">
        <f t="shared" si="4"/>
        <v>75.055534994651353</v>
      </c>
      <c r="F160" s="9">
        <f t="shared" si="5"/>
        <v>71.541757059383585</v>
      </c>
      <c r="G160" s="16">
        <v>0.154</v>
      </c>
      <c r="H160" s="12"/>
    </row>
    <row r="161" spans="1:8" x14ac:dyDescent="0.3">
      <c r="A161" s="12" t="s">
        <v>18</v>
      </c>
      <c r="B161" s="12" t="s">
        <v>17</v>
      </c>
      <c r="C161" s="14">
        <v>41.231056256176608</v>
      </c>
      <c r="D161" s="15">
        <v>0.5</v>
      </c>
      <c r="E161" s="8">
        <f t="shared" si="4"/>
        <v>58.309518948453004</v>
      </c>
      <c r="F161" s="9">
        <f t="shared" si="5"/>
        <v>51.947875686556607</v>
      </c>
      <c r="G161" s="16">
        <v>0.46400000000000002</v>
      </c>
      <c r="H161" s="12"/>
    </row>
    <row r="162" spans="1:8" x14ac:dyDescent="0.3">
      <c r="A162" s="12" t="s">
        <v>18</v>
      </c>
      <c r="B162" s="12" t="s">
        <v>17</v>
      </c>
      <c r="C162" s="14">
        <v>42.720018726587654</v>
      </c>
      <c r="D162" s="15">
        <v>0.5</v>
      </c>
      <c r="E162" s="8">
        <f t="shared" si="4"/>
        <v>60.415229867972855</v>
      </c>
      <c r="F162" s="9">
        <f t="shared" si="5"/>
        <v>53.823850845530956</v>
      </c>
      <c r="G162" s="16">
        <v>0.29799999999999999</v>
      </c>
      <c r="H162" s="12"/>
    </row>
    <row r="163" spans="1:8" x14ac:dyDescent="0.3">
      <c r="A163" s="12" t="s">
        <v>18</v>
      </c>
      <c r="B163" s="12" t="s">
        <v>17</v>
      </c>
      <c r="C163" s="14">
        <v>44.721359549995796</v>
      </c>
      <c r="D163" s="15">
        <v>0.5</v>
      </c>
      <c r="E163" s="8">
        <f t="shared" si="4"/>
        <v>63.245553203367585</v>
      </c>
      <c r="F163" s="9">
        <f t="shared" si="5"/>
        <v>56.345382276956812</v>
      </c>
      <c r="G163" s="16">
        <v>0.19800000000000001</v>
      </c>
      <c r="H163" s="12"/>
    </row>
    <row r="164" spans="1:8" x14ac:dyDescent="0.3">
      <c r="A164" s="12" t="s">
        <v>18</v>
      </c>
      <c r="B164" s="12" t="s">
        <v>17</v>
      </c>
      <c r="C164" s="14">
        <v>47.169905660283021</v>
      </c>
      <c r="D164" s="15">
        <v>0.5</v>
      </c>
      <c r="E164" s="8">
        <f t="shared" si="4"/>
        <v>66.708320320631671</v>
      </c>
      <c r="F164" s="9">
        <f t="shared" si="5"/>
        <v>59.430357062945902</v>
      </c>
      <c r="G164" s="16">
        <v>0.14000000000000001</v>
      </c>
      <c r="H164" s="12"/>
    </row>
    <row r="165" spans="1:8" x14ac:dyDescent="0.3">
      <c r="A165" s="12" t="s">
        <v>18</v>
      </c>
      <c r="B165" s="12" t="s">
        <v>17</v>
      </c>
      <c r="C165" s="14">
        <v>30.413812651491099</v>
      </c>
      <c r="D165" s="15">
        <v>0.5</v>
      </c>
      <c r="E165" s="8">
        <f t="shared" si="4"/>
        <v>43.01162633521313</v>
      </c>
      <c r="F165" s="9">
        <f t="shared" si="5"/>
        <v>38.319002767172641</v>
      </c>
      <c r="G165" s="16">
        <v>0.77300000000000002</v>
      </c>
      <c r="H165" s="12"/>
    </row>
    <row r="166" spans="1:8" x14ac:dyDescent="0.3">
      <c r="A166" s="12" t="s">
        <v>18</v>
      </c>
      <c r="B166" s="12" t="s">
        <v>17</v>
      </c>
      <c r="C166" s="14">
        <v>31.622776601683793</v>
      </c>
      <c r="D166" s="15">
        <v>0.5</v>
      </c>
      <c r="E166" s="8">
        <f t="shared" si="4"/>
        <v>44.721359549995789</v>
      </c>
      <c r="F166" s="9">
        <f t="shared" si="5"/>
        <v>39.84220189658447</v>
      </c>
      <c r="G166" s="16">
        <v>0.70499999999999996</v>
      </c>
      <c r="H166" s="12"/>
    </row>
    <row r="167" spans="1:8" x14ac:dyDescent="0.3">
      <c r="A167" s="12" t="s">
        <v>18</v>
      </c>
      <c r="B167" s="12" t="s">
        <v>17</v>
      </c>
      <c r="C167" s="14">
        <v>33.541019662496844</v>
      </c>
      <c r="D167" s="15">
        <v>0.5</v>
      </c>
      <c r="E167" s="8">
        <f t="shared" si="4"/>
        <v>47.434164902525687</v>
      </c>
      <c r="F167" s="9">
        <f t="shared" si="5"/>
        <v>42.259036707717605</v>
      </c>
      <c r="G167" s="16">
        <v>0.42199999999999999</v>
      </c>
      <c r="H167" s="12"/>
    </row>
    <row r="168" spans="1:8" x14ac:dyDescent="0.3">
      <c r="A168" s="12" t="s">
        <v>18</v>
      </c>
      <c r="B168" s="12" t="s">
        <v>17</v>
      </c>
      <c r="C168" s="14">
        <v>36.055512754639892</v>
      </c>
      <c r="D168" s="15">
        <v>0.5</v>
      </c>
      <c r="E168" s="8">
        <f t="shared" si="4"/>
        <v>50.990195135927841</v>
      </c>
      <c r="F168" s="9">
        <f t="shared" si="5"/>
        <v>45.427099484323882</v>
      </c>
      <c r="G168" s="16">
        <v>0.39800000000000002</v>
      </c>
      <c r="H168" s="12"/>
    </row>
    <row r="169" spans="1:8" x14ac:dyDescent="0.3">
      <c r="A169" s="12" t="s">
        <v>18</v>
      </c>
      <c r="B169" s="12" t="s">
        <v>17</v>
      </c>
      <c r="C169" s="14">
        <v>39.05124837953327</v>
      </c>
      <c r="D169" s="15">
        <v>0.5</v>
      </c>
      <c r="E169" s="8">
        <f t="shared" si="4"/>
        <v>55.226805085936299</v>
      </c>
      <c r="F169" s="9">
        <f t="shared" si="5"/>
        <v>49.201489858047019</v>
      </c>
      <c r="G169" s="16">
        <v>0.39200000000000002</v>
      </c>
      <c r="H169" s="12"/>
    </row>
    <row r="170" spans="1:8" x14ac:dyDescent="0.3">
      <c r="A170" s="12" t="s">
        <v>18</v>
      </c>
      <c r="B170" s="12" t="s">
        <v>17</v>
      </c>
      <c r="C170" s="17">
        <v>20.615528128088304</v>
      </c>
      <c r="D170" s="15">
        <v>0.5</v>
      </c>
      <c r="E170" s="8">
        <f t="shared" si="4"/>
        <v>29.154759474226502</v>
      </c>
      <c r="F170" s="9">
        <f t="shared" si="5"/>
        <v>25.973937843278303</v>
      </c>
      <c r="G170" s="16">
        <v>0.82099999999999995</v>
      </c>
      <c r="H170" s="12"/>
    </row>
    <row r="171" spans="1:8" x14ac:dyDescent="0.3">
      <c r="A171" s="12" t="s">
        <v>18</v>
      </c>
      <c r="B171" s="12" t="s">
        <v>17</v>
      </c>
      <c r="C171" s="17">
        <v>22.360679774997898</v>
      </c>
      <c r="D171" s="15">
        <v>0.5</v>
      </c>
      <c r="E171" s="8">
        <f>C171/((D171)^(1/2))</f>
        <v>31.622776601683793</v>
      </c>
      <c r="F171" s="9">
        <f>C171/((D171)^(1/3))</f>
        <v>28.172691138478406</v>
      </c>
      <c r="G171" s="16">
        <v>0.68700000000000006</v>
      </c>
      <c r="H171" s="12"/>
    </row>
    <row r="172" spans="1:8" x14ac:dyDescent="0.3">
      <c r="A172" s="12" t="s">
        <v>18</v>
      </c>
      <c r="B172" s="12" t="s">
        <v>17</v>
      </c>
      <c r="C172" s="17">
        <v>25</v>
      </c>
      <c r="D172" s="15">
        <v>0.5</v>
      </c>
      <c r="E172" s="8">
        <f>C172/((D172)^(1/2))</f>
        <v>35.35533905932737</v>
      </c>
      <c r="F172" s="9">
        <f>C172/((D172)^(1/3))</f>
        <v>31.498026247371826</v>
      </c>
      <c r="G172" s="16">
        <v>0.504</v>
      </c>
      <c r="H172" s="12"/>
    </row>
    <row r="173" spans="1:8" x14ac:dyDescent="0.3">
      <c r="A173" s="12" t="s">
        <v>18</v>
      </c>
      <c r="B173" s="12" t="s">
        <v>17</v>
      </c>
      <c r="C173" s="17">
        <v>28.284271247461902</v>
      </c>
      <c r="D173" s="15">
        <v>0.5</v>
      </c>
      <c r="E173" s="8">
        <f>C173/((D173)^(1/2))</f>
        <v>40</v>
      </c>
      <c r="F173" s="9">
        <f>C173/((D173)^(1/3))</f>
        <v>35.635948725613574</v>
      </c>
      <c r="G173" s="16">
        <v>0.52500000000000002</v>
      </c>
      <c r="H173" s="12"/>
    </row>
    <row r="174" spans="1:8" x14ac:dyDescent="0.3">
      <c r="A174" s="12" t="s">
        <v>18</v>
      </c>
      <c r="B174" s="12" t="s">
        <v>17</v>
      </c>
      <c r="C174" s="17">
        <v>32.015621187164243</v>
      </c>
      <c r="D174" s="15">
        <v>0.5</v>
      </c>
      <c r="E174" s="8">
        <f>C174/((D174)^(1/2))</f>
        <v>45.276925690687079</v>
      </c>
      <c r="F174" s="9">
        <f>C174/((D174)^(1/3))</f>
        <v>40.337155059168516</v>
      </c>
      <c r="G174" s="16">
        <v>0.503</v>
      </c>
      <c r="H174" s="12"/>
    </row>
    <row r="175" spans="1:8" x14ac:dyDescent="0.3">
      <c r="A175" s="12" t="s">
        <v>18</v>
      </c>
      <c r="B175" s="12" t="s">
        <v>17</v>
      </c>
      <c r="C175" s="14">
        <v>50.990195135927848</v>
      </c>
      <c r="D175" s="15">
        <v>0.5</v>
      </c>
      <c r="E175" s="8">
        <f t="shared" ref="E175:E191" si="6">C175/((D175)^(1/2))</f>
        <v>72.111025509279784</v>
      </c>
      <c r="F175" s="9">
        <f t="shared" ref="F175:F191" si="7">C175/((D175)^(1/3))</f>
        <v>64.243620190002659</v>
      </c>
      <c r="G175" s="16">
        <v>0.106</v>
      </c>
      <c r="H175" s="18" t="s">
        <v>20</v>
      </c>
    </row>
    <row r="176" spans="1:8" x14ac:dyDescent="0.3">
      <c r="A176" s="12" t="s">
        <v>18</v>
      </c>
      <c r="B176" s="12" t="s">
        <v>17</v>
      </c>
      <c r="C176" s="14">
        <v>53.851648071345039</v>
      </c>
      <c r="D176" s="15">
        <v>0.5</v>
      </c>
      <c r="E176" s="8">
        <f t="shared" si="6"/>
        <v>76.157731058639072</v>
      </c>
      <c r="F176" s="9">
        <f t="shared" si="7"/>
        <v>67.848824976618261</v>
      </c>
      <c r="G176" s="16">
        <v>0.113</v>
      </c>
      <c r="H176" s="12"/>
    </row>
    <row r="177" spans="1:8" x14ac:dyDescent="0.3">
      <c r="A177" s="12" t="s">
        <v>18</v>
      </c>
      <c r="B177" s="12" t="s">
        <v>17</v>
      </c>
      <c r="C177" s="14">
        <v>41.231056256176608</v>
      </c>
      <c r="D177" s="15">
        <v>0.5</v>
      </c>
      <c r="E177" s="8">
        <f t="shared" si="6"/>
        <v>58.309518948453004</v>
      </c>
      <c r="F177" s="9">
        <f t="shared" si="7"/>
        <v>51.947875686556607</v>
      </c>
      <c r="G177" s="16">
        <v>0.214</v>
      </c>
      <c r="H177" s="12"/>
    </row>
    <row r="178" spans="1:8" x14ac:dyDescent="0.3">
      <c r="A178" s="12" t="s">
        <v>18</v>
      </c>
      <c r="B178" s="12" t="s">
        <v>17</v>
      </c>
      <c r="C178" s="14">
        <v>42.720018726587654</v>
      </c>
      <c r="D178" s="15">
        <v>0.5</v>
      </c>
      <c r="E178" s="8">
        <f t="shared" si="6"/>
        <v>60.415229867972855</v>
      </c>
      <c r="F178" s="9">
        <f t="shared" si="7"/>
        <v>53.823850845530956</v>
      </c>
      <c r="G178" s="16">
        <v>0.16700000000000001</v>
      </c>
      <c r="H178" s="12"/>
    </row>
    <row r="179" spans="1:8" x14ac:dyDescent="0.3">
      <c r="A179" s="12" t="s">
        <v>18</v>
      </c>
      <c r="B179" s="12" t="s">
        <v>17</v>
      </c>
      <c r="C179" s="14">
        <v>44.721359549995796</v>
      </c>
      <c r="D179" s="15">
        <v>0.5</v>
      </c>
      <c r="E179" s="8">
        <f t="shared" si="6"/>
        <v>63.245553203367585</v>
      </c>
      <c r="F179" s="9">
        <f t="shared" si="7"/>
        <v>56.345382276956812</v>
      </c>
      <c r="G179" s="16">
        <v>0.16500000000000001</v>
      </c>
      <c r="H179" s="12"/>
    </row>
    <row r="180" spans="1:8" x14ac:dyDescent="0.3">
      <c r="A180" s="12" t="s">
        <v>18</v>
      </c>
      <c r="B180" s="12" t="s">
        <v>17</v>
      </c>
      <c r="C180" s="14">
        <v>36.400549446402593</v>
      </c>
      <c r="D180" s="15">
        <v>0.5</v>
      </c>
      <c r="E180" s="8">
        <f t="shared" si="6"/>
        <v>51.478150704934997</v>
      </c>
      <c r="F180" s="9">
        <f t="shared" si="7"/>
        <v>45.861818475261799</v>
      </c>
      <c r="G180" s="16">
        <v>0.22700000000000001</v>
      </c>
      <c r="H180" s="12"/>
    </row>
    <row r="181" spans="1:8" x14ac:dyDescent="0.3">
      <c r="A181" s="12" t="s">
        <v>18</v>
      </c>
      <c r="B181" s="12" t="s">
        <v>17</v>
      </c>
      <c r="C181" s="14">
        <v>38.078865529319543</v>
      </c>
      <c r="D181" s="15">
        <v>0.5</v>
      </c>
      <c r="E181" s="8">
        <f t="shared" si="6"/>
        <v>53.851648071345039</v>
      </c>
      <c r="F181" s="9">
        <f t="shared" si="7"/>
        <v>47.976364236505972</v>
      </c>
      <c r="G181" s="16">
        <v>0.20499999999999999</v>
      </c>
      <c r="H181" s="12"/>
    </row>
    <row r="182" spans="1:8" x14ac:dyDescent="0.3">
      <c r="A182" s="12" t="s">
        <v>18</v>
      </c>
      <c r="B182" s="12" t="s">
        <v>17</v>
      </c>
      <c r="C182" s="14">
        <v>40.311288741492746</v>
      </c>
      <c r="D182" s="15">
        <v>0.5</v>
      </c>
      <c r="E182" s="8">
        <f t="shared" si="6"/>
        <v>57.008771254956891</v>
      </c>
      <c r="F182" s="9">
        <f t="shared" si="7"/>
        <v>50.789041233796915</v>
      </c>
      <c r="G182" s="16">
        <v>0.191</v>
      </c>
      <c r="H182" s="12"/>
    </row>
    <row r="183" spans="1:8" x14ac:dyDescent="0.3">
      <c r="A183" s="12" t="s">
        <v>18</v>
      </c>
      <c r="B183" s="12" t="s">
        <v>17</v>
      </c>
      <c r="C183" s="14">
        <v>30.413812651491099</v>
      </c>
      <c r="D183" s="15">
        <v>0.5</v>
      </c>
      <c r="E183" s="8">
        <f t="shared" si="6"/>
        <v>43.01162633521313</v>
      </c>
      <c r="F183" s="9">
        <f t="shared" si="7"/>
        <v>38.319002767172641</v>
      </c>
      <c r="G183" s="16">
        <v>0.34100000000000003</v>
      </c>
      <c r="H183" s="12"/>
    </row>
    <row r="184" spans="1:8" x14ac:dyDescent="0.3">
      <c r="A184" s="12" t="s">
        <v>18</v>
      </c>
      <c r="B184" s="12" t="s">
        <v>17</v>
      </c>
      <c r="C184" s="14">
        <v>31.622776601683793</v>
      </c>
      <c r="D184" s="15">
        <v>0.5</v>
      </c>
      <c r="E184" s="8">
        <f t="shared" si="6"/>
        <v>44.721359549995789</v>
      </c>
      <c r="F184" s="9">
        <f t="shared" si="7"/>
        <v>39.84220189658447</v>
      </c>
      <c r="G184" s="16">
        <v>0.22700000000000001</v>
      </c>
      <c r="H184" s="12"/>
    </row>
    <row r="185" spans="1:8" x14ac:dyDescent="0.3">
      <c r="A185" s="12" t="s">
        <v>18</v>
      </c>
      <c r="B185" s="12" t="s">
        <v>17</v>
      </c>
      <c r="C185" s="14">
        <v>33.541019662496844</v>
      </c>
      <c r="D185" s="15">
        <v>0.5</v>
      </c>
      <c r="E185" s="8">
        <f t="shared" si="6"/>
        <v>47.434164902525687</v>
      </c>
      <c r="F185" s="9">
        <f t="shared" si="7"/>
        <v>42.259036707717605</v>
      </c>
      <c r="G185" s="16">
        <v>0.23300000000000001</v>
      </c>
      <c r="H185" s="12"/>
    </row>
    <row r="186" spans="1:8" x14ac:dyDescent="0.3">
      <c r="A186" s="12" t="s">
        <v>18</v>
      </c>
      <c r="B186" s="12" t="s">
        <v>17</v>
      </c>
      <c r="C186" s="14">
        <v>36.055512754639892</v>
      </c>
      <c r="D186" s="15">
        <v>0.5</v>
      </c>
      <c r="E186" s="8">
        <f t="shared" si="6"/>
        <v>50.990195135927841</v>
      </c>
      <c r="F186" s="9">
        <f t="shared" si="7"/>
        <v>45.427099484323882</v>
      </c>
      <c r="G186" s="16">
        <v>0.217</v>
      </c>
      <c r="H186" s="12"/>
    </row>
    <row r="187" spans="1:8" x14ac:dyDescent="0.3">
      <c r="A187" s="12" t="s">
        <v>18</v>
      </c>
      <c r="B187" s="12" t="s">
        <v>17</v>
      </c>
      <c r="C187" s="14">
        <v>39.05124837953327</v>
      </c>
      <c r="D187" s="15">
        <v>0.5</v>
      </c>
      <c r="E187" s="8">
        <f t="shared" si="6"/>
        <v>55.226805085936299</v>
      </c>
      <c r="F187" s="9">
        <f t="shared" si="7"/>
        <v>49.201489858047019</v>
      </c>
      <c r="G187" s="16">
        <v>0.16700000000000001</v>
      </c>
      <c r="H187" s="12"/>
    </row>
    <row r="188" spans="1:8" x14ac:dyDescent="0.3">
      <c r="A188" s="12" t="s">
        <v>18</v>
      </c>
      <c r="B188" s="12" t="s">
        <v>17</v>
      </c>
      <c r="C188" s="17">
        <v>18.027756377319946</v>
      </c>
      <c r="D188" s="15">
        <v>0.25</v>
      </c>
      <c r="E188" s="8">
        <f t="shared" si="6"/>
        <v>36.055512754639892</v>
      </c>
      <c r="F188" s="9">
        <f t="shared" si="7"/>
        <v>28.617279437984099</v>
      </c>
      <c r="G188" s="16">
        <v>1</v>
      </c>
      <c r="H188" s="12"/>
    </row>
    <row r="189" spans="1:8" x14ac:dyDescent="0.3">
      <c r="A189" s="12" t="s">
        <v>18</v>
      </c>
      <c r="B189" s="12" t="s">
        <v>17</v>
      </c>
      <c r="C189" s="17">
        <v>21.213203435596427</v>
      </c>
      <c r="D189" s="15">
        <v>0.25</v>
      </c>
      <c r="E189" s="8">
        <f t="shared" si="6"/>
        <v>42.426406871192853</v>
      </c>
      <c r="F189" s="9">
        <f t="shared" si="7"/>
        <v>33.673861449281191</v>
      </c>
      <c r="G189" s="16">
        <v>0.46200000000000002</v>
      </c>
      <c r="H189" s="12"/>
    </row>
    <row r="190" spans="1:8" x14ac:dyDescent="0.3">
      <c r="A190" s="12" t="s">
        <v>18</v>
      </c>
      <c r="B190" s="12" t="s">
        <v>17</v>
      </c>
      <c r="C190" s="17">
        <v>25</v>
      </c>
      <c r="D190" s="15">
        <v>0.25</v>
      </c>
      <c r="E190" s="8">
        <f t="shared" si="6"/>
        <v>50</v>
      </c>
      <c r="F190" s="9">
        <f t="shared" si="7"/>
        <v>39.685026299204985</v>
      </c>
      <c r="G190" s="16">
        <v>0.19700000000000001</v>
      </c>
      <c r="H190" s="12"/>
    </row>
    <row r="191" spans="1:8" x14ac:dyDescent="0.3">
      <c r="A191" s="12" t="s">
        <v>18</v>
      </c>
      <c r="B191" s="12" t="s">
        <v>17</v>
      </c>
      <c r="C191" s="17">
        <v>29.154759474226502</v>
      </c>
      <c r="D191" s="15">
        <v>0.25</v>
      </c>
      <c r="E191" s="8">
        <f t="shared" si="6"/>
        <v>58.309518948453004</v>
      </c>
      <c r="F191" s="9">
        <f t="shared" si="7"/>
        <v>46.280295859266978</v>
      </c>
      <c r="G191" s="16">
        <v>0.125</v>
      </c>
      <c r="H191" s="12"/>
    </row>
    <row r="192" spans="1:8" x14ac:dyDescent="0.3">
      <c r="A192" s="12" t="s">
        <v>22</v>
      </c>
      <c r="B192" s="12" t="s">
        <v>6</v>
      </c>
      <c r="C192" s="3">
        <v>71.021123618258812</v>
      </c>
      <c r="D192" s="7">
        <v>0.125</v>
      </c>
      <c r="E192" s="8">
        <f>C192/((D192)^(1/2))</f>
        <v>200.87807247183548</v>
      </c>
      <c r="F192" s="9">
        <f>C192/((D192)^(1/3))</f>
        <v>142.0422472365176</v>
      </c>
      <c r="G192" s="4">
        <v>6.0299999999999999E-2</v>
      </c>
      <c r="H192" s="18" t="s">
        <v>21</v>
      </c>
    </row>
    <row r="193" spans="1:8" x14ac:dyDescent="0.3">
      <c r="A193" s="12" t="s">
        <v>22</v>
      </c>
      <c r="B193" s="12" t="s">
        <v>6</v>
      </c>
      <c r="C193" s="6">
        <v>50.990195135927848</v>
      </c>
      <c r="D193" s="7">
        <v>0.125</v>
      </c>
      <c r="E193" s="8">
        <f t="shared" ref="E193:E217" si="8">C193/((D193)^(1/2))</f>
        <v>144.22205101855957</v>
      </c>
      <c r="F193" s="9">
        <f t="shared" ref="F193:F217" si="9">C193/((D193)^(1/3))</f>
        <v>101.98039027185567</v>
      </c>
      <c r="G193" s="4">
        <v>6.0299999999999999E-2</v>
      </c>
      <c r="H193" s="12"/>
    </row>
    <row r="194" spans="1:8" x14ac:dyDescent="0.3">
      <c r="A194" s="12" t="s">
        <v>22</v>
      </c>
      <c r="B194" s="12" t="s">
        <v>6</v>
      </c>
      <c r="C194" s="6">
        <v>62.801273872430329</v>
      </c>
      <c r="D194" s="7">
        <v>0.125</v>
      </c>
      <c r="E194" s="8">
        <f t="shared" si="8"/>
        <v>177.62882648939615</v>
      </c>
      <c r="F194" s="9">
        <f t="shared" si="9"/>
        <v>125.60254774486063</v>
      </c>
      <c r="G194" s="4">
        <v>5.2400000000000002E-2</v>
      </c>
      <c r="H194" s="12"/>
    </row>
    <row r="195" spans="1:8" x14ac:dyDescent="0.3">
      <c r="A195" s="12" t="s">
        <v>22</v>
      </c>
      <c r="B195" s="12" t="s">
        <v>6</v>
      </c>
      <c r="C195" s="6">
        <v>41.231056256176608</v>
      </c>
      <c r="D195" s="7">
        <v>0.125</v>
      </c>
      <c r="E195" s="8">
        <f t="shared" si="8"/>
        <v>116.61903789690601</v>
      </c>
      <c r="F195" s="9">
        <f t="shared" si="9"/>
        <v>82.462112512353201</v>
      </c>
      <c r="G195" s="4">
        <v>0.16800000000000001</v>
      </c>
      <c r="H195" s="12"/>
    </row>
    <row r="196" spans="1:8" x14ac:dyDescent="0.3">
      <c r="A196" s="12" t="s">
        <v>22</v>
      </c>
      <c r="B196" s="12" t="s">
        <v>6</v>
      </c>
      <c r="C196" s="6">
        <v>43.46262762420146</v>
      </c>
      <c r="D196" s="7">
        <v>0.125</v>
      </c>
      <c r="E196" s="8">
        <f t="shared" si="8"/>
        <v>122.93087488503446</v>
      </c>
      <c r="F196" s="9">
        <f t="shared" si="9"/>
        <v>86.925255248402905</v>
      </c>
      <c r="G196" s="4">
        <v>0.13300000000000001</v>
      </c>
      <c r="H196" s="12"/>
    </row>
    <row r="197" spans="1:8" x14ac:dyDescent="0.3">
      <c r="A197" s="12" t="s">
        <v>22</v>
      </c>
      <c r="B197" s="12" t="s">
        <v>6</v>
      </c>
      <c r="C197" s="6">
        <v>46.647615158762406</v>
      </c>
      <c r="D197" s="7">
        <v>0.125</v>
      </c>
      <c r="E197" s="8">
        <f t="shared" si="8"/>
        <v>131.93938001976514</v>
      </c>
      <c r="F197" s="9">
        <f t="shared" si="9"/>
        <v>93.295230317524798</v>
      </c>
      <c r="G197" s="4">
        <v>6.9900000000000004E-2</v>
      </c>
      <c r="H197" s="12"/>
    </row>
    <row r="198" spans="1:8" x14ac:dyDescent="0.3">
      <c r="A198" s="12" t="s">
        <v>22</v>
      </c>
      <c r="B198" s="12" t="s">
        <v>6</v>
      </c>
      <c r="C198" s="6">
        <v>50.606323715519977</v>
      </c>
      <c r="D198" s="7">
        <v>0.125</v>
      </c>
      <c r="E198" s="8">
        <f t="shared" si="8"/>
        <v>143.13629868066309</v>
      </c>
      <c r="F198" s="9">
        <f t="shared" si="9"/>
        <v>101.21264743103993</v>
      </c>
      <c r="G198" s="4">
        <v>6.6400000000000001E-2</v>
      </c>
      <c r="H198" s="12"/>
    </row>
    <row r="199" spans="1:8" x14ac:dyDescent="0.3">
      <c r="A199" s="12" t="s">
        <v>22</v>
      </c>
      <c r="B199" s="12" t="s">
        <v>6</v>
      </c>
      <c r="C199" s="6">
        <v>43.46262762420146</v>
      </c>
      <c r="D199" s="7">
        <v>0.1875</v>
      </c>
      <c r="E199" s="8">
        <f t="shared" si="8"/>
        <v>100.37263903408471</v>
      </c>
      <c r="F199" s="9">
        <f t="shared" si="9"/>
        <v>75.936204877221229</v>
      </c>
      <c r="G199" s="4">
        <v>0.161</v>
      </c>
      <c r="H199" s="12"/>
    </row>
    <row r="200" spans="1:8" x14ac:dyDescent="0.3">
      <c r="A200" s="12" t="s">
        <v>22</v>
      </c>
      <c r="B200" s="12" t="s">
        <v>6</v>
      </c>
      <c r="C200" s="6">
        <v>46.647615158762406</v>
      </c>
      <c r="D200" s="7">
        <v>0.1875</v>
      </c>
      <c r="E200" s="8">
        <f t="shared" si="8"/>
        <v>107.72805267586217</v>
      </c>
      <c r="F200" s="9">
        <f t="shared" si="9"/>
        <v>81.500890658463362</v>
      </c>
      <c r="G200" s="4">
        <v>0.10299999999999999</v>
      </c>
      <c r="H200" s="12"/>
    </row>
    <row r="201" spans="1:8" x14ac:dyDescent="0.3">
      <c r="A201" s="12" t="s">
        <v>22</v>
      </c>
      <c r="B201" s="12" t="s">
        <v>6</v>
      </c>
      <c r="C201" s="6">
        <v>50.606323715519977</v>
      </c>
      <c r="D201" s="7">
        <v>0.1875</v>
      </c>
      <c r="E201" s="8">
        <f t="shared" si="8"/>
        <v>116.87029847941122</v>
      </c>
      <c r="F201" s="9">
        <f t="shared" si="9"/>
        <v>88.417391579999048</v>
      </c>
      <c r="G201" s="4">
        <v>9.9299999999999999E-2</v>
      </c>
      <c r="H201" s="12"/>
    </row>
    <row r="202" spans="1:8" x14ac:dyDescent="0.3">
      <c r="A202" s="12" t="s">
        <v>22</v>
      </c>
      <c r="B202" s="12" t="s">
        <v>6</v>
      </c>
      <c r="C202" s="6">
        <v>55.172456896534889</v>
      </c>
      <c r="D202" s="7">
        <v>0.1875</v>
      </c>
      <c r="E202" s="8">
        <f t="shared" si="8"/>
        <v>127.41533136426978</v>
      </c>
      <c r="F202" s="9">
        <f t="shared" si="9"/>
        <v>96.395161072636739</v>
      </c>
      <c r="G202" s="4">
        <v>6.0299999999999999E-2</v>
      </c>
      <c r="H202" s="12"/>
    </row>
    <row r="203" spans="1:8" x14ac:dyDescent="0.3">
      <c r="A203" s="12" t="s">
        <v>22</v>
      </c>
      <c r="B203" s="12" t="s">
        <v>6</v>
      </c>
      <c r="C203" s="6">
        <v>60.207972893961475</v>
      </c>
      <c r="D203" s="7">
        <v>0.1875</v>
      </c>
      <c r="E203" s="8">
        <f t="shared" si="8"/>
        <v>139.04435743076141</v>
      </c>
      <c r="F203" s="9">
        <f t="shared" si="9"/>
        <v>105.1930178830747</v>
      </c>
      <c r="G203" s="4">
        <v>5.3999999999999999E-2</v>
      </c>
      <c r="H203" s="12"/>
    </row>
    <row r="204" spans="1:8" x14ac:dyDescent="0.3">
      <c r="A204" s="12" t="s">
        <v>22</v>
      </c>
      <c r="B204" s="12" t="s">
        <v>6</v>
      </c>
      <c r="C204" s="6">
        <v>41.231056256176608</v>
      </c>
      <c r="D204" s="7">
        <v>0.25</v>
      </c>
      <c r="E204" s="8">
        <f t="shared" si="8"/>
        <v>82.462112512353215</v>
      </c>
      <c r="F204" s="9">
        <f t="shared" si="9"/>
        <v>65.450222074814761</v>
      </c>
      <c r="G204" s="4">
        <v>0.23799999999999999</v>
      </c>
      <c r="H204" s="12"/>
    </row>
    <row r="205" spans="1:8" x14ac:dyDescent="0.3">
      <c r="A205" s="12" t="s">
        <v>22</v>
      </c>
      <c r="B205" s="12" t="s">
        <v>6</v>
      </c>
      <c r="C205" s="6">
        <v>43.46262762420146</v>
      </c>
      <c r="D205" s="7">
        <v>0.25</v>
      </c>
      <c r="E205" s="8">
        <f t="shared" si="8"/>
        <v>86.92525524840292</v>
      </c>
      <c r="F205" s="9">
        <f t="shared" si="9"/>
        <v>68.992620811959526</v>
      </c>
      <c r="G205" s="4">
        <v>0.19500000000000001</v>
      </c>
      <c r="H205" s="12"/>
    </row>
    <row r="206" spans="1:8" x14ac:dyDescent="0.3">
      <c r="A206" s="12" t="s">
        <v>22</v>
      </c>
      <c r="B206" s="12" t="s">
        <v>6</v>
      </c>
      <c r="C206" s="6">
        <v>46.647615158762406</v>
      </c>
      <c r="D206" s="7">
        <v>0.25</v>
      </c>
      <c r="E206" s="8">
        <f t="shared" si="8"/>
        <v>93.295230317524812</v>
      </c>
      <c r="F206" s="9">
        <f t="shared" si="9"/>
        <v>74.048473374827168</v>
      </c>
      <c r="G206" s="4">
        <v>0.105</v>
      </c>
      <c r="H206" s="12"/>
    </row>
    <row r="207" spans="1:8" x14ac:dyDescent="0.3">
      <c r="A207" s="12" t="s">
        <v>22</v>
      </c>
      <c r="B207" s="12" t="s">
        <v>6</v>
      </c>
      <c r="C207" s="6">
        <v>50.606323715519977</v>
      </c>
      <c r="D207" s="7">
        <v>0.25</v>
      </c>
      <c r="E207" s="8">
        <f t="shared" si="8"/>
        <v>101.21264743103995</v>
      </c>
      <c r="F207" s="9">
        <f t="shared" si="9"/>
        <v>80.332531502259656</v>
      </c>
      <c r="G207" s="4">
        <v>8.9599999999999999E-2</v>
      </c>
      <c r="H207" s="12"/>
    </row>
    <row r="208" spans="1:8" x14ac:dyDescent="0.3">
      <c r="A208" s="12" t="s">
        <v>22</v>
      </c>
      <c r="B208" s="12" t="s">
        <v>6</v>
      </c>
      <c r="C208" s="6">
        <v>55.172456896534889</v>
      </c>
      <c r="D208" s="7">
        <v>0.25</v>
      </c>
      <c r="E208" s="8">
        <f t="shared" si="8"/>
        <v>110.34491379306978</v>
      </c>
      <c r="F208" s="9">
        <f t="shared" si="9"/>
        <v>87.580816117229617</v>
      </c>
      <c r="G208" s="4">
        <v>6.9900000000000004E-2</v>
      </c>
      <c r="H208" s="12"/>
    </row>
    <row r="209" spans="1:8" x14ac:dyDescent="0.3">
      <c r="A209" s="12" t="s">
        <v>22</v>
      </c>
      <c r="B209" s="12" t="s">
        <v>6</v>
      </c>
      <c r="C209" s="6">
        <v>60.207972893961475</v>
      </c>
      <c r="D209" s="7">
        <v>0.25</v>
      </c>
      <c r="E209" s="8">
        <f t="shared" si="8"/>
        <v>120.41594578792295</v>
      </c>
      <c r="F209" s="9">
        <f t="shared" si="9"/>
        <v>95.574199508747284</v>
      </c>
      <c r="G209" s="4">
        <v>7.46E-2</v>
      </c>
      <c r="H209" s="12"/>
    </row>
    <row r="210" spans="1:8" x14ac:dyDescent="0.3">
      <c r="A210" s="12" t="s">
        <v>22</v>
      </c>
      <c r="B210" s="12" t="s">
        <v>6</v>
      </c>
      <c r="C210" s="6">
        <v>31.622776601683793</v>
      </c>
      <c r="D210" s="7">
        <v>0.25</v>
      </c>
      <c r="E210" s="8">
        <f t="shared" si="8"/>
        <v>63.245553203367585</v>
      </c>
      <c r="F210" s="9">
        <f t="shared" si="9"/>
        <v>50.198028843668219</v>
      </c>
      <c r="G210" s="4">
        <v>0.224</v>
      </c>
      <c r="H210" s="12"/>
    </row>
    <row r="211" spans="1:8" x14ac:dyDescent="0.3">
      <c r="A211" s="12" t="s">
        <v>22</v>
      </c>
      <c r="B211" s="12" t="s">
        <v>6</v>
      </c>
      <c r="C211" s="6">
        <v>34.481879299133332</v>
      </c>
      <c r="D211" s="7">
        <v>0.25</v>
      </c>
      <c r="E211" s="8">
        <f t="shared" si="8"/>
        <v>68.963758598266665</v>
      </c>
      <c r="F211" s="9">
        <f t="shared" si="9"/>
        <v>54.736571473284734</v>
      </c>
      <c r="G211" s="4">
        <v>0.14699999999999999</v>
      </c>
      <c r="H211" s="12"/>
    </row>
    <row r="212" spans="1:8" x14ac:dyDescent="0.3">
      <c r="A212" s="12" t="s">
        <v>22</v>
      </c>
      <c r="B212" s="12" t="s">
        <v>6</v>
      </c>
      <c r="C212" s="6">
        <v>38.418745424597091</v>
      </c>
      <c r="D212" s="7">
        <v>0.25</v>
      </c>
      <c r="E212" s="8">
        <f t="shared" si="8"/>
        <v>76.837490849194182</v>
      </c>
      <c r="F212" s="9">
        <f t="shared" si="9"/>
        <v>60.985956902303869</v>
      </c>
      <c r="G212" s="4">
        <v>0.156</v>
      </c>
      <c r="H212" s="12"/>
    </row>
    <row r="213" spans="1:8" x14ac:dyDescent="0.3">
      <c r="A213" s="12" t="s">
        <v>22</v>
      </c>
      <c r="B213" s="12" t="s">
        <v>6</v>
      </c>
      <c r="C213" s="6">
        <v>43.139309220245984</v>
      </c>
      <c r="D213" s="7">
        <v>0.25</v>
      </c>
      <c r="E213" s="8">
        <f t="shared" si="8"/>
        <v>86.278618440491968</v>
      </c>
      <c r="F213" s="9">
        <f t="shared" si="9"/>
        <v>68.47938483739992</v>
      </c>
      <c r="G213" s="4">
        <v>0.107</v>
      </c>
      <c r="H213" s="12"/>
    </row>
    <row r="214" spans="1:8" x14ac:dyDescent="0.3">
      <c r="A214" s="12" t="s">
        <v>22</v>
      </c>
      <c r="B214" s="12" t="s">
        <v>6</v>
      </c>
      <c r="C214" s="6">
        <v>48.414873747640819</v>
      </c>
      <c r="D214" s="7">
        <v>0.25</v>
      </c>
      <c r="E214" s="8">
        <f t="shared" si="8"/>
        <v>96.829747495281637</v>
      </c>
      <c r="F214" s="9">
        <f t="shared" si="9"/>
        <v>76.853821517912593</v>
      </c>
      <c r="G214" s="4">
        <v>9.0499999999999997E-2</v>
      </c>
      <c r="H214" s="12"/>
    </row>
    <row r="215" spans="1:8" x14ac:dyDescent="0.3">
      <c r="A215" s="12" t="s">
        <v>22</v>
      </c>
      <c r="B215" s="12" t="s">
        <v>6</v>
      </c>
      <c r="C215" s="6">
        <v>54.083269131959838</v>
      </c>
      <c r="D215" s="7">
        <v>0.25</v>
      </c>
      <c r="E215" s="8">
        <f t="shared" si="8"/>
        <v>108.16653826391968</v>
      </c>
      <c r="F215" s="9">
        <f t="shared" si="9"/>
        <v>85.8518383139523</v>
      </c>
      <c r="G215" s="4">
        <v>8.5699999999999998E-2</v>
      </c>
      <c r="H215" s="12"/>
    </row>
    <row r="216" spans="1:8" x14ac:dyDescent="0.3">
      <c r="A216" s="12" t="s">
        <v>22</v>
      </c>
      <c r="B216" s="12" t="s">
        <v>6</v>
      </c>
      <c r="C216" s="6">
        <v>22.360679774997898</v>
      </c>
      <c r="D216" s="7">
        <v>0.25</v>
      </c>
      <c r="E216" s="8">
        <f t="shared" si="8"/>
        <v>44.721359549995796</v>
      </c>
      <c r="F216" s="9">
        <f t="shared" si="9"/>
        <v>35.495366597555702</v>
      </c>
      <c r="G216" s="4">
        <v>8.1000000000000003E-2</v>
      </c>
      <c r="H216" s="12"/>
    </row>
    <row r="217" spans="1:8" x14ac:dyDescent="0.3">
      <c r="A217" s="12" t="s">
        <v>22</v>
      </c>
      <c r="B217" s="12" t="s">
        <v>6</v>
      </c>
      <c r="C217" s="6">
        <v>26.248809496813376</v>
      </c>
      <c r="D217" s="7">
        <v>0.25</v>
      </c>
      <c r="E217" s="8">
        <f t="shared" si="8"/>
        <v>52.497618993626752</v>
      </c>
      <c r="F217" s="9">
        <f t="shared" si="9"/>
        <v>41.667387808154416</v>
      </c>
      <c r="G217" s="4">
        <v>0.10100000000000001</v>
      </c>
      <c r="H217" s="12"/>
    </row>
    <row r="218" spans="1:8" x14ac:dyDescent="0.3">
      <c r="A218" s="12" t="s">
        <v>22</v>
      </c>
      <c r="B218" s="12" t="s">
        <v>6</v>
      </c>
      <c r="C218" s="3">
        <v>71.021123618258812</v>
      </c>
      <c r="D218" s="7">
        <v>0.125</v>
      </c>
      <c r="E218" s="8">
        <f>C218/((D218)^(1/2))</f>
        <v>200.87807247183548</v>
      </c>
      <c r="F218" s="9">
        <f>C218/((D218)^(1/3))</f>
        <v>142.0422472365176</v>
      </c>
      <c r="G218" s="4">
        <v>6.0299999999999999E-2</v>
      </c>
      <c r="H218" s="18" t="s">
        <v>23</v>
      </c>
    </row>
    <row r="219" spans="1:8" x14ac:dyDescent="0.3">
      <c r="A219" s="12" t="s">
        <v>22</v>
      </c>
      <c r="B219" s="12" t="s">
        <v>6</v>
      </c>
      <c r="C219" s="6">
        <v>50.990195135927848</v>
      </c>
      <c r="D219" s="7">
        <v>0.125</v>
      </c>
      <c r="E219" s="8">
        <f t="shared" ref="E219:E243" si="10">C219/((D219)^(1/2))</f>
        <v>144.22205101855957</v>
      </c>
      <c r="F219" s="9">
        <f t="shared" ref="F219:F243" si="11">C219/((D219)^(1/3))</f>
        <v>101.98039027185567</v>
      </c>
      <c r="G219" s="4">
        <v>6.0299999999999999E-2</v>
      </c>
      <c r="H219" s="12"/>
    </row>
    <row r="220" spans="1:8" x14ac:dyDescent="0.3">
      <c r="A220" s="12" t="s">
        <v>22</v>
      </c>
      <c r="B220" s="12" t="s">
        <v>6</v>
      </c>
      <c r="C220" s="6">
        <v>62.801273872430329</v>
      </c>
      <c r="D220" s="7">
        <v>0.125</v>
      </c>
      <c r="E220" s="8">
        <f t="shared" si="10"/>
        <v>177.62882648939615</v>
      </c>
      <c r="F220" s="9">
        <f t="shared" si="11"/>
        <v>125.60254774486063</v>
      </c>
      <c r="G220" s="4">
        <v>5.2400000000000002E-2</v>
      </c>
      <c r="H220" s="12"/>
    </row>
    <row r="221" spans="1:8" x14ac:dyDescent="0.3">
      <c r="A221" s="12" t="s">
        <v>22</v>
      </c>
      <c r="B221" s="12" t="s">
        <v>6</v>
      </c>
      <c r="C221" s="6">
        <v>41.231056256176608</v>
      </c>
      <c r="D221" s="7">
        <v>0.125</v>
      </c>
      <c r="E221" s="8">
        <f t="shared" si="10"/>
        <v>116.61903789690601</v>
      </c>
      <c r="F221" s="9">
        <f t="shared" si="11"/>
        <v>82.462112512353201</v>
      </c>
      <c r="G221" s="4">
        <v>0.16800000000000001</v>
      </c>
      <c r="H221" s="12"/>
    </row>
    <row r="222" spans="1:8" x14ac:dyDescent="0.3">
      <c r="A222" s="12" t="s">
        <v>22</v>
      </c>
      <c r="B222" s="12" t="s">
        <v>6</v>
      </c>
      <c r="C222" s="6">
        <v>43.46262762420146</v>
      </c>
      <c r="D222" s="7">
        <v>0.125</v>
      </c>
      <c r="E222" s="8">
        <f t="shared" si="10"/>
        <v>122.93087488503446</v>
      </c>
      <c r="F222" s="9">
        <f t="shared" si="11"/>
        <v>86.925255248402905</v>
      </c>
      <c r="G222" s="4">
        <v>0.13300000000000001</v>
      </c>
      <c r="H222" s="12"/>
    </row>
    <row r="223" spans="1:8" x14ac:dyDescent="0.3">
      <c r="A223" s="12" t="s">
        <v>22</v>
      </c>
      <c r="B223" s="12" t="s">
        <v>6</v>
      </c>
      <c r="C223" s="6">
        <v>46.647615158762406</v>
      </c>
      <c r="D223" s="7">
        <v>0.125</v>
      </c>
      <c r="E223" s="8">
        <f t="shared" si="10"/>
        <v>131.93938001976514</v>
      </c>
      <c r="F223" s="9">
        <f t="shared" si="11"/>
        <v>93.295230317524798</v>
      </c>
      <c r="G223" s="4">
        <v>6.9900000000000004E-2</v>
      </c>
      <c r="H223" s="12"/>
    </row>
    <row r="224" spans="1:8" x14ac:dyDescent="0.3">
      <c r="A224" s="12" t="s">
        <v>22</v>
      </c>
      <c r="B224" s="12" t="s">
        <v>6</v>
      </c>
      <c r="C224" s="6">
        <v>50.606323715519977</v>
      </c>
      <c r="D224" s="7">
        <v>0.125</v>
      </c>
      <c r="E224" s="8">
        <f t="shared" si="10"/>
        <v>143.13629868066309</v>
      </c>
      <c r="F224" s="9">
        <f t="shared" si="11"/>
        <v>101.21264743103993</v>
      </c>
      <c r="G224" s="4">
        <v>6.6400000000000001E-2</v>
      </c>
      <c r="H224" s="12"/>
    </row>
    <row r="225" spans="1:8" x14ac:dyDescent="0.3">
      <c r="A225" s="12" t="s">
        <v>22</v>
      </c>
      <c r="B225" s="12" t="s">
        <v>6</v>
      </c>
      <c r="C225" s="6">
        <v>43.46262762420146</v>
      </c>
      <c r="D225" s="7">
        <v>0.1875</v>
      </c>
      <c r="E225" s="8">
        <f t="shared" si="10"/>
        <v>100.37263903408471</v>
      </c>
      <c r="F225" s="9">
        <f t="shared" si="11"/>
        <v>75.936204877221229</v>
      </c>
      <c r="G225" s="4">
        <v>0.161</v>
      </c>
      <c r="H225" s="12"/>
    </row>
    <row r="226" spans="1:8" x14ac:dyDescent="0.3">
      <c r="A226" s="12" t="s">
        <v>22</v>
      </c>
      <c r="B226" s="12" t="s">
        <v>6</v>
      </c>
      <c r="C226" s="6">
        <v>46.647615158762406</v>
      </c>
      <c r="D226" s="7">
        <v>0.1875</v>
      </c>
      <c r="E226" s="8">
        <f t="shared" si="10"/>
        <v>107.72805267586217</v>
      </c>
      <c r="F226" s="9">
        <f t="shared" si="11"/>
        <v>81.500890658463362</v>
      </c>
      <c r="G226" s="4">
        <v>0.10299999999999999</v>
      </c>
      <c r="H226" s="12"/>
    </row>
    <row r="227" spans="1:8" x14ac:dyDescent="0.3">
      <c r="A227" s="12" t="s">
        <v>22</v>
      </c>
      <c r="B227" s="12" t="s">
        <v>6</v>
      </c>
      <c r="C227" s="6">
        <v>50.606323715519977</v>
      </c>
      <c r="D227" s="7">
        <v>0.1875</v>
      </c>
      <c r="E227" s="8">
        <f t="shared" si="10"/>
        <v>116.87029847941122</v>
      </c>
      <c r="F227" s="9">
        <f t="shared" si="11"/>
        <v>88.417391579999048</v>
      </c>
      <c r="G227" s="4">
        <v>9.9299999999999999E-2</v>
      </c>
      <c r="H227" s="12"/>
    </row>
    <row r="228" spans="1:8" x14ac:dyDescent="0.3">
      <c r="A228" s="12" t="s">
        <v>22</v>
      </c>
      <c r="B228" s="12" t="s">
        <v>6</v>
      </c>
      <c r="C228" s="6">
        <v>55.172456896534889</v>
      </c>
      <c r="D228" s="7">
        <v>0.1875</v>
      </c>
      <c r="E228" s="8">
        <f t="shared" si="10"/>
        <v>127.41533136426978</v>
      </c>
      <c r="F228" s="9">
        <f t="shared" si="11"/>
        <v>96.395161072636739</v>
      </c>
      <c r="G228" s="4">
        <v>6.0299999999999999E-2</v>
      </c>
      <c r="H228" s="12"/>
    </row>
    <row r="229" spans="1:8" x14ac:dyDescent="0.3">
      <c r="A229" s="12" t="s">
        <v>22</v>
      </c>
      <c r="B229" s="12" t="s">
        <v>6</v>
      </c>
      <c r="C229" s="6">
        <v>60.207972893961475</v>
      </c>
      <c r="D229" s="7">
        <v>0.1875</v>
      </c>
      <c r="E229" s="8">
        <f t="shared" si="10"/>
        <v>139.04435743076141</v>
      </c>
      <c r="F229" s="9">
        <f t="shared" si="11"/>
        <v>105.1930178830747</v>
      </c>
      <c r="G229" s="4">
        <v>5.3999999999999999E-2</v>
      </c>
      <c r="H229" s="12"/>
    </row>
    <row r="230" spans="1:8" x14ac:dyDescent="0.3">
      <c r="A230" s="12" t="s">
        <v>22</v>
      </c>
      <c r="B230" s="12" t="s">
        <v>6</v>
      </c>
      <c r="C230" s="6">
        <v>41.231056256176608</v>
      </c>
      <c r="D230" s="7">
        <v>0.25</v>
      </c>
      <c r="E230" s="8">
        <f t="shared" si="10"/>
        <v>82.462112512353215</v>
      </c>
      <c r="F230" s="9">
        <f t="shared" si="11"/>
        <v>65.450222074814761</v>
      </c>
      <c r="G230" s="4">
        <v>0.23799999999999999</v>
      </c>
      <c r="H230" s="12"/>
    </row>
    <row r="231" spans="1:8" x14ac:dyDescent="0.3">
      <c r="A231" s="12" t="s">
        <v>22</v>
      </c>
      <c r="B231" s="12" t="s">
        <v>6</v>
      </c>
      <c r="C231" s="6">
        <v>43.46262762420146</v>
      </c>
      <c r="D231" s="7">
        <v>0.25</v>
      </c>
      <c r="E231" s="8">
        <f t="shared" si="10"/>
        <v>86.92525524840292</v>
      </c>
      <c r="F231" s="9">
        <f t="shared" si="11"/>
        <v>68.992620811959526</v>
      </c>
      <c r="G231" s="4">
        <v>0.19500000000000001</v>
      </c>
      <c r="H231" s="12"/>
    </row>
    <row r="232" spans="1:8" x14ac:dyDescent="0.3">
      <c r="A232" s="12" t="s">
        <v>22</v>
      </c>
      <c r="B232" s="12" t="s">
        <v>6</v>
      </c>
      <c r="C232" s="6">
        <v>46.647615158762406</v>
      </c>
      <c r="D232" s="7">
        <v>0.25</v>
      </c>
      <c r="E232" s="8">
        <f t="shared" si="10"/>
        <v>93.295230317524812</v>
      </c>
      <c r="F232" s="9">
        <f t="shared" si="11"/>
        <v>74.048473374827168</v>
      </c>
      <c r="G232" s="4">
        <v>0.105</v>
      </c>
      <c r="H232" s="12"/>
    </row>
    <row r="233" spans="1:8" x14ac:dyDescent="0.3">
      <c r="A233" s="12" t="s">
        <v>22</v>
      </c>
      <c r="B233" s="12" t="s">
        <v>6</v>
      </c>
      <c r="C233" s="6">
        <v>50.606323715519977</v>
      </c>
      <c r="D233" s="7">
        <v>0.25</v>
      </c>
      <c r="E233" s="8">
        <f t="shared" si="10"/>
        <v>101.21264743103995</v>
      </c>
      <c r="F233" s="9">
        <f t="shared" si="11"/>
        <v>80.332531502259656</v>
      </c>
      <c r="G233" s="4">
        <v>8.9599999999999999E-2</v>
      </c>
      <c r="H233" s="12"/>
    </row>
    <row r="234" spans="1:8" x14ac:dyDescent="0.3">
      <c r="A234" s="12" t="s">
        <v>22</v>
      </c>
      <c r="B234" s="12" t="s">
        <v>6</v>
      </c>
      <c r="C234" s="6">
        <v>55.172456896534889</v>
      </c>
      <c r="D234" s="7">
        <v>0.25</v>
      </c>
      <c r="E234" s="8">
        <f t="shared" si="10"/>
        <v>110.34491379306978</v>
      </c>
      <c r="F234" s="9">
        <f t="shared" si="11"/>
        <v>87.580816117229617</v>
      </c>
      <c r="G234" s="4">
        <v>6.9900000000000004E-2</v>
      </c>
      <c r="H234" s="12"/>
    </row>
    <row r="235" spans="1:8" x14ac:dyDescent="0.3">
      <c r="A235" s="12" t="s">
        <v>22</v>
      </c>
      <c r="B235" s="12" t="s">
        <v>6</v>
      </c>
      <c r="C235" s="6">
        <v>60.207972893961475</v>
      </c>
      <c r="D235" s="7">
        <v>0.25</v>
      </c>
      <c r="E235" s="8">
        <f t="shared" si="10"/>
        <v>120.41594578792295</v>
      </c>
      <c r="F235" s="9">
        <f t="shared" si="11"/>
        <v>95.574199508747284</v>
      </c>
      <c r="G235" s="4">
        <v>7.46E-2</v>
      </c>
      <c r="H235" s="12"/>
    </row>
    <row r="236" spans="1:8" x14ac:dyDescent="0.3">
      <c r="A236" s="12" t="s">
        <v>22</v>
      </c>
      <c r="B236" s="12" t="s">
        <v>6</v>
      </c>
      <c r="C236" s="6">
        <v>31.622776601683793</v>
      </c>
      <c r="D236" s="7">
        <v>0.25</v>
      </c>
      <c r="E236" s="8">
        <f t="shared" si="10"/>
        <v>63.245553203367585</v>
      </c>
      <c r="F236" s="9">
        <f t="shared" si="11"/>
        <v>50.198028843668219</v>
      </c>
      <c r="G236" s="4">
        <v>0.224</v>
      </c>
      <c r="H236" s="12"/>
    </row>
    <row r="237" spans="1:8" x14ac:dyDescent="0.3">
      <c r="A237" s="12" t="s">
        <v>22</v>
      </c>
      <c r="B237" s="12" t="s">
        <v>6</v>
      </c>
      <c r="C237" s="6">
        <v>34.481879299133332</v>
      </c>
      <c r="D237" s="7">
        <v>0.25</v>
      </c>
      <c r="E237" s="8">
        <f t="shared" si="10"/>
        <v>68.963758598266665</v>
      </c>
      <c r="F237" s="9">
        <f t="shared" si="11"/>
        <v>54.736571473284734</v>
      </c>
      <c r="G237" s="4">
        <v>0.14699999999999999</v>
      </c>
      <c r="H237" s="12"/>
    </row>
    <row r="238" spans="1:8" x14ac:dyDescent="0.3">
      <c r="A238" s="12" t="s">
        <v>22</v>
      </c>
      <c r="B238" s="12" t="s">
        <v>6</v>
      </c>
      <c r="C238" s="6">
        <v>38.418745424597091</v>
      </c>
      <c r="D238" s="7">
        <v>0.25</v>
      </c>
      <c r="E238" s="8">
        <f t="shared" si="10"/>
        <v>76.837490849194182</v>
      </c>
      <c r="F238" s="9">
        <f t="shared" si="11"/>
        <v>60.985956902303869</v>
      </c>
      <c r="G238" s="4">
        <v>0.156</v>
      </c>
      <c r="H238" s="12"/>
    </row>
    <row r="239" spans="1:8" x14ac:dyDescent="0.3">
      <c r="A239" s="12" t="s">
        <v>22</v>
      </c>
      <c r="B239" s="12" t="s">
        <v>6</v>
      </c>
      <c r="C239" s="6">
        <v>43.139309220245984</v>
      </c>
      <c r="D239" s="7">
        <v>0.25</v>
      </c>
      <c r="E239" s="8">
        <f t="shared" si="10"/>
        <v>86.278618440491968</v>
      </c>
      <c r="F239" s="9">
        <f t="shared" si="11"/>
        <v>68.47938483739992</v>
      </c>
      <c r="G239" s="4">
        <v>0.107</v>
      </c>
      <c r="H239" s="12"/>
    </row>
    <row r="240" spans="1:8" x14ac:dyDescent="0.3">
      <c r="A240" s="12" t="s">
        <v>22</v>
      </c>
      <c r="B240" s="12" t="s">
        <v>6</v>
      </c>
      <c r="C240" s="6">
        <v>48.414873747640819</v>
      </c>
      <c r="D240" s="7">
        <v>0.25</v>
      </c>
      <c r="E240" s="8">
        <f t="shared" si="10"/>
        <v>96.829747495281637</v>
      </c>
      <c r="F240" s="9">
        <f t="shared" si="11"/>
        <v>76.853821517912593</v>
      </c>
      <c r="G240" s="4">
        <v>9.0499999999999997E-2</v>
      </c>
      <c r="H240" s="12"/>
    </row>
    <row r="241" spans="1:8" x14ac:dyDescent="0.3">
      <c r="A241" s="12" t="s">
        <v>22</v>
      </c>
      <c r="B241" s="12" t="s">
        <v>6</v>
      </c>
      <c r="C241" s="6">
        <v>54.083269131959838</v>
      </c>
      <c r="D241" s="7">
        <v>0.25</v>
      </c>
      <c r="E241" s="8">
        <f t="shared" si="10"/>
        <v>108.16653826391968</v>
      </c>
      <c r="F241" s="9">
        <f t="shared" si="11"/>
        <v>85.8518383139523</v>
      </c>
      <c r="G241" s="4">
        <v>8.5699999999999998E-2</v>
      </c>
      <c r="H241" s="12"/>
    </row>
    <row r="242" spans="1:8" x14ac:dyDescent="0.3">
      <c r="A242" s="19" t="s">
        <v>22</v>
      </c>
      <c r="B242" s="19" t="s">
        <v>6</v>
      </c>
      <c r="C242" s="20">
        <v>22.360679774997898</v>
      </c>
      <c r="D242" s="21">
        <v>0.25</v>
      </c>
      <c r="E242" s="22">
        <f t="shared" si="10"/>
        <v>44.721359549995796</v>
      </c>
      <c r="F242" s="23">
        <f t="shared" si="11"/>
        <v>35.495366597555702</v>
      </c>
      <c r="G242" s="24">
        <v>8.1000000000000003E-2</v>
      </c>
      <c r="H242" s="19"/>
    </row>
    <row r="243" spans="1:8" x14ac:dyDescent="0.3">
      <c r="A243" s="12" t="s">
        <v>22</v>
      </c>
      <c r="B243" s="12" t="s">
        <v>6</v>
      </c>
      <c r="C243" s="6">
        <v>26.248809496813376</v>
      </c>
      <c r="D243" s="7">
        <v>0.25</v>
      </c>
      <c r="E243" s="8">
        <f t="shared" si="10"/>
        <v>52.497618993626752</v>
      </c>
      <c r="F243" s="9">
        <f t="shared" si="11"/>
        <v>41.667387808154416</v>
      </c>
      <c r="G243" s="4">
        <v>0.10100000000000001</v>
      </c>
      <c r="H243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tabSelected="1" workbookViewId="0">
      <selection activeCell="E28" sqref="E28"/>
    </sheetView>
  </sheetViews>
  <sheetFormatPr defaultRowHeight="16.5" x14ac:dyDescent="0.3"/>
  <sheetData>
    <row r="2" ht="17.25" customHeight="1" x14ac:dyDescent="0.3"/>
    <row r="3" ht="17.25" customHeight="1" x14ac:dyDescent="0.3"/>
    <row r="4" ht="17.25" customHeight="1" x14ac:dyDescent="0.3"/>
    <row r="5" ht="17.25" customHeight="1" x14ac:dyDescent="0.3"/>
    <row r="6" ht="17.25" customHeight="1" x14ac:dyDescent="0.3"/>
    <row r="7" ht="17.25" customHeight="1" x14ac:dyDescent="0.3"/>
    <row r="8" ht="17.25" customHeight="1" x14ac:dyDescent="0.3"/>
    <row r="9" ht="17.25" customHeight="1" x14ac:dyDescent="0.3"/>
    <row r="10" ht="17.25" customHeight="1" x14ac:dyDescent="0.3"/>
    <row r="11" ht="17.25" customHeight="1" x14ac:dyDescent="0.3"/>
    <row r="12" ht="17.25" customHeight="1" x14ac:dyDescent="0.3"/>
    <row r="13" ht="17.25" customHeight="1" x14ac:dyDescent="0.3"/>
    <row r="14" ht="17.25" customHeight="1" x14ac:dyDescent="0.3"/>
    <row r="15" ht="17.25" customHeight="1" x14ac:dyDescent="0.3"/>
    <row r="16" ht="17.25" customHeight="1" x14ac:dyDescent="0.3"/>
    <row r="17" ht="17.25" customHeight="1" x14ac:dyDescent="0.3"/>
    <row r="18" ht="17.25" customHeight="1" x14ac:dyDescent="0.3"/>
    <row r="19" ht="17.25" customHeight="1" x14ac:dyDescent="0.3"/>
    <row r="20" ht="17.25" customHeight="1" x14ac:dyDescent="0.3"/>
    <row r="21" ht="17.25" customHeight="1" x14ac:dyDescent="0.3"/>
    <row r="22" ht="17.25" customHeight="1" x14ac:dyDescent="0.3"/>
    <row r="23" ht="17.25" customHeight="1" x14ac:dyDescent="0.3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편마암(남중 검토1)</vt:lpstr>
      <vt:lpstr>삽도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Azzcom</dc:creator>
  <cp:lastModifiedBy>user</cp:lastModifiedBy>
  <dcterms:created xsi:type="dcterms:W3CDTF">2021-10-20T04:24:01Z</dcterms:created>
  <dcterms:modified xsi:type="dcterms:W3CDTF">2023-05-16T08:50:45Z</dcterms:modified>
</cp:coreProperties>
</file>