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69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6" i="2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3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"/>
  <c r="B6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/>
  <c r="S4" i="1"/>
  <c r="T4" s="1"/>
  <c r="S5"/>
  <c r="T5" s="1"/>
  <c r="S6"/>
  <c r="T6" s="1"/>
  <c r="S7"/>
  <c r="T7" s="1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51"/>
  <c r="T51" s="1"/>
  <c r="S52"/>
  <c r="T52" s="1"/>
  <c r="S53"/>
  <c r="T53" s="1"/>
  <c r="S54"/>
  <c r="T54" s="1"/>
  <c r="S55"/>
  <c r="T55" s="1"/>
  <c r="S56"/>
  <c r="T56" s="1"/>
  <c r="S57"/>
  <c r="T57" s="1"/>
  <c r="S58"/>
  <c r="S59"/>
  <c r="T59" s="1"/>
  <c r="S60"/>
  <c r="T60" s="1"/>
  <c r="S61"/>
  <c r="T61" s="1"/>
  <c r="S62"/>
  <c r="T62" s="1"/>
  <c r="S63"/>
  <c r="T63" s="1"/>
  <c r="S64"/>
  <c r="T64" s="1"/>
  <c r="S65"/>
  <c r="T65" s="1"/>
  <c r="S66"/>
  <c r="T66" s="1"/>
  <c r="S67"/>
  <c r="T67" s="1"/>
  <c r="S68"/>
  <c r="T68" s="1"/>
  <c r="S69"/>
  <c r="T69" s="1"/>
  <c r="S70"/>
  <c r="T70" s="1"/>
  <c r="S71"/>
  <c r="T71" s="1"/>
  <c r="S72"/>
  <c r="T72" s="1"/>
  <c r="S3"/>
  <c r="T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"/>
  <c r="C1"/>
  <c r="B3"/>
  <c r="D59" i="2" l="1"/>
  <c r="B6" i="1"/>
  <c r="B4"/>
  <c r="D4" s="1"/>
  <c r="B5"/>
  <c r="T58"/>
  <c r="U58" s="1"/>
  <c r="V58" s="1"/>
  <c r="U31"/>
  <c r="U23"/>
  <c r="U15"/>
  <c r="U7"/>
  <c r="U72"/>
  <c r="V72" s="1"/>
  <c r="U64"/>
  <c r="V64" s="1"/>
  <c r="U56"/>
  <c r="V56" s="1"/>
  <c r="U48"/>
  <c r="V48" s="1"/>
  <c r="U40"/>
  <c r="U24"/>
  <c r="U16"/>
  <c r="U8"/>
  <c r="U33"/>
  <c r="U25"/>
  <c r="U17"/>
  <c r="U9"/>
  <c r="U70"/>
  <c r="V70" s="1"/>
  <c r="U68"/>
  <c r="V68" s="1"/>
  <c r="U60"/>
  <c r="V60" s="1"/>
  <c r="U52"/>
  <c r="V52" s="1"/>
  <c r="U44"/>
  <c r="V44" s="1"/>
  <c r="U20"/>
  <c r="U12"/>
  <c r="U4"/>
  <c r="U37"/>
  <c r="U29"/>
  <c r="U21"/>
  <c r="U13"/>
  <c r="U5"/>
  <c r="U66"/>
  <c r="V66" s="1"/>
  <c r="U42"/>
  <c r="V42" s="1"/>
  <c r="U18"/>
  <c r="U50"/>
  <c r="V50" s="1"/>
  <c r="U10"/>
  <c r="U62"/>
  <c r="V62" s="1"/>
  <c r="U54"/>
  <c r="V54" s="1"/>
  <c r="U46"/>
  <c r="V46" s="1"/>
  <c r="U38"/>
  <c r="U22"/>
  <c r="U14"/>
  <c r="U6"/>
  <c r="U35"/>
  <c r="U27"/>
  <c r="U19"/>
  <c r="U11"/>
  <c r="U3"/>
  <c r="S73"/>
  <c r="U71"/>
  <c r="V71" s="1"/>
  <c r="U69"/>
  <c r="V69" s="1"/>
  <c r="U67"/>
  <c r="V67" s="1"/>
  <c r="U65"/>
  <c r="V65" s="1"/>
  <c r="U63"/>
  <c r="V63" s="1"/>
  <c r="U61"/>
  <c r="V61" s="1"/>
  <c r="U59"/>
  <c r="V59" s="1"/>
  <c r="U57"/>
  <c r="V57" s="1"/>
  <c r="U55"/>
  <c r="V55" s="1"/>
  <c r="U53"/>
  <c r="V53" s="1"/>
  <c r="U51"/>
  <c r="V51" s="1"/>
  <c r="U49"/>
  <c r="V49" s="1"/>
  <c r="U47"/>
  <c r="V47" s="1"/>
  <c r="U45"/>
  <c r="V45" s="1"/>
  <c r="U43"/>
  <c r="V43" s="1"/>
  <c r="U41"/>
  <c r="U39"/>
  <c r="U36"/>
  <c r="U34"/>
  <c r="U32"/>
  <c r="U30"/>
  <c r="U28"/>
  <c r="U26"/>
  <c r="E3"/>
  <c r="D3"/>
  <c r="C3"/>
  <c r="C4" l="1"/>
  <c r="E4"/>
  <c r="B7"/>
  <c r="V41"/>
  <c r="V22"/>
  <c r="V12"/>
  <c r="V17"/>
  <c r="V39"/>
  <c r="V14"/>
  <c r="V18"/>
  <c r="V4"/>
  <c r="V9"/>
  <c r="V36"/>
  <c r="V6"/>
  <c r="V37"/>
  <c r="V40"/>
  <c r="V31"/>
  <c r="V10"/>
  <c r="V27"/>
  <c r="V15"/>
  <c r="V30"/>
  <c r="V19"/>
  <c r="V13"/>
  <c r="V8"/>
  <c r="V7"/>
  <c r="V29"/>
  <c r="V24"/>
  <c r="V16"/>
  <c r="V28"/>
  <c r="V11"/>
  <c r="V5"/>
  <c r="V33"/>
  <c r="V34"/>
  <c r="V35"/>
  <c r="V23"/>
  <c r="V32"/>
  <c r="V21"/>
  <c r="V26"/>
  <c r="V3"/>
  <c r="V38"/>
  <c r="V20"/>
  <c r="V25"/>
  <c r="B8" l="1"/>
  <c r="C8" s="1"/>
  <c r="V73"/>
  <c r="E5"/>
  <c r="D5"/>
  <c r="C5"/>
  <c r="E7"/>
  <c r="C7"/>
  <c r="D7"/>
  <c r="C6"/>
  <c r="D6"/>
  <c r="E6"/>
  <c r="B9" l="1"/>
  <c r="D8"/>
  <c r="E8"/>
  <c r="B10" l="1"/>
  <c r="E9"/>
  <c r="D9"/>
  <c r="C9"/>
  <c r="B11" l="1"/>
  <c r="E10"/>
  <c r="D10"/>
  <c r="C10"/>
  <c r="B12" l="1"/>
  <c r="E11"/>
  <c r="D11"/>
  <c r="C11"/>
  <c r="D12" l="1"/>
  <c r="C12"/>
  <c r="E12"/>
  <c r="B13"/>
  <c r="B14" l="1"/>
  <c r="E13"/>
  <c r="C13"/>
  <c r="D13"/>
  <c r="B15" l="1"/>
  <c r="C14"/>
  <c r="E14"/>
  <c r="D14"/>
  <c r="D15" l="1"/>
  <c r="C15"/>
  <c r="E15"/>
  <c r="B16"/>
  <c r="B17" l="1"/>
  <c r="D16"/>
  <c r="E16"/>
  <c r="C16"/>
  <c r="B18" l="1"/>
  <c r="E17"/>
  <c r="C17"/>
  <c r="D17"/>
  <c r="B19" l="1"/>
  <c r="E18"/>
  <c r="D18"/>
  <c r="C18"/>
  <c r="B20" l="1"/>
  <c r="D19"/>
  <c r="C19"/>
  <c r="E19"/>
  <c r="B21" l="1"/>
  <c r="D20"/>
  <c r="E20"/>
  <c r="C20"/>
  <c r="B22" l="1"/>
  <c r="E21"/>
  <c r="C21"/>
  <c r="D21"/>
  <c r="B23" l="1"/>
  <c r="C22"/>
  <c r="D22"/>
  <c r="E22"/>
  <c r="B24" l="1"/>
  <c r="C23"/>
  <c r="E23"/>
  <c r="D23"/>
  <c r="B25" l="1"/>
  <c r="E24"/>
  <c r="C24"/>
  <c r="D24"/>
  <c r="B26" l="1"/>
  <c r="C25"/>
  <c r="D25"/>
  <c r="E25"/>
  <c r="B27" l="1"/>
  <c r="D26"/>
  <c r="C26"/>
  <c r="E26"/>
  <c r="B28" l="1"/>
  <c r="E27"/>
  <c r="D27"/>
  <c r="C27"/>
  <c r="B29" l="1"/>
  <c r="D28"/>
  <c r="C28"/>
  <c r="E28"/>
  <c r="B30" l="1"/>
  <c r="E29"/>
  <c r="D29"/>
  <c r="C29"/>
  <c r="B31" l="1"/>
  <c r="C30"/>
  <c r="E30"/>
  <c r="D30"/>
  <c r="B32" l="1"/>
  <c r="C31"/>
  <c r="D31"/>
  <c r="E31"/>
  <c r="B33" l="1"/>
  <c r="D32"/>
  <c r="C32"/>
  <c r="E32"/>
  <c r="B34" l="1"/>
  <c r="E33"/>
  <c r="D33"/>
  <c r="C33"/>
  <c r="B35" l="1"/>
  <c r="C34"/>
  <c r="D34"/>
  <c r="E34"/>
  <c r="B36" l="1"/>
  <c r="C35"/>
  <c r="E35"/>
  <c r="D35"/>
  <c r="B37" l="1"/>
  <c r="D36"/>
  <c r="C36"/>
  <c r="E36"/>
  <c r="B38" l="1"/>
  <c r="C37"/>
  <c r="E37"/>
  <c r="D37"/>
  <c r="B39" l="1"/>
  <c r="C38"/>
  <c r="E38"/>
  <c r="D38"/>
  <c r="B40" l="1"/>
  <c r="E39"/>
  <c r="D39"/>
  <c r="C39"/>
  <c r="B41" l="1"/>
  <c r="E40"/>
  <c r="D40"/>
  <c r="C40"/>
  <c r="B43" l="1"/>
  <c r="B42"/>
  <c r="E41"/>
  <c r="C41"/>
  <c r="D41"/>
  <c r="E43" l="1"/>
  <c r="C43"/>
  <c r="D43"/>
  <c r="D42"/>
  <c r="C42"/>
  <c r="E42"/>
</calcChain>
</file>

<file path=xl/sharedStrings.xml><?xml version="1.0" encoding="utf-8"?>
<sst xmlns="http://schemas.openxmlformats.org/spreadsheetml/2006/main" count="14" uniqueCount="12">
  <si>
    <t>R</t>
  </si>
  <si>
    <t>W</t>
  </si>
  <si>
    <t>dW</t>
  </si>
  <si>
    <t>d2W</t>
  </si>
  <si>
    <t>alpha_d</t>
  </si>
  <si>
    <t>smoothlen</t>
  </si>
  <si>
    <t>dist</t>
  </si>
  <si>
    <t>xi</t>
  </si>
  <si>
    <t xml:space="preserve">xj </t>
  </si>
  <si>
    <t>x_j*W</t>
  </si>
  <si>
    <t>Dist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</si>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</sst>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Sheet1!$C$2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  <c:pt idx="31">
                  <c:v>2.2000000000000015</c:v>
                </c:pt>
                <c:pt idx="32">
                  <c:v>2.4000000000000017</c:v>
                </c:pt>
                <c:pt idx="33">
                  <c:v>2.6000000000000019</c:v>
                </c:pt>
                <c:pt idx="34">
                  <c:v>2.800000000000002</c:v>
                </c:pt>
                <c:pt idx="35">
                  <c:v>3.0000000000000022</c:v>
                </c:pt>
                <c:pt idx="36">
                  <c:v>3.2000000000000024</c:v>
                </c:pt>
                <c:pt idx="37">
                  <c:v>3.4000000000000026</c:v>
                </c:pt>
                <c:pt idx="38">
                  <c:v>3.6000000000000028</c:v>
                </c:pt>
                <c:pt idx="39">
                  <c:v>3.8000000000000029</c:v>
                </c:pt>
                <c:pt idx="40">
                  <c:v>4.0000000000000027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1.6167915017223694E-7</c:v>
                </c:pt>
                <c:pt idx="1">
                  <c:v>7.6940217473547505E-7</c:v>
                </c:pt>
                <c:pt idx="2">
                  <c:v>3.3799419603937113E-6</c:v>
                </c:pt>
                <c:pt idx="3">
                  <c:v>1.3706340525725507E-5</c:v>
                </c:pt>
                <c:pt idx="4">
                  <c:v>5.1308608128017863E-5</c:v>
                </c:pt>
                <c:pt idx="5">
                  <c:v>1.7730271710541021E-4</c:v>
                </c:pt>
                <c:pt idx="6">
                  <c:v>5.655838372403629E-4</c:v>
                </c:pt>
                <c:pt idx="7">
                  <c:v>1.6654631599348679E-3</c:v>
                </c:pt>
                <c:pt idx="8">
                  <c:v>4.5271982436189328E-3</c:v>
                </c:pt>
                <c:pt idx="9">
                  <c:v>1.1360055046049481E-2</c:v>
                </c:pt>
                <c:pt idx="10">
                  <c:v>2.6314056363084398E-2</c:v>
                </c:pt>
                <c:pt idx="11">
                  <c:v>5.6266720985996332E-2</c:v>
                </c:pt>
                <c:pt idx="12">
                  <c:v>0.11106362761988169</c:v>
                </c:pt>
                <c:pt idx="13">
                  <c:v>0.20237112392575685</c:v>
                </c:pt>
                <c:pt idx="14">
                  <c:v>0.34039382594376266</c:v>
                </c:pt>
                <c:pt idx="15">
                  <c:v>0.52853195067957115</c:v>
                </c:pt>
                <c:pt idx="16">
                  <c:v>0.75756039144398402</c:v>
                </c:pt>
                <c:pt idx="17">
                  <c:v>1.0023507385655532</c:v>
                </c:pt>
                <c:pt idx="18">
                  <c:v>1.2242739567278496</c:v>
                </c:pt>
                <c:pt idx="19">
                  <c:v>1.3803650316812743</c:v>
                </c:pt>
                <c:pt idx="20">
                  <c:v>1.4366987972922869</c:v>
                </c:pt>
                <c:pt idx="21">
                  <c:v>1.380365031681273</c:v>
                </c:pt>
                <c:pt idx="22">
                  <c:v>1.2242739567278469</c:v>
                </c:pt>
                <c:pt idx="23">
                  <c:v>1.0023507385655501</c:v>
                </c:pt>
                <c:pt idx="24">
                  <c:v>0.75756039144398069</c:v>
                </c:pt>
                <c:pt idx="25">
                  <c:v>0.52853195067956837</c:v>
                </c:pt>
                <c:pt idx="26">
                  <c:v>0.3403938259437605</c:v>
                </c:pt>
                <c:pt idx="27">
                  <c:v>0.20237112392575535</c:v>
                </c:pt>
                <c:pt idx="28">
                  <c:v>0.11106362761988071</c:v>
                </c:pt>
                <c:pt idx="29">
                  <c:v>5.6266720985995777E-2</c:v>
                </c:pt>
                <c:pt idx="30">
                  <c:v>2.6314056363084093E-2</c:v>
                </c:pt>
                <c:pt idx="31">
                  <c:v>1.1360055046049321E-2</c:v>
                </c:pt>
                <c:pt idx="32">
                  <c:v>4.5271982436188678E-3</c:v>
                </c:pt>
                <c:pt idx="33">
                  <c:v>1.6654631599348415E-3</c:v>
                </c:pt>
                <c:pt idx="34">
                  <c:v>5.6558383724035282E-4</c:v>
                </c:pt>
                <c:pt idx="35">
                  <c:v>1.7730271710540674E-4</c:v>
                </c:pt>
                <c:pt idx="36">
                  <c:v>5.1308608128016759E-5</c:v>
                </c:pt>
                <c:pt idx="37">
                  <c:v>1.3706340525725216E-5</c:v>
                </c:pt>
                <c:pt idx="38">
                  <c:v>3.3799419603936329E-6</c:v>
                </c:pt>
                <c:pt idx="39">
                  <c:v>7.6940217473545726E-7</c:v>
                </c:pt>
                <c:pt idx="40">
                  <c:v>1.616791501722335E-7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dW</c:v>
                </c:pt>
              </c:strCache>
            </c:strRef>
          </c:tx>
          <c:marker>
            <c:symbol val="none"/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  <c:pt idx="31">
                  <c:v>2.2000000000000015</c:v>
                </c:pt>
                <c:pt idx="32">
                  <c:v>2.4000000000000017</c:v>
                </c:pt>
                <c:pt idx="33">
                  <c:v>2.6000000000000019</c:v>
                </c:pt>
                <c:pt idx="34">
                  <c:v>2.800000000000002</c:v>
                </c:pt>
                <c:pt idx="35">
                  <c:v>3.0000000000000022</c:v>
                </c:pt>
                <c:pt idx="36">
                  <c:v>3.2000000000000024</c:v>
                </c:pt>
                <c:pt idx="37">
                  <c:v>3.4000000000000026</c:v>
                </c:pt>
                <c:pt idx="38">
                  <c:v>3.6000000000000028</c:v>
                </c:pt>
                <c:pt idx="39">
                  <c:v>3.8000000000000029</c:v>
                </c:pt>
                <c:pt idx="40">
                  <c:v>4.0000000000000027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1.2934332013778955E-6</c:v>
                </c:pt>
                <c:pt idx="1">
                  <c:v>5.8474565279896105E-6</c:v>
                </c:pt>
                <c:pt idx="2">
                  <c:v>2.4335582114834718E-5</c:v>
                </c:pt>
                <c:pt idx="3">
                  <c:v>9.3203115574933449E-5</c:v>
                </c:pt>
                <c:pt idx="4">
                  <c:v>3.2837509201931421E-4</c:v>
                </c:pt>
                <c:pt idx="5">
                  <c:v>1.063816302632461E-3</c:v>
                </c:pt>
                <c:pt idx="6">
                  <c:v>3.1672694885460308E-3</c:v>
                </c:pt>
                <c:pt idx="7">
                  <c:v>8.6604084316613088E-3</c:v>
                </c:pt>
                <c:pt idx="8">
                  <c:v>2.1730551569370864E-2</c:v>
                </c:pt>
                <c:pt idx="9">
                  <c:v>4.9984242202617678E-2</c:v>
                </c:pt>
                <c:pt idx="10">
                  <c:v>0.10525622545233751</c:v>
                </c:pt>
                <c:pt idx="11">
                  <c:v>0.20256019554958665</c:v>
                </c:pt>
                <c:pt idx="12">
                  <c:v>0.35540360838362112</c:v>
                </c:pt>
                <c:pt idx="13">
                  <c:v>0.5666391469921187</c:v>
                </c:pt>
                <c:pt idx="14">
                  <c:v>0.81694518226502955</c:v>
                </c:pt>
                <c:pt idx="15">
                  <c:v>1.057063901359141</c:v>
                </c:pt>
                <c:pt idx="16">
                  <c:v>1.2120966263103723</c:v>
                </c:pt>
                <c:pt idx="17">
                  <c:v>1.2028208862786616</c:v>
                </c:pt>
                <c:pt idx="18">
                  <c:v>0.97941916538227647</c:v>
                </c:pt>
                <c:pt idx="19">
                  <c:v>0.55214601267250629</c:v>
                </c:pt>
                <c:pt idx="20">
                  <c:v>-3.6686289936718848E-15</c:v>
                </c:pt>
                <c:pt idx="21">
                  <c:v>-0.55214601267251273</c:v>
                </c:pt>
                <c:pt idx="22">
                  <c:v>-0.97941916538228069</c:v>
                </c:pt>
                <c:pt idx="23">
                  <c:v>-1.2028208862786627</c:v>
                </c:pt>
                <c:pt idx="24">
                  <c:v>-1.212096626310371</c:v>
                </c:pt>
                <c:pt idx="25">
                  <c:v>-1.0570639013591383</c:v>
                </c:pt>
                <c:pt idx="26">
                  <c:v>-0.81694518226502599</c:v>
                </c:pt>
                <c:pt idx="27">
                  <c:v>-0.56663914699211548</c:v>
                </c:pt>
                <c:pt idx="28">
                  <c:v>-0.35540360838361851</c:v>
                </c:pt>
                <c:pt idx="29">
                  <c:v>-0.2025601955495849</c:v>
                </c:pt>
                <c:pt idx="30">
                  <c:v>-0.10525622545233644</c:v>
                </c:pt>
                <c:pt idx="31">
                  <c:v>-4.9984242202617046E-2</c:v>
                </c:pt>
                <c:pt idx="32">
                  <c:v>-2.1730551569370583E-2</c:v>
                </c:pt>
                <c:pt idx="33">
                  <c:v>-8.6604084316611821E-3</c:v>
                </c:pt>
                <c:pt idx="34">
                  <c:v>-3.1672694885459779E-3</c:v>
                </c:pt>
                <c:pt idx="35">
                  <c:v>-1.0638163026324412E-3</c:v>
                </c:pt>
                <c:pt idx="36">
                  <c:v>-3.2837509201930748E-4</c:v>
                </c:pt>
                <c:pt idx="37">
                  <c:v>-9.3203115574931538E-5</c:v>
                </c:pt>
                <c:pt idx="38">
                  <c:v>-2.4335582114834173E-5</c:v>
                </c:pt>
                <c:pt idx="39">
                  <c:v>-5.84745652798948E-6</c:v>
                </c:pt>
                <c:pt idx="40">
                  <c:v>-1.2934332013778688E-6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d2W</c:v>
                </c:pt>
              </c:strCache>
            </c:strRef>
          </c:tx>
          <c:marker>
            <c:symbol val="none"/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  <c:pt idx="31">
                  <c:v>2.2000000000000015</c:v>
                </c:pt>
                <c:pt idx="32">
                  <c:v>2.4000000000000017</c:v>
                </c:pt>
                <c:pt idx="33">
                  <c:v>2.6000000000000019</c:v>
                </c:pt>
                <c:pt idx="34">
                  <c:v>2.800000000000002</c:v>
                </c:pt>
                <c:pt idx="35">
                  <c:v>3.0000000000000022</c:v>
                </c:pt>
                <c:pt idx="36">
                  <c:v>3.2000000000000024</c:v>
                </c:pt>
                <c:pt idx="37">
                  <c:v>3.4000000000000026</c:v>
                </c:pt>
                <c:pt idx="38">
                  <c:v>3.6000000000000028</c:v>
                </c:pt>
                <c:pt idx="39">
                  <c:v>3.8000000000000029</c:v>
                </c:pt>
                <c:pt idx="40">
                  <c:v>4.0000000000000027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1.002410731067869E-5</c:v>
                </c:pt>
                <c:pt idx="1">
                  <c:v>4.2901865263250089E-5</c:v>
                </c:pt>
                <c:pt idx="2">
                  <c:v>1.6845630730602252E-4</c:v>
                </c:pt>
                <c:pt idx="3">
                  <c:v>6.0636850485809633E-4</c:v>
                </c:pt>
                <c:pt idx="4">
                  <c:v>1.9989833726675745E-3</c:v>
                </c:pt>
                <c:pt idx="5">
                  <c:v>6.0282923815839443E-3</c:v>
                </c:pt>
                <c:pt idx="6">
                  <c:v>1.6605541461377039E-2</c:v>
                </c:pt>
                <c:pt idx="7">
                  <c:v>4.1703197524769052E-2</c:v>
                </c:pt>
                <c:pt idx="8">
                  <c:v>9.5252251045742212E-2</c:v>
                </c:pt>
                <c:pt idx="9">
                  <c:v>0.19721055559941869</c:v>
                </c:pt>
                <c:pt idx="10">
                  <c:v>0.36839678908318091</c:v>
                </c:pt>
                <c:pt idx="11">
                  <c:v>0.61668326200651868</c:v>
                </c:pt>
                <c:pt idx="12">
                  <c:v>0.9151642915878232</c:v>
                </c:pt>
                <c:pt idx="13">
                  <c:v>1.1818473637264169</c:v>
                </c:pt>
                <c:pt idx="14">
                  <c:v>1.2798807855485432</c:v>
                </c:pt>
                <c:pt idx="15">
                  <c:v>1.0570639013591365</c:v>
                </c:pt>
                <c:pt idx="16">
                  <c:v>0.42423381920862457</c:v>
                </c:pt>
                <c:pt idx="17">
                  <c:v>-0.56131641359671569</c:v>
                </c:pt>
                <c:pt idx="18">
                  <c:v>-1.6650125811498804</c:v>
                </c:pt>
                <c:pt idx="19">
                  <c:v>-2.5398716582935474</c:v>
                </c:pt>
                <c:pt idx="20">
                  <c:v>-2.8733975945845738</c:v>
                </c:pt>
                <c:pt idx="21">
                  <c:v>-2.5398716582935394</c:v>
                </c:pt>
                <c:pt idx="22">
                  <c:v>-1.6650125811498668</c:v>
                </c:pt>
                <c:pt idx="23">
                  <c:v>-0.56131641359670192</c:v>
                </c:pt>
                <c:pt idx="24">
                  <c:v>0.42423381920863545</c:v>
                </c:pt>
                <c:pt idx="25">
                  <c:v>1.0570639013591425</c:v>
                </c:pt>
                <c:pt idx="26">
                  <c:v>1.2798807855485439</c:v>
                </c:pt>
                <c:pt idx="27">
                  <c:v>1.1818473637264137</c:v>
                </c:pt>
                <c:pt idx="28">
                  <c:v>0.91516429158781876</c:v>
                </c:pt>
                <c:pt idx="29">
                  <c:v>0.61668326200651469</c:v>
                </c:pt>
                <c:pt idx="30">
                  <c:v>0.3683967890831778</c:v>
                </c:pt>
                <c:pt idx="31">
                  <c:v>0.19721055559941653</c:v>
                </c:pt>
                <c:pt idx="32">
                  <c:v>9.5252251045741115E-2</c:v>
                </c:pt>
                <c:pt idx="33">
                  <c:v>4.1703197524768497E-2</c:v>
                </c:pt>
                <c:pt idx="34">
                  <c:v>1.6605541461376782E-2</c:v>
                </c:pt>
                <c:pt idx="35">
                  <c:v>6.0282923815838394E-3</c:v>
                </c:pt>
                <c:pt idx="36">
                  <c:v>1.9989833726675359E-3</c:v>
                </c:pt>
                <c:pt idx="37">
                  <c:v>6.0636850485808452E-4</c:v>
                </c:pt>
                <c:pt idx="38">
                  <c:v>1.6845630730601892E-4</c:v>
                </c:pt>
                <c:pt idx="39">
                  <c:v>4.2901865263249167E-5</c:v>
                </c:pt>
                <c:pt idx="40">
                  <c:v>1.002410731067849E-5</c:v>
                </c:pt>
              </c:numCache>
            </c:numRef>
          </c:yVal>
          <c:smooth val="1"/>
        </c:ser>
        <c:axId val="91307008"/>
        <c:axId val="91308800"/>
      </c:scatterChart>
      <c:valAx>
        <c:axId val="91307008"/>
        <c:scaling>
          <c:orientation val="minMax"/>
        </c:scaling>
        <c:axPos val="b"/>
        <c:numFmt formatCode="General" sourceLinked="1"/>
        <c:tickLblPos val="nextTo"/>
        <c:crossAx val="91308800"/>
        <c:crosses val="autoZero"/>
        <c:crossBetween val="midCat"/>
      </c:valAx>
      <c:valAx>
        <c:axId val="91308800"/>
        <c:scaling>
          <c:orientation val="minMax"/>
        </c:scaling>
        <c:axPos val="l"/>
        <c:majorGridlines/>
        <c:numFmt formatCode="General" sourceLinked="1"/>
        <c:tickLblPos val="nextTo"/>
        <c:crossAx val="9130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Sheet2!$B$3:$B$30</c:f>
              <c:numCache>
                <c:formatCode>General</c:formatCode>
                <c:ptCount val="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</c:numCache>
            </c:numRef>
          </c:xVal>
          <c:yVal>
            <c:numRef>
              <c:f>Sheet2!$C$3:$C$30</c:f>
              <c:numCache>
                <c:formatCode>General</c:formatCode>
                <c:ptCount val="28"/>
                <c:pt idx="0">
                  <c:v>12.651778906250001</c:v>
                </c:pt>
                <c:pt idx="1">
                  <c:v>3.1629447265625004</c:v>
                </c:pt>
                <c:pt idx="2">
                  <c:v>1.4057532118055558</c:v>
                </c:pt>
                <c:pt idx="3">
                  <c:v>0.79073618164062509</c:v>
                </c:pt>
                <c:pt idx="4">
                  <c:v>0.50607115624999999</c:v>
                </c:pt>
                <c:pt idx="5">
                  <c:v>0.35143830295138895</c:v>
                </c:pt>
                <c:pt idx="6">
                  <c:v>0.25819956951530609</c:v>
                </c:pt>
                <c:pt idx="7">
                  <c:v>0.19768404541015627</c:v>
                </c:pt>
                <c:pt idx="8">
                  <c:v>0.15619480131172844</c:v>
                </c:pt>
                <c:pt idx="9">
                  <c:v>0.12651778906250002</c:v>
                </c:pt>
                <c:pt idx="10">
                  <c:v>0.10456015625000002</c:v>
                </c:pt>
                <c:pt idx="11">
                  <c:v>8.7859575737847279E-2</c:v>
                </c:pt>
                <c:pt idx="12">
                  <c:v>7.4862597078402413E-2</c:v>
                </c:pt>
                <c:pt idx="13">
                  <c:v>6.4549892378826551E-2</c:v>
                </c:pt>
                <c:pt idx="14">
                  <c:v>5.6230128472222238E-2</c:v>
                </c:pt>
                <c:pt idx="15">
                  <c:v>4.9421011352539068E-2</c:v>
                </c:pt>
                <c:pt idx="16">
                  <c:v>4.377778168252594E-2</c:v>
                </c:pt>
                <c:pt idx="17">
                  <c:v>3.9048700327932097E-2</c:v>
                </c:pt>
                <c:pt idx="18">
                  <c:v>3.5046478964681424E-2</c:v>
                </c:pt>
                <c:pt idx="19">
                  <c:v>3.1629447265624985E-2</c:v>
                </c:pt>
                <c:pt idx="20">
                  <c:v>2.8688841057256224E-2</c:v>
                </c:pt>
                <c:pt idx="21">
                  <c:v>2.6140039062499988E-2</c:v>
                </c:pt>
                <c:pt idx="22">
                  <c:v>2.3916406249999987E-2</c:v>
                </c:pt>
                <c:pt idx="23">
                  <c:v>2.1964893934461788E-2</c:v>
                </c:pt>
                <c:pt idx="24">
                  <c:v>2.0242846249999991E-2</c:v>
                </c:pt>
                <c:pt idx="25">
                  <c:v>1.8715649269600586E-2</c:v>
                </c:pt>
                <c:pt idx="26">
                  <c:v>1.7354977923525371E-2</c:v>
                </c:pt>
                <c:pt idx="27">
                  <c:v>1.6137473094706627E-2</c:v>
                </c:pt>
              </c:numCache>
            </c:numRef>
          </c:yVal>
        </c:ser>
        <c:axId val="98767232"/>
        <c:axId val="98768768"/>
      </c:scatterChart>
      <c:valAx>
        <c:axId val="98767232"/>
        <c:scaling>
          <c:orientation val="minMax"/>
        </c:scaling>
        <c:axPos val="b"/>
        <c:numFmt formatCode="General" sourceLinked="1"/>
        <c:tickLblPos val="nextTo"/>
        <c:crossAx val="98768768"/>
        <c:crosses val="autoZero"/>
        <c:crossBetween val="midCat"/>
      </c:valAx>
      <c:valAx>
        <c:axId val="98768768"/>
        <c:scaling>
          <c:orientation val="minMax"/>
        </c:scaling>
        <c:axPos val="l"/>
        <c:majorGridlines/>
        <c:numFmt formatCode="General" sourceLinked="1"/>
        <c:tickLblPos val="nextTo"/>
        <c:crossAx val="9876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28575</xdr:rowOff>
    </xdr:from>
    <xdr:to>
      <xdr:col>16</xdr:col>
      <xdr:colOff>561975</xdr:colOff>
      <xdr:row>42</xdr:row>
      <xdr:rowOff>180974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28575</xdr:rowOff>
    </xdr:from>
    <xdr:to>
      <xdr:col>11</xdr:col>
      <xdr:colOff>0</xdr:colOff>
      <xdr:row>28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3"/>
  <sheetViews>
    <sheetView tabSelected="1" topLeftCell="A10" zoomScale="85" zoomScaleNormal="85" workbookViewId="0">
      <selection activeCell="D3" sqref="D3"/>
    </sheetView>
  </sheetViews>
  <sheetFormatPr defaultRowHeight="15"/>
  <cols>
    <col min="3" max="4" width="12" bestFit="1" customWidth="1"/>
    <col min="5" max="5" width="12.7109375" bestFit="1" customWidth="1"/>
    <col min="20" max="20" width="11.42578125" customWidth="1"/>
    <col min="21" max="22" width="12" bestFit="1" customWidth="1"/>
  </cols>
  <sheetData>
    <row r="1" spans="1:22">
      <c r="B1" t="s">
        <v>4</v>
      </c>
      <c r="C1">
        <f>1/POWER(3.14159,1.5)/POWER(U1,3)</f>
        <v>1.4366987972922869</v>
      </c>
      <c r="T1" t="s">
        <v>5</v>
      </c>
      <c r="U1">
        <v>0.5</v>
      </c>
    </row>
    <row r="2" spans="1:22">
      <c r="A2" t="s">
        <v>10</v>
      </c>
      <c r="B2" t="s">
        <v>0</v>
      </c>
      <c r="C2" t="s">
        <v>1</v>
      </c>
      <c r="D2" t="s">
        <v>2</v>
      </c>
      <c r="E2" t="s">
        <v>3</v>
      </c>
      <c r="R2" t="s">
        <v>7</v>
      </c>
      <c r="S2" t="s">
        <v>8</v>
      </c>
      <c r="T2" t="s">
        <v>0</v>
      </c>
      <c r="U2" t="s">
        <v>1</v>
      </c>
      <c r="V2" t="s">
        <v>9</v>
      </c>
    </row>
    <row r="3" spans="1:22">
      <c r="A3">
        <v>-2</v>
      </c>
      <c r="B3">
        <f>A3/$U$1</f>
        <v>-4</v>
      </c>
      <c r="C3">
        <f>$C$1*EXP(-B3*B3)</f>
        <v>1.6167915017223694E-7</v>
      </c>
      <c r="D3">
        <f>-2*$C$1*B3*EXP(-B3*B3)</f>
        <v>1.2934332013778955E-6</v>
      </c>
      <c r="E3">
        <f>-2*$C$1*EXP(-B3*B3)+4*$C$1*B3*B3*EXP(-B3*B3)</f>
        <v>1.002410731067869E-5</v>
      </c>
      <c r="R3">
        <v>0</v>
      </c>
      <c r="S3">
        <f ca="1">2*RAND()-1</f>
        <v>-0.87755061621153452</v>
      </c>
      <c r="T3">
        <f ca="1">ABS(R3-S3)/$U$1</f>
        <v>1.755101232423069</v>
      </c>
      <c r="U3">
        <f ca="1">$C$1*EXP(-T3*T3)</f>
        <v>6.6004500086525072E-2</v>
      </c>
      <c r="V3">
        <f ca="1">S3*U3</f>
        <v>-5.7922289723664359E-2</v>
      </c>
    </row>
    <row r="4" spans="1:22">
      <c r="A4">
        <f>A3+0.1</f>
        <v>-1.9</v>
      </c>
      <c r="B4">
        <f t="shared" ref="B4:B43" si="0">A4/$U$1</f>
        <v>-3.8</v>
      </c>
      <c r="C4">
        <f t="shared" ref="C4:C43" si="1">$C$1*EXP(-B4*B4)</f>
        <v>7.6940217473547505E-7</v>
      </c>
      <c r="D4">
        <f t="shared" ref="D4:D43" si="2">-2*$C$1*B4*EXP(-B4*B4)</f>
        <v>5.8474565279896105E-6</v>
      </c>
      <c r="E4">
        <f t="shared" ref="E4:E43" si="3">-2*$C$1*EXP(-B4*B4)+4*$C$1*B4*B4*EXP(-B4*B4)</f>
        <v>4.2901865263250089E-5</v>
      </c>
      <c r="R4">
        <v>0</v>
      </c>
      <c r="S4">
        <f t="shared" ref="S4:S67" ca="1" si="4">2*RAND()-1</f>
        <v>-0.94701355930407471</v>
      </c>
      <c r="T4">
        <f t="shared" ref="T4:T67" ca="1" si="5">ABS(R4-S4)/$U$1</f>
        <v>1.8940271186081494</v>
      </c>
      <c r="U4">
        <f t="shared" ref="U4:U36" ca="1" si="6">$C$1*EXP(-T4*T4)</f>
        <v>3.9756149473114975E-2</v>
      </c>
      <c r="V4">
        <f t="shared" ref="V4:V25" ca="1" si="7">S4*U4</f>
        <v>-3.7649612616759427E-2</v>
      </c>
    </row>
    <row r="5" spans="1:22">
      <c r="A5">
        <f t="shared" ref="A5:A43" si="8">A4+0.1</f>
        <v>-1.7999999999999998</v>
      </c>
      <c r="B5">
        <f t="shared" si="0"/>
        <v>-3.5999999999999996</v>
      </c>
      <c r="C5">
        <f t="shared" si="1"/>
        <v>3.3799419603937113E-6</v>
      </c>
      <c r="D5">
        <f t="shared" si="2"/>
        <v>2.4335582114834718E-5</v>
      </c>
      <c r="E5">
        <f t="shared" si="3"/>
        <v>1.6845630730602252E-4</v>
      </c>
      <c r="R5">
        <v>0</v>
      </c>
      <c r="S5">
        <f t="shared" ca="1" si="4"/>
        <v>-0.3666418245107752</v>
      </c>
      <c r="T5">
        <f t="shared" ca="1" si="5"/>
        <v>0.73328364902155041</v>
      </c>
      <c r="U5">
        <f t="shared" ca="1" si="6"/>
        <v>0.83915744682439763</v>
      </c>
      <c r="V5">
        <f t="shared" ca="1" si="7"/>
        <v>-0.30767021735550099</v>
      </c>
    </row>
    <row r="6" spans="1:22">
      <c r="A6">
        <f t="shared" si="8"/>
        <v>-1.6999999999999997</v>
      </c>
      <c r="B6">
        <f t="shared" si="0"/>
        <v>-3.3999999999999995</v>
      </c>
      <c r="C6">
        <f t="shared" si="1"/>
        <v>1.3706340525725507E-5</v>
      </c>
      <c r="D6">
        <f t="shared" si="2"/>
        <v>9.3203115574933449E-5</v>
      </c>
      <c r="E6">
        <f t="shared" si="3"/>
        <v>6.0636850485809633E-4</v>
      </c>
      <c r="R6">
        <v>0</v>
      </c>
      <c r="S6">
        <f t="shared" ca="1" si="4"/>
        <v>0.26960019223087217</v>
      </c>
      <c r="T6">
        <f t="shared" ca="1" si="5"/>
        <v>0.53920038446174434</v>
      </c>
      <c r="U6">
        <f t="shared" ca="1" si="6"/>
        <v>1.0742373041861168</v>
      </c>
      <c r="V6">
        <f t="shared" ca="1" si="7"/>
        <v>0.28961458371015103</v>
      </c>
    </row>
    <row r="7" spans="1:22">
      <c r="A7">
        <f t="shared" si="8"/>
        <v>-1.5999999999999996</v>
      </c>
      <c r="B7">
        <f t="shared" si="0"/>
        <v>-3.1999999999999993</v>
      </c>
      <c r="C7">
        <f t="shared" si="1"/>
        <v>5.1308608128017863E-5</v>
      </c>
      <c r="D7">
        <f t="shared" si="2"/>
        <v>3.2837509201931421E-4</v>
      </c>
      <c r="E7">
        <f t="shared" si="3"/>
        <v>1.9989833726675745E-3</v>
      </c>
      <c r="R7">
        <v>0</v>
      </c>
      <c r="S7">
        <f t="shared" ca="1" si="4"/>
        <v>0.15184186683161949</v>
      </c>
      <c r="T7">
        <f t="shared" ca="1" si="5"/>
        <v>0.30368373366323897</v>
      </c>
      <c r="U7">
        <f t="shared" ca="1" si="6"/>
        <v>1.3101271188697832</v>
      </c>
      <c r="V7">
        <f t="shared" ca="1" si="7"/>
        <v>0.19893214751591892</v>
      </c>
    </row>
    <row r="8" spans="1:22">
      <c r="A8">
        <f t="shared" si="8"/>
        <v>-1.4999999999999996</v>
      </c>
      <c r="B8">
        <f t="shared" si="0"/>
        <v>-2.9999999999999991</v>
      </c>
      <c r="C8">
        <f t="shared" si="1"/>
        <v>1.7730271710541021E-4</v>
      </c>
      <c r="D8">
        <f t="shared" si="2"/>
        <v>1.063816302632461E-3</v>
      </c>
      <c r="E8">
        <f t="shared" si="3"/>
        <v>6.0282923815839443E-3</v>
      </c>
      <c r="R8">
        <v>0</v>
      </c>
      <c r="S8">
        <f t="shared" ca="1" si="4"/>
        <v>-0.9152286146012969</v>
      </c>
      <c r="T8">
        <f t="shared" ca="1" si="5"/>
        <v>1.8304572292025938</v>
      </c>
      <c r="U8">
        <f t="shared" ca="1" si="6"/>
        <v>5.0376741527972807E-2</v>
      </c>
      <c r="V8">
        <f t="shared" ca="1" si="7"/>
        <v>-4.6106235356774175E-2</v>
      </c>
    </row>
    <row r="9" spans="1:22">
      <c r="A9">
        <f t="shared" si="8"/>
        <v>-1.3999999999999995</v>
      </c>
      <c r="B9">
        <f t="shared" si="0"/>
        <v>-2.7999999999999989</v>
      </c>
      <c r="C9">
        <f t="shared" si="1"/>
        <v>5.655838372403629E-4</v>
      </c>
      <c r="D9">
        <f t="shared" si="2"/>
        <v>3.1672694885460308E-3</v>
      </c>
      <c r="E9">
        <f t="shared" si="3"/>
        <v>1.6605541461377039E-2</v>
      </c>
      <c r="R9">
        <v>0</v>
      </c>
      <c r="S9">
        <f t="shared" ca="1" si="4"/>
        <v>-0.56213524962266304</v>
      </c>
      <c r="T9">
        <f t="shared" ca="1" si="5"/>
        <v>1.1242704992453261</v>
      </c>
      <c r="U9">
        <f t="shared" ca="1" si="6"/>
        <v>0.40590498430644956</v>
      </c>
      <c r="V9">
        <f t="shared" ca="1" si="7"/>
        <v>-0.22817349967618913</v>
      </c>
    </row>
    <row r="10" spans="1:22">
      <c r="A10">
        <f t="shared" si="8"/>
        <v>-1.2999999999999994</v>
      </c>
      <c r="B10">
        <f t="shared" si="0"/>
        <v>-2.5999999999999988</v>
      </c>
      <c r="C10">
        <f t="shared" si="1"/>
        <v>1.6654631599348679E-3</v>
      </c>
      <c r="D10">
        <f t="shared" si="2"/>
        <v>8.6604084316613088E-3</v>
      </c>
      <c r="E10">
        <f t="shared" si="3"/>
        <v>4.1703197524769052E-2</v>
      </c>
      <c r="R10">
        <v>0</v>
      </c>
      <c r="S10">
        <f t="shared" ca="1" si="4"/>
        <v>-0.7147554225305206</v>
      </c>
      <c r="T10">
        <f t="shared" ca="1" si="5"/>
        <v>1.4295108450610412</v>
      </c>
      <c r="U10">
        <f t="shared" ca="1" si="6"/>
        <v>0.18615915925550233</v>
      </c>
      <c r="V10">
        <f t="shared" ca="1" si="7"/>
        <v>-0.13305826853159305</v>
      </c>
    </row>
    <row r="11" spans="1:22">
      <c r="A11">
        <f t="shared" si="8"/>
        <v>-1.1999999999999993</v>
      </c>
      <c r="B11">
        <f t="shared" si="0"/>
        <v>-2.3999999999999986</v>
      </c>
      <c r="C11">
        <f t="shared" si="1"/>
        <v>4.5271982436189328E-3</v>
      </c>
      <c r="D11">
        <f t="shared" si="2"/>
        <v>2.1730551569370864E-2</v>
      </c>
      <c r="E11">
        <f t="shared" si="3"/>
        <v>9.5252251045742212E-2</v>
      </c>
      <c r="R11">
        <v>0</v>
      </c>
      <c r="S11">
        <f t="shared" ca="1" si="4"/>
        <v>-3.0039686870318771E-2</v>
      </c>
      <c r="T11">
        <f t="shared" ca="1" si="5"/>
        <v>6.0079373740637543E-2</v>
      </c>
      <c r="U11">
        <f t="shared" ca="1" si="6"/>
        <v>1.4315223361507179</v>
      </c>
      <c r="V11">
        <f t="shared" ca="1" si="7"/>
        <v>-4.3002482725834776E-2</v>
      </c>
    </row>
    <row r="12" spans="1:22">
      <c r="A12">
        <f t="shared" si="8"/>
        <v>-1.0999999999999992</v>
      </c>
      <c r="B12">
        <f t="shared" si="0"/>
        <v>-2.1999999999999984</v>
      </c>
      <c r="C12">
        <f t="shared" si="1"/>
        <v>1.1360055046049481E-2</v>
      </c>
      <c r="D12">
        <f t="shared" si="2"/>
        <v>4.9984242202617678E-2</v>
      </c>
      <c r="E12">
        <f t="shared" si="3"/>
        <v>0.19721055559941869</v>
      </c>
      <c r="R12">
        <v>0</v>
      </c>
      <c r="S12">
        <f t="shared" ca="1" si="4"/>
        <v>-5.5333248296405735E-2</v>
      </c>
      <c r="T12">
        <f t="shared" ca="1" si="5"/>
        <v>0.11066649659281147</v>
      </c>
      <c r="U12">
        <f t="shared" ca="1" si="6"/>
        <v>1.419210748863901</v>
      </c>
      <c r="V12">
        <f t="shared" ca="1" si="7"/>
        <v>-7.8529540751814161E-2</v>
      </c>
    </row>
    <row r="13" spans="1:22">
      <c r="A13">
        <f t="shared" si="8"/>
        <v>-0.99999999999999922</v>
      </c>
      <c r="B13">
        <f t="shared" si="0"/>
        <v>-1.9999999999999984</v>
      </c>
      <c r="C13">
        <f t="shared" si="1"/>
        <v>2.6314056363084398E-2</v>
      </c>
      <c r="D13">
        <f t="shared" si="2"/>
        <v>0.10525622545233751</v>
      </c>
      <c r="E13">
        <f t="shared" si="3"/>
        <v>0.36839678908318091</v>
      </c>
      <c r="R13">
        <v>0</v>
      </c>
      <c r="S13">
        <f t="shared" ca="1" si="4"/>
        <v>0.94497302763445745</v>
      </c>
      <c r="T13">
        <f t="shared" ca="1" si="5"/>
        <v>1.8899460552689149</v>
      </c>
      <c r="U13">
        <f t="shared" ca="1" si="6"/>
        <v>4.0374854065425909E-2</v>
      </c>
      <c r="V13">
        <f t="shared" ca="1" si="7"/>
        <v>3.8153148086504905E-2</v>
      </c>
    </row>
    <row r="14" spans="1:22">
      <c r="A14">
        <f t="shared" si="8"/>
        <v>-0.89999999999999925</v>
      </c>
      <c r="B14">
        <f t="shared" si="0"/>
        <v>-1.7999999999999985</v>
      </c>
      <c r="C14">
        <f t="shared" si="1"/>
        <v>5.6266720985996332E-2</v>
      </c>
      <c r="D14">
        <f t="shared" si="2"/>
        <v>0.20256019554958665</v>
      </c>
      <c r="E14">
        <f t="shared" si="3"/>
        <v>0.61668326200651868</v>
      </c>
      <c r="R14">
        <v>0</v>
      </c>
      <c r="S14">
        <f t="shared" ca="1" si="4"/>
        <v>0.64568692569512187</v>
      </c>
      <c r="T14">
        <f t="shared" ca="1" si="5"/>
        <v>1.2913738513902437</v>
      </c>
      <c r="U14">
        <f t="shared" ca="1" si="6"/>
        <v>0.27109161726354331</v>
      </c>
      <c r="V14">
        <f t="shared" ca="1" si="7"/>
        <v>0.1750403129326159</v>
      </c>
    </row>
    <row r="15" spans="1:22">
      <c r="A15">
        <f t="shared" si="8"/>
        <v>-0.79999999999999927</v>
      </c>
      <c r="B15">
        <f t="shared" si="0"/>
        <v>-1.5999999999999985</v>
      </c>
      <c r="C15">
        <f t="shared" si="1"/>
        <v>0.11106362761988169</v>
      </c>
      <c r="D15">
        <f t="shared" si="2"/>
        <v>0.35540360838362112</v>
      </c>
      <c r="E15">
        <f t="shared" si="3"/>
        <v>0.9151642915878232</v>
      </c>
      <c r="R15">
        <v>0</v>
      </c>
      <c r="S15">
        <f t="shared" ca="1" si="4"/>
        <v>-0.4741037718945762</v>
      </c>
      <c r="T15">
        <f t="shared" ca="1" si="5"/>
        <v>0.9482075437891524</v>
      </c>
      <c r="U15">
        <f t="shared" ca="1" si="6"/>
        <v>0.58464551879139826</v>
      </c>
      <c r="V15">
        <f t="shared" ca="1" si="7"/>
        <v>-0.27718264568026324</v>
      </c>
    </row>
    <row r="16" spans="1:22">
      <c r="A16">
        <f t="shared" si="8"/>
        <v>-0.69999999999999929</v>
      </c>
      <c r="B16">
        <f t="shared" si="0"/>
        <v>-1.3999999999999986</v>
      </c>
      <c r="C16">
        <f t="shared" si="1"/>
        <v>0.20237112392575685</v>
      </c>
      <c r="D16">
        <f t="shared" si="2"/>
        <v>0.5666391469921187</v>
      </c>
      <c r="E16">
        <f t="shared" si="3"/>
        <v>1.1818473637264169</v>
      </c>
      <c r="R16">
        <v>0</v>
      </c>
      <c r="S16">
        <f t="shared" ca="1" si="4"/>
        <v>0.30269712245937441</v>
      </c>
      <c r="T16">
        <f t="shared" ca="1" si="5"/>
        <v>0.60539424491874883</v>
      </c>
      <c r="U16">
        <f t="shared" ca="1" si="6"/>
        <v>0.9958544049233562</v>
      </c>
      <c r="V16">
        <f t="shared" ca="1" si="7"/>
        <v>0.3014422627587926</v>
      </c>
    </row>
    <row r="17" spans="1:22">
      <c r="A17">
        <f t="shared" si="8"/>
        <v>-0.59999999999999931</v>
      </c>
      <c r="B17">
        <f t="shared" si="0"/>
        <v>-1.1999999999999986</v>
      </c>
      <c r="C17">
        <f t="shared" si="1"/>
        <v>0.34039382594376266</v>
      </c>
      <c r="D17">
        <f t="shared" si="2"/>
        <v>0.81694518226502955</v>
      </c>
      <c r="E17">
        <f t="shared" si="3"/>
        <v>1.2798807855485432</v>
      </c>
      <c r="R17">
        <v>0</v>
      </c>
      <c r="S17">
        <f t="shared" ca="1" si="4"/>
        <v>-0.84489104999490205</v>
      </c>
      <c r="T17">
        <f t="shared" ca="1" si="5"/>
        <v>1.6897820999898041</v>
      </c>
      <c r="U17">
        <f t="shared" ca="1" si="6"/>
        <v>8.2660322734586789E-2</v>
      </c>
      <c r="V17">
        <f t="shared" ca="1" si="7"/>
        <v>-6.9838966868142505E-2</v>
      </c>
    </row>
    <row r="18" spans="1:22">
      <c r="A18">
        <f t="shared" si="8"/>
        <v>-0.49999999999999933</v>
      </c>
      <c r="B18">
        <f t="shared" si="0"/>
        <v>-0.99999999999999867</v>
      </c>
      <c r="C18">
        <f t="shared" si="1"/>
        <v>0.52853195067957115</v>
      </c>
      <c r="D18">
        <f t="shared" si="2"/>
        <v>1.057063901359141</v>
      </c>
      <c r="E18">
        <f t="shared" si="3"/>
        <v>1.0570639013591365</v>
      </c>
      <c r="R18">
        <v>0</v>
      </c>
      <c r="S18">
        <f t="shared" ca="1" si="4"/>
        <v>3.4949957010308896E-2</v>
      </c>
      <c r="T18">
        <f t="shared" ca="1" si="5"/>
        <v>6.9899914020617793E-2</v>
      </c>
      <c r="U18">
        <f t="shared" ca="1" si="6"/>
        <v>1.429696211112726</v>
      </c>
      <c r="V18">
        <f t="shared" ca="1" si="7"/>
        <v>4.9967821116191288E-2</v>
      </c>
    </row>
    <row r="19" spans="1:22">
      <c r="A19">
        <f t="shared" si="8"/>
        <v>-0.39999999999999936</v>
      </c>
      <c r="B19">
        <f t="shared" si="0"/>
        <v>-0.79999999999999871</v>
      </c>
      <c r="C19">
        <f t="shared" si="1"/>
        <v>0.75756039144398402</v>
      </c>
      <c r="D19">
        <f t="shared" si="2"/>
        <v>1.2120966263103723</v>
      </c>
      <c r="E19">
        <f t="shared" si="3"/>
        <v>0.42423381920862457</v>
      </c>
      <c r="R19">
        <v>0</v>
      </c>
      <c r="S19">
        <f t="shared" ca="1" si="4"/>
        <v>-0.60165323738424181</v>
      </c>
      <c r="T19">
        <f t="shared" ca="1" si="5"/>
        <v>1.2033064747684836</v>
      </c>
      <c r="U19">
        <f t="shared" ca="1" si="6"/>
        <v>0.33769961477668758</v>
      </c>
      <c r="V19">
        <f t="shared" ca="1" si="7"/>
        <v>-0.20317806649380543</v>
      </c>
    </row>
    <row r="20" spans="1:22">
      <c r="A20">
        <f t="shared" si="8"/>
        <v>-0.29999999999999938</v>
      </c>
      <c r="B20">
        <f t="shared" si="0"/>
        <v>-0.59999999999999876</v>
      </c>
      <c r="C20">
        <f t="shared" si="1"/>
        <v>1.0023507385655532</v>
      </c>
      <c r="D20">
        <f t="shared" si="2"/>
        <v>1.2028208862786616</v>
      </c>
      <c r="E20">
        <f t="shared" si="3"/>
        <v>-0.56131641359671569</v>
      </c>
      <c r="R20">
        <v>0</v>
      </c>
      <c r="S20">
        <f t="shared" ca="1" si="4"/>
        <v>-0.25739891705627516</v>
      </c>
      <c r="T20">
        <f t="shared" ca="1" si="5"/>
        <v>0.51479783411255031</v>
      </c>
      <c r="U20">
        <f t="shared" ca="1" si="6"/>
        <v>1.1022253370344648</v>
      </c>
      <c r="V20">
        <f t="shared" ca="1" si="7"/>
        <v>-0.28371160810465912</v>
      </c>
    </row>
    <row r="21" spans="1:22">
      <c r="A21">
        <f t="shared" si="8"/>
        <v>-0.19999999999999937</v>
      </c>
      <c r="B21">
        <f t="shared" si="0"/>
        <v>-0.39999999999999875</v>
      </c>
      <c r="C21">
        <f t="shared" si="1"/>
        <v>1.2242739567278496</v>
      </c>
      <c r="D21">
        <f t="shared" si="2"/>
        <v>0.97941916538227647</v>
      </c>
      <c r="E21">
        <f t="shared" si="3"/>
        <v>-1.6650125811498804</v>
      </c>
      <c r="R21">
        <v>0</v>
      </c>
      <c r="S21">
        <f t="shared" ca="1" si="4"/>
        <v>-0.78357886944056787</v>
      </c>
      <c r="T21">
        <f t="shared" ca="1" si="5"/>
        <v>1.5671577388811357</v>
      </c>
      <c r="U21">
        <f t="shared" ca="1" si="6"/>
        <v>0.12323830011565917</v>
      </c>
      <c r="V21">
        <f t="shared" ca="1" si="7"/>
        <v>-9.6566927876405612E-2</v>
      </c>
    </row>
    <row r="22" spans="1:22">
      <c r="A22">
        <f t="shared" si="8"/>
        <v>-9.9999999999999367E-2</v>
      </c>
      <c r="B22">
        <f t="shared" si="0"/>
        <v>-0.19999999999999873</v>
      </c>
      <c r="C22">
        <f t="shared" si="1"/>
        <v>1.3803650316812743</v>
      </c>
      <c r="D22">
        <f t="shared" si="2"/>
        <v>0.55214601267250629</v>
      </c>
      <c r="E22">
        <f t="shared" si="3"/>
        <v>-2.5398716582935474</v>
      </c>
      <c r="R22">
        <v>0</v>
      </c>
      <c r="S22">
        <f t="shared" ca="1" si="4"/>
        <v>0.62672719328704662</v>
      </c>
      <c r="T22">
        <f t="shared" ca="1" si="5"/>
        <v>1.2534543865740932</v>
      </c>
      <c r="U22">
        <f t="shared" ca="1" si="6"/>
        <v>0.29855535504066538</v>
      </c>
      <c r="V22">
        <f t="shared" ca="1" si="7"/>
        <v>0.18711275970545393</v>
      </c>
    </row>
    <row r="23" spans="1:22">
      <c r="A23">
        <f t="shared" si="8"/>
        <v>6.3837823915946501E-16</v>
      </c>
      <c r="B23">
        <f t="shared" si="0"/>
        <v>1.27675647831893E-15</v>
      </c>
      <c r="C23">
        <f t="shared" si="1"/>
        <v>1.4366987972922869</v>
      </c>
      <c r="D23">
        <f t="shared" si="2"/>
        <v>-3.6686289936718848E-15</v>
      </c>
      <c r="E23">
        <f t="shared" si="3"/>
        <v>-2.8733975945845738</v>
      </c>
      <c r="R23">
        <v>0</v>
      </c>
      <c r="S23">
        <f t="shared" ca="1" si="4"/>
        <v>0.45587309838427181</v>
      </c>
      <c r="T23">
        <f t="shared" ca="1" si="5"/>
        <v>0.91174619676854363</v>
      </c>
      <c r="U23">
        <f t="shared" ca="1" si="6"/>
        <v>0.62566940937254656</v>
      </c>
      <c r="V23">
        <f t="shared" ca="1" si="7"/>
        <v>0.28522585221492014</v>
      </c>
    </row>
    <row r="24" spans="1:22">
      <c r="A24">
        <f t="shared" si="8"/>
        <v>0.10000000000000064</v>
      </c>
      <c r="B24">
        <f t="shared" si="0"/>
        <v>0.20000000000000129</v>
      </c>
      <c r="C24">
        <f t="shared" si="1"/>
        <v>1.380365031681273</v>
      </c>
      <c r="D24">
        <f t="shared" si="2"/>
        <v>-0.55214601267251273</v>
      </c>
      <c r="E24">
        <f t="shared" si="3"/>
        <v>-2.5398716582935394</v>
      </c>
      <c r="R24">
        <v>0</v>
      </c>
      <c r="S24">
        <f t="shared" ca="1" si="4"/>
        <v>0.9696140978821024</v>
      </c>
      <c r="T24">
        <f t="shared" ca="1" si="5"/>
        <v>1.9392281957642048</v>
      </c>
      <c r="U24">
        <f t="shared" ca="1" si="6"/>
        <v>3.343145634967476E-2</v>
      </c>
      <c r="V24">
        <f t="shared" ca="1" si="7"/>
        <v>3.2415611389374779E-2</v>
      </c>
    </row>
    <row r="25" spans="1:22">
      <c r="A25">
        <f t="shared" si="8"/>
        <v>0.20000000000000065</v>
      </c>
      <c r="B25">
        <f t="shared" si="0"/>
        <v>0.4000000000000013</v>
      </c>
      <c r="C25">
        <f t="shared" si="1"/>
        <v>1.2242739567278469</v>
      </c>
      <c r="D25">
        <f t="shared" si="2"/>
        <v>-0.97941916538228069</v>
      </c>
      <c r="E25">
        <f t="shared" si="3"/>
        <v>-1.6650125811498668</v>
      </c>
      <c r="R25">
        <v>0</v>
      </c>
      <c r="S25">
        <f t="shared" ca="1" si="4"/>
        <v>-0.42339687955649241</v>
      </c>
      <c r="T25">
        <f t="shared" ca="1" si="5"/>
        <v>0.84679375911298482</v>
      </c>
      <c r="U25">
        <f t="shared" ca="1" si="6"/>
        <v>0.70137562726825731</v>
      </c>
      <c r="V25">
        <f t="shared" ca="1" si="7"/>
        <v>-0.29696025198235765</v>
      </c>
    </row>
    <row r="26" spans="1:22">
      <c r="A26">
        <f t="shared" si="8"/>
        <v>0.30000000000000066</v>
      </c>
      <c r="B26">
        <f t="shared" si="0"/>
        <v>0.60000000000000131</v>
      </c>
      <c r="C26">
        <f t="shared" si="1"/>
        <v>1.0023507385655501</v>
      </c>
      <c r="D26">
        <f t="shared" si="2"/>
        <v>-1.2028208862786627</v>
      </c>
      <c r="E26">
        <f t="shared" si="3"/>
        <v>-0.56131641359670192</v>
      </c>
      <c r="R26">
        <v>0</v>
      </c>
      <c r="S26">
        <f t="shared" ca="1" si="4"/>
        <v>0.47096915977712639</v>
      </c>
      <c r="T26">
        <f t="shared" ca="1" si="5"/>
        <v>0.94193831955425278</v>
      </c>
      <c r="U26">
        <f t="shared" ca="1" si="6"/>
        <v>0.59161463056892627</v>
      </c>
      <c r="V26">
        <f t="shared" ref="V26:V36" ca="1" si="9">S26*U26</f>
        <v>0.27863224547090226</v>
      </c>
    </row>
    <row r="27" spans="1:22">
      <c r="A27">
        <f t="shared" si="8"/>
        <v>0.40000000000000069</v>
      </c>
      <c r="B27">
        <f t="shared" si="0"/>
        <v>0.80000000000000138</v>
      </c>
      <c r="C27">
        <f t="shared" si="1"/>
        <v>0.75756039144398069</v>
      </c>
      <c r="D27">
        <f t="shared" si="2"/>
        <v>-1.212096626310371</v>
      </c>
      <c r="E27">
        <f t="shared" si="3"/>
        <v>0.42423381920863545</v>
      </c>
      <c r="R27">
        <v>0</v>
      </c>
      <c r="S27">
        <f t="shared" ca="1" si="4"/>
        <v>-0.7178844478330948</v>
      </c>
      <c r="T27">
        <f t="shared" ca="1" si="5"/>
        <v>1.4357688956661896</v>
      </c>
      <c r="U27">
        <f t="shared" ca="1" si="6"/>
        <v>0.1828508763155349</v>
      </c>
      <c r="V27">
        <f t="shared" ca="1" si="9"/>
        <v>-0.13126580037957528</v>
      </c>
    </row>
    <row r="28" spans="1:22">
      <c r="A28">
        <f t="shared" si="8"/>
        <v>0.50000000000000067</v>
      </c>
      <c r="B28">
        <f t="shared" si="0"/>
        <v>1.0000000000000013</v>
      </c>
      <c r="C28">
        <f t="shared" si="1"/>
        <v>0.52853195067956837</v>
      </c>
      <c r="D28">
        <f t="shared" si="2"/>
        <v>-1.0570639013591383</v>
      </c>
      <c r="E28">
        <f t="shared" si="3"/>
        <v>1.0570639013591425</v>
      </c>
      <c r="R28">
        <v>0</v>
      </c>
      <c r="S28">
        <f t="shared" ca="1" si="4"/>
        <v>-0.67235378259548284</v>
      </c>
      <c r="T28">
        <f t="shared" ca="1" si="5"/>
        <v>1.3447075651909657</v>
      </c>
      <c r="U28">
        <f t="shared" ca="1" si="6"/>
        <v>0.23553624848748622</v>
      </c>
      <c r="V28">
        <f t="shared" ca="1" si="9"/>
        <v>-0.15836368760891092</v>
      </c>
    </row>
    <row r="29" spans="1:22">
      <c r="A29">
        <f t="shared" si="8"/>
        <v>0.60000000000000064</v>
      </c>
      <c r="B29">
        <f t="shared" si="0"/>
        <v>1.2000000000000013</v>
      </c>
      <c r="C29">
        <f t="shared" si="1"/>
        <v>0.3403938259437605</v>
      </c>
      <c r="D29">
        <f t="shared" si="2"/>
        <v>-0.81694518226502599</v>
      </c>
      <c r="E29">
        <f t="shared" si="3"/>
        <v>1.2798807855485439</v>
      </c>
      <c r="R29">
        <v>0</v>
      </c>
      <c r="S29">
        <f t="shared" ca="1" si="4"/>
        <v>0.64119056594275214</v>
      </c>
      <c r="T29">
        <f t="shared" ca="1" si="5"/>
        <v>1.2823811318855043</v>
      </c>
      <c r="U29">
        <f t="shared" ca="1" si="6"/>
        <v>0.27743922257982923</v>
      </c>
      <c r="V29">
        <f t="shared" ca="1" si="9"/>
        <v>0.17789141214067788</v>
      </c>
    </row>
    <row r="30" spans="1:22">
      <c r="A30">
        <f t="shared" si="8"/>
        <v>0.70000000000000062</v>
      </c>
      <c r="B30">
        <f t="shared" si="0"/>
        <v>1.4000000000000012</v>
      </c>
      <c r="C30">
        <f t="shared" si="1"/>
        <v>0.20237112392575535</v>
      </c>
      <c r="D30">
        <f t="shared" si="2"/>
        <v>-0.56663914699211548</v>
      </c>
      <c r="E30">
        <f t="shared" si="3"/>
        <v>1.1818473637264137</v>
      </c>
      <c r="R30">
        <v>0</v>
      </c>
      <c r="S30">
        <f t="shared" ca="1" si="4"/>
        <v>0.72108265032357632</v>
      </c>
      <c r="T30">
        <f t="shared" ca="1" si="5"/>
        <v>1.4421653006471526</v>
      </c>
      <c r="U30">
        <f t="shared" ca="1" si="6"/>
        <v>0.17951567041742664</v>
      </c>
      <c r="V30">
        <f t="shared" ca="1" si="9"/>
        <v>0.12944563539921164</v>
      </c>
    </row>
    <row r="31" spans="1:22">
      <c r="A31">
        <f t="shared" si="8"/>
        <v>0.8000000000000006</v>
      </c>
      <c r="B31">
        <f t="shared" si="0"/>
        <v>1.6000000000000012</v>
      </c>
      <c r="C31">
        <f t="shared" si="1"/>
        <v>0.11106362761988071</v>
      </c>
      <c r="D31">
        <f t="shared" si="2"/>
        <v>-0.35540360838361851</v>
      </c>
      <c r="E31">
        <f t="shared" si="3"/>
        <v>0.91516429158781876</v>
      </c>
      <c r="R31">
        <v>0</v>
      </c>
      <c r="S31">
        <f t="shared" ca="1" si="4"/>
        <v>-0.49235705021312448</v>
      </c>
      <c r="T31">
        <f t="shared" ca="1" si="5"/>
        <v>0.98471410042624896</v>
      </c>
      <c r="U31">
        <f t="shared" ca="1" si="6"/>
        <v>0.54481233684727726</v>
      </c>
      <c r="V31">
        <f t="shared" ca="1" si="9"/>
        <v>-0.26824219508984459</v>
      </c>
    </row>
    <row r="32" spans="1:22">
      <c r="A32">
        <f t="shared" si="8"/>
        <v>0.90000000000000058</v>
      </c>
      <c r="B32">
        <f t="shared" si="0"/>
        <v>1.8000000000000012</v>
      </c>
      <c r="C32">
        <f t="shared" si="1"/>
        <v>5.6266720985995777E-2</v>
      </c>
      <c r="D32">
        <f t="shared" si="2"/>
        <v>-0.2025601955495849</v>
      </c>
      <c r="E32">
        <f t="shared" si="3"/>
        <v>0.61668326200651469</v>
      </c>
      <c r="R32">
        <v>0</v>
      </c>
      <c r="S32">
        <f t="shared" ca="1" si="4"/>
        <v>0.32797277053896323</v>
      </c>
      <c r="T32">
        <f t="shared" ca="1" si="5"/>
        <v>0.65594554107792646</v>
      </c>
      <c r="U32">
        <f t="shared" ca="1" si="6"/>
        <v>0.93433841941638296</v>
      </c>
      <c r="V32">
        <f t="shared" ca="1" si="9"/>
        <v>0.30643756003698697</v>
      </c>
    </row>
    <row r="33" spans="1:22">
      <c r="A33">
        <f t="shared" si="8"/>
        <v>1.0000000000000007</v>
      </c>
      <c r="B33">
        <f t="shared" si="0"/>
        <v>2.0000000000000013</v>
      </c>
      <c r="C33">
        <f t="shared" si="1"/>
        <v>2.6314056363084093E-2</v>
      </c>
      <c r="D33">
        <f t="shared" si="2"/>
        <v>-0.10525622545233644</v>
      </c>
      <c r="E33">
        <f t="shared" si="3"/>
        <v>0.3683967890831778</v>
      </c>
      <c r="R33">
        <v>0</v>
      </c>
      <c r="S33">
        <f t="shared" ca="1" si="4"/>
        <v>-0.46146473498397</v>
      </c>
      <c r="T33">
        <f t="shared" ca="1" si="5"/>
        <v>0.92292946996794001</v>
      </c>
      <c r="U33">
        <f t="shared" ca="1" si="6"/>
        <v>0.61296292468221525</v>
      </c>
      <c r="V33">
        <f t="shared" ca="1" si="9"/>
        <v>-0.28286077359347761</v>
      </c>
    </row>
    <row r="34" spans="1:22">
      <c r="A34">
        <f t="shared" si="8"/>
        <v>1.1000000000000008</v>
      </c>
      <c r="B34">
        <f t="shared" si="0"/>
        <v>2.2000000000000015</v>
      </c>
      <c r="C34">
        <f t="shared" si="1"/>
        <v>1.1360055046049321E-2</v>
      </c>
      <c r="D34">
        <f t="shared" si="2"/>
        <v>-4.9984242202617046E-2</v>
      </c>
      <c r="E34">
        <f t="shared" si="3"/>
        <v>0.19721055559941653</v>
      </c>
      <c r="R34">
        <v>0</v>
      </c>
      <c r="S34">
        <f t="shared" ca="1" si="4"/>
        <v>0.16400205929914646</v>
      </c>
      <c r="T34">
        <f t="shared" ca="1" si="5"/>
        <v>0.32800411859829293</v>
      </c>
      <c r="U34">
        <f t="shared" ca="1" si="6"/>
        <v>1.2901535961706241</v>
      </c>
      <c r="V34">
        <f t="shared" ca="1" si="9"/>
        <v>0.21158784658418175</v>
      </c>
    </row>
    <row r="35" spans="1:22">
      <c r="A35">
        <f t="shared" si="8"/>
        <v>1.2000000000000008</v>
      </c>
      <c r="B35">
        <f t="shared" si="0"/>
        <v>2.4000000000000017</v>
      </c>
      <c r="C35">
        <f t="shared" si="1"/>
        <v>4.5271982436188678E-3</v>
      </c>
      <c r="D35">
        <f t="shared" si="2"/>
        <v>-2.1730551569370583E-2</v>
      </c>
      <c r="E35">
        <f t="shared" si="3"/>
        <v>9.5252251045741115E-2</v>
      </c>
      <c r="R35">
        <v>0</v>
      </c>
      <c r="S35">
        <f t="shared" ca="1" si="4"/>
        <v>-5.5505463033798108E-2</v>
      </c>
      <c r="T35">
        <f t="shared" ca="1" si="5"/>
        <v>0.11101092606759622</v>
      </c>
      <c r="U35">
        <f t="shared" ca="1" si="6"/>
        <v>1.4191023930833204</v>
      </c>
      <c r="V35">
        <f t="shared" ca="1" si="9"/>
        <v>-7.8767935420460677E-2</v>
      </c>
    </row>
    <row r="36" spans="1:22">
      <c r="A36">
        <f t="shared" si="8"/>
        <v>1.3000000000000009</v>
      </c>
      <c r="B36">
        <f t="shared" si="0"/>
        <v>2.6000000000000019</v>
      </c>
      <c r="C36">
        <f t="shared" si="1"/>
        <v>1.6654631599348415E-3</v>
      </c>
      <c r="D36">
        <f t="shared" si="2"/>
        <v>-8.6604084316611821E-3</v>
      </c>
      <c r="E36">
        <f t="shared" si="3"/>
        <v>4.1703197524768497E-2</v>
      </c>
      <c r="R36">
        <v>0</v>
      </c>
      <c r="S36">
        <f t="shared" ca="1" si="4"/>
        <v>0.69337055811537818</v>
      </c>
      <c r="T36">
        <f t="shared" ca="1" si="5"/>
        <v>1.3867411162307564</v>
      </c>
      <c r="U36">
        <f t="shared" ca="1" si="6"/>
        <v>0.20998840931145926</v>
      </c>
      <c r="V36">
        <f t="shared" ca="1" si="9"/>
        <v>0.14559978056204698</v>
      </c>
    </row>
    <row r="37" spans="1:22">
      <c r="A37">
        <f t="shared" si="8"/>
        <v>1.400000000000001</v>
      </c>
      <c r="B37">
        <f t="shared" si="0"/>
        <v>2.800000000000002</v>
      </c>
      <c r="C37">
        <f t="shared" si="1"/>
        <v>5.6558383724035282E-4</v>
      </c>
      <c r="D37">
        <f t="shared" si="2"/>
        <v>-3.1672694885459779E-3</v>
      </c>
      <c r="E37">
        <f t="shared" si="3"/>
        <v>1.6605541461376782E-2</v>
      </c>
      <c r="R37">
        <v>0</v>
      </c>
      <c r="S37">
        <f t="shared" ca="1" si="4"/>
        <v>-0.22223098166003474</v>
      </c>
      <c r="T37">
        <f t="shared" ca="1" si="5"/>
        <v>0.44446196332006949</v>
      </c>
      <c r="U37">
        <f ca="1">$C$1*EXP(-T37*T37)</f>
        <v>1.1791590831901566</v>
      </c>
      <c r="V37">
        <f ca="1">S37*U37</f>
        <v>-0.26204568059069505</v>
      </c>
    </row>
    <row r="38" spans="1:22">
      <c r="A38">
        <f t="shared" si="8"/>
        <v>1.5000000000000011</v>
      </c>
      <c r="B38">
        <f t="shared" si="0"/>
        <v>3.0000000000000022</v>
      </c>
      <c r="C38">
        <f t="shared" si="1"/>
        <v>1.7730271710540674E-4</v>
      </c>
      <c r="D38">
        <f t="shared" si="2"/>
        <v>-1.0638163026324412E-3</v>
      </c>
      <c r="E38">
        <f t="shared" si="3"/>
        <v>6.0282923815838394E-3</v>
      </c>
      <c r="R38">
        <v>0</v>
      </c>
      <c r="S38">
        <f t="shared" ca="1" si="4"/>
        <v>-0.11415950223233606</v>
      </c>
      <c r="T38">
        <f t="shared" ca="1" si="5"/>
        <v>0.22831900446467213</v>
      </c>
      <c r="U38">
        <f ca="1">$C$1*EXP(-T38*T38)</f>
        <v>1.3637229352004032</v>
      </c>
      <c r="V38">
        <f ca="1">S38*U38</f>
        <v>-0.15568193146529832</v>
      </c>
    </row>
    <row r="39" spans="1:22">
      <c r="A39">
        <f t="shared" si="8"/>
        <v>1.6000000000000012</v>
      </c>
      <c r="B39">
        <f t="shared" si="0"/>
        <v>3.2000000000000024</v>
      </c>
      <c r="C39">
        <f t="shared" si="1"/>
        <v>5.1308608128016759E-5</v>
      </c>
      <c r="D39">
        <f t="shared" si="2"/>
        <v>-3.2837509201930748E-4</v>
      </c>
      <c r="E39">
        <f t="shared" si="3"/>
        <v>1.9989833726675359E-3</v>
      </c>
      <c r="R39">
        <v>0</v>
      </c>
      <c r="S39">
        <f t="shared" ca="1" si="4"/>
        <v>0.85314348223483805</v>
      </c>
      <c r="T39">
        <f t="shared" ca="1" si="5"/>
        <v>1.7062869644696761</v>
      </c>
      <c r="U39">
        <f t="shared" ref="U39:U71" ca="1" si="10">$C$1*EXP(-T39*T39)</f>
        <v>7.8154532588982528E-2</v>
      </c>
      <c r="V39">
        <f t="shared" ref="V39:V71" ca="1" si="11">S39*U39</f>
        <v>6.6677030085400685E-2</v>
      </c>
    </row>
    <row r="40" spans="1:22">
      <c r="A40">
        <f t="shared" si="8"/>
        <v>1.7000000000000013</v>
      </c>
      <c r="B40">
        <f t="shared" si="0"/>
        <v>3.4000000000000026</v>
      </c>
      <c r="C40">
        <f t="shared" si="1"/>
        <v>1.3706340525725216E-5</v>
      </c>
      <c r="D40">
        <f t="shared" si="2"/>
        <v>-9.3203115574931538E-5</v>
      </c>
      <c r="E40">
        <f t="shared" si="3"/>
        <v>6.0636850485808452E-4</v>
      </c>
      <c r="R40">
        <v>0</v>
      </c>
      <c r="S40">
        <f t="shared" ca="1" si="4"/>
        <v>0.10748291313059966</v>
      </c>
      <c r="T40">
        <f t="shared" ca="1" si="5"/>
        <v>0.21496582626119931</v>
      </c>
      <c r="U40">
        <f t="shared" ca="1" si="10"/>
        <v>1.3718191056838809</v>
      </c>
      <c r="V40">
        <f t="shared" ca="1" si="11"/>
        <v>0.14744711376711747</v>
      </c>
    </row>
    <row r="41" spans="1:22">
      <c r="A41">
        <f t="shared" si="8"/>
        <v>1.8000000000000014</v>
      </c>
      <c r="B41">
        <f t="shared" si="0"/>
        <v>3.6000000000000028</v>
      </c>
      <c r="C41">
        <f t="shared" si="1"/>
        <v>3.3799419603936329E-6</v>
      </c>
      <c r="D41">
        <f t="shared" si="2"/>
        <v>-2.4335582114834173E-5</v>
      </c>
      <c r="E41">
        <f t="shared" si="3"/>
        <v>1.6845630730601892E-4</v>
      </c>
      <c r="R41">
        <v>0</v>
      </c>
      <c r="S41">
        <f t="shared" ca="1" si="4"/>
        <v>-0.19066034761488204</v>
      </c>
      <c r="T41">
        <f t="shared" ca="1" si="5"/>
        <v>0.38132069522976408</v>
      </c>
      <c r="U41">
        <f t="shared" ca="1" si="10"/>
        <v>1.242272678463705</v>
      </c>
      <c r="V41">
        <f t="shared" ca="1" si="11"/>
        <v>-0.23685214070836058</v>
      </c>
    </row>
    <row r="42" spans="1:22">
      <c r="A42">
        <f t="shared" si="8"/>
        <v>1.9000000000000015</v>
      </c>
      <c r="B42">
        <f t="shared" si="0"/>
        <v>3.8000000000000029</v>
      </c>
      <c r="C42">
        <f t="shared" si="1"/>
        <v>7.6940217473545726E-7</v>
      </c>
      <c r="D42">
        <f t="shared" si="2"/>
        <v>-5.84745652798948E-6</v>
      </c>
      <c r="E42">
        <f t="shared" si="3"/>
        <v>4.2901865263249167E-5</v>
      </c>
      <c r="R42">
        <v>0</v>
      </c>
      <c r="S42">
        <f t="shared" ca="1" si="4"/>
        <v>0.77613742089491744</v>
      </c>
      <c r="T42">
        <f t="shared" ca="1" si="5"/>
        <v>1.5522748417898349</v>
      </c>
      <c r="U42">
        <f t="shared" ca="1" si="10"/>
        <v>0.12909467816590647</v>
      </c>
      <c r="V42">
        <f t="shared" ca="1" si="11"/>
        <v>0.10019521056294606</v>
      </c>
    </row>
    <row r="43" spans="1:22">
      <c r="A43">
        <f t="shared" si="8"/>
        <v>2.0000000000000013</v>
      </c>
      <c r="B43">
        <f t="shared" si="0"/>
        <v>4.0000000000000027</v>
      </c>
      <c r="C43">
        <f t="shared" si="1"/>
        <v>1.616791501722335E-7</v>
      </c>
      <c r="D43">
        <f t="shared" si="2"/>
        <v>-1.2934332013778688E-6</v>
      </c>
      <c r="E43">
        <f t="shared" si="3"/>
        <v>1.002410731067849E-5</v>
      </c>
      <c r="R43">
        <v>0</v>
      </c>
      <c r="S43">
        <f t="shared" ca="1" si="4"/>
        <v>0.68764781813469522</v>
      </c>
      <c r="T43">
        <f t="shared" ca="1" si="5"/>
        <v>1.3752956362693904</v>
      </c>
      <c r="U43">
        <f t="shared" ca="1" si="10"/>
        <v>0.21673278121473061</v>
      </c>
      <c r="V43">
        <f t="shared" ca="1" si="11"/>
        <v>0.14903582412057376</v>
      </c>
    </row>
    <row r="44" spans="1:22">
      <c r="R44">
        <v>0</v>
      </c>
      <c r="S44">
        <f t="shared" ca="1" si="4"/>
        <v>0.54263917313377785</v>
      </c>
      <c r="T44">
        <f t="shared" ca="1" si="5"/>
        <v>1.0852783462675557</v>
      </c>
      <c r="U44">
        <f t="shared" ca="1" si="10"/>
        <v>0.44242642082792227</v>
      </c>
      <c r="V44">
        <f t="shared" ca="1" si="11"/>
        <v>0.24007790717060057</v>
      </c>
    </row>
    <row r="45" spans="1:22">
      <c r="R45">
        <v>0</v>
      </c>
      <c r="S45">
        <f t="shared" ca="1" si="4"/>
        <v>0.11711578309926551</v>
      </c>
      <c r="T45">
        <f t="shared" ca="1" si="5"/>
        <v>0.23423156619853103</v>
      </c>
      <c r="U45">
        <f t="shared" ca="1" si="10"/>
        <v>1.3599984408292896</v>
      </c>
      <c r="V45">
        <f t="shared" ca="1" si="11"/>
        <v>0.15927728241150235</v>
      </c>
    </row>
    <row r="46" spans="1:22">
      <c r="R46">
        <v>0</v>
      </c>
      <c r="S46">
        <f t="shared" ca="1" si="4"/>
        <v>-0.71817034238015776</v>
      </c>
      <c r="T46">
        <f t="shared" ca="1" si="5"/>
        <v>1.4363406847603155</v>
      </c>
      <c r="U46">
        <f t="shared" ca="1" si="10"/>
        <v>0.18255083755680662</v>
      </c>
      <c r="V46">
        <f t="shared" ca="1" si="11"/>
        <v>-0.13110259750995637</v>
      </c>
    </row>
    <row r="47" spans="1:22">
      <c r="R47">
        <v>0</v>
      </c>
      <c r="S47">
        <f t="shared" ca="1" si="4"/>
        <v>0.75322473621469443</v>
      </c>
      <c r="T47">
        <f t="shared" ca="1" si="5"/>
        <v>1.5064494724293889</v>
      </c>
      <c r="U47">
        <f t="shared" ca="1" si="10"/>
        <v>0.14851905193935028</v>
      </c>
      <c r="V47">
        <f t="shared" ca="1" si="11"/>
        <v>0.11186822371987361</v>
      </c>
    </row>
    <row r="48" spans="1:22">
      <c r="R48">
        <v>0</v>
      </c>
      <c r="S48">
        <f t="shared" ca="1" si="4"/>
        <v>-0.25981876063368325</v>
      </c>
      <c r="T48">
        <f t="shared" ca="1" si="5"/>
        <v>0.51963752126736651</v>
      </c>
      <c r="U48">
        <f t="shared" ca="1" si="10"/>
        <v>1.0967210081577656</v>
      </c>
      <c r="V48">
        <f t="shared" ca="1" si="11"/>
        <v>-0.28494869310047427</v>
      </c>
    </row>
    <row r="49" spans="18:22">
      <c r="R49">
        <v>0</v>
      </c>
      <c r="S49">
        <f t="shared" ca="1" si="4"/>
        <v>0.38951266644469884</v>
      </c>
      <c r="T49">
        <f t="shared" ca="1" si="5"/>
        <v>0.77902533288939768</v>
      </c>
      <c r="U49">
        <f t="shared" ca="1" si="10"/>
        <v>0.78307054647444874</v>
      </c>
      <c r="V49">
        <f t="shared" ca="1" si="11"/>
        <v>0.30501589657156997</v>
      </c>
    </row>
    <row r="50" spans="18:22">
      <c r="R50">
        <v>0</v>
      </c>
      <c r="S50">
        <f t="shared" ca="1" si="4"/>
        <v>0.91172265066571612</v>
      </c>
      <c r="T50">
        <f t="shared" ca="1" si="5"/>
        <v>1.8234453013314322</v>
      </c>
      <c r="U50">
        <f t="shared" ca="1" si="10"/>
        <v>5.1684115569509838E-2</v>
      </c>
      <c r="V50">
        <f t="shared" ca="1" si="11"/>
        <v>4.7121578844346715E-2</v>
      </c>
    </row>
    <row r="51" spans="18:22">
      <c r="R51">
        <v>0</v>
      </c>
      <c r="S51">
        <f t="shared" ca="1" si="4"/>
        <v>-2.7158385001633256E-2</v>
      </c>
      <c r="T51">
        <f t="shared" ca="1" si="5"/>
        <v>5.4316770003266512E-2</v>
      </c>
      <c r="U51">
        <f t="shared" ca="1" si="10"/>
        <v>1.4324663349147302</v>
      </c>
      <c r="V51">
        <f t="shared" ca="1" si="11"/>
        <v>-3.8903472225492772E-2</v>
      </c>
    </row>
    <row r="52" spans="18:22">
      <c r="R52">
        <v>0</v>
      </c>
      <c r="S52">
        <f t="shared" ca="1" si="4"/>
        <v>-0.66696356856535566</v>
      </c>
      <c r="T52">
        <f t="shared" ca="1" si="5"/>
        <v>1.3339271371307113</v>
      </c>
      <c r="U52">
        <f t="shared" ca="1" si="10"/>
        <v>0.24243694397272461</v>
      </c>
      <c r="V52">
        <f t="shared" ca="1" si="11"/>
        <v>-0.1616966093041276</v>
      </c>
    </row>
    <row r="53" spans="18:22">
      <c r="R53">
        <v>0</v>
      </c>
      <c r="S53">
        <f t="shared" ca="1" si="4"/>
        <v>0.44062429862082642</v>
      </c>
      <c r="T53">
        <f t="shared" ca="1" si="5"/>
        <v>0.88124859724165283</v>
      </c>
      <c r="U53">
        <f t="shared" ca="1" si="10"/>
        <v>0.66083498799792528</v>
      </c>
      <c r="V53">
        <f t="shared" ca="1" si="11"/>
        <v>0.29117995309068806</v>
      </c>
    </row>
    <row r="54" spans="18:22">
      <c r="R54">
        <v>0</v>
      </c>
      <c r="S54">
        <f t="shared" ca="1" si="4"/>
        <v>-0.96993515722603485</v>
      </c>
      <c r="T54">
        <f t="shared" ca="1" si="5"/>
        <v>1.9398703144520697</v>
      </c>
      <c r="U54">
        <f t="shared" ca="1" si="10"/>
        <v>3.3348287509136099E-2</v>
      </c>
      <c r="V54">
        <f t="shared" ca="1" si="11"/>
        <v>-3.2345676488392934E-2</v>
      </c>
    </row>
    <row r="55" spans="18:22">
      <c r="R55">
        <v>0</v>
      </c>
      <c r="S55">
        <f t="shared" ca="1" si="4"/>
        <v>-0.90284330178326178</v>
      </c>
      <c r="T55">
        <f t="shared" ca="1" si="5"/>
        <v>1.8056866035665236</v>
      </c>
      <c r="U55">
        <f t="shared" ca="1" si="10"/>
        <v>5.5124769292302304E-2</v>
      </c>
      <c r="V55">
        <f t="shared" ca="1" si="11"/>
        <v>-4.9769028717902772E-2</v>
      </c>
    </row>
    <row r="56" spans="18:22">
      <c r="R56">
        <v>0</v>
      </c>
      <c r="S56">
        <f t="shared" ca="1" si="4"/>
        <v>0.51583452152610931</v>
      </c>
      <c r="T56">
        <f t="shared" ca="1" si="5"/>
        <v>1.0316690430522186</v>
      </c>
      <c r="U56">
        <f t="shared" ca="1" si="10"/>
        <v>0.49559657776344207</v>
      </c>
      <c r="V56">
        <f t="shared" ca="1" si="11"/>
        <v>0.25564582356058235</v>
      </c>
    </row>
    <row r="57" spans="18:22">
      <c r="R57">
        <v>0</v>
      </c>
      <c r="S57">
        <f t="shared" ca="1" si="4"/>
        <v>0.73058886785749166</v>
      </c>
      <c r="T57">
        <f t="shared" ca="1" si="5"/>
        <v>1.4611777357149833</v>
      </c>
      <c r="U57">
        <f t="shared" ca="1" si="10"/>
        <v>0.16987500187945151</v>
      </c>
      <c r="V57">
        <f t="shared" ca="1" si="11"/>
        <v>0.12410878530039775</v>
      </c>
    </row>
    <row r="58" spans="18:22">
      <c r="R58">
        <v>0</v>
      </c>
      <c r="S58">
        <f t="shared" ca="1" si="4"/>
        <v>0.2444949109682435</v>
      </c>
      <c r="T58">
        <f t="shared" ca="1" si="5"/>
        <v>0.48898982193648699</v>
      </c>
      <c r="U58">
        <f t="shared" ca="1" si="10"/>
        <v>1.1311523975993503</v>
      </c>
      <c r="V58">
        <f t="shared" ca="1" si="11"/>
        <v>0.27656100474256828</v>
      </c>
    </row>
    <row r="59" spans="18:22">
      <c r="R59">
        <v>0</v>
      </c>
      <c r="S59">
        <f t="shared" ca="1" si="4"/>
        <v>0.99905971419068251</v>
      </c>
      <c r="T59">
        <f t="shared" ca="1" si="5"/>
        <v>1.998119428381365</v>
      </c>
      <c r="U59">
        <f t="shared" ca="1" si="10"/>
        <v>2.6512650827876297E-2</v>
      </c>
      <c r="V59">
        <f t="shared" ca="1" si="11"/>
        <v>2.6487721358535457E-2</v>
      </c>
    </row>
    <row r="60" spans="18:22">
      <c r="R60">
        <v>0</v>
      </c>
      <c r="S60">
        <f t="shared" ca="1" si="4"/>
        <v>0.30326222126125835</v>
      </c>
      <c r="T60">
        <f t="shared" ca="1" si="5"/>
        <v>0.60652444252251669</v>
      </c>
      <c r="U60">
        <f t="shared" ca="1" si="10"/>
        <v>0.99449130931423102</v>
      </c>
      <c r="V60">
        <f t="shared" ca="1" si="11"/>
        <v>0.30159164348765083</v>
      </c>
    </row>
    <row r="61" spans="18:22">
      <c r="R61">
        <v>0</v>
      </c>
      <c r="S61">
        <f t="shared" ca="1" si="4"/>
        <v>-0.78892395722350628</v>
      </c>
      <c r="T61">
        <f t="shared" ca="1" si="5"/>
        <v>1.5778479144470126</v>
      </c>
      <c r="U61">
        <f t="shared" ca="1" si="10"/>
        <v>0.11916382389554631</v>
      </c>
      <c r="V61">
        <f t="shared" ca="1" si="11"/>
        <v>-9.4011195505559406E-2</v>
      </c>
    </row>
    <row r="62" spans="18:22">
      <c r="R62">
        <v>0</v>
      </c>
      <c r="S62">
        <f t="shared" ca="1" si="4"/>
        <v>0.99439090709717526</v>
      </c>
      <c r="T62">
        <f t="shared" ca="1" si="5"/>
        <v>1.9887818141943505</v>
      </c>
      <c r="U62">
        <f t="shared" ca="1" si="10"/>
        <v>2.7518270184288981E-2</v>
      </c>
      <c r="V62">
        <f t="shared" ca="1" si="11"/>
        <v>2.7363917650300273E-2</v>
      </c>
    </row>
    <row r="63" spans="18:22">
      <c r="R63">
        <v>0</v>
      </c>
      <c r="S63">
        <f t="shared" ca="1" si="4"/>
        <v>0.33690854511979484</v>
      </c>
      <c r="T63">
        <f t="shared" ca="1" si="5"/>
        <v>0.67381709023958969</v>
      </c>
      <c r="U63">
        <f t="shared" ca="1" si="10"/>
        <v>0.91239570933506176</v>
      </c>
      <c r="V63">
        <f t="shared" ca="1" si="11"/>
        <v>0.30739391100561886</v>
      </c>
    </row>
    <row r="64" spans="18:22">
      <c r="R64">
        <v>0</v>
      </c>
      <c r="S64">
        <f t="shared" ca="1" si="4"/>
        <v>0.88022010439554599</v>
      </c>
      <c r="T64">
        <f t="shared" ca="1" si="5"/>
        <v>1.760440208791092</v>
      </c>
      <c r="U64">
        <f t="shared" ca="1" si="10"/>
        <v>6.4777189672169638E-2</v>
      </c>
      <c r="V64">
        <f t="shared" ca="1" si="11"/>
        <v>5.701818465568724E-2</v>
      </c>
    </row>
    <row r="65" spans="18:22">
      <c r="R65">
        <v>0</v>
      </c>
      <c r="S65">
        <f t="shared" ca="1" si="4"/>
        <v>-0.50553312730290534</v>
      </c>
      <c r="T65">
        <f t="shared" ca="1" si="5"/>
        <v>1.0110662546058107</v>
      </c>
      <c r="U65">
        <f t="shared" ca="1" si="10"/>
        <v>0.51689940839773862</v>
      </c>
      <c r="V65">
        <f t="shared" ca="1" si="11"/>
        <v>-0.26130977442833048</v>
      </c>
    </row>
    <row r="66" spans="18:22">
      <c r="R66">
        <v>0</v>
      </c>
      <c r="S66">
        <f t="shared" ca="1" si="4"/>
        <v>0.95910997958508659</v>
      </c>
      <c r="T66">
        <f t="shared" ca="1" si="5"/>
        <v>1.9182199591701732</v>
      </c>
      <c r="U66">
        <f t="shared" ca="1" si="10"/>
        <v>3.6253482553419904E-2</v>
      </c>
      <c r="V66">
        <f t="shared" ca="1" si="11"/>
        <v>3.477107691169886E-2</v>
      </c>
    </row>
    <row r="67" spans="18:22">
      <c r="R67">
        <v>0</v>
      </c>
      <c r="S67">
        <f t="shared" ca="1" si="4"/>
        <v>-0.39234189071554493</v>
      </c>
      <c r="T67">
        <f t="shared" ca="1" si="5"/>
        <v>0.78468378143108986</v>
      </c>
      <c r="U67">
        <f t="shared" ca="1" si="10"/>
        <v>0.77617237018451479</v>
      </c>
      <c r="V67">
        <f t="shared" ca="1" si="11"/>
        <v>-0.30452493523935836</v>
      </c>
    </row>
    <row r="68" spans="18:22">
      <c r="R68">
        <v>0</v>
      </c>
      <c r="S68">
        <f t="shared" ref="S68:S72" ca="1" si="12">2*RAND()-1</f>
        <v>3.663911271421938E-2</v>
      </c>
      <c r="T68">
        <f t="shared" ref="T68:T72" ca="1" si="13">ABS(R68-S68)/$U$1</f>
        <v>7.3278225428438759E-2</v>
      </c>
      <c r="U68">
        <f t="shared" ca="1" si="10"/>
        <v>1.4290048337898709</v>
      </c>
      <c r="V68">
        <f t="shared" ca="1" si="11"/>
        <v>5.2357469174391408E-2</v>
      </c>
    </row>
    <row r="69" spans="18:22">
      <c r="R69">
        <v>0</v>
      </c>
      <c r="S69">
        <f t="shared" ca="1" si="12"/>
        <v>0.18571040049833698</v>
      </c>
      <c r="T69">
        <f t="shared" ca="1" si="13"/>
        <v>0.37142080099667396</v>
      </c>
      <c r="U69">
        <f t="shared" ca="1" si="10"/>
        <v>1.251564750029065</v>
      </c>
      <c r="V69">
        <f t="shared" ca="1" si="11"/>
        <v>0.23242859097749866</v>
      </c>
    </row>
    <row r="70" spans="18:22">
      <c r="R70">
        <v>0</v>
      </c>
      <c r="S70">
        <f t="shared" ca="1" si="12"/>
        <v>-0.37812095638868648</v>
      </c>
      <c r="T70">
        <f t="shared" ca="1" si="13"/>
        <v>0.75624191277737296</v>
      </c>
      <c r="U70">
        <f t="shared" ca="1" si="10"/>
        <v>0.81094596821747145</v>
      </c>
      <c r="V70">
        <f t="shared" ca="1" si="11"/>
        <v>-0.30663566508193968</v>
      </c>
    </row>
    <row r="71" spans="18:22">
      <c r="R71">
        <v>0</v>
      </c>
      <c r="S71">
        <f t="shared" ca="1" si="12"/>
        <v>0.88443657900019357</v>
      </c>
      <c r="T71">
        <f t="shared" ca="1" si="13"/>
        <v>1.7688731580003871</v>
      </c>
      <c r="U71">
        <f t="shared" ca="1" si="10"/>
        <v>6.2877664785109463E-2</v>
      </c>
      <c r="V71">
        <f t="shared" ca="1" si="11"/>
        <v>5.5611306738063158E-2</v>
      </c>
    </row>
    <row r="72" spans="18:22">
      <c r="R72">
        <v>0</v>
      </c>
      <c r="S72">
        <f t="shared" ca="1" si="12"/>
        <v>0.64144466632026464</v>
      </c>
      <c r="T72">
        <f t="shared" ca="1" si="13"/>
        <v>1.2828893326405293</v>
      </c>
      <c r="U72">
        <f ca="1">$C$1*EXP(-T72*T72)</f>
        <v>0.27707776838642301</v>
      </c>
      <c r="V72">
        <f ca="1">S72*U72</f>
        <v>0.17773005668739267</v>
      </c>
    </row>
    <row r="73" spans="18:22">
      <c r="S73">
        <f ca="1">AVERAGE(S3:S72)</f>
        <v>6.1739371626548745E-2</v>
      </c>
      <c r="V73">
        <f ca="1">SUM(V38:V72)</f>
        <v>1.4891837928198115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9"/>
  <sheetViews>
    <sheetView workbookViewId="0">
      <selection activeCell="C2" sqref="C2"/>
    </sheetView>
  </sheetViews>
  <sheetFormatPr defaultRowHeight="15"/>
  <sheetData>
    <row r="1" spans="1:3">
      <c r="A1">
        <v>5</v>
      </c>
      <c r="B1">
        <v>6.3250000000000001E-2</v>
      </c>
      <c r="C1">
        <v>0.01</v>
      </c>
    </row>
    <row r="2" spans="1:3">
      <c r="B2" t="s">
        <v>6</v>
      </c>
      <c r="C2" t="s">
        <v>11</v>
      </c>
    </row>
    <row r="3" spans="1:3">
      <c r="B3">
        <v>0</v>
      </c>
      <c r="C3">
        <f>$A$1*$B$1*POWER($B$1/(B3+$C$1),2)</f>
        <v>12.651778906250001</v>
      </c>
    </row>
    <row r="4" spans="1:3">
      <c r="B4">
        <v>0.01</v>
      </c>
      <c r="C4">
        <f t="shared" ref="C4:C30" si="0">$A$1*$B$1*POWER($B$1/(B4+$C$1),2)</f>
        <v>3.1629447265625004</v>
      </c>
    </row>
    <row r="5" spans="1:3">
      <c r="B5">
        <f>B4+0.01</f>
        <v>0.02</v>
      </c>
      <c r="C5">
        <f t="shared" si="0"/>
        <v>1.4057532118055558</v>
      </c>
    </row>
    <row r="6" spans="1:3">
      <c r="B6">
        <f t="shared" ref="B6:B30" si="1">B5+0.01</f>
        <v>0.03</v>
      </c>
      <c r="C6">
        <f t="shared" si="0"/>
        <v>0.79073618164062509</v>
      </c>
    </row>
    <row r="7" spans="1:3">
      <c r="B7">
        <f t="shared" si="1"/>
        <v>0.04</v>
      </c>
      <c r="C7">
        <f t="shared" si="0"/>
        <v>0.50607115624999999</v>
      </c>
    </row>
    <row r="8" spans="1:3">
      <c r="B8">
        <f t="shared" si="1"/>
        <v>0.05</v>
      </c>
      <c r="C8">
        <f t="shared" si="0"/>
        <v>0.35143830295138895</v>
      </c>
    </row>
    <row r="9" spans="1:3">
      <c r="B9">
        <f t="shared" si="1"/>
        <v>6.0000000000000005E-2</v>
      </c>
      <c r="C9">
        <f t="shared" si="0"/>
        <v>0.25819956951530609</v>
      </c>
    </row>
    <row r="10" spans="1:3">
      <c r="B10">
        <f t="shared" si="1"/>
        <v>7.0000000000000007E-2</v>
      </c>
      <c r="C10">
        <f t="shared" si="0"/>
        <v>0.19768404541015627</v>
      </c>
    </row>
    <row r="11" spans="1:3">
      <c r="B11">
        <f t="shared" si="1"/>
        <v>0.08</v>
      </c>
      <c r="C11">
        <f t="shared" si="0"/>
        <v>0.15619480131172844</v>
      </c>
    </row>
    <row r="12" spans="1:3">
      <c r="B12">
        <f t="shared" si="1"/>
        <v>0.09</v>
      </c>
      <c r="C12">
        <f t="shared" si="0"/>
        <v>0.12651778906250002</v>
      </c>
    </row>
    <row r="13" spans="1:3">
      <c r="B13">
        <f t="shared" si="1"/>
        <v>9.9999999999999992E-2</v>
      </c>
      <c r="C13">
        <f t="shared" si="0"/>
        <v>0.10456015625000002</v>
      </c>
    </row>
    <row r="14" spans="1:3">
      <c r="B14">
        <f t="shared" si="1"/>
        <v>0.10999999999999999</v>
      </c>
      <c r="C14">
        <f t="shared" si="0"/>
        <v>8.7859575737847279E-2</v>
      </c>
    </row>
    <row r="15" spans="1:3">
      <c r="B15">
        <f t="shared" si="1"/>
        <v>0.11999999999999998</v>
      </c>
      <c r="C15">
        <f t="shared" si="0"/>
        <v>7.4862597078402413E-2</v>
      </c>
    </row>
    <row r="16" spans="1:3">
      <c r="B16">
        <f t="shared" si="1"/>
        <v>0.12999999999999998</v>
      </c>
      <c r="C16">
        <f t="shared" si="0"/>
        <v>6.4549892378826551E-2</v>
      </c>
    </row>
    <row r="17" spans="2:3">
      <c r="B17">
        <f t="shared" si="1"/>
        <v>0.13999999999999999</v>
      </c>
      <c r="C17">
        <f t="shared" si="0"/>
        <v>5.6230128472222238E-2</v>
      </c>
    </row>
    <row r="18" spans="2:3">
      <c r="B18">
        <f t="shared" si="1"/>
        <v>0.15</v>
      </c>
      <c r="C18">
        <f t="shared" si="0"/>
        <v>4.9421011352539068E-2</v>
      </c>
    </row>
    <row r="19" spans="2:3">
      <c r="B19">
        <f t="shared" si="1"/>
        <v>0.16</v>
      </c>
      <c r="C19">
        <f t="shared" si="0"/>
        <v>4.377778168252594E-2</v>
      </c>
    </row>
    <row r="20" spans="2:3">
      <c r="B20">
        <f t="shared" si="1"/>
        <v>0.17</v>
      </c>
      <c r="C20">
        <f t="shared" si="0"/>
        <v>3.9048700327932097E-2</v>
      </c>
    </row>
    <row r="21" spans="2:3">
      <c r="B21">
        <f t="shared" si="1"/>
        <v>0.18000000000000002</v>
      </c>
      <c r="C21">
        <f t="shared" si="0"/>
        <v>3.5046478964681424E-2</v>
      </c>
    </row>
    <row r="22" spans="2:3">
      <c r="B22">
        <f t="shared" si="1"/>
        <v>0.19000000000000003</v>
      </c>
      <c r="C22">
        <f t="shared" si="0"/>
        <v>3.1629447265624985E-2</v>
      </c>
    </row>
    <row r="23" spans="2:3">
      <c r="B23">
        <f t="shared" si="1"/>
        <v>0.20000000000000004</v>
      </c>
      <c r="C23">
        <f t="shared" si="0"/>
        <v>2.8688841057256224E-2</v>
      </c>
    </row>
    <row r="24" spans="2:3">
      <c r="B24">
        <f t="shared" si="1"/>
        <v>0.21000000000000005</v>
      </c>
      <c r="C24">
        <f t="shared" si="0"/>
        <v>2.6140039062499988E-2</v>
      </c>
    </row>
    <row r="25" spans="2:3">
      <c r="B25">
        <f t="shared" si="1"/>
        <v>0.22000000000000006</v>
      </c>
      <c r="C25">
        <f t="shared" si="0"/>
        <v>2.3916406249999987E-2</v>
      </c>
    </row>
    <row r="26" spans="2:3">
      <c r="B26">
        <f t="shared" si="1"/>
        <v>0.23000000000000007</v>
      </c>
      <c r="C26">
        <f t="shared" si="0"/>
        <v>2.1964893934461788E-2</v>
      </c>
    </row>
    <row r="27" spans="2:3">
      <c r="B27">
        <f t="shared" si="1"/>
        <v>0.24000000000000007</v>
      </c>
      <c r="C27">
        <f t="shared" si="0"/>
        <v>2.0242846249999991E-2</v>
      </c>
    </row>
    <row r="28" spans="2:3">
      <c r="B28">
        <f t="shared" si="1"/>
        <v>0.25000000000000006</v>
      </c>
      <c r="C28">
        <f t="shared" si="0"/>
        <v>1.8715649269600586E-2</v>
      </c>
    </row>
    <row r="29" spans="2:3">
      <c r="B29">
        <f t="shared" si="1"/>
        <v>0.26000000000000006</v>
      </c>
      <c r="C29">
        <f t="shared" si="0"/>
        <v>1.7354977923525371E-2</v>
      </c>
    </row>
    <row r="30" spans="2:3">
      <c r="B30">
        <f t="shared" si="1"/>
        <v>0.27000000000000007</v>
      </c>
      <c r="C30">
        <f t="shared" si="0"/>
        <v>1.6137473094706627E-2</v>
      </c>
    </row>
    <row r="34" spans="4:4">
      <c r="D34">
        <v>0.5</v>
      </c>
    </row>
    <row r="35" spans="4:4">
      <c r="D35">
        <f>D34/1.2</f>
        <v>0.41666666666666669</v>
      </c>
    </row>
    <row r="36" spans="4:4">
      <c r="D36">
        <f t="shared" ref="D36:D58" si="2">D35/1.2</f>
        <v>0.34722222222222227</v>
      </c>
    </row>
    <row r="37" spans="4:4">
      <c r="D37">
        <f t="shared" si="2"/>
        <v>0.28935185185185192</v>
      </c>
    </row>
    <row r="38" spans="4:4">
      <c r="D38">
        <f t="shared" si="2"/>
        <v>0.24112654320987661</v>
      </c>
    </row>
    <row r="39" spans="4:4">
      <c r="D39">
        <f t="shared" si="2"/>
        <v>0.20093878600823051</v>
      </c>
    </row>
    <row r="40" spans="4:4">
      <c r="D40">
        <f t="shared" si="2"/>
        <v>0.16744898834019209</v>
      </c>
    </row>
    <row r="41" spans="4:4">
      <c r="D41">
        <f t="shared" si="2"/>
        <v>0.13954082361682674</v>
      </c>
    </row>
    <row r="42" spans="4:4">
      <c r="D42">
        <f t="shared" si="2"/>
        <v>0.11628401968068895</v>
      </c>
    </row>
    <row r="43" spans="4:4">
      <c r="D43">
        <f t="shared" si="2"/>
        <v>9.6903349733907462E-2</v>
      </c>
    </row>
    <row r="44" spans="4:4">
      <c r="D44">
        <f t="shared" si="2"/>
        <v>8.0752791444922895E-2</v>
      </c>
    </row>
    <row r="45" spans="4:4">
      <c r="D45">
        <f t="shared" si="2"/>
        <v>6.7293992870769079E-2</v>
      </c>
    </row>
    <row r="46" spans="4:4">
      <c r="D46">
        <f t="shared" si="2"/>
        <v>5.6078327392307566E-2</v>
      </c>
    </row>
    <row r="47" spans="4:4">
      <c r="D47">
        <f t="shared" si="2"/>
        <v>4.6731939493589641E-2</v>
      </c>
    </row>
    <row r="48" spans="4:4">
      <c r="D48">
        <f t="shared" si="2"/>
        <v>3.8943282911324706E-2</v>
      </c>
    </row>
    <row r="49" spans="4:4">
      <c r="D49">
        <f t="shared" si="2"/>
        <v>3.245273575943726E-2</v>
      </c>
    </row>
    <row r="50" spans="4:4">
      <c r="D50">
        <f t="shared" si="2"/>
        <v>2.7043946466197719E-2</v>
      </c>
    </row>
    <row r="51" spans="4:4">
      <c r="D51">
        <f t="shared" si="2"/>
        <v>2.2536622055164768E-2</v>
      </c>
    </row>
    <row r="52" spans="4:4">
      <c r="D52">
        <f t="shared" si="2"/>
        <v>1.8780518379303973E-2</v>
      </c>
    </row>
    <row r="53" spans="4:4">
      <c r="D53">
        <f t="shared" si="2"/>
        <v>1.5650431982753312E-2</v>
      </c>
    </row>
    <row r="54" spans="4:4">
      <c r="D54">
        <f t="shared" si="2"/>
        <v>1.3042026652294427E-2</v>
      </c>
    </row>
    <row r="55" spans="4:4">
      <c r="D55">
        <f t="shared" si="2"/>
        <v>1.0868355543578689E-2</v>
      </c>
    </row>
    <row r="56" spans="4:4">
      <c r="D56">
        <f t="shared" si="2"/>
        <v>9.0569629529822417E-3</v>
      </c>
    </row>
    <row r="57" spans="4:4">
      <c r="D57">
        <f t="shared" si="2"/>
        <v>7.5474691274852014E-3</v>
      </c>
    </row>
    <row r="58" spans="4:4">
      <c r="D58">
        <f t="shared" si="2"/>
        <v>6.289557606237668E-3</v>
      </c>
    </row>
    <row r="59" spans="4:4">
      <c r="D59">
        <f t="shared" ref="D59" si="3">D58/1.05</f>
        <v>5.9900548630834934E-3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MKSONG</dc:creator>
  <cp:lastModifiedBy>MKSONG</cp:lastModifiedBy>
  <dcterms:created xsi:type="dcterms:W3CDTF">2013-08-09T08:57:35Z</dcterms:created>
  <dcterms:modified xsi:type="dcterms:W3CDTF">2013-08-21T06:30:37Z</dcterms:modified>
</cp:coreProperties>
</file>