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may\Documents\projects\fish\nanoheater\schematics\current\"/>
    </mc:Choice>
  </mc:AlternateContent>
  <xr:revisionPtr revIDLastSave="0" documentId="8_{F2AC7B0A-9012-417C-953D-DC8E7F8373AF}" xr6:coauthVersionLast="46" xr6:coauthVersionMax="46" xr10:uidLastSave="{00000000-0000-0000-0000-000000000000}"/>
  <bookViews>
    <workbookView xWindow="-28920" yWindow="-2730" windowWidth="29040" windowHeight="15990" xr2:uid="{00000000-000D-0000-FFFF-FFFF00000000}"/>
  </bookViews>
  <sheets>
    <sheet name="testing_xls_t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J21" i="1"/>
  <c r="I21" i="1"/>
  <c r="A21" i="1"/>
  <c r="Q17" i="1"/>
  <c r="P17" i="1"/>
  <c r="O17" i="1"/>
  <c r="N17" i="1"/>
  <c r="Q16" i="1"/>
  <c r="P16" i="1"/>
  <c r="O16" i="1"/>
  <c r="N16" i="1"/>
  <c r="Q15" i="1"/>
  <c r="P15" i="1"/>
  <c r="O15" i="1"/>
  <c r="N15" i="1"/>
  <c r="Q14" i="1"/>
  <c r="P14" i="1"/>
  <c r="O14" i="1"/>
  <c r="N14" i="1"/>
  <c r="Q13" i="1"/>
  <c r="P13" i="1"/>
  <c r="O13" i="1"/>
  <c r="N13" i="1"/>
  <c r="Q12" i="1"/>
  <c r="P12" i="1"/>
  <c r="O12" i="1"/>
  <c r="N12" i="1"/>
  <c r="Q11" i="1"/>
  <c r="P11" i="1"/>
  <c r="O11" i="1"/>
  <c r="N11" i="1"/>
  <c r="Q10" i="1"/>
  <c r="P10" i="1"/>
  <c r="O10" i="1"/>
  <c r="N10" i="1"/>
  <c r="Q9" i="1"/>
  <c r="P9" i="1"/>
  <c r="O9" i="1"/>
  <c r="N9" i="1"/>
  <c r="Q8" i="1"/>
  <c r="P8" i="1"/>
  <c r="O8" i="1"/>
  <c r="N8" i="1"/>
  <c r="Q7" i="1"/>
  <c r="P7" i="1"/>
  <c r="O7" i="1"/>
  <c r="N7" i="1"/>
  <c r="Q6" i="1"/>
  <c r="P6" i="1"/>
  <c r="O6" i="1"/>
  <c r="N6" i="1"/>
  <c r="Q5" i="1"/>
  <c r="P5" i="1"/>
  <c r="O5" i="1"/>
  <c r="N5" i="1"/>
  <c r="Q4" i="1"/>
  <c r="P4" i="1"/>
  <c r="O4" i="1"/>
  <c r="N4" i="1"/>
  <c r="Q3" i="1"/>
  <c r="Q21" i="1" s="1"/>
  <c r="P3" i="1"/>
  <c r="P21" i="1" s="1"/>
  <c r="O3" i="1"/>
  <c r="O21" i="1" s="1"/>
  <c r="N3" i="1"/>
  <c r="N21" i="1" s="1"/>
</calcChain>
</file>

<file path=xl/sharedStrings.xml><?xml version="1.0" encoding="utf-8"?>
<sst xmlns="http://schemas.openxmlformats.org/spreadsheetml/2006/main" count="74" uniqueCount="61">
  <si>
    <t>C:/Users/timmay/Documents/projects/fish/nanoheater/schematics/current/nanoheater_v1r2.sch</t>
  </si>
  <si>
    <t>Mide Technology Corporation</t>
  </si>
  <si>
    <t>Qty</t>
  </si>
  <si>
    <t>Parts (Ref Des.)</t>
  </si>
  <si>
    <t>Device</t>
  </si>
  <si>
    <t>Value</t>
  </si>
  <si>
    <t>ID (bag/kit#)</t>
  </si>
  <si>
    <t>Manufacturer Part Number</t>
  </si>
  <si>
    <t>Vendor Part Number</t>
  </si>
  <si>
    <t>RoHS</t>
  </si>
  <si>
    <t>Pop. Qty</t>
  </si>
  <si>
    <t>Unit Cost: Qty1</t>
  </si>
  <si>
    <t>Unit Cost: Qty25</t>
  </si>
  <si>
    <t>Unit Cost: Qty100</t>
  </si>
  <si>
    <t>Unit Cost: Qty1000</t>
  </si>
  <si>
    <t>Board @ 1</t>
  </si>
  <si>
    <t>Board @ 25</t>
  </si>
  <si>
    <t>Board @ 100</t>
  </si>
  <si>
    <t>Board @ 1000</t>
  </si>
  <si>
    <t>R4, R6</t>
  </si>
  <si>
    <t>R-US_R0603</t>
  </si>
  <si>
    <t>1k</t>
  </si>
  <si>
    <t>C2</t>
  </si>
  <si>
    <t>C-EUC0603</t>
  </si>
  <si>
    <t>1uF</t>
  </si>
  <si>
    <t>FU1</t>
  </si>
  <si>
    <t>FUSE_2410</t>
  </si>
  <si>
    <t>3.5A 0679H3500-01</t>
  </si>
  <si>
    <t>R1</t>
  </si>
  <si>
    <t>43.1k</t>
  </si>
  <si>
    <t>R2</t>
  </si>
  <si>
    <t>71.5k RT0603DRE0771K5L</t>
  </si>
  <si>
    <t>IC1</t>
  </si>
  <si>
    <t>74LVC1G08DBV</t>
  </si>
  <si>
    <t>R8</t>
  </si>
  <si>
    <t>C1</t>
  </si>
  <si>
    <t>100nF C0603C104M5RACTU</t>
  </si>
  <si>
    <t>R3, R7</t>
  </si>
  <si>
    <t>TRIM_US-3223J</t>
  </si>
  <si>
    <t>3223J-1-104E</t>
  </si>
  <si>
    <t>LED1</t>
  </si>
  <si>
    <t>LEDCHIP-LED0603</t>
  </si>
  <si>
    <t>150060RS75000</t>
  </si>
  <si>
    <t>LED2</t>
  </si>
  <si>
    <t>APT1608VRCXF/A-5MAV</t>
  </si>
  <si>
    <t>R5</t>
  </si>
  <si>
    <t>DNP</t>
  </si>
  <si>
    <t>J1</t>
  </si>
  <si>
    <t>ZX62-B-5P_MICRO_USBW</t>
  </si>
  <si>
    <t>H12193CT-ND</t>
  </si>
  <si>
    <t>U1, U2</t>
  </si>
  <si>
    <t>MCP9509_9510</t>
  </si>
  <si>
    <t>MCP9510HT-E/CH</t>
  </si>
  <si>
    <t>Q1</t>
  </si>
  <si>
    <t>NMOSDPAK</t>
  </si>
  <si>
    <t>Totals...</t>
  </si>
  <si>
    <t>0679H3500-01</t>
  </si>
  <si>
    <t>RT0603DRE0771K5L</t>
  </si>
  <si>
    <t>C0603C104M5RACTU</t>
  </si>
  <si>
    <t>ZX62WD1-B-5PC</t>
  </si>
  <si>
    <t>DMN3016LK3-13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</si>
</sst>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  <xf numFmtId="0" fontId="18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66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F8" sqref="F8"/>
    </sheetView>
  </sheetViews>
  <sheetFormatPr defaultRowHeight="15" x14ac:dyDescent="0.25"/>
  <cols>
    <col min="1" max="1" width="36.5703125" bestFit="1" customWidth="1"/>
    <col min="2" max="2" width="14.85546875" bestFit="1" customWidth="1"/>
    <col min="3" max="3" width="27.7109375" bestFit="1" customWidth="1"/>
    <col min="4" max="4" width="24.85546875" bestFit="1" customWidth="1"/>
    <col min="5" max="5" width="12" bestFit="1" customWidth="1"/>
    <col min="6" max="6" width="25.28515625" bestFit="1" customWidth="1"/>
    <col min="7" max="7" width="19.5703125" bestFit="1" customWidth="1"/>
    <col min="8" max="8" width="5.5703125" bestFit="1" customWidth="1"/>
    <col min="9" max="9" width="8.5703125" bestFit="1" customWidth="1"/>
    <col min="10" max="10" width="14.42578125" bestFit="1" customWidth="1"/>
    <col min="11" max="11" width="15.42578125" bestFit="1" customWidth="1"/>
    <col min="12" max="12" width="16.42578125" bestFit="1" customWidth="1"/>
    <col min="13" max="13" width="17.5703125" bestFit="1" customWidth="1"/>
    <col min="14" max="14" width="9.85546875" bestFit="1" customWidth="1"/>
    <col min="15" max="15" width="10.85546875" bestFit="1" customWidth="1"/>
    <col min="16" max="16" width="11.85546875" bestFit="1" customWidth="1"/>
    <col min="17" max="17" width="12.85546875" bestFit="1" customWidth="1"/>
  </cols>
  <sheetData>
    <row r="1" spans="1:18" ht="45" x14ac:dyDescent="0.25">
      <c r="A1" s="1" t="s">
        <v>0</v>
      </c>
      <c r="B1" s="2">
        <v>44326.892361111109</v>
      </c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</row>
    <row r="3" spans="1:18" x14ac:dyDescent="0.25">
      <c r="A3" s="1">
        <v>2</v>
      </c>
      <c r="B3" s="1" t="s">
        <v>19</v>
      </c>
      <c r="C3" s="1" t="s">
        <v>20</v>
      </c>
      <c r="D3" s="1" t="s">
        <v>21</v>
      </c>
      <c r="E3" s="1"/>
      <c r="F3" s="1"/>
      <c r="G3" s="1"/>
      <c r="H3" s="1"/>
      <c r="I3" s="1">
        <v>2</v>
      </c>
      <c r="J3" s="1"/>
      <c r="K3" s="1"/>
      <c r="L3" s="1"/>
      <c r="M3" s="1"/>
      <c r="N3" s="1">
        <f t="shared" ref="N3:N17" si="0">(J3*I3)</f>
        <v>0</v>
      </c>
      <c r="O3" s="1">
        <f t="shared" ref="O3:O17" si="1">(K3*I3)</f>
        <v>0</v>
      </c>
      <c r="P3" s="1">
        <f t="shared" ref="P3:P17" si="2">(L3*I3)</f>
        <v>0</v>
      </c>
      <c r="Q3" s="1">
        <f t="shared" ref="Q3:Q17" si="3">(M3*I3)</f>
        <v>0</v>
      </c>
    </row>
    <row r="4" spans="1:18" x14ac:dyDescent="0.25">
      <c r="A4" s="1">
        <v>1</v>
      </c>
      <c r="B4" s="1" t="s">
        <v>22</v>
      </c>
      <c r="C4" s="1" t="s">
        <v>23</v>
      </c>
      <c r="D4" s="1" t="s">
        <v>24</v>
      </c>
      <c r="E4" s="1"/>
      <c r="F4" s="1"/>
      <c r="G4" s="1"/>
      <c r="H4" s="1"/>
      <c r="I4" s="1">
        <v>1</v>
      </c>
      <c r="J4" s="1"/>
      <c r="K4" s="1"/>
      <c r="L4" s="1"/>
      <c r="M4" s="1"/>
      <c r="N4" s="1">
        <f t="shared" si="0"/>
        <v>0</v>
      </c>
      <c r="O4" s="1">
        <f t="shared" si="1"/>
        <v>0</v>
      </c>
      <c r="P4" s="1">
        <f t="shared" si="2"/>
        <v>0</v>
      </c>
      <c r="Q4" s="1">
        <f t="shared" si="3"/>
        <v>0</v>
      </c>
    </row>
    <row r="5" spans="1:18" x14ac:dyDescent="0.25">
      <c r="A5" s="1">
        <v>1</v>
      </c>
      <c r="B5" s="1" t="s">
        <v>25</v>
      </c>
      <c r="C5" s="1" t="s">
        <v>26</v>
      </c>
      <c r="D5" s="1" t="s">
        <v>27</v>
      </c>
      <c r="E5" s="1"/>
      <c r="F5" s="1" t="s">
        <v>56</v>
      </c>
      <c r="G5" s="1"/>
      <c r="H5" s="1"/>
      <c r="I5" s="1">
        <v>1</v>
      </c>
      <c r="J5" s="1"/>
      <c r="K5" s="1"/>
      <c r="L5" s="1"/>
      <c r="M5" s="1"/>
      <c r="N5" s="1">
        <f t="shared" si="0"/>
        <v>0</v>
      </c>
      <c r="O5" s="1">
        <f t="shared" si="1"/>
        <v>0</v>
      </c>
      <c r="P5" s="1">
        <f t="shared" si="2"/>
        <v>0</v>
      </c>
      <c r="Q5" s="1">
        <f t="shared" si="3"/>
        <v>0</v>
      </c>
    </row>
    <row r="6" spans="1:18" x14ac:dyDescent="0.25">
      <c r="A6" s="1">
        <v>1</v>
      </c>
      <c r="B6" s="1" t="s">
        <v>28</v>
      </c>
      <c r="C6" s="1" t="s">
        <v>20</v>
      </c>
      <c r="D6" s="1" t="s">
        <v>29</v>
      </c>
      <c r="E6" s="1"/>
      <c r="F6" s="1"/>
      <c r="G6" s="1"/>
      <c r="H6" s="1"/>
      <c r="I6" s="1">
        <v>1</v>
      </c>
      <c r="J6" s="1"/>
      <c r="K6" s="1"/>
      <c r="L6" s="1"/>
      <c r="M6" s="1"/>
      <c r="N6" s="1">
        <f t="shared" si="0"/>
        <v>0</v>
      </c>
      <c r="O6" s="1">
        <f t="shared" si="1"/>
        <v>0</v>
      </c>
      <c r="P6" s="1">
        <f t="shared" si="2"/>
        <v>0</v>
      </c>
      <c r="Q6" s="1">
        <f t="shared" si="3"/>
        <v>0</v>
      </c>
    </row>
    <row r="7" spans="1:18" x14ac:dyDescent="0.25">
      <c r="A7" s="1">
        <v>1</v>
      </c>
      <c r="B7" s="1" t="s">
        <v>30</v>
      </c>
      <c r="C7" s="1" t="s">
        <v>20</v>
      </c>
      <c r="D7" s="1" t="s">
        <v>31</v>
      </c>
      <c r="E7" s="1"/>
      <c r="F7" s="1" t="s">
        <v>57</v>
      </c>
      <c r="G7" s="1"/>
      <c r="H7" s="1"/>
      <c r="I7" s="1">
        <v>1</v>
      </c>
      <c r="J7" s="1"/>
      <c r="K7" s="1"/>
      <c r="L7" s="1"/>
      <c r="M7" s="1"/>
      <c r="N7" s="1">
        <f t="shared" si="0"/>
        <v>0</v>
      </c>
      <c r="O7" s="1">
        <f t="shared" si="1"/>
        <v>0</v>
      </c>
      <c r="P7" s="1">
        <f t="shared" si="2"/>
        <v>0</v>
      </c>
      <c r="Q7" s="1">
        <f t="shared" si="3"/>
        <v>0</v>
      </c>
    </row>
    <row r="8" spans="1:18" x14ac:dyDescent="0.25">
      <c r="A8" s="1">
        <v>1</v>
      </c>
      <c r="B8" s="1" t="s">
        <v>32</v>
      </c>
      <c r="C8" s="1" t="s">
        <v>33</v>
      </c>
      <c r="D8" s="1" t="s">
        <v>33</v>
      </c>
      <c r="E8" s="1"/>
      <c r="F8" s="1" t="s">
        <v>33</v>
      </c>
      <c r="G8" s="1"/>
      <c r="H8" s="1"/>
      <c r="I8" s="1">
        <v>1</v>
      </c>
      <c r="J8" s="1"/>
      <c r="K8" s="1"/>
      <c r="L8" s="1"/>
      <c r="M8" s="1"/>
      <c r="N8" s="1">
        <f t="shared" si="0"/>
        <v>0</v>
      </c>
      <c r="O8" s="1">
        <f t="shared" si="1"/>
        <v>0</v>
      </c>
      <c r="P8" s="1">
        <f t="shared" si="2"/>
        <v>0</v>
      </c>
      <c r="Q8" s="1">
        <f t="shared" si="3"/>
        <v>0</v>
      </c>
    </row>
    <row r="9" spans="1:18" x14ac:dyDescent="0.25">
      <c r="A9" s="1">
        <v>1</v>
      </c>
      <c r="B9" s="1" t="s">
        <v>34</v>
      </c>
      <c r="C9" s="1" t="s">
        <v>20</v>
      </c>
      <c r="D9" s="1">
        <v>100</v>
      </c>
      <c r="E9" s="1"/>
      <c r="F9" s="1"/>
      <c r="G9" s="1"/>
      <c r="H9" s="1"/>
      <c r="I9" s="1">
        <v>1</v>
      </c>
      <c r="J9" s="1"/>
      <c r="K9" s="1"/>
      <c r="L9" s="1"/>
      <c r="M9" s="1"/>
      <c r="N9" s="1">
        <f t="shared" si="0"/>
        <v>0</v>
      </c>
      <c r="O9" s="1">
        <f t="shared" si="1"/>
        <v>0</v>
      </c>
      <c r="P9" s="1">
        <f t="shared" si="2"/>
        <v>0</v>
      </c>
      <c r="Q9" s="1">
        <f t="shared" si="3"/>
        <v>0</v>
      </c>
    </row>
    <row r="10" spans="1:18" x14ac:dyDescent="0.25">
      <c r="A10" s="1">
        <v>1</v>
      </c>
      <c r="B10" s="1" t="s">
        <v>35</v>
      </c>
      <c r="C10" s="1" t="s">
        <v>23</v>
      </c>
      <c r="D10" s="1" t="s">
        <v>36</v>
      </c>
      <c r="E10" s="1"/>
      <c r="F10" s="1" t="s">
        <v>58</v>
      </c>
      <c r="G10" s="1"/>
      <c r="H10" s="1"/>
      <c r="I10" s="1">
        <v>1</v>
      </c>
      <c r="J10" s="1"/>
      <c r="K10" s="1"/>
      <c r="L10" s="1"/>
      <c r="M10" s="1"/>
      <c r="N10" s="1">
        <f t="shared" si="0"/>
        <v>0</v>
      </c>
      <c r="O10" s="1">
        <f t="shared" si="1"/>
        <v>0</v>
      </c>
      <c r="P10" s="1">
        <f t="shared" si="2"/>
        <v>0</v>
      </c>
      <c r="Q10" s="1">
        <f t="shared" si="3"/>
        <v>0</v>
      </c>
    </row>
    <row r="11" spans="1:18" x14ac:dyDescent="0.25">
      <c r="A11" s="1">
        <v>2</v>
      </c>
      <c r="B11" s="1" t="s">
        <v>37</v>
      </c>
      <c r="C11" s="1" t="s">
        <v>38</v>
      </c>
      <c r="D11" s="1" t="s">
        <v>39</v>
      </c>
      <c r="E11" s="1"/>
      <c r="F11" s="1" t="s">
        <v>39</v>
      </c>
      <c r="G11" s="1"/>
      <c r="H11" s="1"/>
      <c r="I11" s="1">
        <v>2</v>
      </c>
      <c r="J11" s="1"/>
      <c r="K11" s="1"/>
      <c r="L11" s="1"/>
      <c r="M11" s="1"/>
      <c r="N11" s="1">
        <f t="shared" si="0"/>
        <v>0</v>
      </c>
      <c r="O11" s="1">
        <f t="shared" si="1"/>
        <v>0</v>
      </c>
      <c r="P11" s="1">
        <f t="shared" si="2"/>
        <v>0</v>
      </c>
      <c r="Q11" s="1">
        <f t="shared" si="3"/>
        <v>0</v>
      </c>
    </row>
    <row r="12" spans="1:18" x14ac:dyDescent="0.25">
      <c r="A12" s="1">
        <v>1</v>
      </c>
      <c r="B12" s="1" t="s">
        <v>40</v>
      </c>
      <c r="C12" s="1" t="s">
        <v>41</v>
      </c>
      <c r="D12" s="1" t="s">
        <v>42</v>
      </c>
      <c r="E12" s="1"/>
      <c r="F12" s="1" t="s">
        <v>42</v>
      </c>
      <c r="G12" s="1"/>
      <c r="H12" s="1"/>
      <c r="I12" s="1">
        <v>1</v>
      </c>
      <c r="J12" s="1"/>
      <c r="K12" s="1"/>
      <c r="L12" s="1"/>
      <c r="M12" s="1"/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pans="1:18" x14ac:dyDescent="0.25">
      <c r="A13" s="1">
        <v>1</v>
      </c>
      <c r="B13" s="1" t="s">
        <v>43</v>
      </c>
      <c r="C13" s="1" t="s">
        <v>41</v>
      </c>
      <c r="D13" s="1" t="s">
        <v>44</v>
      </c>
      <c r="E13" s="1"/>
      <c r="F13" s="1" t="s">
        <v>44</v>
      </c>
      <c r="G13" s="1"/>
      <c r="H13" s="1"/>
      <c r="I13" s="1">
        <v>1</v>
      </c>
      <c r="J13" s="1"/>
      <c r="K13" s="1"/>
      <c r="L13" s="1"/>
      <c r="M13" s="1"/>
      <c r="N13" s="1">
        <f t="shared" si="0"/>
        <v>0</v>
      </c>
      <c r="O13" s="1">
        <f t="shared" si="1"/>
        <v>0</v>
      </c>
      <c r="P13" s="1">
        <f t="shared" si="2"/>
        <v>0</v>
      </c>
      <c r="Q13" s="1">
        <f t="shared" si="3"/>
        <v>0</v>
      </c>
    </row>
    <row r="14" spans="1:18" x14ac:dyDescent="0.25">
      <c r="A14" s="1">
        <v>1</v>
      </c>
      <c r="B14" s="1" t="s">
        <v>45</v>
      </c>
      <c r="C14" s="1" t="s">
        <v>20</v>
      </c>
      <c r="D14" s="1" t="s">
        <v>46</v>
      </c>
      <c r="E14" s="1"/>
      <c r="F14" s="1"/>
      <c r="G14" s="1"/>
      <c r="H14" s="1"/>
      <c r="I14" s="1">
        <v>1</v>
      </c>
      <c r="J14" s="1"/>
      <c r="K14" s="1"/>
      <c r="L14" s="1"/>
      <c r="M14" s="1"/>
      <c r="N14" s="1">
        <f t="shared" si="0"/>
        <v>0</v>
      </c>
      <c r="O14" s="1">
        <f t="shared" si="1"/>
        <v>0</v>
      </c>
      <c r="P14" s="1">
        <f t="shared" si="2"/>
        <v>0</v>
      </c>
      <c r="Q14" s="1">
        <f t="shared" si="3"/>
        <v>0</v>
      </c>
    </row>
    <row r="15" spans="1:18" x14ac:dyDescent="0.25">
      <c r="A15" s="1">
        <v>1</v>
      </c>
      <c r="B15" s="1" t="s">
        <v>47</v>
      </c>
      <c r="C15" s="1" t="s">
        <v>48</v>
      </c>
      <c r="D15" s="1" t="s">
        <v>49</v>
      </c>
      <c r="E15" s="1"/>
      <c r="F15" s="1" t="s">
        <v>59</v>
      </c>
      <c r="G15" s="1"/>
      <c r="H15" s="1"/>
      <c r="I15" s="1">
        <v>1</v>
      </c>
      <c r="J15" s="1"/>
      <c r="K15" s="1"/>
      <c r="L15" s="1"/>
      <c r="M15" s="1"/>
      <c r="N15" s="1">
        <f t="shared" si="0"/>
        <v>0</v>
      </c>
      <c r="O15" s="1">
        <f t="shared" si="1"/>
        <v>0</v>
      </c>
      <c r="P15" s="1">
        <f t="shared" si="2"/>
        <v>0</v>
      </c>
      <c r="Q15" s="1">
        <f t="shared" si="3"/>
        <v>0</v>
      </c>
    </row>
    <row r="16" spans="1:18" x14ac:dyDescent="0.25">
      <c r="A16" s="1">
        <v>2</v>
      </c>
      <c r="B16" s="1" t="s">
        <v>50</v>
      </c>
      <c r="C16" s="1" t="s">
        <v>51</v>
      </c>
      <c r="D16" s="1" t="s">
        <v>52</v>
      </c>
      <c r="E16" s="1"/>
      <c r="F16" s="1" t="s">
        <v>52</v>
      </c>
      <c r="G16" s="1"/>
      <c r="H16" s="1"/>
      <c r="I16" s="1">
        <v>2</v>
      </c>
      <c r="J16" s="1"/>
      <c r="K16" s="1"/>
      <c r="L16" s="1"/>
      <c r="M16" s="1"/>
      <c r="N16" s="1">
        <f t="shared" si="0"/>
        <v>0</v>
      </c>
      <c r="O16" s="1">
        <f t="shared" si="1"/>
        <v>0</v>
      </c>
      <c r="P16" s="1">
        <f t="shared" si="2"/>
        <v>0</v>
      </c>
      <c r="Q16" s="1">
        <f t="shared" si="3"/>
        <v>0</v>
      </c>
    </row>
    <row r="17" spans="1:18" x14ac:dyDescent="0.25">
      <c r="A17" s="1">
        <v>1</v>
      </c>
      <c r="B17" s="1" t="s">
        <v>53</v>
      </c>
      <c r="C17" s="1" t="s">
        <v>54</v>
      </c>
      <c r="D17" s="1" t="s">
        <v>54</v>
      </c>
      <c r="E17" s="1"/>
      <c r="F17" s="1" t="s">
        <v>60</v>
      </c>
      <c r="G17" s="1"/>
      <c r="H17" s="1"/>
      <c r="I17" s="1">
        <v>1</v>
      </c>
      <c r="J17" s="1"/>
      <c r="K17" s="1"/>
      <c r="L17" s="1"/>
      <c r="M17" s="1"/>
      <c r="N17" s="1">
        <f t="shared" si="0"/>
        <v>0</v>
      </c>
      <c r="O17" s="1">
        <f t="shared" si="1"/>
        <v>0</v>
      </c>
      <c r="P17" s="1">
        <f t="shared" si="2"/>
        <v>0</v>
      </c>
      <c r="Q17" s="1">
        <f t="shared" si="3"/>
        <v>0</v>
      </c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4" t="s">
        <v>55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s="5" customFormat="1" x14ac:dyDescent="0.25">
      <c r="A21" s="6">
        <f>SUM(A3:A17)</f>
        <v>18</v>
      </c>
      <c r="B21" s="6"/>
      <c r="C21" s="6"/>
      <c r="D21" s="6"/>
      <c r="E21" s="6"/>
      <c r="F21" s="6"/>
      <c r="G21" s="6"/>
      <c r="H21" s="6"/>
      <c r="I21" s="6">
        <f t="shared" ref="I21:Q21" si="4">SUM(I3:I17)</f>
        <v>18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0</v>
      </c>
      <c r="P21" s="6">
        <f t="shared" si="4"/>
        <v>0</v>
      </c>
      <c r="Q21" s="6">
        <f t="shared" si="4"/>
        <v>0</v>
      </c>
    </row>
  </sheetData>
  <conditionalFormatting sqref="H3:H17">
    <cfRule type="cellIs" dxfId="15" priority="0" operator="notEqual">
      <formula>"Y"</formula>
    </cfRule>
  </conditionalFormatting>
  <conditionalFormatting sqref="A3">
    <cfRule type="cellIs" dxfId="14" priority="1" operator="notEqual">
      <formula>#REF!</formula>
    </cfRule>
  </conditionalFormatting>
  <conditionalFormatting sqref="A4">
    <cfRule type="cellIs" dxfId="13" priority="2" operator="notEqual">
      <formula>#REF!</formula>
    </cfRule>
  </conditionalFormatting>
  <conditionalFormatting sqref="A5">
    <cfRule type="cellIs" dxfId="12" priority="3" operator="notEqual">
      <formula>#REF!</formula>
    </cfRule>
  </conditionalFormatting>
  <conditionalFormatting sqref="A6">
    <cfRule type="cellIs" dxfId="11" priority="4" operator="notEqual">
      <formula>#REF!</formula>
    </cfRule>
  </conditionalFormatting>
  <conditionalFormatting sqref="A7">
    <cfRule type="cellIs" dxfId="10" priority="5" operator="notEqual">
      <formula>#REF!</formula>
    </cfRule>
  </conditionalFormatting>
  <conditionalFormatting sqref="A8">
    <cfRule type="cellIs" dxfId="9" priority="6" operator="notEqual">
      <formula>#REF!</formula>
    </cfRule>
  </conditionalFormatting>
  <conditionalFormatting sqref="A9">
    <cfRule type="cellIs" dxfId="8" priority="7" operator="notEqual">
      <formula>#REF!</formula>
    </cfRule>
  </conditionalFormatting>
  <conditionalFormatting sqref="A10">
    <cfRule type="cellIs" dxfId="7" priority="8" operator="notEqual">
      <formula>#REF!</formula>
    </cfRule>
  </conditionalFormatting>
  <conditionalFormatting sqref="A11">
    <cfRule type="cellIs" dxfId="6" priority="9" operator="notEqual">
      <formula>#REF!</formula>
    </cfRule>
  </conditionalFormatting>
  <conditionalFormatting sqref="A12">
    <cfRule type="cellIs" dxfId="5" priority="10" operator="notEqual">
      <formula>#REF!</formula>
    </cfRule>
  </conditionalFormatting>
  <conditionalFormatting sqref="A13">
    <cfRule type="cellIs" dxfId="4" priority="11" operator="notEqual">
      <formula>#REF!</formula>
    </cfRule>
  </conditionalFormatting>
  <conditionalFormatting sqref="A14">
    <cfRule type="cellIs" dxfId="3" priority="12" operator="notEqual">
      <formula>#REF!</formula>
    </cfRule>
  </conditionalFormatting>
  <conditionalFormatting sqref="A15">
    <cfRule type="cellIs" dxfId="2" priority="13" operator="notEqual">
      <formula>#REF!</formula>
    </cfRule>
  </conditionalFormatting>
  <conditionalFormatting sqref="A16">
    <cfRule type="cellIs" dxfId="1" priority="14" operator="notEqual">
      <formula>#REF!</formula>
    </cfRule>
  </conditionalFormatting>
  <conditionalFormatting sqref="A17">
    <cfRule type="cellIs" dxfId="0" priority="15" operator="notEqual">
      <formula>#REF!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testing_xls_try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timmay</cp:lastModifiedBy>
  <dcterms:created xsi:type="dcterms:W3CDTF">2021-05-11T01:38:09Z</dcterms:created>
  <dcterms:modified xsi:type="dcterms:W3CDTF">2021-05-11T01:38:31Z</dcterms:modified>
</cp:coreProperties>
</file>