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600" windowHeight="9240" firstSheet="1" activeTab="8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7" r:id="rId6"/>
    <sheet name="JULIO" sheetId="8" r:id="rId7"/>
    <sheet name="AGOSTO" sheetId="9" r:id="rId8"/>
    <sheet name="SEPTIEMBRE" sheetId="10" r:id="rId9"/>
    <sheet name="OCTUBRE" sheetId="11" r:id="rId10"/>
  </sheets>
  <definedNames>
    <definedName name="_xlnm._FilterDatabase" localSheetId="0" hidden="1">ENERO!$A$1:$V$1</definedName>
    <definedName name="_xlnm._FilterDatabase" localSheetId="1" hidden="1">FEBRERO!$A$1:$V$30</definedName>
    <definedName name="_xlnm._FilterDatabase" localSheetId="6" hidden="1">JULIO!$A$1:$U$1</definedName>
    <definedName name="_xlnm._FilterDatabase" localSheetId="5" hidden="1">JUNIO!$A$1:$V$31</definedName>
    <definedName name="_xlnm._FilterDatabase" localSheetId="2" hidden="1">MARZO!$A$2:$V$33</definedName>
    <definedName name="_xlnm._FilterDatabase" localSheetId="4" hidden="1">MAYO!$A$1:$U$32</definedName>
    <definedName name="_xlnm._FilterDatabase" localSheetId="8" hidden="1">SEPTIEMBRE!$A$1:$V$1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0" l="1"/>
  <c r="N32" i="10"/>
  <c r="M32" i="10"/>
  <c r="L32" i="10"/>
  <c r="K32" i="10"/>
  <c r="J32" i="10"/>
  <c r="I32" i="10"/>
  <c r="G32" i="10"/>
  <c r="D32" i="10"/>
  <c r="G34" i="10" l="1"/>
  <c r="R32" i="10"/>
  <c r="P32" i="10"/>
  <c r="O32" i="10"/>
  <c r="S32" i="10"/>
  <c r="Q32" i="4"/>
  <c r="G33" i="1"/>
  <c r="I33" i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8" i="8"/>
  <c r="P29" i="8"/>
  <c r="P30" i="8"/>
  <c r="P31" i="8"/>
  <c r="P32" i="8"/>
  <c r="P2" i="8"/>
  <c r="P3" i="3"/>
  <c r="P2" i="2"/>
  <c r="P2" i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3" i="7"/>
  <c r="P24" i="7"/>
  <c r="P25" i="7"/>
  <c r="P26" i="7"/>
  <c r="P27" i="7"/>
  <c r="P28" i="7"/>
  <c r="P29" i="7"/>
  <c r="P30" i="7"/>
  <c r="P31" i="7"/>
  <c r="P2" i="7"/>
  <c r="P8" i="3"/>
  <c r="P4" i="3"/>
  <c r="P5" i="3"/>
  <c r="P6" i="3"/>
  <c r="P7" i="3"/>
  <c r="P9" i="3"/>
  <c r="P10" i="3"/>
  <c r="Q33" i="1"/>
  <c r="O33" i="1" s="1"/>
  <c r="P4" i="1"/>
  <c r="P5" i="2"/>
  <c r="P6" i="2"/>
  <c r="P9" i="2"/>
  <c r="P10" i="2"/>
  <c r="P13" i="2"/>
  <c r="P14" i="2"/>
  <c r="P17" i="2"/>
  <c r="P18" i="2"/>
  <c r="P21" i="2"/>
  <c r="P22" i="2"/>
  <c r="P25" i="2"/>
  <c r="P26" i="2"/>
  <c r="P29" i="2"/>
  <c r="P30" i="2"/>
  <c r="P3" i="2"/>
  <c r="P4" i="2"/>
  <c r="P7" i="2"/>
  <c r="P8" i="2"/>
  <c r="P11" i="2"/>
  <c r="P12" i="2"/>
  <c r="P15" i="2"/>
  <c r="P16" i="2"/>
  <c r="P19" i="2"/>
  <c r="P20" i="2"/>
  <c r="P23" i="2"/>
  <c r="P24" i="2"/>
  <c r="P27" i="2"/>
  <c r="P28" i="2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D34" i="3"/>
  <c r="N33" i="1"/>
  <c r="M33" i="1"/>
  <c r="L33" i="1"/>
  <c r="R33" i="1" s="1"/>
  <c r="K33" i="1"/>
  <c r="J33" i="1"/>
  <c r="D33" i="1"/>
  <c r="N31" i="2"/>
  <c r="M31" i="2"/>
  <c r="L31" i="2"/>
  <c r="K31" i="2"/>
  <c r="J31" i="2"/>
  <c r="I31" i="2"/>
  <c r="G31" i="2"/>
  <c r="D31" i="2"/>
  <c r="Q33" i="8"/>
  <c r="S33" i="8" s="1"/>
  <c r="N33" i="8"/>
  <c r="M33" i="8"/>
  <c r="L33" i="8"/>
  <c r="K33" i="8"/>
  <c r="J33" i="8"/>
  <c r="I33" i="8"/>
  <c r="G33" i="8"/>
  <c r="D33" i="8"/>
  <c r="Q33" i="9"/>
  <c r="S33" i="9" s="1"/>
  <c r="N33" i="9"/>
  <c r="M33" i="9"/>
  <c r="L33" i="9"/>
  <c r="R33" i="9" s="1"/>
  <c r="K33" i="9"/>
  <c r="J33" i="9"/>
  <c r="I33" i="9"/>
  <c r="G33" i="9"/>
  <c r="G35" i="9" s="1"/>
  <c r="D33" i="9"/>
  <c r="R31" i="2" l="1"/>
  <c r="P33" i="9"/>
  <c r="R33" i="8"/>
  <c r="S33" i="1"/>
  <c r="Q31" i="2"/>
  <c r="O31" i="2" s="1"/>
  <c r="P33" i="1"/>
  <c r="G35" i="1"/>
  <c r="P33" i="8"/>
  <c r="O33" i="8"/>
  <c r="G35" i="8"/>
  <c r="O33" i="9"/>
  <c r="L32" i="7"/>
  <c r="P31" i="2" l="1"/>
  <c r="S31" i="2"/>
  <c r="M32" i="7"/>
  <c r="Q32" i="7" l="1"/>
  <c r="N32" i="7"/>
  <c r="R32" i="7"/>
  <c r="K32" i="7"/>
  <c r="J32" i="7"/>
  <c r="I32" i="7"/>
  <c r="D32" i="7"/>
  <c r="G32" i="7"/>
  <c r="G34" i="7" l="1"/>
  <c r="P32" i="7"/>
  <c r="O32" i="7"/>
  <c r="S32" i="7"/>
  <c r="G33" i="5" l="1"/>
  <c r="G32" i="4"/>
  <c r="G34" i="3"/>
  <c r="Q33" i="5" l="1"/>
  <c r="N33" i="5"/>
  <c r="M33" i="5"/>
  <c r="L33" i="5"/>
  <c r="K33" i="5"/>
  <c r="J33" i="5"/>
  <c r="I33" i="5"/>
  <c r="G35" i="5" s="1"/>
  <c r="D33" i="5"/>
  <c r="P33" i="5" l="1"/>
  <c r="R33" i="5"/>
  <c r="S33" i="5"/>
  <c r="O33" i="5"/>
  <c r="Q34" i="3" l="1"/>
  <c r="M34" i="3"/>
  <c r="L34" i="3"/>
  <c r="J34" i="3"/>
  <c r="I34" i="3"/>
  <c r="N34" i="3"/>
  <c r="K34" i="3"/>
  <c r="M32" i="4"/>
  <c r="L32" i="4"/>
  <c r="K32" i="4"/>
  <c r="J32" i="4"/>
  <c r="I32" i="4"/>
  <c r="G34" i="4" s="1"/>
  <c r="D32" i="4"/>
  <c r="N32" i="4"/>
  <c r="R34" i="3" l="1"/>
  <c r="R32" i="4"/>
  <c r="O34" i="3"/>
  <c r="G36" i="3"/>
  <c r="P34" i="3"/>
  <c r="S34" i="3"/>
  <c r="S32" i="4"/>
  <c r="G33" i="2"/>
</calcChain>
</file>

<file path=xl/sharedStrings.xml><?xml version="1.0" encoding="utf-8"?>
<sst xmlns="http://schemas.openxmlformats.org/spreadsheetml/2006/main" count="1485" uniqueCount="226">
  <si>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</si>
  <si>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</si>
  <si>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</si>
  <si>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</si>
  <si>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</si>
  <si>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</si>
  <si>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</si>
  <si>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</si>
  <si>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</si>
  <si>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</si>
  <si>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</si>
  <si>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</si>
  <si>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</si>
  <si>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</si>
  <si>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</si>
  <si>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</si>
  <si>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</si>
  <si>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</si>
  <si>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</si>
  <si>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</si>
  <si>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</si>
  <si>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SÁNTONI</t>
  </si>
  <si>
    <t>Hotel</t>
  </si>
  <si>
    <t>3 Estrellas</t>
  </si>
  <si>
    <t>Por persona</t>
  </si>
  <si>
    <t>validado</t>
  </si>
  <si>
    <t>Revocar</t>
  </si>
  <si>
    <t>TOTAL</t>
  </si>
  <si>
    <t>TARIFA HABITACION</t>
  </si>
  <si>
    <t>tarifa por habitacion</t>
  </si>
  <si>
    <t>NO SUBIO INFORMACION</t>
  </si>
  <si>
    <t>EST PROM</t>
  </si>
  <si>
    <t>TAR HAB</t>
  </si>
  <si>
    <t>sin_validar</t>
  </si>
  <si>
    <t>Validar</t>
  </si>
  <si>
    <t>28,57 %</t>
  </si>
  <si>
    <t>01/07/2020</t>
  </si>
  <si>
    <t>34,29 %</t>
  </si>
  <si>
    <t>02/07/2020</t>
  </si>
  <si>
    <t>17,14 %</t>
  </si>
  <si>
    <t>03/07/2020</t>
  </si>
  <si>
    <t>0,00 %</t>
  </si>
  <si>
    <t>04/07/2020</t>
  </si>
  <si>
    <t>05/07/2020</t>
  </si>
  <si>
    <t>8,57 %</t>
  </si>
  <si>
    <t>06/07/2020</t>
  </si>
  <si>
    <t>31,43 %</t>
  </si>
  <si>
    <t>07/07/2020</t>
  </si>
  <si>
    <t>08/07/2020</t>
  </si>
  <si>
    <t>09/07/2020</t>
  </si>
  <si>
    <t>5,71 %</t>
  </si>
  <si>
    <t>10/07/2020</t>
  </si>
  <si>
    <t>11/07/2020</t>
  </si>
  <si>
    <t>12/07/2020</t>
  </si>
  <si>
    <t>11,43 %</t>
  </si>
  <si>
    <t>13/07/2020</t>
  </si>
  <si>
    <t>45,71 %</t>
  </si>
  <si>
    <t>14/07/2020</t>
  </si>
  <si>
    <t>54,29 %</t>
  </si>
  <si>
    <t>15/07/2020</t>
  </si>
  <si>
    <t>16/07/2020</t>
  </si>
  <si>
    <t>17/07/2020</t>
  </si>
  <si>
    <t>2,86 %</t>
  </si>
  <si>
    <t>18/07/2020</t>
  </si>
  <si>
    <t>19/07/2020</t>
  </si>
  <si>
    <t>25,71 %</t>
  </si>
  <si>
    <t>20/07/2020</t>
  </si>
  <si>
    <t>57,14 %</t>
  </si>
  <si>
    <t>21/07/2020</t>
  </si>
  <si>
    <t>60,00 %</t>
  </si>
  <si>
    <t>22/07/2020</t>
  </si>
  <si>
    <t>51,43 %</t>
  </si>
  <si>
    <t>23/07/2020</t>
  </si>
  <si>
    <t>24/07/2020</t>
  </si>
  <si>
    <t>25/07/2020</t>
  </si>
  <si>
    <t>26/07/2020</t>
  </si>
  <si>
    <t>22,86 %</t>
  </si>
  <si>
    <t>27/07/2020</t>
  </si>
  <si>
    <t>28/07/2020</t>
  </si>
  <si>
    <t>29/07/2020</t>
  </si>
  <si>
    <t>30/07/2020</t>
  </si>
  <si>
    <t>31/07/2020</t>
  </si>
  <si>
    <t>30/06/2020</t>
  </si>
  <si>
    <t>29/06/2020</t>
  </si>
  <si>
    <t>28/06/2020</t>
  </si>
  <si>
    <t>27/06/2020</t>
  </si>
  <si>
    <t>26/06/2020</t>
  </si>
  <si>
    <t>25/06/2020</t>
  </si>
  <si>
    <t>48,57 %</t>
  </si>
  <si>
    <t>24/06/2020</t>
  </si>
  <si>
    <t>23/06/2020</t>
  </si>
  <si>
    <t>22/06/2020</t>
  </si>
  <si>
    <t>21/06/2020</t>
  </si>
  <si>
    <t>20/06/2020</t>
  </si>
  <si>
    <t>19/06/2020</t>
  </si>
  <si>
    <t>18/06/2020</t>
  </si>
  <si>
    <t>17/06/2020</t>
  </si>
  <si>
    <t>16/06/2020</t>
  </si>
  <si>
    <t>37,14 %</t>
  </si>
  <si>
    <t>15/06/2020</t>
  </si>
  <si>
    <t>14/06/2020</t>
  </si>
  <si>
    <t>13/06/2020</t>
  </si>
  <si>
    <t>12/06/2020</t>
  </si>
  <si>
    <t>11/06/2020</t>
  </si>
  <si>
    <t>10/06/2020</t>
  </si>
  <si>
    <t>09/06/2020</t>
  </si>
  <si>
    <t>08/06/2020</t>
  </si>
  <si>
    <t>07/06/2020</t>
  </si>
  <si>
    <t>06/06/2020</t>
  </si>
  <si>
    <t>05/06/2020</t>
  </si>
  <si>
    <t>04/06/2020</t>
  </si>
  <si>
    <t>20,00 %</t>
  </si>
  <si>
    <t>03/06/2020</t>
  </si>
  <si>
    <t>14,29 %</t>
  </si>
  <si>
    <t>02/06/2020</t>
  </si>
  <si>
    <t>01/06/2020</t>
  </si>
  <si>
    <t>08/03/2020</t>
  </si>
  <si>
    <t>07/03/2020</t>
  </si>
  <si>
    <t>06/03/2020</t>
  </si>
  <si>
    <t>05/03/2020</t>
  </si>
  <si>
    <t>04/03/2020</t>
  </si>
  <si>
    <t>74,29 %</t>
  </si>
  <si>
    <t>03/03/2020</t>
  </si>
  <si>
    <t>02/03/2020</t>
  </si>
  <si>
    <t>01/03/2020</t>
  </si>
  <si>
    <t>01/02/2020</t>
  </si>
  <si>
    <t>02/02/2020</t>
  </si>
  <si>
    <t>03/02/2020</t>
  </si>
  <si>
    <t>04/02/2020</t>
  </si>
  <si>
    <t>05/02/2020</t>
  </si>
  <si>
    <t>82,86 %</t>
  </si>
  <si>
    <t>06/02/2020</t>
  </si>
  <si>
    <t>07/02/2020</t>
  </si>
  <si>
    <t>08/02/2020</t>
  </si>
  <si>
    <t>09/02/2020</t>
  </si>
  <si>
    <t>10/02/2020</t>
  </si>
  <si>
    <t>11/02/2020</t>
  </si>
  <si>
    <t>91,43 %</t>
  </si>
  <si>
    <t>12/02/2020</t>
  </si>
  <si>
    <t>77,14 %</t>
  </si>
  <si>
    <t>13/02/2020</t>
  </si>
  <si>
    <t>14/02/2020</t>
  </si>
  <si>
    <t>15/02/2020</t>
  </si>
  <si>
    <t>16/02/2020</t>
  </si>
  <si>
    <t>17/02/2020</t>
  </si>
  <si>
    <t>71,43 %</t>
  </si>
  <si>
    <t>18/02/2020</t>
  </si>
  <si>
    <t>97,14 %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</si>
  <si>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</si>
  <si>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</si>
  <si>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</si>
  <si>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</si>
  <si>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</si>
  <si>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</si>
  <si>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</si>
  <si>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</si>
  <si>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</si>
  <si>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</si>
  <si>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</si>
  <si>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</si>
  <si>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</si>
  <si>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</si>
  <si>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</si>
  <si>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</si>
  <si>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</si>
  <si>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</si>
  <si>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</si>
  <si>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62,86 %</t>
  </si>
  <si>
    <t>09/01/2020</t>
  </si>
  <si>
    <t>10/01/2020</t>
  </si>
  <si>
    <t>11/01/2020</t>
  </si>
  <si>
    <t>12/01/2020</t>
  </si>
  <si>
    <t>13/01/2020</t>
  </si>
  <si>
    <t>85,71 %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</si>
  <si>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</si>
  <si>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</si>
  <si>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</si>
  <si>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</si>
  <si>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</si>
  <si>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</si>
  <si>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</si>
  <si>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65,71 %</t>
  </si>
  <si>
    <t>21/01/2020</t>
  </si>
  <si>
    <t>88,57 %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</si>
  <si>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</si>
  <si>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</si>
  <si>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</si>
  <si>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</si>
  <si>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</si>
  <si>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</si>
  <si>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</si>
  <si>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</si>
  <si>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</si>
  <si>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</si>
  <si>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40,00 %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</si>
  <si>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</si>
  <si>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</si>
  <si>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</si>
  <si>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</si>
  <si>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</si>
  <si>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</si>
  <si>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</si>
  <si>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</si>
  <si>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</si>
  <si>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</si>
  <si>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</si>
  <si>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</si>
  <si>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</si>
  <si>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</si>
  <si>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80,00 %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</si>
  <si>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</si>
  <si>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</si>
  <si>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</si>
  <si>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</si>
  <si>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</si>
  <si>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</si>
  <si>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</si>
  <si>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</si>
  <si>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</si>
  <si>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</si>
  <si>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</si>
  <si>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</si>
  <si>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</si>
  <si>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</si>
  <si>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30/09/2020</t>
  </si>
  <si>
    <t>29/09/2020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</si>
</sst>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2" fontId="0" fillId="3" borderId="1" xfId="0" applyNumberFormat="1" applyFill="1" applyBorder="1"/>
    <xf numFmtId="0" fontId="0" fillId="3" borderId="0" xfId="0" applyFill="1"/>
    <xf numFmtId="0" fontId="3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3" fillId="3" borderId="1" xfId="0" applyFont="1" applyFill="1" applyBorder="1"/>
    <xf numFmtId="0" fontId="0" fillId="3" borderId="1" xfId="0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3" borderId="1" xfId="0" applyNumberFormat="1" applyFont="1" applyFill="1" applyBorder="1"/>
    <xf numFmtId="1" fontId="0" fillId="3" borderId="1" xfId="0" applyNumberFormat="1" applyFill="1" applyBorder="1"/>
    <xf numFmtId="1" fontId="0" fillId="3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0" fillId="4" borderId="1" xfId="0" applyNumberFormat="1" applyFont="1" applyFill="1" applyBorder="1"/>
    <xf numFmtId="0" fontId="0" fillId="0" borderId="1" xfId="0" applyBorder="1"/>
    <xf numFmtId="0" fontId="0" fillId="3" borderId="0" xfId="0" applyNumberFormat="1" applyFill="1"/>
    <xf numFmtId="0" fontId="3" fillId="3" borderId="1" xfId="0" applyNumberFormat="1" applyFont="1" applyFill="1" applyBorder="1"/>
    <xf numFmtId="0" fontId="0" fillId="3" borderId="1" xfId="0" applyNumberFormat="1" applyFont="1" applyFill="1" applyBorder="1"/>
    <xf numFmtId="0" fontId="0" fillId="3" borderId="1" xfId="0" applyNumberFormat="1" applyFill="1" applyBorder="1"/>
    <xf numFmtId="0" fontId="4" fillId="3" borderId="2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4" zoomScaleNormal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baseColWidth="10" defaultRowHeight="15" x14ac:dyDescent="0.25"/>
  <cols>
    <col min="10" max="11" width="11.42578125" style="20"/>
    <col min="16" max="16" width="11.42578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24"/>
    </row>
    <row r="2" spans="1:22" s="21" customFormat="1" x14ac:dyDescent="0.25">
      <c r="A2" s="9" t="s">
        <v>21</v>
      </c>
      <c r="B2" s="9" t="s">
        <v>22</v>
      </c>
      <c r="C2" s="9" t="s">
        <v>23</v>
      </c>
      <c r="D2" s="10">
        <v>35</v>
      </c>
      <c r="E2" s="10">
        <v>55</v>
      </c>
      <c r="F2" s="9" t="s">
        <v>159</v>
      </c>
      <c r="G2" s="10">
        <v>2</v>
      </c>
      <c r="H2" s="10">
        <v>0</v>
      </c>
      <c r="I2" s="10">
        <v>2</v>
      </c>
      <c r="J2" s="10">
        <v>2</v>
      </c>
      <c r="K2" s="10">
        <v>0</v>
      </c>
      <c r="L2" s="10">
        <v>2</v>
      </c>
      <c r="M2" s="10">
        <v>35</v>
      </c>
      <c r="N2" s="9" t="s">
        <v>24</v>
      </c>
      <c r="O2" s="9">
        <v>30</v>
      </c>
      <c r="P2" s="12">
        <f>Q2/L2</f>
        <v>35</v>
      </c>
      <c r="Q2" s="9">
        <v>70</v>
      </c>
      <c r="R2" s="9" t="s">
        <v>50</v>
      </c>
      <c r="S2" s="9">
        <v>2</v>
      </c>
      <c r="T2" s="10">
        <v>0</v>
      </c>
      <c r="U2" s="9" t="s">
        <v>25</v>
      </c>
      <c r="V2" s="9" t="s">
        <v>26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160</v>
      </c>
      <c r="G3" s="10">
        <v>1</v>
      </c>
      <c r="H3" s="10">
        <v>2</v>
      </c>
      <c r="I3" s="10">
        <v>1</v>
      </c>
      <c r="J3" s="10">
        <v>1</v>
      </c>
      <c r="K3" s="10">
        <v>0</v>
      </c>
      <c r="L3" s="10">
        <v>1</v>
      </c>
      <c r="M3" s="10">
        <v>35</v>
      </c>
      <c r="N3" s="9" t="s">
        <v>24</v>
      </c>
      <c r="O3" s="9">
        <v>30</v>
      </c>
      <c r="P3" s="12">
        <f t="shared" ref="P3:P32" si="0">Q3/L3</f>
        <v>30</v>
      </c>
      <c r="Q3" s="9">
        <v>30</v>
      </c>
      <c r="R3" s="9" t="s">
        <v>62</v>
      </c>
      <c r="S3" s="9">
        <v>0.86</v>
      </c>
      <c r="T3" s="10">
        <v>0</v>
      </c>
      <c r="U3" s="9" t="s">
        <v>25</v>
      </c>
      <c r="V3" s="9" t="s">
        <v>26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161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35</v>
      </c>
      <c r="N4" s="9" t="s">
        <v>24</v>
      </c>
      <c r="O4" s="9">
        <v>30</v>
      </c>
      <c r="P4" s="12" t="e">
        <f t="shared" si="0"/>
        <v>#DIV/0!</v>
      </c>
      <c r="Q4" s="9">
        <v>0</v>
      </c>
      <c r="R4" s="9" t="s">
        <v>41</v>
      </c>
      <c r="S4" s="9">
        <v>0.86</v>
      </c>
      <c r="T4" s="10">
        <v>0</v>
      </c>
      <c r="U4" s="9" t="s">
        <v>25</v>
      </c>
      <c r="V4" s="9" t="s">
        <v>26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162</v>
      </c>
      <c r="G5" s="10">
        <v>1</v>
      </c>
      <c r="H5" s="10">
        <v>0</v>
      </c>
      <c r="I5" s="10">
        <v>1</v>
      </c>
      <c r="J5" s="10">
        <v>1</v>
      </c>
      <c r="K5" s="10">
        <v>0</v>
      </c>
      <c r="L5" s="10">
        <v>1</v>
      </c>
      <c r="M5" s="10">
        <v>35</v>
      </c>
      <c r="N5" s="9" t="s">
        <v>24</v>
      </c>
      <c r="O5" s="9">
        <v>30</v>
      </c>
      <c r="P5" s="12">
        <f t="shared" si="0"/>
        <v>30</v>
      </c>
      <c r="Q5" s="9">
        <v>30</v>
      </c>
      <c r="R5" s="9" t="s">
        <v>62</v>
      </c>
      <c r="S5" s="9">
        <v>0.86</v>
      </c>
      <c r="T5" s="10">
        <v>0</v>
      </c>
      <c r="U5" s="9" t="s">
        <v>25</v>
      </c>
      <c r="V5" s="9" t="s">
        <v>26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163</v>
      </c>
      <c r="G6" s="10">
        <v>3</v>
      </c>
      <c r="H6" s="10">
        <v>1</v>
      </c>
      <c r="I6" s="10">
        <v>3</v>
      </c>
      <c r="J6" s="10">
        <v>3</v>
      </c>
      <c r="K6" s="10">
        <v>0</v>
      </c>
      <c r="L6" s="10">
        <v>3</v>
      </c>
      <c r="M6" s="10">
        <v>35</v>
      </c>
      <c r="N6" s="9" t="s">
        <v>24</v>
      </c>
      <c r="O6" s="9">
        <v>30</v>
      </c>
      <c r="P6" s="12">
        <f t="shared" si="0"/>
        <v>30</v>
      </c>
      <c r="Q6" s="9">
        <v>90</v>
      </c>
      <c r="R6" s="9" t="s">
        <v>44</v>
      </c>
      <c r="S6" s="9">
        <v>2.57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164</v>
      </c>
      <c r="G7" s="10">
        <v>10</v>
      </c>
      <c r="H7" s="10">
        <v>3</v>
      </c>
      <c r="I7" s="10">
        <v>10</v>
      </c>
      <c r="J7" s="10">
        <v>10</v>
      </c>
      <c r="K7" s="10">
        <v>0</v>
      </c>
      <c r="L7" s="10">
        <v>10</v>
      </c>
      <c r="M7" s="10">
        <v>35</v>
      </c>
      <c r="N7" s="9" t="s">
        <v>24</v>
      </c>
      <c r="O7" s="9">
        <v>30</v>
      </c>
      <c r="P7" s="12">
        <f t="shared" si="0"/>
        <v>30</v>
      </c>
      <c r="Q7" s="9">
        <v>300</v>
      </c>
      <c r="R7" s="9" t="s">
        <v>35</v>
      </c>
      <c r="S7" s="9">
        <v>8.57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165</v>
      </c>
      <c r="G8" s="10">
        <v>8</v>
      </c>
      <c r="H8" s="10">
        <v>5</v>
      </c>
      <c r="I8" s="10">
        <v>13</v>
      </c>
      <c r="J8" s="10">
        <v>5</v>
      </c>
      <c r="K8" s="10">
        <v>0</v>
      </c>
      <c r="L8" s="10">
        <v>13</v>
      </c>
      <c r="M8" s="10">
        <v>35</v>
      </c>
      <c r="N8" s="9" t="s">
        <v>24</v>
      </c>
      <c r="O8" s="9">
        <v>30</v>
      </c>
      <c r="P8" s="12">
        <f t="shared" si="0"/>
        <v>30</v>
      </c>
      <c r="Q8" s="9">
        <v>390</v>
      </c>
      <c r="R8" s="9" t="s">
        <v>98</v>
      </c>
      <c r="S8" s="9">
        <v>11.14</v>
      </c>
      <c r="T8" s="10">
        <v>0</v>
      </c>
      <c r="U8" s="9" t="s">
        <v>25</v>
      </c>
      <c r="V8" s="9" t="s">
        <v>26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166</v>
      </c>
      <c r="G9" s="10">
        <v>10</v>
      </c>
      <c r="H9" s="10">
        <v>3</v>
      </c>
      <c r="I9" s="10">
        <v>20</v>
      </c>
      <c r="J9" s="10">
        <v>10</v>
      </c>
      <c r="K9" s="10">
        <v>0</v>
      </c>
      <c r="L9" s="10">
        <v>20</v>
      </c>
      <c r="M9" s="10">
        <v>35</v>
      </c>
      <c r="N9" s="9" t="s">
        <v>24</v>
      </c>
      <c r="O9" s="9">
        <v>30</v>
      </c>
      <c r="P9" s="12">
        <f t="shared" si="0"/>
        <v>30</v>
      </c>
      <c r="Q9" s="9">
        <v>600</v>
      </c>
      <c r="R9" s="9" t="s">
        <v>67</v>
      </c>
      <c r="S9" s="9">
        <v>17.14</v>
      </c>
      <c r="T9" s="10">
        <v>0</v>
      </c>
      <c r="U9" s="9" t="s">
        <v>25</v>
      </c>
      <c r="V9" s="9" t="s">
        <v>26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168</v>
      </c>
      <c r="G10" s="10">
        <v>8</v>
      </c>
      <c r="H10" s="10">
        <v>6</v>
      </c>
      <c r="I10" s="10">
        <v>22</v>
      </c>
      <c r="J10" s="10">
        <v>8</v>
      </c>
      <c r="K10" s="10">
        <v>0</v>
      </c>
      <c r="L10" s="10">
        <v>22</v>
      </c>
      <c r="M10" s="10">
        <v>35</v>
      </c>
      <c r="N10" s="9" t="s">
        <v>24</v>
      </c>
      <c r="O10" s="9">
        <v>30</v>
      </c>
      <c r="P10" s="12">
        <f t="shared" si="0"/>
        <v>30</v>
      </c>
      <c r="Q10" s="9">
        <v>660</v>
      </c>
      <c r="R10" s="9" t="s">
        <v>167</v>
      </c>
      <c r="S10" s="9">
        <v>18.86</v>
      </c>
      <c r="T10" s="10">
        <v>0</v>
      </c>
      <c r="U10" s="9" t="s">
        <v>25</v>
      </c>
      <c r="V10" s="9" t="s">
        <v>26</v>
      </c>
    </row>
    <row r="11" spans="1:22" s="21" customFormat="1" x14ac:dyDescent="0.25">
      <c r="A11" s="9" t="s">
        <v>21</v>
      </c>
      <c r="B11" s="9" t="s">
        <v>22</v>
      </c>
      <c r="C11" s="9" t="s">
        <v>23</v>
      </c>
      <c r="D11" s="10">
        <v>35</v>
      </c>
      <c r="E11" s="10">
        <v>55</v>
      </c>
      <c r="F11" s="9" t="s">
        <v>169</v>
      </c>
      <c r="G11" s="10">
        <v>6</v>
      </c>
      <c r="H11" s="10">
        <v>21</v>
      </c>
      <c r="I11" s="10">
        <v>7</v>
      </c>
      <c r="J11" s="10">
        <v>6</v>
      </c>
      <c r="K11" s="10">
        <v>0</v>
      </c>
      <c r="L11" s="10">
        <v>7</v>
      </c>
      <c r="M11" s="10">
        <v>35</v>
      </c>
      <c r="N11" s="9" t="s">
        <v>24</v>
      </c>
      <c r="O11" s="9">
        <v>30</v>
      </c>
      <c r="P11" s="12">
        <f t="shared" si="0"/>
        <v>30</v>
      </c>
      <c r="Q11" s="9">
        <v>210</v>
      </c>
      <c r="R11" s="9" t="s">
        <v>111</v>
      </c>
      <c r="S11" s="9">
        <v>6</v>
      </c>
      <c r="T11" s="10">
        <v>0</v>
      </c>
      <c r="U11" s="9" t="s">
        <v>25</v>
      </c>
      <c r="V11" s="9" t="s">
        <v>26</v>
      </c>
    </row>
    <row r="12" spans="1:22" s="21" customFormat="1" x14ac:dyDescent="0.25">
      <c r="A12" s="9" t="s">
        <v>21</v>
      </c>
      <c r="B12" s="9" t="s">
        <v>22</v>
      </c>
      <c r="C12" s="9" t="s">
        <v>23</v>
      </c>
      <c r="D12" s="10">
        <v>35</v>
      </c>
      <c r="E12" s="10">
        <v>55</v>
      </c>
      <c r="F12" s="9" t="s">
        <v>170</v>
      </c>
      <c r="G12" s="10">
        <v>0</v>
      </c>
      <c r="H12" s="10">
        <v>6</v>
      </c>
      <c r="I12" s="10">
        <v>1</v>
      </c>
      <c r="J12" s="10">
        <v>0</v>
      </c>
      <c r="K12" s="10">
        <v>0</v>
      </c>
      <c r="L12" s="10">
        <v>1</v>
      </c>
      <c r="M12" s="10">
        <v>35</v>
      </c>
      <c r="N12" s="9" t="s">
        <v>24</v>
      </c>
      <c r="O12" s="9">
        <v>30</v>
      </c>
      <c r="P12" s="12">
        <f t="shared" si="0"/>
        <v>30</v>
      </c>
      <c r="Q12" s="9">
        <v>30</v>
      </c>
      <c r="R12" s="9" t="s">
        <v>62</v>
      </c>
      <c r="S12" s="9">
        <v>0.86</v>
      </c>
      <c r="T12" s="10">
        <v>0</v>
      </c>
      <c r="U12" s="9" t="s">
        <v>25</v>
      </c>
      <c r="V12" s="9" t="s">
        <v>26</v>
      </c>
    </row>
    <row r="13" spans="1:22" s="21" customFormat="1" x14ac:dyDescent="0.25">
      <c r="A13" s="9" t="s">
        <v>21</v>
      </c>
      <c r="B13" s="9" t="s">
        <v>22</v>
      </c>
      <c r="C13" s="9" t="s">
        <v>23</v>
      </c>
      <c r="D13" s="10">
        <v>35</v>
      </c>
      <c r="E13" s="10">
        <v>55</v>
      </c>
      <c r="F13" s="9" t="s">
        <v>171</v>
      </c>
      <c r="G13" s="10">
        <v>6</v>
      </c>
      <c r="H13" s="10">
        <v>1</v>
      </c>
      <c r="I13" s="10">
        <v>6</v>
      </c>
      <c r="J13" s="10">
        <v>6</v>
      </c>
      <c r="K13" s="10">
        <v>0</v>
      </c>
      <c r="L13" s="10">
        <v>6</v>
      </c>
      <c r="M13" s="10">
        <v>35</v>
      </c>
      <c r="N13" s="9" t="s">
        <v>24</v>
      </c>
      <c r="O13" s="9">
        <v>30</v>
      </c>
      <c r="P13" s="12">
        <f t="shared" si="0"/>
        <v>30</v>
      </c>
      <c r="Q13" s="9">
        <v>180</v>
      </c>
      <c r="R13" s="9" t="s">
        <v>39</v>
      </c>
      <c r="S13" s="9">
        <v>5.14</v>
      </c>
      <c r="T13" s="10">
        <v>0</v>
      </c>
      <c r="U13" s="9" t="s">
        <v>25</v>
      </c>
      <c r="V13" s="9" t="s">
        <v>26</v>
      </c>
    </row>
    <row r="14" spans="1:22" s="21" customFormat="1" x14ac:dyDescent="0.25">
      <c r="A14" s="9" t="s">
        <v>21</v>
      </c>
      <c r="B14" s="9" t="s">
        <v>22</v>
      </c>
      <c r="C14" s="9" t="s">
        <v>23</v>
      </c>
      <c r="D14" s="10">
        <v>35</v>
      </c>
      <c r="E14" s="10">
        <v>55</v>
      </c>
      <c r="F14" s="9" t="s">
        <v>172</v>
      </c>
      <c r="G14" s="10">
        <v>11</v>
      </c>
      <c r="H14" s="10">
        <v>0</v>
      </c>
      <c r="I14" s="10">
        <v>17</v>
      </c>
      <c r="J14" s="10">
        <v>17</v>
      </c>
      <c r="K14" s="10">
        <v>0</v>
      </c>
      <c r="L14" s="10">
        <v>17</v>
      </c>
      <c r="M14" s="10">
        <v>35</v>
      </c>
      <c r="N14" s="9" t="s">
        <v>24</v>
      </c>
      <c r="O14" s="9">
        <v>30</v>
      </c>
      <c r="P14" s="12">
        <f t="shared" si="0"/>
        <v>30</v>
      </c>
      <c r="Q14" s="9">
        <v>510</v>
      </c>
      <c r="R14" s="9" t="s">
        <v>88</v>
      </c>
      <c r="S14" s="9">
        <v>14.57</v>
      </c>
      <c r="T14" s="10">
        <v>0</v>
      </c>
      <c r="U14" s="9" t="s">
        <v>25</v>
      </c>
      <c r="V14" s="9" t="s">
        <v>26</v>
      </c>
    </row>
    <row r="15" spans="1:22" s="21" customFormat="1" x14ac:dyDescent="0.25">
      <c r="A15" s="9" t="s">
        <v>21</v>
      </c>
      <c r="B15" s="9" t="s">
        <v>22</v>
      </c>
      <c r="C15" s="9" t="s">
        <v>23</v>
      </c>
      <c r="D15" s="10">
        <v>35</v>
      </c>
      <c r="E15" s="10">
        <v>55</v>
      </c>
      <c r="F15" s="9" t="s">
        <v>174</v>
      </c>
      <c r="G15" s="10">
        <v>16</v>
      </c>
      <c r="H15" s="10">
        <v>3</v>
      </c>
      <c r="I15" s="10">
        <v>30</v>
      </c>
      <c r="J15" s="10">
        <v>16</v>
      </c>
      <c r="K15" s="10">
        <v>0</v>
      </c>
      <c r="L15" s="10">
        <v>30</v>
      </c>
      <c r="M15" s="10">
        <v>35</v>
      </c>
      <c r="N15" s="9" t="s">
        <v>24</v>
      </c>
      <c r="O15" s="9">
        <v>30</v>
      </c>
      <c r="P15" s="12">
        <f t="shared" si="0"/>
        <v>30</v>
      </c>
      <c r="Q15" s="9">
        <v>900</v>
      </c>
      <c r="R15" s="9" t="s">
        <v>173</v>
      </c>
      <c r="S15" s="9">
        <v>25.71</v>
      </c>
      <c r="T15" s="10">
        <v>0</v>
      </c>
      <c r="U15" s="9" t="s">
        <v>25</v>
      </c>
      <c r="V15" s="9" t="s">
        <v>26</v>
      </c>
    </row>
    <row r="16" spans="1:22" s="21" customFormat="1" x14ac:dyDescent="0.25">
      <c r="A16" s="9" t="s">
        <v>21</v>
      </c>
      <c r="B16" s="9" t="s">
        <v>22</v>
      </c>
      <c r="C16" s="9" t="s">
        <v>23</v>
      </c>
      <c r="D16" s="10">
        <v>35</v>
      </c>
      <c r="E16" s="10">
        <v>55</v>
      </c>
      <c r="F16" s="9" t="s">
        <v>175</v>
      </c>
      <c r="G16" s="10">
        <v>7</v>
      </c>
      <c r="H16" s="10">
        <v>7</v>
      </c>
      <c r="I16" s="10">
        <v>30</v>
      </c>
      <c r="J16" s="10">
        <v>7</v>
      </c>
      <c r="K16" s="10">
        <v>0</v>
      </c>
      <c r="L16" s="10">
        <v>30</v>
      </c>
      <c r="M16" s="10">
        <v>35</v>
      </c>
      <c r="N16" s="9" t="s">
        <v>24</v>
      </c>
      <c r="O16" s="9">
        <v>30</v>
      </c>
      <c r="P16" s="12">
        <f t="shared" si="0"/>
        <v>30</v>
      </c>
      <c r="Q16" s="9">
        <v>900</v>
      </c>
      <c r="R16" s="9" t="s">
        <v>173</v>
      </c>
      <c r="S16" s="9">
        <v>25.71</v>
      </c>
      <c r="T16" s="10">
        <v>0</v>
      </c>
      <c r="U16" s="9" t="s">
        <v>25</v>
      </c>
      <c r="V16" s="9" t="s">
        <v>26</v>
      </c>
    </row>
    <row r="17" spans="1:22" s="21" customFormat="1" x14ac:dyDescent="0.25">
      <c r="A17" s="9" t="s">
        <v>21</v>
      </c>
      <c r="B17" s="9" t="s">
        <v>22</v>
      </c>
      <c r="C17" s="9" t="s">
        <v>23</v>
      </c>
      <c r="D17" s="10">
        <v>35</v>
      </c>
      <c r="E17" s="10">
        <v>55</v>
      </c>
      <c r="F17" s="9" t="s">
        <v>176</v>
      </c>
      <c r="G17" s="10">
        <v>10</v>
      </c>
      <c r="H17" s="10">
        <v>10</v>
      </c>
      <c r="I17" s="10">
        <v>30</v>
      </c>
      <c r="J17" s="10">
        <v>10</v>
      </c>
      <c r="K17" s="10">
        <v>0</v>
      </c>
      <c r="L17" s="10">
        <v>30</v>
      </c>
      <c r="M17" s="10">
        <v>35</v>
      </c>
      <c r="N17" s="9" t="s">
        <v>24</v>
      </c>
      <c r="O17" s="9">
        <v>30</v>
      </c>
      <c r="P17" s="12">
        <f t="shared" si="0"/>
        <v>30</v>
      </c>
      <c r="Q17" s="9">
        <v>900</v>
      </c>
      <c r="R17" s="9" t="s">
        <v>173</v>
      </c>
      <c r="S17" s="9">
        <v>25.71</v>
      </c>
      <c r="T17" s="10">
        <v>0</v>
      </c>
      <c r="U17" s="9" t="s">
        <v>25</v>
      </c>
      <c r="V17" s="9" t="s">
        <v>26</v>
      </c>
    </row>
    <row r="18" spans="1:22" s="21" customFormat="1" x14ac:dyDescent="0.25">
      <c r="A18" s="9" t="s">
        <v>21</v>
      </c>
      <c r="B18" s="9" t="s">
        <v>22</v>
      </c>
      <c r="C18" s="9" t="s">
        <v>23</v>
      </c>
      <c r="D18" s="10">
        <v>35</v>
      </c>
      <c r="E18" s="10">
        <v>55</v>
      </c>
      <c r="F18" s="9" t="s">
        <v>177</v>
      </c>
      <c r="G18" s="10">
        <v>4</v>
      </c>
      <c r="H18" s="10">
        <v>20</v>
      </c>
      <c r="I18" s="10">
        <v>13</v>
      </c>
      <c r="J18" s="10">
        <v>4</v>
      </c>
      <c r="K18" s="10">
        <v>0</v>
      </c>
      <c r="L18" s="10">
        <v>13</v>
      </c>
      <c r="M18" s="10">
        <v>35</v>
      </c>
      <c r="N18" s="9" t="s">
        <v>24</v>
      </c>
      <c r="O18" s="9">
        <v>30</v>
      </c>
      <c r="P18" s="12">
        <f t="shared" si="0"/>
        <v>30</v>
      </c>
      <c r="Q18" s="9">
        <v>390</v>
      </c>
      <c r="R18" s="9" t="s">
        <v>98</v>
      </c>
      <c r="S18" s="9">
        <v>11.14</v>
      </c>
      <c r="T18" s="10">
        <v>0</v>
      </c>
      <c r="U18" s="9" t="s">
        <v>25</v>
      </c>
      <c r="V18" s="9" t="s">
        <v>26</v>
      </c>
    </row>
    <row r="19" spans="1:22" s="21" customFormat="1" x14ac:dyDescent="0.25">
      <c r="A19" s="9" t="s">
        <v>21</v>
      </c>
      <c r="B19" s="9" t="s">
        <v>22</v>
      </c>
      <c r="C19" s="9" t="s">
        <v>23</v>
      </c>
      <c r="D19" s="10">
        <v>35</v>
      </c>
      <c r="E19" s="10">
        <v>55</v>
      </c>
      <c r="F19" s="9" t="s">
        <v>178</v>
      </c>
      <c r="G19" s="10">
        <v>3</v>
      </c>
      <c r="H19" s="10">
        <v>8</v>
      </c>
      <c r="I19" s="10">
        <v>8</v>
      </c>
      <c r="J19" s="10">
        <v>3</v>
      </c>
      <c r="K19" s="10">
        <v>0</v>
      </c>
      <c r="L19" s="10">
        <v>8</v>
      </c>
      <c r="M19" s="10">
        <v>35</v>
      </c>
      <c r="N19" s="9" t="s">
        <v>24</v>
      </c>
      <c r="O19" s="9">
        <v>30</v>
      </c>
      <c r="P19" s="12">
        <f t="shared" si="0"/>
        <v>30</v>
      </c>
      <c r="Q19" s="9">
        <v>240</v>
      </c>
      <c r="R19" s="9" t="s">
        <v>76</v>
      </c>
      <c r="S19" s="9">
        <v>6.86</v>
      </c>
      <c r="T19" s="10">
        <v>0</v>
      </c>
      <c r="U19" s="9" t="s">
        <v>25</v>
      </c>
      <c r="V19" s="9" t="s">
        <v>26</v>
      </c>
    </row>
    <row r="20" spans="1:22" s="21" customFormat="1" x14ac:dyDescent="0.25">
      <c r="A20" s="9" t="s">
        <v>21</v>
      </c>
      <c r="B20" s="9" t="s">
        <v>22</v>
      </c>
      <c r="C20" s="9" t="s">
        <v>23</v>
      </c>
      <c r="D20" s="10">
        <v>35</v>
      </c>
      <c r="E20" s="10">
        <v>55</v>
      </c>
      <c r="F20" s="9" t="s">
        <v>179</v>
      </c>
      <c r="G20" s="10">
        <v>0</v>
      </c>
      <c r="H20" s="10">
        <v>8</v>
      </c>
      <c r="I20" s="10">
        <v>0</v>
      </c>
      <c r="J20" s="10">
        <v>0</v>
      </c>
      <c r="K20" s="10">
        <v>0</v>
      </c>
      <c r="L20" s="10">
        <v>0</v>
      </c>
      <c r="M20" s="10">
        <v>35</v>
      </c>
      <c r="N20" s="9" t="s">
        <v>24</v>
      </c>
      <c r="O20" s="9">
        <v>30</v>
      </c>
      <c r="P20" s="12">
        <v>0</v>
      </c>
      <c r="Q20" s="9">
        <v>0</v>
      </c>
      <c r="R20" s="9" t="s">
        <v>41</v>
      </c>
      <c r="S20" s="9">
        <v>0</v>
      </c>
      <c r="T20" s="10">
        <v>0</v>
      </c>
      <c r="U20" s="9" t="s">
        <v>25</v>
      </c>
      <c r="V20" s="9" t="s">
        <v>26</v>
      </c>
    </row>
    <row r="21" spans="1:22" s="21" customFormat="1" x14ac:dyDescent="0.25">
      <c r="A21" s="9" t="s">
        <v>21</v>
      </c>
      <c r="B21" s="9" t="s">
        <v>22</v>
      </c>
      <c r="C21" s="9" t="s">
        <v>23</v>
      </c>
      <c r="D21" s="10">
        <v>35</v>
      </c>
      <c r="E21" s="10">
        <v>55</v>
      </c>
      <c r="F21" s="9" t="s">
        <v>180</v>
      </c>
      <c r="G21" s="10">
        <v>10</v>
      </c>
      <c r="H21" s="10">
        <v>0</v>
      </c>
      <c r="I21" s="10">
        <v>10</v>
      </c>
      <c r="J21" s="10">
        <v>10</v>
      </c>
      <c r="K21" s="10">
        <v>0</v>
      </c>
      <c r="L21" s="10">
        <v>10</v>
      </c>
      <c r="M21" s="10">
        <v>35</v>
      </c>
      <c r="N21" s="9" t="s">
        <v>24</v>
      </c>
      <c r="O21" s="9">
        <v>30</v>
      </c>
      <c r="P21" s="12">
        <f t="shared" si="0"/>
        <v>30</v>
      </c>
      <c r="Q21" s="9">
        <v>300</v>
      </c>
      <c r="R21" s="9" t="s">
        <v>35</v>
      </c>
      <c r="S21" s="9">
        <v>8.57</v>
      </c>
      <c r="T21" s="10">
        <v>0</v>
      </c>
      <c r="U21" s="9" t="s">
        <v>25</v>
      </c>
      <c r="V21" s="9" t="s">
        <v>26</v>
      </c>
    </row>
    <row r="22" spans="1:22" s="21" customFormat="1" x14ac:dyDescent="0.25">
      <c r="A22" s="9" t="s">
        <v>21</v>
      </c>
      <c r="B22" s="9" t="s">
        <v>22</v>
      </c>
      <c r="C22" s="9" t="s">
        <v>23</v>
      </c>
      <c r="D22" s="10">
        <v>35</v>
      </c>
      <c r="E22" s="10">
        <v>55</v>
      </c>
      <c r="F22" s="9" t="s">
        <v>182</v>
      </c>
      <c r="G22" s="10">
        <v>16</v>
      </c>
      <c r="H22" s="10">
        <v>3</v>
      </c>
      <c r="I22" s="10">
        <v>23</v>
      </c>
      <c r="J22" s="10">
        <v>16</v>
      </c>
      <c r="K22" s="10">
        <v>0</v>
      </c>
      <c r="L22" s="10">
        <v>23</v>
      </c>
      <c r="M22" s="10">
        <v>35</v>
      </c>
      <c r="N22" s="9" t="s">
        <v>24</v>
      </c>
      <c r="O22" s="9">
        <v>30</v>
      </c>
      <c r="P22" s="12">
        <f t="shared" si="0"/>
        <v>30</v>
      </c>
      <c r="Q22" s="9">
        <v>690</v>
      </c>
      <c r="R22" s="9" t="s">
        <v>181</v>
      </c>
      <c r="S22" s="9">
        <v>19.71</v>
      </c>
      <c r="T22" s="10">
        <v>0</v>
      </c>
      <c r="U22" s="9" t="s">
        <v>25</v>
      </c>
      <c r="V22" s="9" t="s">
        <v>26</v>
      </c>
    </row>
    <row r="23" spans="1:22" s="21" customFormat="1" x14ac:dyDescent="0.25">
      <c r="A23" s="9" t="s">
        <v>21</v>
      </c>
      <c r="B23" s="9" t="s">
        <v>22</v>
      </c>
      <c r="C23" s="9" t="s">
        <v>23</v>
      </c>
      <c r="D23" s="10">
        <v>35</v>
      </c>
      <c r="E23" s="10">
        <v>55</v>
      </c>
      <c r="F23" s="9" t="s">
        <v>184</v>
      </c>
      <c r="G23" s="10">
        <v>14</v>
      </c>
      <c r="H23" s="10">
        <v>6</v>
      </c>
      <c r="I23" s="10">
        <v>31</v>
      </c>
      <c r="J23" s="10">
        <v>14</v>
      </c>
      <c r="K23" s="10">
        <v>0</v>
      </c>
      <c r="L23" s="10">
        <v>31</v>
      </c>
      <c r="M23" s="10">
        <v>35</v>
      </c>
      <c r="N23" s="9" t="s">
        <v>24</v>
      </c>
      <c r="O23" s="9">
        <v>30</v>
      </c>
      <c r="P23" s="12">
        <f t="shared" si="0"/>
        <v>30</v>
      </c>
      <c r="Q23" s="9">
        <v>930</v>
      </c>
      <c r="R23" s="9" t="s">
        <v>183</v>
      </c>
      <c r="S23" s="9">
        <v>26.57</v>
      </c>
      <c r="T23" s="10">
        <v>0</v>
      </c>
      <c r="U23" s="9" t="s">
        <v>25</v>
      </c>
      <c r="V23" s="9" t="s">
        <v>26</v>
      </c>
    </row>
    <row r="24" spans="1:22" s="21" customFormat="1" x14ac:dyDescent="0.25">
      <c r="A24" s="9" t="s">
        <v>21</v>
      </c>
      <c r="B24" s="9" t="s">
        <v>22</v>
      </c>
      <c r="C24" s="9" t="s">
        <v>23</v>
      </c>
      <c r="D24" s="10">
        <v>35</v>
      </c>
      <c r="E24" s="10">
        <v>55</v>
      </c>
      <c r="F24" s="9" t="s">
        <v>185</v>
      </c>
      <c r="G24" s="10">
        <v>5</v>
      </c>
      <c r="H24" s="10">
        <v>12</v>
      </c>
      <c r="I24" s="10">
        <v>22</v>
      </c>
      <c r="J24" s="10">
        <v>5</v>
      </c>
      <c r="K24" s="10">
        <v>0</v>
      </c>
      <c r="L24" s="10">
        <v>22</v>
      </c>
      <c r="M24" s="10">
        <v>35</v>
      </c>
      <c r="N24" s="9" t="s">
        <v>24</v>
      </c>
      <c r="O24" s="9">
        <v>30</v>
      </c>
      <c r="P24" s="12">
        <f t="shared" si="0"/>
        <v>30</v>
      </c>
      <c r="Q24" s="9">
        <v>660</v>
      </c>
      <c r="R24" s="9" t="s">
        <v>167</v>
      </c>
      <c r="S24" s="9">
        <v>18.86</v>
      </c>
      <c r="T24" s="10">
        <v>0</v>
      </c>
      <c r="U24" s="9" t="s">
        <v>25</v>
      </c>
      <c r="V24" s="9" t="s">
        <v>26</v>
      </c>
    </row>
    <row r="25" spans="1:22" s="21" customFormat="1" x14ac:dyDescent="0.25">
      <c r="A25" s="9" t="s">
        <v>21</v>
      </c>
      <c r="B25" s="9" t="s">
        <v>22</v>
      </c>
      <c r="C25" s="9" t="s">
        <v>23</v>
      </c>
      <c r="D25" s="10">
        <v>35</v>
      </c>
      <c r="E25" s="10">
        <v>55</v>
      </c>
      <c r="F25" s="9" t="s">
        <v>186</v>
      </c>
      <c r="G25" s="10">
        <v>7</v>
      </c>
      <c r="H25" s="10">
        <v>17</v>
      </c>
      <c r="I25" s="10">
        <v>11</v>
      </c>
      <c r="J25" s="10">
        <v>7</v>
      </c>
      <c r="K25" s="10">
        <v>0</v>
      </c>
      <c r="L25" s="10">
        <v>11</v>
      </c>
      <c r="M25" s="10">
        <v>35</v>
      </c>
      <c r="N25" s="9" t="s">
        <v>24</v>
      </c>
      <c r="O25" s="9">
        <v>30</v>
      </c>
      <c r="P25" s="12">
        <f t="shared" si="0"/>
        <v>30</v>
      </c>
      <c r="Q25" s="9">
        <v>330</v>
      </c>
      <c r="R25" s="9" t="s">
        <v>46</v>
      </c>
      <c r="S25" s="9">
        <v>9.43</v>
      </c>
      <c r="T25" s="10">
        <v>0</v>
      </c>
      <c r="U25" s="9" t="s">
        <v>25</v>
      </c>
      <c r="V25" s="9" t="s">
        <v>26</v>
      </c>
    </row>
    <row r="26" spans="1:22" s="21" customFormat="1" x14ac:dyDescent="0.25">
      <c r="A26" s="9" t="s">
        <v>21</v>
      </c>
      <c r="B26" s="9" t="s">
        <v>22</v>
      </c>
      <c r="C26" s="9" t="s">
        <v>23</v>
      </c>
      <c r="D26" s="10">
        <v>35</v>
      </c>
      <c r="E26" s="10">
        <v>55</v>
      </c>
      <c r="F26" s="9" t="s">
        <v>187</v>
      </c>
      <c r="G26" s="10">
        <v>5</v>
      </c>
      <c r="H26" s="10">
        <v>9</v>
      </c>
      <c r="I26" s="10">
        <v>7</v>
      </c>
      <c r="J26" s="10">
        <v>5</v>
      </c>
      <c r="K26" s="10">
        <v>0</v>
      </c>
      <c r="L26" s="10">
        <v>7</v>
      </c>
      <c r="M26" s="10">
        <v>35</v>
      </c>
      <c r="N26" s="9" t="s">
        <v>24</v>
      </c>
      <c r="O26" s="9">
        <v>30</v>
      </c>
      <c r="P26" s="12">
        <f t="shared" si="0"/>
        <v>30</v>
      </c>
      <c r="Q26" s="9">
        <v>210</v>
      </c>
      <c r="R26" s="9" t="s">
        <v>111</v>
      </c>
      <c r="S26" s="9">
        <v>6</v>
      </c>
      <c r="T26" s="10">
        <v>0</v>
      </c>
      <c r="U26" s="9" t="s">
        <v>25</v>
      </c>
      <c r="V26" s="9" t="s">
        <v>26</v>
      </c>
    </row>
    <row r="27" spans="1:22" s="21" customFormat="1" x14ac:dyDescent="0.25">
      <c r="A27" s="9" t="s">
        <v>21</v>
      </c>
      <c r="B27" s="9" t="s">
        <v>22</v>
      </c>
      <c r="C27" s="9" t="s">
        <v>23</v>
      </c>
      <c r="D27" s="10">
        <v>35</v>
      </c>
      <c r="E27" s="10">
        <v>55</v>
      </c>
      <c r="F27" s="9" t="s">
        <v>188</v>
      </c>
      <c r="G27" s="10">
        <v>8</v>
      </c>
      <c r="H27" s="10">
        <v>7</v>
      </c>
      <c r="I27" s="10">
        <v>8</v>
      </c>
      <c r="J27" s="10">
        <v>8</v>
      </c>
      <c r="K27" s="10">
        <v>0</v>
      </c>
      <c r="L27" s="10">
        <v>8</v>
      </c>
      <c r="M27" s="10">
        <v>35</v>
      </c>
      <c r="N27" s="9" t="s">
        <v>24</v>
      </c>
      <c r="O27" s="9">
        <v>30</v>
      </c>
      <c r="P27" s="12">
        <f t="shared" si="0"/>
        <v>30</v>
      </c>
      <c r="Q27" s="9">
        <v>240</v>
      </c>
      <c r="R27" s="9" t="s">
        <v>76</v>
      </c>
      <c r="S27" s="9">
        <v>6.86</v>
      </c>
      <c r="T27" s="10">
        <v>0</v>
      </c>
      <c r="U27" s="9" t="s">
        <v>25</v>
      </c>
      <c r="V27" s="9" t="s">
        <v>26</v>
      </c>
    </row>
    <row r="28" spans="1:22" s="21" customFormat="1" x14ac:dyDescent="0.25">
      <c r="A28" s="9" t="s">
        <v>21</v>
      </c>
      <c r="B28" s="9" t="s">
        <v>22</v>
      </c>
      <c r="C28" s="9" t="s">
        <v>23</v>
      </c>
      <c r="D28" s="10">
        <v>35</v>
      </c>
      <c r="E28" s="10">
        <v>55</v>
      </c>
      <c r="F28" s="9" t="s">
        <v>189</v>
      </c>
      <c r="G28" s="10">
        <v>11</v>
      </c>
      <c r="H28" s="10">
        <v>8</v>
      </c>
      <c r="I28" s="10">
        <v>11</v>
      </c>
      <c r="J28" s="10">
        <v>11</v>
      </c>
      <c r="K28" s="10">
        <v>0</v>
      </c>
      <c r="L28" s="10">
        <v>11</v>
      </c>
      <c r="M28" s="10">
        <v>35</v>
      </c>
      <c r="N28" s="9" t="s">
        <v>24</v>
      </c>
      <c r="O28" s="9">
        <v>30</v>
      </c>
      <c r="P28" s="12">
        <f t="shared" si="0"/>
        <v>30</v>
      </c>
      <c r="Q28" s="9">
        <v>330</v>
      </c>
      <c r="R28" s="9" t="s">
        <v>46</v>
      </c>
      <c r="S28" s="9">
        <v>9.43</v>
      </c>
      <c r="T28" s="10">
        <v>0</v>
      </c>
      <c r="U28" s="9" t="s">
        <v>25</v>
      </c>
      <c r="V28" s="9" t="s">
        <v>26</v>
      </c>
    </row>
    <row r="29" spans="1:22" s="21" customFormat="1" x14ac:dyDescent="0.25">
      <c r="A29" s="9" t="s">
        <v>21</v>
      </c>
      <c r="B29" s="9" t="s">
        <v>22</v>
      </c>
      <c r="C29" s="9" t="s">
        <v>23</v>
      </c>
      <c r="D29" s="10">
        <v>35</v>
      </c>
      <c r="E29" s="10">
        <v>55</v>
      </c>
      <c r="F29" s="9" t="s">
        <v>190</v>
      </c>
      <c r="G29" s="10">
        <v>12</v>
      </c>
      <c r="H29" s="10">
        <v>5</v>
      </c>
      <c r="I29" s="10">
        <v>18</v>
      </c>
      <c r="J29" s="10">
        <v>12</v>
      </c>
      <c r="K29" s="10">
        <v>0</v>
      </c>
      <c r="L29" s="10">
        <v>18</v>
      </c>
      <c r="M29" s="10">
        <v>35</v>
      </c>
      <c r="N29" s="9" t="s">
        <v>24</v>
      </c>
      <c r="O29" s="9">
        <v>30</v>
      </c>
      <c r="P29" s="12">
        <f t="shared" si="0"/>
        <v>30</v>
      </c>
      <c r="Q29" s="9">
        <v>540</v>
      </c>
      <c r="R29" s="9" t="s">
        <v>71</v>
      </c>
      <c r="S29" s="9">
        <v>15.43</v>
      </c>
      <c r="T29" s="10">
        <v>0</v>
      </c>
      <c r="U29" s="9" t="s">
        <v>25</v>
      </c>
      <c r="V29" s="9" t="s">
        <v>26</v>
      </c>
    </row>
    <row r="30" spans="1:22" s="21" customFormat="1" x14ac:dyDescent="0.25">
      <c r="A30" s="9" t="s">
        <v>21</v>
      </c>
      <c r="B30" s="9" t="s">
        <v>22</v>
      </c>
      <c r="C30" s="9" t="s">
        <v>23</v>
      </c>
      <c r="D30" s="10">
        <v>35</v>
      </c>
      <c r="E30" s="10">
        <v>55</v>
      </c>
      <c r="F30" s="9" t="s">
        <v>191</v>
      </c>
      <c r="G30" s="10">
        <v>16</v>
      </c>
      <c r="H30" s="10">
        <v>8</v>
      </c>
      <c r="I30" s="10">
        <v>26</v>
      </c>
      <c r="J30" s="10">
        <v>16</v>
      </c>
      <c r="K30" s="10">
        <v>0</v>
      </c>
      <c r="L30" s="10">
        <v>26</v>
      </c>
      <c r="M30" s="10">
        <v>35</v>
      </c>
      <c r="N30" s="9" t="s">
        <v>24</v>
      </c>
      <c r="O30" s="9">
        <v>30</v>
      </c>
      <c r="P30" s="12">
        <f t="shared" si="0"/>
        <v>30</v>
      </c>
      <c r="Q30" s="9">
        <v>780</v>
      </c>
      <c r="R30" s="9" t="s">
        <v>121</v>
      </c>
      <c r="S30" s="9">
        <v>22.29</v>
      </c>
      <c r="T30" s="10">
        <v>0</v>
      </c>
      <c r="U30" s="9" t="s">
        <v>25</v>
      </c>
      <c r="V30" s="9" t="s">
        <v>26</v>
      </c>
    </row>
    <row r="31" spans="1:22" s="21" customFormat="1" x14ac:dyDescent="0.25">
      <c r="A31" s="9" t="s">
        <v>21</v>
      </c>
      <c r="B31" s="9" t="s">
        <v>22</v>
      </c>
      <c r="C31" s="9" t="s">
        <v>23</v>
      </c>
      <c r="D31" s="10">
        <v>35</v>
      </c>
      <c r="E31" s="10">
        <v>55</v>
      </c>
      <c r="F31" s="9" t="s">
        <v>192</v>
      </c>
      <c r="G31" s="10">
        <v>4</v>
      </c>
      <c r="H31" s="10">
        <v>17</v>
      </c>
      <c r="I31" s="10">
        <v>13</v>
      </c>
      <c r="J31" s="10">
        <v>4</v>
      </c>
      <c r="K31" s="10">
        <v>0</v>
      </c>
      <c r="L31" s="10">
        <v>13</v>
      </c>
      <c r="M31" s="10">
        <v>35</v>
      </c>
      <c r="N31" s="9" t="s">
        <v>24</v>
      </c>
      <c r="O31" s="9">
        <v>30</v>
      </c>
      <c r="P31" s="12">
        <f t="shared" si="0"/>
        <v>30</v>
      </c>
      <c r="Q31" s="9">
        <v>390</v>
      </c>
      <c r="R31" s="9" t="s">
        <v>98</v>
      </c>
      <c r="S31" s="9">
        <v>11.14</v>
      </c>
      <c r="T31" s="10">
        <v>0</v>
      </c>
      <c r="U31" s="9" t="s">
        <v>25</v>
      </c>
      <c r="V31" s="9" t="s">
        <v>26</v>
      </c>
    </row>
    <row r="32" spans="1:22" s="21" customFormat="1" x14ac:dyDescent="0.25">
      <c r="A32" s="9" t="s">
        <v>21</v>
      </c>
      <c r="B32" s="9" t="s">
        <v>22</v>
      </c>
      <c r="C32" s="9" t="s">
        <v>23</v>
      </c>
      <c r="D32" s="10">
        <v>35</v>
      </c>
      <c r="E32" s="10">
        <v>55</v>
      </c>
      <c r="F32" s="9" t="s">
        <v>193</v>
      </c>
      <c r="G32" s="10">
        <v>5</v>
      </c>
      <c r="H32" s="10">
        <v>7</v>
      </c>
      <c r="I32" s="10">
        <v>11</v>
      </c>
      <c r="J32" s="10">
        <v>5</v>
      </c>
      <c r="K32" s="10">
        <v>0</v>
      </c>
      <c r="L32" s="10">
        <v>11</v>
      </c>
      <c r="M32" s="10">
        <v>35</v>
      </c>
      <c r="N32" s="9" t="s">
        <v>24</v>
      </c>
      <c r="O32" s="9">
        <v>30</v>
      </c>
      <c r="P32" s="12">
        <f t="shared" si="0"/>
        <v>30</v>
      </c>
      <c r="Q32" s="9">
        <v>330</v>
      </c>
      <c r="R32" s="9" t="s">
        <v>46</v>
      </c>
      <c r="S32" s="9">
        <v>9.43</v>
      </c>
      <c r="T32" s="10">
        <v>0</v>
      </c>
      <c r="U32" s="9" t="s">
        <v>25</v>
      </c>
      <c r="V32" s="9" t="s">
        <v>26</v>
      </c>
    </row>
    <row r="33" spans="1:22" x14ac:dyDescent="0.25">
      <c r="A33" s="1" t="s">
        <v>27</v>
      </c>
      <c r="B33" s="2"/>
      <c r="C33" s="2"/>
      <c r="D33" s="3">
        <f>SUM(D2:D32)</f>
        <v>1085</v>
      </c>
      <c r="E33" s="2"/>
      <c r="F33" s="2"/>
      <c r="G33" s="3">
        <f>SUM(G2:G32)</f>
        <v>219</v>
      </c>
      <c r="H33" s="2"/>
      <c r="I33" s="3">
        <f>SUM(I2:I32)</f>
        <v>405</v>
      </c>
      <c r="J33" s="3">
        <f>SUM(J2:J32)</f>
        <v>222</v>
      </c>
      <c r="K33" s="3">
        <f>SUM(K2:K32)</f>
        <v>0</v>
      </c>
      <c r="L33" s="3">
        <f>SUM(L2:L32)</f>
        <v>405</v>
      </c>
      <c r="M33" s="3">
        <f>SUM(M2:M32)</f>
        <v>1085</v>
      </c>
      <c r="N33" s="2" t="str">
        <f>N32</f>
        <v>Por persona</v>
      </c>
      <c r="O33" s="4">
        <f>Q33/I33</f>
        <v>30.02469135802469</v>
      </c>
      <c r="P33" s="6">
        <f>Q33/I33</f>
        <v>30.02469135802469</v>
      </c>
      <c r="Q33" s="4">
        <f>SUM(Q2:Q32)</f>
        <v>12160</v>
      </c>
      <c r="R33" s="5">
        <f>L33/M33</f>
        <v>0.37327188940092165</v>
      </c>
      <c r="S33" s="4">
        <f>Q33/M33</f>
        <v>11.2073732718894</v>
      </c>
      <c r="T33" s="2"/>
      <c r="U33" s="2"/>
      <c r="V33" s="2"/>
    </row>
    <row r="35" spans="1:22" x14ac:dyDescent="0.25">
      <c r="F35" t="s">
        <v>31</v>
      </c>
      <c r="G35">
        <f>I33/G33</f>
        <v>1.8493150684931507</v>
      </c>
    </row>
  </sheetData>
  <autoFilter ref="A1:V1">
    <sortState ref="A2:V33">
      <sortCondition ref="F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: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68" zoomScaleNormal="68" workbookViewId="0">
      <pane xSplit="1" ySplit="1" topLeftCell="C13" activePane="bottomRight" state="frozen"/>
      <selection pane="topRight" activeCell="B1" sqref="B1"/>
      <selection pane="bottomLeft" activeCell="A2" sqref="A2"/>
      <selection pane="bottomRight" activeCell="K33" sqref="K33"/>
    </sheetView>
  </sheetViews>
  <sheetFormatPr baseColWidth="10" defaultRowHeight="15" x14ac:dyDescent="0.25"/>
  <cols>
    <col min="10" max="11" width="11.42578125" style="20"/>
    <col min="16" max="16" width="11.5703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29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s="21" customFormat="1" x14ac:dyDescent="0.25">
      <c r="A2" s="9" t="s">
        <v>21</v>
      </c>
      <c r="B2" s="9" t="s">
        <v>22</v>
      </c>
      <c r="C2" s="9" t="s">
        <v>23</v>
      </c>
      <c r="D2" s="10">
        <v>35</v>
      </c>
      <c r="E2" s="10">
        <v>55</v>
      </c>
      <c r="F2" s="9" t="s">
        <v>125</v>
      </c>
      <c r="G2" s="10">
        <v>3</v>
      </c>
      <c r="H2" s="10">
        <v>3</v>
      </c>
      <c r="I2" s="10">
        <v>10</v>
      </c>
      <c r="J2" s="10">
        <v>3</v>
      </c>
      <c r="K2" s="10">
        <v>0</v>
      </c>
      <c r="L2" s="10">
        <v>10</v>
      </c>
      <c r="M2" s="10">
        <v>35</v>
      </c>
      <c r="N2" s="9" t="s">
        <v>24</v>
      </c>
      <c r="O2" s="9">
        <v>30</v>
      </c>
      <c r="P2" s="12">
        <f>Q2/L2</f>
        <v>30</v>
      </c>
      <c r="Q2" s="9">
        <v>300</v>
      </c>
      <c r="R2" s="9" t="s">
        <v>35</v>
      </c>
      <c r="S2" s="9">
        <v>8.57</v>
      </c>
      <c r="T2" s="10">
        <v>0</v>
      </c>
      <c r="U2" s="9" t="s">
        <v>25</v>
      </c>
      <c r="V2" s="9" t="s">
        <v>26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126</v>
      </c>
      <c r="G3" s="10">
        <v>2</v>
      </c>
      <c r="H3" s="10">
        <v>6</v>
      </c>
      <c r="I3" s="23">
        <v>6</v>
      </c>
      <c r="J3" s="10">
        <v>2</v>
      </c>
      <c r="K3" s="10">
        <v>0</v>
      </c>
      <c r="L3" s="10">
        <v>6</v>
      </c>
      <c r="M3" s="10">
        <v>35</v>
      </c>
      <c r="N3" s="9" t="s">
        <v>24</v>
      </c>
      <c r="O3" s="9">
        <v>30</v>
      </c>
      <c r="P3" s="12">
        <f t="shared" ref="P3:P30" si="0">Q3/L3</f>
        <v>30</v>
      </c>
      <c r="Q3" s="9">
        <v>180</v>
      </c>
      <c r="R3" s="9" t="s">
        <v>39</v>
      </c>
      <c r="S3" s="9">
        <v>5.14</v>
      </c>
      <c r="T3" s="10">
        <v>0</v>
      </c>
      <c r="U3" s="9" t="s">
        <v>25</v>
      </c>
      <c r="V3" s="9" t="s">
        <v>26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127</v>
      </c>
      <c r="G4" s="10">
        <v>14</v>
      </c>
      <c r="H4" s="10">
        <v>1</v>
      </c>
      <c r="I4" s="23">
        <v>17</v>
      </c>
      <c r="J4" s="10">
        <v>14</v>
      </c>
      <c r="K4" s="10">
        <v>0</v>
      </c>
      <c r="L4" s="10">
        <v>18</v>
      </c>
      <c r="M4" s="10">
        <v>35</v>
      </c>
      <c r="N4" s="9" t="s">
        <v>24</v>
      </c>
      <c r="O4" s="9">
        <v>30</v>
      </c>
      <c r="P4" s="12">
        <f t="shared" si="0"/>
        <v>30</v>
      </c>
      <c r="Q4" s="9">
        <v>540</v>
      </c>
      <c r="R4" s="9" t="s">
        <v>71</v>
      </c>
      <c r="S4" s="9">
        <v>15.43</v>
      </c>
      <c r="T4" s="10">
        <v>0</v>
      </c>
      <c r="U4" s="9" t="s">
        <v>25</v>
      </c>
      <c r="V4" s="9" t="s">
        <v>26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128</v>
      </c>
      <c r="G5" s="10">
        <v>6</v>
      </c>
      <c r="H5" s="10">
        <v>8</v>
      </c>
      <c r="I5" s="23">
        <v>15</v>
      </c>
      <c r="J5" s="10">
        <v>6</v>
      </c>
      <c r="K5" s="10">
        <v>0</v>
      </c>
      <c r="L5" s="10">
        <v>16</v>
      </c>
      <c r="M5" s="10">
        <v>35</v>
      </c>
      <c r="N5" s="9" t="s">
        <v>24</v>
      </c>
      <c r="O5" s="9">
        <v>30</v>
      </c>
      <c r="P5" s="12">
        <f t="shared" si="0"/>
        <v>30</v>
      </c>
      <c r="Q5" s="9">
        <v>480</v>
      </c>
      <c r="R5" s="9" t="s">
        <v>56</v>
      </c>
      <c r="S5" s="9">
        <v>13.71</v>
      </c>
      <c r="T5" s="10">
        <v>0</v>
      </c>
      <c r="U5" s="9" t="s">
        <v>25</v>
      </c>
      <c r="V5" s="9" t="s">
        <v>26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129</v>
      </c>
      <c r="G6" s="10">
        <v>14</v>
      </c>
      <c r="H6" s="10">
        <v>4</v>
      </c>
      <c r="I6" s="23">
        <v>25</v>
      </c>
      <c r="J6" s="10">
        <v>14</v>
      </c>
      <c r="K6" s="10">
        <v>0</v>
      </c>
      <c r="L6" s="10">
        <v>26</v>
      </c>
      <c r="M6" s="10">
        <v>35</v>
      </c>
      <c r="N6" s="9" t="s">
        <v>24</v>
      </c>
      <c r="O6" s="9">
        <v>30</v>
      </c>
      <c r="P6" s="12">
        <f t="shared" si="0"/>
        <v>30</v>
      </c>
      <c r="Q6" s="9">
        <v>780</v>
      </c>
      <c r="R6" s="9" t="s">
        <v>121</v>
      </c>
      <c r="S6" s="9">
        <v>22.29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131</v>
      </c>
      <c r="G7" s="10">
        <v>10</v>
      </c>
      <c r="H7" s="10">
        <v>7</v>
      </c>
      <c r="I7" s="23">
        <v>29</v>
      </c>
      <c r="J7" s="10">
        <v>10</v>
      </c>
      <c r="K7" s="10">
        <v>0</v>
      </c>
      <c r="L7" s="10">
        <v>29</v>
      </c>
      <c r="M7" s="10">
        <v>35</v>
      </c>
      <c r="N7" s="9" t="s">
        <v>24</v>
      </c>
      <c r="O7" s="9">
        <v>30</v>
      </c>
      <c r="P7" s="12">
        <f t="shared" si="0"/>
        <v>30</v>
      </c>
      <c r="Q7" s="9">
        <v>870</v>
      </c>
      <c r="R7" s="9" t="s">
        <v>130</v>
      </c>
      <c r="S7" s="9">
        <v>24.86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132</v>
      </c>
      <c r="G8" s="10">
        <v>5</v>
      </c>
      <c r="H8" s="10">
        <v>20</v>
      </c>
      <c r="I8" s="23">
        <v>13</v>
      </c>
      <c r="J8" s="10">
        <v>5</v>
      </c>
      <c r="K8" s="10">
        <v>0</v>
      </c>
      <c r="L8" s="10">
        <v>13</v>
      </c>
      <c r="M8" s="10">
        <v>35</v>
      </c>
      <c r="N8" s="9" t="s">
        <v>24</v>
      </c>
      <c r="O8" s="9">
        <v>30</v>
      </c>
      <c r="P8" s="12">
        <f t="shared" si="0"/>
        <v>30</v>
      </c>
      <c r="Q8" s="9">
        <v>390</v>
      </c>
      <c r="R8" s="9" t="s">
        <v>98</v>
      </c>
      <c r="S8" s="9">
        <v>11.14</v>
      </c>
      <c r="T8" s="10">
        <v>0</v>
      </c>
      <c r="U8" s="9" t="s">
        <v>25</v>
      </c>
      <c r="V8" s="9" t="s">
        <v>26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133</v>
      </c>
      <c r="G9" s="10">
        <v>1</v>
      </c>
      <c r="H9" s="10">
        <v>7</v>
      </c>
      <c r="I9" s="23">
        <v>7</v>
      </c>
      <c r="J9" s="10">
        <v>1</v>
      </c>
      <c r="K9" s="10">
        <v>0</v>
      </c>
      <c r="L9" s="10">
        <v>7</v>
      </c>
      <c r="M9" s="10">
        <v>35</v>
      </c>
      <c r="N9" s="9" t="s">
        <v>24</v>
      </c>
      <c r="O9" s="9">
        <v>30</v>
      </c>
      <c r="P9" s="12">
        <f t="shared" si="0"/>
        <v>30</v>
      </c>
      <c r="Q9" s="9">
        <v>210</v>
      </c>
      <c r="R9" s="9" t="s">
        <v>111</v>
      </c>
      <c r="S9" s="9">
        <v>6</v>
      </c>
      <c r="T9" s="10">
        <v>0</v>
      </c>
      <c r="U9" s="9" t="s">
        <v>25</v>
      </c>
      <c r="V9" s="9" t="s">
        <v>26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134</v>
      </c>
      <c r="G10" s="10">
        <v>3</v>
      </c>
      <c r="H10" s="10">
        <v>4</v>
      </c>
      <c r="I10" s="10">
        <v>6</v>
      </c>
      <c r="J10" s="10">
        <v>3</v>
      </c>
      <c r="K10" s="10">
        <v>0</v>
      </c>
      <c r="L10" s="10">
        <v>6</v>
      </c>
      <c r="M10" s="10">
        <v>35</v>
      </c>
      <c r="N10" s="9" t="s">
        <v>24</v>
      </c>
      <c r="O10" s="9">
        <v>30</v>
      </c>
      <c r="P10" s="12">
        <f t="shared" si="0"/>
        <v>30</v>
      </c>
      <c r="Q10" s="9">
        <v>180</v>
      </c>
      <c r="R10" s="9" t="s">
        <v>39</v>
      </c>
      <c r="S10" s="9">
        <v>5.14</v>
      </c>
      <c r="T10" s="10">
        <v>0</v>
      </c>
      <c r="U10" s="9" t="s">
        <v>25</v>
      </c>
      <c r="V10" s="9" t="s">
        <v>26</v>
      </c>
    </row>
    <row r="11" spans="1:22" s="21" customFormat="1" x14ac:dyDescent="0.25">
      <c r="A11" s="9" t="s">
        <v>21</v>
      </c>
      <c r="B11" s="9" t="s">
        <v>22</v>
      </c>
      <c r="C11" s="9" t="s">
        <v>23</v>
      </c>
      <c r="D11" s="10">
        <v>35</v>
      </c>
      <c r="E11" s="10">
        <v>55</v>
      </c>
      <c r="F11" s="9" t="s">
        <v>135</v>
      </c>
      <c r="G11" s="10">
        <v>12</v>
      </c>
      <c r="H11" s="10">
        <v>1</v>
      </c>
      <c r="I11" s="10">
        <v>17</v>
      </c>
      <c r="J11" s="10">
        <v>12</v>
      </c>
      <c r="K11" s="10">
        <v>0</v>
      </c>
      <c r="L11" s="10">
        <v>17</v>
      </c>
      <c r="M11" s="10">
        <v>35</v>
      </c>
      <c r="N11" s="9" t="s">
        <v>24</v>
      </c>
      <c r="O11" s="9">
        <v>30</v>
      </c>
      <c r="P11" s="12">
        <f t="shared" si="0"/>
        <v>30</v>
      </c>
      <c r="Q11" s="9">
        <v>510</v>
      </c>
      <c r="R11" s="9" t="s">
        <v>88</v>
      </c>
      <c r="S11" s="9">
        <v>14.57</v>
      </c>
      <c r="T11" s="10">
        <v>0</v>
      </c>
      <c r="U11" s="9" t="s">
        <v>25</v>
      </c>
      <c r="V11" s="9" t="s">
        <v>26</v>
      </c>
    </row>
    <row r="12" spans="1:22" s="21" customFormat="1" x14ac:dyDescent="0.25">
      <c r="A12" s="9" t="s">
        <v>21</v>
      </c>
      <c r="B12" s="9" t="s">
        <v>22</v>
      </c>
      <c r="C12" s="9" t="s">
        <v>23</v>
      </c>
      <c r="D12" s="10">
        <v>35</v>
      </c>
      <c r="E12" s="10">
        <v>55</v>
      </c>
      <c r="F12" s="9" t="s">
        <v>136</v>
      </c>
      <c r="G12" s="10">
        <v>10</v>
      </c>
      <c r="H12" s="10">
        <v>6</v>
      </c>
      <c r="I12" s="10">
        <v>21</v>
      </c>
      <c r="J12" s="10">
        <v>10</v>
      </c>
      <c r="K12" s="10">
        <v>0</v>
      </c>
      <c r="L12" s="10">
        <v>21</v>
      </c>
      <c r="M12" s="10">
        <v>35</v>
      </c>
      <c r="N12" s="9" t="s">
        <v>24</v>
      </c>
      <c r="O12" s="9">
        <v>30</v>
      </c>
      <c r="P12" s="12">
        <f t="shared" si="0"/>
        <v>30</v>
      </c>
      <c r="Q12" s="9">
        <v>630</v>
      </c>
      <c r="R12" s="9" t="s">
        <v>69</v>
      </c>
      <c r="S12" s="9">
        <v>18</v>
      </c>
      <c r="T12" s="10">
        <v>0</v>
      </c>
      <c r="U12" s="9" t="s">
        <v>25</v>
      </c>
      <c r="V12" s="9" t="s">
        <v>26</v>
      </c>
    </row>
    <row r="13" spans="1:22" s="21" customFormat="1" x14ac:dyDescent="0.25">
      <c r="A13" s="9" t="s">
        <v>21</v>
      </c>
      <c r="B13" s="9" t="s">
        <v>22</v>
      </c>
      <c r="C13" s="9" t="s">
        <v>23</v>
      </c>
      <c r="D13" s="10">
        <v>35</v>
      </c>
      <c r="E13" s="10">
        <v>55</v>
      </c>
      <c r="F13" s="9" t="s">
        <v>138</v>
      </c>
      <c r="G13" s="10">
        <v>21</v>
      </c>
      <c r="H13" s="10">
        <v>8</v>
      </c>
      <c r="I13" s="10">
        <v>32</v>
      </c>
      <c r="J13" s="10">
        <v>21</v>
      </c>
      <c r="K13" s="10">
        <v>0</v>
      </c>
      <c r="L13" s="10">
        <v>32</v>
      </c>
      <c r="M13" s="10">
        <v>35</v>
      </c>
      <c r="N13" s="9" t="s">
        <v>24</v>
      </c>
      <c r="O13" s="9">
        <v>30</v>
      </c>
      <c r="P13" s="12">
        <f t="shared" si="0"/>
        <v>30</v>
      </c>
      <c r="Q13" s="9">
        <v>960</v>
      </c>
      <c r="R13" s="9" t="s">
        <v>137</v>
      </c>
      <c r="S13" s="9">
        <v>27.43</v>
      </c>
      <c r="T13" s="10">
        <v>0</v>
      </c>
      <c r="U13" s="9" t="s">
        <v>25</v>
      </c>
      <c r="V13" s="9" t="s">
        <v>26</v>
      </c>
    </row>
    <row r="14" spans="1:22" s="21" customFormat="1" x14ac:dyDescent="0.25">
      <c r="A14" s="9" t="s">
        <v>21</v>
      </c>
      <c r="B14" s="9" t="s">
        <v>22</v>
      </c>
      <c r="C14" s="9" t="s">
        <v>23</v>
      </c>
      <c r="D14" s="10">
        <v>35</v>
      </c>
      <c r="E14" s="10">
        <v>55</v>
      </c>
      <c r="F14" s="9" t="s">
        <v>140</v>
      </c>
      <c r="G14" s="10">
        <v>14</v>
      </c>
      <c r="H14" s="10">
        <v>19</v>
      </c>
      <c r="I14" s="10">
        <v>27</v>
      </c>
      <c r="J14" s="10">
        <v>14</v>
      </c>
      <c r="K14" s="10">
        <v>0</v>
      </c>
      <c r="L14" s="10">
        <v>27</v>
      </c>
      <c r="M14" s="10">
        <v>35</v>
      </c>
      <c r="N14" s="9" t="s">
        <v>24</v>
      </c>
      <c r="O14" s="9">
        <v>30</v>
      </c>
      <c r="P14" s="12">
        <f t="shared" si="0"/>
        <v>30</v>
      </c>
      <c r="Q14" s="9">
        <v>810</v>
      </c>
      <c r="R14" s="9" t="s">
        <v>139</v>
      </c>
      <c r="S14" s="9">
        <v>23.14</v>
      </c>
      <c r="T14" s="10">
        <v>0</v>
      </c>
      <c r="U14" s="9" t="s">
        <v>25</v>
      </c>
      <c r="V14" s="9" t="s">
        <v>26</v>
      </c>
    </row>
    <row r="15" spans="1:22" s="21" customFormat="1" x14ac:dyDescent="0.25">
      <c r="A15" s="9" t="s">
        <v>21</v>
      </c>
      <c r="B15" s="9" t="s">
        <v>22</v>
      </c>
      <c r="C15" s="9" t="s">
        <v>23</v>
      </c>
      <c r="D15" s="10">
        <v>35</v>
      </c>
      <c r="E15" s="10">
        <v>55</v>
      </c>
      <c r="F15" s="9" t="s">
        <v>141</v>
      </c>
      <c r="G15" s="10">
        <v>1</v>
      </c>
      <c r="H15" s="10">
        <v>22</v>
      </c>
      <c r="I15" s="10">
        <v>6</v>
      </c>
      <c r="J15" s="10">
        <v>1</v>
      </c>
      <c r="K15" s="10">
        <v>0</v>
      </c>
      <c r="L15" s="10">
        <v>6</v>
      </c>
      <c r="M15" s="10">
        <v>35</v>
      </c>
      <c r="N15" s="9" t="s">
        <v>24</v>
      </c>
      <c r="O15" s="9">
        <v>30</v>
      </c>
      <c r="P15" s="12">
        <f t="shared" si="0"/>
        <v>30</v>
      </c>
      <c r="Q15" s="9">
        <v>180</v>
      </c>
      <c r="R15" s="9" t="s">
        <v>39</v>
      </c>
      <c r="S15" s="9">
        <v>5.14</v>
      </c>
      <c r="T15" s="10">
        <v>0</v>
      </c>
      <c r="U15" s="9" t="s">
        <v>25</v>
      </c>
      <c r="V15" s="9" t="s">
        <v>26</v>
      </c>
    </row>
    <row r="16" spans="1:22" s="21" customFormat="1" x14ac:dyDescent="0.25">
      <c r="A16" s="9" t="s">
        <v>21</v>
      </c>
      <c r="B16" s="9" t="s">
        <v>22</v>
      </c>
      <c r="C16" s="9" t="s">
        <v>23</v>
      </c>
      <c r="D16" s="10">
        <v>35</v>
      </c>
      <c r="E16" s="10">
        <v>55</v>
      </c>
      <c r="F16" s="9" t="s">
        <v>142</v>
      </c>
      <c r="G16" s="10">
        <v>3</v>
      </c>
      <c r="H16" s="10">
        <v>4</v>
      </c>
      <c r="I16" s="10">
        <v>4</v>
      </c>
      <c r="J16" s="10">
        <v>3</v>
      </c>
      <c r="K16" s="10">
        <v>0</v>
      </c>
      <c r="L16" s="10">
        <v>4</v>
      </c>
      <c r="M16" s="10">
        <v>35</v>
      </c>
      <c r="N16" s="9" t="s">
        <v>24</v>
      </c>
      <c r="O16" s="9">
        <v>30</v>
      </c>
      <c r="P16" s="12">
        <f t="shared" si="0"/>
        <v>30</v>
      </c>
      <c r="Q16" s="9">
        <v>120</v>
      </c>
      <c r="R16" s="9" t="s">
        <v>54</v>
      </c>
      <c r="S16" s="9">
        <v>3.43</v>
      </c>
      <c r="T16" s="10">
        <v>0</v>
      </c>
      <c r="U16" s="9" t="s">
        <v>25</v>
      </c>
      <c r="V16" s="9" t="s">
        <v>26</v>
      </c>
    </row>
    <row r="17" spans="1:22" s="21" customFormat="1" x14ac:dyDescent="0.25">
      <c r="A17" s="9" t="s">
        <v>21</v>
      </c>
      <c r="B17" s="9" t="s">
        <v>22</v>
      </c>
      <c r="C17" s="9" t="s">
        <v>23</v>
      </c>
      <c r="D17" s="10">
        <v>35</v>
      </c>
      <c r="E17" s="10">
        <v>55</v>
      </c>
      <c r="F17" s="9" t="s">
        <v>143</v>
      </c>
      <c r="G17" s="10">
        <v>0</v>
      </c>
      <c r="H17" s="10">
        <v>1</v>
      </c>
      <c r="I17" s="10">
        <v>3</v>
      </c>
      <c r="J17" s="10">
        <v>0</v>
      </c>
      <c r="K17" s="10">
        <v>0</v>
      </c>
      <c r="L17" s="10">
        <v>3</v>
      </c>
      <c r="M17" s="10">
        <v>35</v>
      </c>
      <c r="N17" s="9" t="s">
        <v>24</v>
      </c>
      <c r="O17" s="9">
        <v>30</v>
      </c>
      <c r="P17" s="12">
        <f t="shared" si="0"/>
        <v>30</v>
      </c>
      <c r="Q17" s="9">
        <v>90</v>
      </c>
      <c r="R17" s="9" t="s">
        <v>44</v>
      </c>
      <c r="S17" s="9">
        <v>2.57</v>
      </c>
      <c r="T17" s="10">
        <v>0</v>
      </c>
      <c r="U17" s="9" t="s">
        <v>25</v>
      </c>
      <c r="V17" s="9" t="s">
        <v>26</v>
      </c>
    </row>
    <row r="18" spans="1:22" s="21" customFormat="1" x14ac:dyDescent="0.25">
      <c r="A18" s="9" t="s">
        <v>21</v>
      </c>
      <c r="B18" s="9" t="s">
        <v>22</v>
      </c>
      <c r="C18" s="9" t="s">
        <v>23</v>
      </c>
      <c r="D18" s="10">
        <v>35</v>
      </c>
      <c r="E18" s="10">
        <v>55</v>
      </c>
      <c r="F18" s="9" t="s">
        <v>144</v>
      </c>
      <c r="G18" s="10">
        <v>13</v>
      </c>
      <c r="H18" s="10">
        <v>3</v>
      </c>
      <c r="I18" s="10">
        <v>13</v>
      </c>
      <c r="J18" s="10">
        <v>13</v>
      </c>
      <c r="K18" s="10">
        <v>0</v>
      </c>
      <c r="L18" s="10">
        <v>13</v>
      </c>
      <c r="M18" s="10">
        <v>35</v>
      </c>
      <c r="N18" s="9" t="s">
        <v>24</v>
      </c>
      <c r="O18" s="9">
        <v>30</v>
      </c>
      <c r="P18" s="12">
        <f t="shared" si="0"/>
        <v>30</v>
      </c>
      <c r="Q18" s="9">
        <v>390</v>
      </c>
      <c r="R18" s="9" t="s">
        <v>98</v>
      </c>
      <c r="S18" s="9">
        <v>11.14</v>
      </c>
      <c r="T18" s="10">
        <v>0</v>
      </c>
      <c r="U18" s="9" t="s">
        <v>25</v>
      </c>
      <c r="V18" s="9" t="s">
        <v>26</v>
      </c>
    </row>
    <row r="19" spans="1:22" s="21" customFormat="1" x14ac:dyDescent="0.25">
      <c r="A19" s="9" t="s">
        <v>21</v>
      </c>
      <c r="B19" s="9" t="s">
        <v>22</v>
      </c>
      <c r="C19" s="9" t="s">
        <v>23</v>
      </c>
      <c r="D19" s="10">
        <v>35</v>
      </c>
      <c r="E19" s="10">
        <v>55</v>
      </c>
      <c r="F19" s="9" t="s">
        <v>146</v>
      </c>
      <c r="G19" s="10">
        <v>16</v>
      </c>
      <c r="H19" s="10">
        <v>4</v>
      </c>
      <c r="I19" s="10">
        <v>25</v>
      </c>
      <c r="J19" s="10">
        <v>16</v>
      </c>
      <c r="K19" s="10">
        <v>0</v>
      </c>
      <c r="L19" s="10">
        <v>25</v>
      </c>
      <c r="M19" s="10">
        <v>35</v>
      </c>
      <c r="N19" s="9" t="s">
        <v>24</v>
      </c>
      <c r="O19" s="9">
        <v>30</v>
      </c>
      <c r="P19" s="12">
        <f t="shared" si="0"/>
        <v>30</v>
      </c>
      <c r="Q19" s="9">
        <v>750</v>
      </c>
      <c r="R19" s="9" t="s">
        <v>145</v>
      </c>
      <c r="S19" s="9">
        <v>21.43</v>
      </c>
      <c r="T19" s="10">
        <v>0</v>
      </c>
      <c r="U19" s="9" t="s">
        <v>25</v>
      </c>
      <c r="V19" s="9" t="s">
        <v>26</v>
      </c>
    </row>
    <row r="20" spans="1:22" s="21" customFormat="1" x14ac:dyDescent="0.25">
      <c r="A20" s="9" t="s">
        <v>21</v>
      </c>
      <c r="B20" s="9" t="s">
        <v>22</v>
      </c>
      <c r="C20" s="9" t="s">
        <v>23</v>
      </c>
      <c r="D20" s="10">
        <v>35</v>
      </c>
      <c r="E20" s="10">
        <v>55</v>
      </c>
      <c r="F20" s="9" t="s">
        <v>148</v>
      </c>
      <c r="G20" s="10">
        <v>15</v>
      </c>
      <c r="H20" s="10">
        <v>9</v>
      </c>
      <c r="I20" s="10">
        <v>34</v>
      </c>
      <c r="J20" s="10">
        <v>15</v>
      </c>
      <c r="K20" s="10">
        <v>0</v>
      </c>
      <c r="L20" s="10">
        <v>34</v>
      </c>
      <c r="M20" s="10">
        <v>35</v>
      </c>
      <c r="N20" s="9" t="s">
        <v>24</v>
      </c>
      <c r="O20" s="9">
        <v>30</v>
      </c>
      <c r="P20" s="12">
        <f t="shared" si="0"/>
        <v>30</v>
      </c>
      <c r="Q20" s="9">
        <v>1020</v>
      </c>
      <c r="R20" s="9" t="s">
        <v>147</v>
      </c>
      <c r="S20" s="9">
        <v>29.14</v>
      </c>
      <c r="T20" s="10">
        <v>0</v>
      </c>
      <c r="U20" s="9" t="s">
        <v>25</v>
      </c>
      <c r="V20" s="9" t="s">
        <v>26</v>
      </c>
    </row>
    <row r="21" spans="1:22" s="21" customFormat="1" x14ac:dyDescent="0.25">
      <c r="A21" s="9" t="s">
        <v>21</v>
      </c>
      <c r="B21" s="9" t="s">
        <v>22</v>
      </c>
      <c r="C21" s="9" t="s">
        <v>23</v>
      </c>
      <c r="D21" s="10">
        <v>35</v>
      </c>
      <c r="E21" s="10">
        <v>55</v>
      </c>
      <c r="F21" s="9" t="s">
        <v>149</v>
      </c>
      <c r="G21" s="10">
        <v>5</v>
      </c>
      <c r="H21" s="10">
        <v>11</v>
      </c>
      <c r="I21" s="10">
        <v>25</v>
      </c>
      <c r="J21" s="10">
        <v>5</v>
      </c>
      <c r="K21" s="10">
        <v>0</v>
      </c>
      <c r="L21" s="10">
        <v>25</v>
      </c>
      <c r="M21" s="10">
        <v>35</v>
      </c>
      <c r="N21" s="9" t="s">
        <v>24</v>
      </c>
      <c r="O21" s="9">
        <v>30</v>
      </c>
      <c r="P21" s="12">
        <f t="shared" si="0"/>
        <v>30</v>
      </c>
      <c r="Q21" s="9">
        <v>750</v>
      </c>
      <c r="R21" s="9" t="s">
        <v>145</v>
      </c>
      <c r="S21" s="9">
        <v>21.43</v>
      </c>
      <c r="T21" s="10">
        <v>0</v>
      </c>
      <c r="U21" s="9" t="s">
        <v>25</v>
      </c>
      <c r="V21" s="9" t="s">
        <v>26</v>
      </c>
    </row>
    <row r="22" spans="1:22" s="21" customFormat="1" x14ac:dyDescent="0.25">
      <c r="A22" s="9" t="s">
        <v>21</v>
      </c>
      <c r="B22" s="9" t="s">
        <v>22</v>
      </c>
      <c r="C22" s="9" t="s">
        <v>23</v>
      </c>
      <c r="D22" s="10">
        <v>35</v>
      </c>
      <c r="E22" s="10">
        <v>55</v>
      </c>
      <c r="F22" s="9" t="s">
        <v>150</v>
      </c>
      <c r="G22" s="10">
        <v>3</v>
      </c>
      <c r="H22" s="10">
        <v>23</v>
      </c>
      <c r="I22" s="10">
        <v>3</v>
      </c>
      <c r="J22" s="10">
        <v>3</v>
      </c>
      <c r="K22" s="10">
        <v>0</v>
      </c>
      <c r="L22" s="10">
        <v>3</v>
      </c>
      <c r="M22" s="10">
        <v>35</v>
      </c>
      <c r="N22" s="9" t="s">
        <v>24</v>
      </c>
      <c r="O22" s="9">
        <v>30</v>
      </c>
      <c r="P22" s="12">
        <f t="shared" si="0"/>
        <v>30</v>
      </c>
      <c r="Q22" s="9">
        <v>90</v>
      </c>
      <c r="R22" s="9" t="s">
        <v>44</v>
      </c>
      <c r="S22" s="9">
        <v>2.57</v>
      </c>
      <c r="T22" s="10">
        <v>0</v>
      </c>
      <c r="U22" s="9" t="s">
        <v>25</v>
      </c>
      <c r="V22" s="9" t="s">
        <v>26</v>
      </c>
    </row>
    <row r="23" spans="1:22" s="21" customFormat="1" x14ac:dyDescent="0.25">
      <c r="A23" s="9" t="s">
        <v>21</v>
      </c>
      <c r="B23" s="9" t="s">
        <v>22</v>
      </c>
      <c r="C23" s="9" t="s">
        <v>23</v>
      </c>
      <c r="D23" s="10">
        <v>35</v>
      </c>
      <c r="E23" s="10">
        <v>55</v>
      </c>
      <c r="F23" s="9" t="s">
        <v>151</v>
      </c>
      <c r="G23" s="10">
        <v>6</v>
      </c>
      <c r="H23" s="10">
        <v>0</v>
      </c>
      <c r="I23" s="10">
        <v>9</v>
      </c>
      <c r="J23" s="10">
        <v>6</v>
      </c>
      <c r="K23" s="10">
        <v>0</v>
      </c>
      <c r="L23" s="10">
        <v>6</v>
      </c>
      <c r="M23" s="10">
        <v>35</v>
      </c>
      <c r="N23" s="9" t="s">
        <v>24</v>
      </c>
      <c r="O23" s="9">
        <v>30</v>
      </c>
      <c r="P23" s="12">
        <f t="shared" si="0"/>
        <v>30</v>
      </c>
      <c r="Q23" s="9">
        <v>180</v>
      </c>
      <c r="R23" s="9" t="s">
        <v>39</v>
      </c>
      <c r="S23" s="9">
        <v>5.14</v>
      </c>
      <c r="T23" s="10">
        <v>0</v>
      </c>
      <c r="U23" s="9" t="s">
        <v>25</v>
      </c>
      <c r="V23" s="9" t="s">
        <v>26</v>
      </c>
    </row>
    <row r="24" spans="1:22" s="21" customFormat="1" x14ac:dyDescent="0.25">
      <c r="A24" s="9" t="s">
        <v>21</v>
      </c>
      <c r="B24" s="9" t="s">
        <v>22</v>
      </c>
      <c r="C24" s="9" t="s">
        <v>23</v>
      </c>
      <c r="D24" s="10">
        <v>35</v>
      </c>
      <c r="E24" s="10">
        <v>55</v>
      </c>
      <c r="F24" s="9" t="s">
        <v>152</v>
      </c>
      <c r="G24" s="10">
        <v>1</v>
      </c>
      <c r="H24" s="10">
        <v>4</v>
      </c>
      <c r="I24" s="10">
        <v>6</v>
      </c>
      <c r="J24" s="10">
        <v>1</v>
      </c>
      <c r="K24" s="10">
        <v>0</v>
      </c>
      <c r="L24" s="10">
        <v>6</v>
      </c>
      <c r="M24" s="10">
        <v>35</v>
      </c>
      <c r="N24" s="9" t="s">
        <v>24</v>
      </c>
      <c r="O24" s="9">
        <v>30</v>
      </c>
      <c r="P24" s="12">
        <f t="shared" si="0"/>
        <v>30</v>
      </c>
      <c r="Q24" s="9">
        <v>180</v>
      </c>
      <c r="R24" s="9" t="s">
        <v>39</v>
      </c>
      <c r="S24" s="9">
        <v>5.14</v>
      </c>
      <c r="T24" s="10">
        <v>0</v>
      </c>
      <c r="U24" s="9" t="s">
        <v>25</v>
      </c>
      <c r="V24" s="9" t="s">
        <v>26</v>
      </c>
    </row>
    <row r="25" spans="1:22" s="21" customFormat="1" x14ac:dyDescent="0.25">
      <c r="A25" s="9" t="s">
        <v>21</v>
      </c>
      <c r="B25" s="9" t="s">
        <v>22</v>
      </c>
      <c r="C25" s="9" t="s">
        <v>23</v>
      </c>
      <c r="D25" s="10">
        <v>35</v>
      </c>
      <c r="E25" s="10">
        <v>55</v>
      </c>
      <c r="F25" s="9" t="s">
        <v>153</v>
      </c>
      <c r="G25" s="10">
        <v>1</v>
      </c>
      <c r="H25" s="10">
        <v>3</v>
      </c>
      <c r="I25" s="10">
        <v>4</v>
      </c>
      <c r="J25" s="10">
        <v>1</v>
      </c>
      <c r="K25" s="10">
        <v>0</v>
      </c>
      <c r="L25" s="10">
        <v>4</v>
      </c>
      <c r="M25" s="10">
        <v>35</v>
      </c>
      <c r="N25" s="9" t="s">
        <v>24</v>
      </c>
      <c r="O25" s="9">
        <v>30</v>
      </c>
      <c r="P25" s="12">
        <f t="shared" si="0"/>
        <v>30</v>
      </c>
      <c r="Q25" s="9">
        <v>120</v>
      </c>
      <c r="R25" s="9" t="s">
        <v>54</v>
      </c>
      <c r="S25" s="9">
        <v>3.43</v>
      </c>
      <c r="T25" s="10">
        <v>0</v>
      </c>
      <c r="U25" s="9" t="s">
        <v>25</v>
      </c>
      <c r="V25" s="9" t="s">
        <v>26</v>
      </c>
    </row>
    <row r="26" spans="1:22" s="21" customFormat="1" x14ac:dyDescent="0.25">
      <c r="A26" s="9" t="s">
        <v>21</v>
      </c>
      <c r="B26" s="9" t="s">
        <v>22</v>
      </c>
      <c r="C26" s="9" t="s">
        <v>23</v>
      </c>
      <c r="D26" s="10">
        <v>35</v>
      </c>
      <c r="E26" s="10">
        <v>55</v>
      </c>
      <c r="F26" s="9" t="s">
        <v>154</v>
      </c>
      <c r="G26" s="10">
        <v>3</v>
      </c>
      <c r="H26" s="10">
        <v>2</v>
      </c>
      <c r="I26" s="10">
        <v>5</v>
      </c>
      <c r="J26" s="10">
        <v>3</v>
      </c>
      <c r="K26" s="10">
        <v>0</v>
      </c>
      <c r="L26" s="10">
        <v>5</v>
      </c>
      <c r="M26" s="10">
        <v>35</v>
      </c>
      <c r="N26" s="9" t="s">
        <v>24</v>
      </c>
      <c r="O26" s="9">
        <v>30</v>
      </c>
      <c r="P26" s="12">
        <f t="shared" si="0"/>
        <v>30</v>
      </c>
      <c r="Q26" s="9">
        <v>150</v>
      </c>
      <c r="R26" s="9" t="s">
        <v>113</v>
      </c>
      <c r="S26" s="9">
        <v>4.29</v>
      </c>
      <c r="T26" s="10">
        <v>0</v>
      </c>
      <c r="U26" s="9" t="s">
        <v>25</v>
      </c>
      <c r="V26" s="9" t="s">
        <v>26</v>
      </c>
    </row>
    <row r="27" spans="1:22" s="21" customFormat="1" x14ac:dyDescent="0.25">
      <c r="A27" s="9" t="s">
        <v>21</v>
      </c>
      <c r="B27" s="9" t="s">
        <v>22</v>
      </c>
      <c r="C27" s="9" t="s">
        <v>23</v>
      </c>
      <c r="D27" s="10">
        <v>35</v>
      </c>
      <c r="E27" s="10">
        <v>55</v>
      </c>
      <c r="F27" s="9" t="s">
        <v>155</v>
      </c>
      <c r="G27" s="10">
        <v>6</v>
      </c>
      <c r="H27" s="10">
        <v>5</v>
      </c>
      <c r="I27" s="10">
        <v>6</v>
      </c>
      <c r="J27" s="10">
        <v>6</v>
      </c>
      <c r="K27" s="10">
        <v>0</v>
      </c>
      <c r="L27" s="10">
        <v>6</v>
      </c>
      <c r="M27" s="10">
        <v>35</v>
      </c>
      <c r="N27" s="9" t="s">
        <v>24</v>
      </c>
      <c r="O27" s="9">
        <v>30</v>
      </c>
      <c r="P27" s="12">
        <f t="shared" si="0"/>
        <v>30</v>
      </c>
      <c r="Q27" s="9">
        <v>180</v>
      </c>
      <c r="R27" s="9" t="s">
        <v>39</v>
      </c>
      <c r="S27" s="9">
        <v>5.14</v>
      </c>
      <c r="T27" s="10">
        <v>0</v>
      </c>
      <c r="U27" s="9" t="s">
        <v>25</v>
      </c>
      <c r="V27" s="9" t="s">
        <v>26</v>
      </c>
    </row>
    <row r="28" spans="1:22" s="21" customFormat="1" x14ac:dyDescent="0.25">
      <c r="A28" s="9" t="s">
        <v>21</v>
      </c>
      <c r="B28" s="9" t="s">
        <v>22</v>
      </c>
      <c r="C28" s="9" t="s">
        <v>23</v>
      </c>
      <c r="D28" s="10">
        <v>35</v>
      </c>
      <c r="E28" s="10">
        <v>55</v>
      </c>
      <c r="F28" s="9" t="s">
        <v>156</v>
      </c>
      <c r="G28" s="10">
        <v>7</v>
      </c>
      <c r="H28" s="10">
        <v>3</v>
      </c>
      <c r="I28" s="10">
        <v>10</v>
      </c>
      <c r="J28" s="10">
        <v>7</v>
      </c>
      <c r="K28" s="10">
        <v>0</v>
      </c>
      <c r="L28" s="10">
        <v>10</v>
      </c>
      <c r="M28" s="10">
        <v>35</v>
      </c>
      <c r="N28" s="9" t="s">
        <v>24</v>
      </c>
      <c r="O28" s="9">
        <v>30</v>
      </c>
      <c r="P28" s="12">
        <f t="shared" si="0"/>
        <v>30</v>
      </c>
      <c r="Q28" s="9">
        <v>300</v>
      </c>
      <c r="R28" s="9" t="s">
        <v>35</v>
      </c>
      <c r="S28" s="9">
        <v>8.57</v>
      </c>
      <c r="T28" s="10">
        <v>0</v>
      </c>
      <c r="U28" s="9" t="s">
        <v>25</v>
      </c>
      <c r="V28" s="9" t="s">
        <v>26</v>
      </c>
    </row>
    <row r="29" spans="1:22" s="21" customFormat="1" x14ac:dyDescent="0.25">
      <c r="A29" s="9" t="s">
        <v>21</v>
      </c>
      <c r="B29" s="9" t="s">
        <v>22</v>
      </c>
      <c r="C29" s="9" t="s">
        <v>23</v>
      </c>
      <c r="D29" s="10">
        <v>35</v>
      </c>
      <c r="E29" s="10">
        <v>55</v>
      </c>
      <c r="F29" s="9" t="s">
        <v>157</v>
      </c>
      <c r="G29" s="10">
        <v>1</v>
      </c>
      <c r="H29" s="10">
        <v>8</v>
      </c>
      <c r="I29" s="10">
        <v>3</v>
      </c>
      <c r="J29" s="10">
        <v>1</v>
      </c>
      <c r="K29" s="10">
        <v>0</v>
      </c>
      <c r="L29" s="10">
        <v>3</v>
      </c>
      <c r="M29" s="10">
        <v>35</v>
      </c>
      <c r="N29" s="9" t="s">
        <v>24</v>
      </c>
      <c r="O29" s="9">
        <v>30</v>
      </c>
      <c r="P29" s="12">
        <f t="shared" si="0"/>
        <v>30</v>
      </c>
      <c r="Q29" s="9">
        <v>90</v>
      </c>
      <c r="R29" s="9" t="s">
        <v>44</v>
      </c>
      <c r="S29" s="9">
        <v>2.57</v>
      </c>
      <c r="T29" s="10">
        <v>0</v>
      </c>
      <c r="U29" s="9" t="s">
        <v>25</v>
      </c>
      <c r="V29" s="9" t="s">
        <v>26</v>
      </c>
    </row>
    <row r="30" spans="1:22" s="21" customFormat="1" x14ac:dyDescent="0.25">
      <c r="A30" s="9" t="s">
        <v>21</v>
      </c>
      <c r="B30" s="9" t="s">
        <v>22</v>
      </c>
      <c r="C30" s="9" t="s">
        <v>23</v>
      </c>
      <c r="D30" s="10">
        <v>35</v>
      </c>
      <c r="E30" s="10">
        <v>55</v>
      </c>
      <c r="F30" s="9" t="s">
        <v>158</v>
      </c>
      <c r="G30" s="10">
        <v>0</v>
      </c>
      <c r="H30" s="10">
        <v>2</v>
      </c>
      <c r="I30" s="10">
        <v>1</v>
      </c>
      <c r="J30" s="10">
        <v>0</v>
      </c>
      <c r="K30" s="10">
        <v>0</v>
      </c>
      <c r="L30" s="10">
        <v>1</v>
      </c>
      <c r="M30" s="10">
        <v>35</v>
      </c>
      <c r="N30" s="9" t="s">
        <v>24</v>
      </c>
      <c r="O30" s="9">
        <v>30</v>
      </c>
      <c r="P30" s="12">
        <f t="shared" si="0"/>
        <v>30</v>
      </c>
      <c r="Q30" s="9">
        <v>30</v>
      </c>
      <c r="R30" s="9" t="s">
        <v>62</v>
      </c>
      <c r="S30" s="9">
        <v>0.86</v>
      </c>
      <c r="T30" s="10">
        <v>0</v>
      </c>
      <c r="U30" s="9" t="s">
        <v>25</v>
      </c>
      <c r="V30" s="9" t="s">
        <v>26</v>
      </c>
    </row>
    <row r="31" spans="1:22" ht="18" customHeight="1" x14ac:dyDescent="0.25">
      <c r="A31" s="1" t="s">
        <v>27</v>
      </c>
      <c r="B31" s="2"/>
      <c r="C31" s="2"/>
      <c r="D31" s="3">
        <f>SUM(D1:D30)</f>
        <v>1015</v>
      </c>
      <c r="E31" s="2"/>
      <c r="F31" s="2"/>
      <c r="G31" s="3">
        <f>SUM(G1:G30)</f>
        <v>196</v>
      </c>
      <c r="H31" s="2"/>
      <c r="I31" s="3">
        <f>SUM(I1:I30)</f>
        <v>382</v>
      </c>
      <c r="J31" s="16">
        <f>SUM(J1:J30)</f>
        <v>196</v>
      </c>
      <c r="K31" s="16">
        <f>SUM(K1:K30)</f>
        <v>0</v>
      </c>
      <c r="L31" s="3">
        <f>SUM(L1:L30)</f>
        <v>382</v>
      </c>
      <c r="M31" s="3">
        <f>SUM(M1:M30)</f>
        <v>1015</v>
      </c>
      <c r="N31" s="2" t="str">
        <f>N30</f>
        <v>Por persona</v>
      </c>
      <c r="O31" s="4">
        <f>Q31/I31</f>
        <v>30</v>
      </c>
      <c r="P31" s="6">
        <f>Q31/I31</f>
        <v>30</v>
      </c>
      <c r="Q31" s="4">
        <f>SUM(Q1:Q30)</f>
        <v>11460</v>
      </c>
      <c r="R31" s="5">
        <f>L31/M31</f>
        <v>0.37635467980295567</v>
      </c>
      <c r="S31" s="4">
        <f>Q31/M31</f>
        <v>11.290640394088671</v>
      </c>
      <c r="T31" s="2"/>
      <c r="U31" s="2"/>
      <c r="V31" s="2"/>
    </row>
    <row r="33" spans="6:7" x14ac:dyDescent="0.25">
      <c r="F33" t="s">
        <v>31</v>
      </c>
      <c r="G33">
        <f>I31/G31</f>
        <v>1.9489795918367347</v>
      </c>
    </row>
  </sheetData>
  <autoFilter ref="A1:V30">
    <sortState ref="A2:V31">
      <sortCondition ref="F1:F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2" workbookViewId="0">
      <pane xSplit="1" ySplit="1" topLeftCell="G3" activePane="bottomRight" state="frozen"/>
      <selection activeCell="A2" sqref="A2"/>
      <selection pane="topRight" activeCell="B2" sqref="B2"/>
      <selection pane="bottomLeft" activeCell="A3" sqref="A3"/>
      <selection pane="bottomRight" activeCell="K14" sqref="K14"/>
    </sheetView>
  </sheetViews>
  <sheetFormatPr baseColWidth="10" defaultRowHeight="15" x14ac:dyDescent="0.25"/>
  <cols>
    <col min="10" max="11" width="11.42578125" style="20"/>
    <col min="16" max="16" width="11.5703125" style="25"/>
  </cols>
  <sheetData>
    <row r="1" spans="1:22" x14ac:dyDescent="0.25">
      <c r="A1" s="7" t="s">
        <v>30</v>
      </c>
    </row>
    <row r="2" spans="1:22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26" t="s">
        <v>28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124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9" t="s">
        <v>24</v>
      </c>
      <c r="O3" s="9">
        <v>30</v>
      </c>
      <c r="P3" s="27" t="e">
        <f>Q3/L3</f>
        <v>#DIV/0!</v>
      </c>
      <c r="Q3" s="9">
        <v>0</v>
      </c>
      <c r="R3" s="9" t="s">
        <v>41</v>
      </c>
      <c r="S3" s="9">
        <v>0</v>
      </c>
      <c r="T3" s="10">
        <v>0</v>
      </c>
      <c r="U3" s="9" t="s">
        <v>25</v>
      </c>
      <c r="V3" s="9" t="s">
        <v>26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123</v>
      </c>
      <c r="G4" s="10">
        <v>8</v>
      </c>
      <c r="H4" s="10">
        <v>0</v>
      </c>
      <c r="I4" s="10">
        <v>8</v>
      </c>
      <c r="J4" s="10">
        <v>8</v>
      </c>
      <c r="K4" s="10">
        <v>0</v>
      </c>
      <c r="L4" s="10">
        <v>8</v>
      </c>
      <c r="M4" s="10">
        <v>35</v>
      </c>
      <c r="N4" s="9" t="s">
        <v>24</v>
      </c>
      <c r="O4" s="9">
        <v>30</v>
      </c>
      <c r="P4" s="27">
        <f t="shared" ref="P4:P10" si="0">Q4/L4</f>
        <v>30</v>
      </c>
      <c r="Q4" s="9">
        <v>240</v>
      </c>
      <c r="R4" s="9" t="s">
        <v>76</v>
      </c>
      <c r="S4" s="9">
        <v>6.86</v>
      </c>
      <c r="T4" s="10">
        <v>0</v>
      </c>
      <c r="U4" s="9" t="s">
        <v>25</v>
      </c>
      <c r="V4" s="9" t="s">
        <v>26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122</v>
      </c>
      <c r="G5" s="10">
        <v>7</v>
      </c>
      <c r="H5" s="10">
        <v>2</v>
      </c>
      <c r="I5" s="10">
        <v>13</v>
      </c>
      <c r="J5" s="10">
        <v>7</v>
      </c>
      <c r="K5" s="10">
        <v>0</v>
      </c>
      <c r="L5" s="10">
        <v>13</v>
      </c>
      <c r="M5" s="10">
        <v>35</v>
      </c>
      <c r="N5" s="9" t="s">
        <v>24</v>
      </c>
      <c r="O5" s="9">
        <v>30</v>
      </c>
      <c r="P5" s="27">
        <f t="shared" si="0"/>
        <v>30</v>
      </c>
      <c r="Q5" s="9">
        <v>390</v>
      </c>
      <c r="R5" s="9" t="s">
        <v>98</v>
      </c>
      <c r="S5" s="9">
        <v>11.14</v>
      </c>
      <c r="T5" s="10">
        <v>0</v>
      </c>
      <c r="U5" s="9" t="s">
        <v>25</v>
      </c>
      <c r="V5" s="9" t="s">
        <v>26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120</v>
      </c>
      <c r="G6" s="10">
        <v>15</v>
      </c>
      <c r="H6" s="10">
        <v>2</v>
      </c>
      <c r="I6" s="10">
        <v>26</v>
      </c>
      <c r="J6" s="10">
        <v>15</v>
      </c>
      <c r="K6" s="10">
        <v>0</v>
      </c>
      <c r="L6" s="10">
        <v>26</v>
      </c>
      <c r="M6" s="10">
        <v>35</v>
      </c>
      <c r="N6" s="9" t="s">
        <v>24</v>
      </c>
      <c r="O6" s="9">
        <v>30</v>
      </c>
      <c r="P6" s="27">
        <f t="shared" si="0"/>
        <v>30</v>
      </c>
      <c r="Q6" s="9">
        <v>780</v>
      </c>
      <c r="R6" s="9" t="s">
        <v>121</v>
      </c>
      <c r="S6" s="9">
        <v>22.29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119</v>
      </c>
      <c r="G7" s="10">
        <v>3</v>
      </c>
      <c r="H7" s="10">
        <v>13</v>
      </c>
      <c r="I7" s="10">
        <v>16</v>
      </c>
      <c r="J7" s="10">
        <v>3</v>
      </c>
      <c r="K7" s="10">
        <v>0</v>
      </c>
      <c r="L7" s="10">
        <v>16</v>
      </c>
      <c r="M7" s="10">
        <v>35</v>
      </c>
      <c r="N7" s="9" t="s">
        <v>24</v>
      </c>
      <c r="O7" s="9">
        <v>30</v>
      </c>
      <c r="P7" s="27">
        <f t="shared" si="0"/>
        <v>30</v>
      </c>
      <c r="Q7" s="9">
        <v>480</v>
      </c>
      <c r="R7" s="9" t="s">
        <v>56</v>
      </c>
      <c r="S7" s="9">
        <v>13.71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118</v>
      </c>
      <c r="G8" s="10">
        <v>2</v>
      </c>
      <c r="H8" s="10">
        <v>13</v>
      </c>
      <c r="I8" s="10">
        <v>2</v>
      </c>
      <c r="J8" s="10">
        <v>2</v>
      </c>
      <c r="K8" s="10">
        <v>0</v>
      </c>
      <c r="L8" s="10">
        <v>3</v>
      </c>
      <c r="M8" s="10">
        <v>35</v>
      </c>
      <c r="N8" s="9" t="s">
        <v>24</v>
      </c>
      <c r="O8" s="9">
        <v>30</v>
      </c>
      <c r="P8" s="27">
        <f t="shared" si="0"/>
        <v>30</v>
      </c>
      <c r="Q8" s="9">
        <v>90</v>
      </c>
      <c r="R8" s="9" t="s">
        <v>50</v>
      </c>
      <c r="S8" s="9">
        <v>2.57</v>
      </c>
      <c r="T8" s="10">
        <v>0</v>
      </c>
      <c r="U8" s="9" t="s">
        <v>25</v>
      </c>
      <c r="V8" s="9" t="s">
        <v>26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117</v>
      </c>
      <c r="G9" s="10">
        <v>4</v>
      </c>
      <c r="H9" s="10">
        <v>1</v>
      </c>
      <c r="I9" s="10">
        <v>5</v>
      </c>
      <c r="J9" s="10">
        <v>4</v>
      </c>
      <c r="K9" s="10">
        <v>0</v>
      </c>
      <c r="L9" s="10">
        <v>5</v>
      </c>
      <c r="M9" s="10">
        <v>35</v>
      </c>
      <c r="N9" s="9" t="s">
        <v>24</v>
      </c>
      <c r="O9" s="9">
        <v>30</v>
      </c>
      <c r="P9" s="27">
        <f t="shared" si="0"/>
        <v>30</v>
      </c>
      <c r="Q9" s="9">
        <v>150</v>
      </c>
      <c r="R9" s="9" t="s">
        <v>113</v>
      </c>
      <c r="S9" s="9">
        <v>4.29</v>
      </c>
      <c r="T9" s="10">
        <v>0</v>
      </c>
      <c r="U9" s="9" t="s">
        <v>25</v>
      </c>
      <c r="V9" s="9" t="s">
        <v>26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116</v>
      </c>
      <c r="G10" s="10">
        <v>1</v>
      </c>
      <c r="H10" s="10">
        <v>5</v>
      </c>
      <c r="I10" s="10">
        <v>1</v>
      </c>
      <c r="J10" s="10">
        <v>1</v>
      </c>
      <c r="K10" s="10">
        <v>0</v>
      </c>
      <c r="L10" s="10">
        <v>1</v>
      </c>
      <c r="M10" s="10">
        <v>35</v>
      </c>
      <c r="N10" s="9" t="s">
        <v>24</v>
      </c>
      <c r="O10" s="9">
        <v>30</v>
      </c>
      <c r="P10" s="27">
        <f t="shared" si="0"/>
        <v>30</v>
      </c>
      <c r="Q10" s="9">
        <v>30</v>
      </c>
      <c r="R10" s="9" t="s">
        <v>62</v>
      </c>
      <c r="S10" s="9">
        <v>0.86</v>
      </c>
      <c r="T10" s="10">
        <v>0</v>
      </c>
      <c r="U10" s="9" t="s">
        <v>25</v>
      </c>
      <c r="V10" s="9" t="s">
        <v>26</v>
      </c>
    </row>
    <row r="11" spans="1:22" x14ac:dyDescent="0.25">
      <c r="A11" s="9"/>
      <c r="B11" s="9"/>
      <c r="C11" s="9"/>
      <c r="D11" s="10">
        <v>35</v>
      </c>
      <c r="E11" s="10"/>
      <c r="F11" s="9"/>
      <c r="G11" s="10"/>
      <c r="H11" s="10"/>
      <c r="I11" s="10"/>
      <c r="J11" s="10"/>
      <c r="K11" s="10"/>
      <c r="L11" s="10"/>
      <c r="M11" s="10">
        <v>35</v>
      </c>
      <c r="N11" s="9"/>
      <c r="O11" s="13"/>
      <c r="P11" s="27"/>
      <c r="Q11" s="13"/>
      <c r="R11" s="14"/>
      <c r="S11" s="13"/>
      <c r="T11" s="10"/>
      <c r="U11" s="9"/>
      <c r="V11" s="9"/>
    </row>
    <row r="12" spans="1:22" x14ac:dyDescent="0.25">
      <c r="A12" s="9"/>
      <c r="B12" s="9"/>
      <c r="C12" s="9"/>
      <c r="D12" s="10">
        <v>35</v>
      </c>
      <c r="E12" s="10"/>
      <c r="F12" s="9"/>
      <c r="G12" s="10"/>
      <c r="H12" s="10"/>
      <c r="I12" s="10"/>
      <c r="J12" s="10"/>
      <c r="K12" s="10"/>
      <c r="L12" s="10"/>
      <c r="M12" s="10">
        <v>35</v>
      </c>
      <c r="N12" s="9"/>
      <c r="O12" s="13"/>
      <c r="P12" s="27"/>
      <c r="Q12" s="13"/>
      <c r="R12" s="14"/>
      <c r="S12" s="13"/>
      <c r="T12" s="10"/>
      <c r="U12" s="9"/>
      <c r="V12" s="9"/>
    </row>
    <row r="13" spans="1:22" x14ac:dyDescent="0.25">
      <c r="A13" s="9"/>
      <c r="B13" s="9"/>
      <c r="C13" s="9"/>
      <c r="D13" s="10">
        <v>35</v>
      </c>
      <c r="E13" s="10"/>
      <c r="F13" s="9"/>
      <c r="G13" s="10"/>
      <c r="H13" s="10"/>
      <c r="I13" s="10"/>
      <c r="J13" s="10"/>
      <c r="K13" s="10"/>
      <c r="L13" s="10"/>
      <c r="M13" s="10">
        <v>35</v>
      </c>
      <c r="N13" s="9"/>
      <c r="O13" s="13"/>
      <c r="P13" s="27"/>
      <c r="Q13" s="13"/>
      <c r="R13" s="14"/>
      <c r="S13" s="13"/>
      <c r="T13" s="10"/>
      <c r="U13" s="9"/>
      <c r="V13" s="9"/>
    </row>
    <row r="14" spans="1:22" x14ac:dyDescent="0.25">
      <c r="A14" s="9"/>
      <c r="B14" s="9"/>
      <c r="C14" s="9"/>
      <c r="D14" s="10">
        <v>35</v>
      </c>
      <c r="E14" s="10"/>
      <c r="F14" s="9"/>
      <c r="G14" s="10"/>
      <c r="H14" s="10"/>
      <c r="I14" s="10"/>
      <c r="J14" s="10"/>
      <c r="K14" s="10"/>
      <c r="L14" s="10"/>
      <c r="M14" s="10">
        <v>35</v>
      </c>
      <c r="N14" s="9"/>
      <c r="O14" s="13"/>
      <c r="P14" s="27"/>
      <c r="Q14" s="13"/>
      <c r="R14" s="14"/>
      <c r="S14" s="13"/>
      <c r="T14" s="10"/>
      <c r="U14" s="9"/>
      <c r="V14" s="9"/>
    </row>
    <row r="15" spans="1:22" x14ac:dyDescent="0.25">
      <c r="A15" s="9"/>
      <c r="B15" s="9"/>
      <c r="C15" s="9"/>
      <c r="D15" s="10">
        <v>35</v>
      </c>
      <c r="E15" s="10"/>
      <c r="F15" s="9"/>
      <c r="G15" s="10"/>
      <c r="H15" s="10"/>
      <c r="I15" s="10"/>
      <c r="J15" s="10"/>
      <c r="K15" s="10"/>
      <c r="L15" s="10"/>
      <c r="M15" s="10">
        <v>35</v>
      </c>
      <c r="N15" s="9"/>
      <c r="O15" s="13"/>
      <c r="P15" s="27"/>
      <c r="Q15" s="13"/>
      <c r="R15" s="14"/>
      <c r="S15" s="13"/>
      <c r="T15" s="10"/>
      <c r="U15" s="9"/>
      <c r="V15" s="9"/>
    </row>
    <row r="16" spans="1:22" x14ac:dyDescent="0.25">
      <c r="A16" s="9"/>
      <c r="B16" s="9"/>
      <c r="C16" s="9"/>
      <c r="D16" s="10">
        <v>35</v>
      </c>
      <c r="E16" s="10"/>
      <c r="F16" s="9"/>
      <c r="G16" s="10"/>
      <c r="H16" s="10"/>
      <c r="I16" s="10"/>
      <c r="J16" s="10"/>
      <c r="K16" s="10"/>
      <c r="L16" s="10"/>
      <c r="M16" s="10">
        <v>35</v>
      </c>
      <c r="N16" s="9"/>
      <c r="O16" s="13"/>
      <c r="P16" s="27"/>
      <c r="Q16" s="13"/>
      <c r="R16" s="14"/>
      <c r="S16" s="13"/>
      <c r="T16" s="10"/>
      <c r="U16" s="9"/>
      <c r="V16" s="9"/>
    </row>
    <row r="17" spans="1:22" x14ac:dyDescent="0.25">
      <c r="A17" s="9"/>
      <c r="B17" s="9"/>
      <c r="C17" s="9"/>
      <c r="D17" s="10">
        <v>35</v>
      </c>
      <c r="E17" s="10"/>
      <c r="F17" s="9"/>
      <c r="G17" s="10"/>
      <c r="H17" s="10"/>
      <c r="I17" s="10"/>
      <c r="J17" s="10"/>
      <c r="K17" s="10"/>
      <c r="L17" s="10"/>
      <c r="M17" s="10">
        <v>35</v>
      </c>
      <c r="N17" s="9"/>
      <c r="O17" s="13"/>
      <c r="P17" s="27"/>
      <c r="Q17" s="13"/>
      <c r="R17" s="14"/>
      <c r="S17" s="13"/>
      <c r="T17" s="10"/>
      <c r="U17" s="9"/>
      <c r="V17" s="9"/>
    </row>
    <row r="18" spans="1:22" x14ac:dyDescent="0.25">
      <c r="A18" s="9"/>
      <c r="B18" s="9"/>
      <c r="C18" s="9"/>
      <c r="D18" s="10">
        <v>35</v>
      </c>
      <c r="E18" s="10"/>
      <c r="F18" s="9"/>
      <c r="G18" s="10"/>
      <c r="H18" s="10"/>
      <c r="I18" s="10"/>
      <c r="J18" s="10"/>
      <c r="K18" s="10"/>
      <c r="L18" s="10"/>
      <c r="M18" s="10">
        <v>35</v>
      </c>
      <c r="N18" s="9"/>
      <c r="O18" s="13"/>
      <c r="P18" s="27"/>
      <c r="Q18" s="13"/>
      <c r="R18" s="14"/>
      <c r="S18" s="13"/>
      <c r="T18" s="10"/>
      <c r="U18" s="9"/>
      <c r="V18" s="9"/>
    </row>
    <row r="19" spans="1:22" x14ac:dyDescent="0.25">
      <c r="A19" s="9"/>
      <c r="B19" s="9"/>
      <c r="C19" s="9"/>
      <c r="D19" s="10">
        <v>35</v>
      </c>
      <c r="E19" s="10"/>
      <c r="F19" s="9"/>
      <c r="G19" s="10"/>
      <c r="H19" s="10"/>
      <c r="I19" s="10"/>
      <c r="J19" s="10"/>
      <c r="K19" s="10"/>
      <c r="L19" s="10"/>
      <c r="M19" s="10">
        <v>35</v>
      </c>
      <c r="N19" s="9"/>
      <c r="O19" s="13"/>
      <c r="P19" s="27"/>
      <c r="Q19" s="13"/>
      <c r="R19" s="14"/>
      <c r="S19" s="13"/>
      <c r="T19" s="10"/>
      <c r="U19" s="9"/>
      <c r="V19" s="9"/>
    </row>
    <row r="20" spans="1:22" x14ac:dyDescent="0.25">
      <c r="A20" s="9"/>
      <c r="B20" s="9"/>
      <c r="C20" s="9"/>
      <c r="D20" s="10">
        <v>35</v>
      </c>
      <c r="E20" s="10"/>
      <c r="F20" s="9"/>
      <c r="G20" s="10"/>
      <c r="H20" s="10"/>
      <c r="I20" s="10"/>
      <c r="J20" s="10"/>
      <c r="K20" s="10"/>
      <c r="L20" s="10"/>
      <c r="M20" s="10">
        <v>35</v>
      </c>
      <c r="N20" s="9"/>
      <c r="O20" s="13"/>
      <c r="P20" s="27"/>
      <c r="Q20" s="13"/>
      <c r="R20" s="14"/>
      <c r="S20" s="13"/>
      <c r="T20" s="10"/>
      <c r="U20" s="9"/>
      <c r="V20" s="9"/>
    </row>
    <row r="21" spans="1:22" x14ac:dyDescent="0.25">
      <c r="A21" s="9"/>
      <c r="B21" s="9"/>
      <c r="C21" s="9"/>
      <c r="D21" s="10">
        <v>35</v>
      </c>
      <c r="E21" s="10"/>
      <c r="F21" s="9"/>
      <c r="G21" s="10"/>
      <c r="H21" s="10"/>
      <c r="I21" s="10"/>
      <c r="J21" s="10"/>
      <c r="K21" s="10"/>
      <c r="L21" s="10"/>
      <c r="M21" s="10">
        <v>35</v>
      </c>
      <c r="N21" s="9"/>
      <c r="O21" s="13"/>
      <c r="P21" s="27"/>
      <c r="Q21" s="13"/>
      <c r="R21" s="14"/>
      <c r="S21" s="13"/>
      <c r="T21" s="10"/>
      <c r="U21" s="9"/>
      <c r="V21" s="9"/>
    </row>
    <row r="22" spans="1:22" x14ac:dyDescent="0.25">
      <c r="A22" s="9"/>
      <c r="B22" s="9"/>
      <c r="C22" s="9"/>
      <c r="D22" s="10">
        <v>35</v>
      </c>
      <c r="E22" s="10"/>
      <c r="F22" s="9"/>
      <c r="G22" s="10"/>
      <c r="H22" s="10"/>
      <c r="I22" s="10"/>
      <c r="J22" s="10"/>
      <c r="K22" s="10"/>
      <c r="L22" s="10"/>
      <c r="M22" s="10">
        <v>35</v>
      </c>
      <c r="N22" s="9"/>
      <c r="O22" s="13"/>
      <c r="P22" s="27"/>
      <c r="Q22" s="13"/>
      <c r="R22" s="14"/>
      <c r="S22" s="13"/>
      <c r="T22" s="10"/>
      <c r="U22" s="9"/>
      <c r="V22" s="9"/>
    </row>
    <row r="23" spans="1:22" x14ac:dyDescent="0.25">
      <c r="A23" s="9"/>
      <c r="B23" s="9"/>
      <c r="C23" s="9"/>
      <c r="D23" s="10">
        <v>35</v>
      </c>
      <c r="E23" s="10"/>
      <c r="F23" s="9"/>
      <c r="G23" s="10"/>
      <c r="H23" s="10"/>
      <c r="I23" s="10"/>
      <c r="J23" s="10"/>
      <c r="K23" s="10"/>
      <c r="L23" s="10"/>
      <c r="M23" s="10">
        <v>35</v>
      </c>
      <c r="N23" s="9"/>
      <c r="O23" s="13"/>
      <c r="P23" s="27"/>
      <c r="Q23" s="13"/>
      <c r="R23" s="14"/>
      <c r="S23" s="13"/>
      <c r="T23" s="10"/>
      <c r="U23" s="9"/>
      <c r="V23" s="9"/>
    </row>
    <row r="24" spans="1:22" x14ac:dyDescent="0.25">
      <c r="A24" s="9"/>
      <c r="B24" s="9"/>
      <c r="C24" s="9"/>
      <c r="D24" s="10">
        <v>35</v>
      </c>
      <c r="E24" s="10"/>
      <c r="F24" s="9"/>
      <c r="G24" s="10"/>
      <c r="H24" s="10"/>
      <c r="I24" s="10"/>
      <c r="J24" s="10"/>
      <c r="K24" s="10"/>
      <c r="L24" s="10"/>
      <c r="M24" s="10">
        <v>35</v>
      </c>
      <c r="N24" s="9"/>
      <c r="O24" s="13"/>
      <c r="P24" s="27"/>
      <c r="Q24" s="13"/>
      <c r="R24" s="14"/>
      <c r="S24" s="13"/>
      <c r="T24" s="10"/>
      <c r="U24" s="9"/>
      <c r="V24" s="9"/>
    </row>
    <row r="25" spans="1:22" x14ac:dyDescent="0.25">
      <c r="A25" s="9"/>
      <c r="B25" s="9"/>
      <c r="C25" s="9"/>
      <c r="D25" s="10">
        <v>35</v>
      </c>
      <c r="E25" s="10"/>
      <c r="F25" s="9"/>
      <c r="G25" s="10"/>
      <c r="H25" s="10"/>
      <c r="I25" s="10"/>
      <c r="J25" s="10"/>
      <c r="K25" s="10"/>
      <c r="L25" s="10"/>
      <c r="M25" s="10">
        <v>35</v>
      </c>
      <c r="N25" s="9"/>
      <c r="O25" s="13"/>
      <c r="P25" s="27"/>
      <c r="Q25" s="13"/>
      <c r="R25" s="14"/>
      <c r="S25" s="13"/>
      <c r="T25" s="10"/>
      <c r="U25" s="9"/>
      <c r="V25" s="9"/>
    </row>
    <row r="26" spans="1:22" x14ac:dyDescent="0.25">
      <c r="A26" s="9"/>
      <c r="B26" s="9"/>
      <c r="C26" s="9"/>
      <c r="D26" s="10">
        <v>35</v>
      </c>
      <c r="E26" s="10"/>
      <c r="F26" s="9"/>
      <c r="G26" s="10"/>
      <c r="H26" s="10"/>
      <c r="I26" s="10"/>
      <c r="J26" s="10"/>
      <c r="K26" s="10"/>
      <c r="L26" s="10"/>
      <c r="M26" s="10">
        <v>35</v>
      </c>
      <c r="N26" s="9"/>
      <c r="O26" s="13"/>
      <c r="P26" s="27"/>
      <c r="Q26" s="13"/>
      <c r="R26" s="14"/>
      <c r="S26" s="13"/>
      <c r="T26" s="10"/>
      <c r="U26" s="9"/>
      <c r="V26" s="9"/>
    </row>
    <row r="27" spans="1:22" x14ac:dyDescent="0.25">
      <c r="A27" s="9"/>
      <c r="B27" s="9"/>
      <c r="C27" s="9"/>
      <c r="D27" s="10">
        <v>35</v>
      </c>
      <c r="E27" s="10"/>
      <c r="F27" s="9"/>
      <c r="G27" s="10"/>
      <c r="H27" s="10"/>
      <c r="I27" s="10"/>
      <c r="J27" s="10"/>
      <c r="K27" s="10"/>
      <c r="L27" s="10"/>
      <c r="M27" s="10">
        <v>35</v>
      </c>
      <c r="N27" s="9"/>
      <c r="O27" s="13"/>
      <c r="P27" s="27"/>
      <c r="Q27" s="13"/>
      <c r="R27" s="14"/>
      <c r="S27" s="13"/>
      <c r="T27" s="10"/>
      <c r="U27" s="9"/>
      <c r="V27" s="9"/>
    </row>
    <row r="28" spans="1:22" x14ac:dyDescent="0.25">
      <c r="A28" s="9"/>
      <c r="B28" s="9"/>
      <c r="C28" s="9"/>
      <c r="D28" s="10">
        <v>35</v>
      </c>
      <c r="E28" s="10"/>
      <c r="F28" s="9"/>
      <c r="G28" s="10"/>
      <c r="H28" s="10"/>
      <c r="I28" s="10"/>
      <c r="J28" s="10"/>
      <c r="K28" s="10"/>
      <c r="L28" s="10"/>
      <c r="M28" s="10">
        <v>35</v>
      </c>
      <c r="N28" s="9"/>
      <c r="O28" s="13"/>
      <c r="P28" s="27"/>
      <c r="Q28" s="13"/>
      <c r="R28" s="14"/>
      <c r="S28" s="13"/>
      <c r="T28" s="10"/>
      <c r="U28" s="9"/>
      <c r="V28" s="9"/>
    </row>
    <row r="29" spans="1:22" x14ac:dyDescent="0.25">
      <c r="A29" s="9"/>
      <c r="B29" s="9"/>
      <c r="C29" s="9"/>
      <c r="D29" s="10">
        <v>35</v>
      </c>
      <c r="E29" s="10"/>
      <c r="F29" s="9"/>
      <c r="G29" s="10"/>
      <c r="H29" s="10"/>
      <c r="I29" s="10"/>
      <c r="J29" s="10"/>
      <c r="K29" s="10"/>
      <c r="L29" s="10"/>
      <c r="M29" s="10">
        <v>35</v>
      </c>
      <c r="N29" s="9"/>
      <c r="O29" s="13"/>
      <c r="P29" s="27"/>
      <c r="Q29" s="13"/>
      <c r="R29" s="14"/>
      <c r="S29" s="13"/>
      <c r="T29" s="10"/>
      <c r="U29" s="9"/>
      <c r="V29" s="9"/>
    </row>
    <row r="30" spans="1:22" x14ac:dyDescent="0.25">
      <c r="A30" s="9"/>
      <c r="B30" s="9"/>
      <c r="C30" s="9"/>
      <c r="D30" s="10">
        <v>35</v>
      </c>
      <c r="E30" s="10"/>
      <c r="F30" s="9"/>
      <c r="G30" s="10"/>
      <c r="H30" s="10"/>
      <c r="I30" s="10"/>
      <c r="J30" s="10"/>
      <c r="K30" s="10"/>
      <c r="L30" s="10"/>
      <c r="M30" s="10">
        <v>35</v>
      </c>
      <c r="N30" s="9"/>
      <c r="O30" s="13"/>
      <c r="P30" s="27"/>
      <c r="Q30" s="13"/>
      <c r="R30" s="14"/>
      <c r="S30" s="13"/>
      <c r="T30" s="10"/>
      <c r="U30" s="9"/>
      <c r="V30" s="9"/>
    </row>
    <row r="31" spans="1:22" x14ac:dyDescent="0.25">
      <c r="A31" s="9"/>
      <c r="B31" s="9"/>
      <c r="C31" s="9"/>
      <c r="D31" s="10">
        <v>35</v>
      </c>
      <c r="E31" s="10"/>
      <c r="F31" s="9"/>
      <c r="G31" s="10"/>
      <c r="H31" s="10"/>
      <c r="I31" s="10"/>
      <c r="J31" s="10"/>
      <c r="K31" s="10"/>
      <c r="L31" s="10"/>
      <c r="M31" s="10">
        <v>35</v>
      </c>
      <c r="N31" s="9"/>
      <c r="O31" s="13"/>
      <c r="P31" s="27"/>
      <c r="Q31" s="13"/>
      <c r="R31" s="14"/>
      <c r="S31" s="13"/>
      <c r="T31" s="10"/>
      <c r="U31" s="9"/>
      <c r="V31" s="9"/>
    </row>
    <row r="32" spans="1:22" x14ac:dyDescent="0.25">
      <c r="A32" s="9"/>
      <c r="B32" s="9"/>
      <c r="C32" s="9"/>
      <c r="D32" s="10">
        <v>35</v>
      </c>
      <c r="E32" s="10"/>
      <c r="F32" s="9"/>
      <c r="G32" s="10"/>
      <c r="H32" s="10"/>
      <c r="I32" s="10"/>
      <c r="J32" s="10"/>
      <c r="K32" s="10"/>
      <c r="L32" s="10"/>
      <c r="M32" s="10">
        <v>35</v>
      </c>
      <c r="N32" s="9"/>
      <c r="O32" s="13"/>
      <c r="P32" s="27"/>
      <c r="Q32" s="13"/>
      <c r="R32" s="14"/>
      <c r="S32" s="13"/>
      <c r="T32" s="10"/>
      <c r="U32" s="9"/>
      <c r="V32" s="9"/>
    </row>
    <row r="33" spans="1:22" x14ac:dyDescent="0.25">
      <c r="A33" s="9"/>
      <c r="B33" s="9"/>
      <c r="C33" s="9"/>
      <c r="D33" s="10">
        <v>35</v>
      </c>
      <c r="E33" s="10"/>
      <c r="F33" s="9"/>
      <c r="G33" s="10"/>
      <c r="H33" s="10"/>
      <c r="I33" s="10"/>
      <c r="J33" s="10"/>
      <c r="K33" s="10"/>
      <c r="L33" s="10"/>
      <c r="M33" s="10">
        <v>35</v>
      </c>
      <c r="N33" s="9"/>
      <c r="O33" s="13"/>
      <c r="P33" s="27"/>
      <c r="Q33" s="13"/>
      <c r="R33" s="14"/>
      <c r="S33" s="13"/>
      <c r="T33" s="10"/>
      <c r="U33" s="9"/>
      <c r="V33" s="9"/>
    </row>
    <row r="34" spans="1:22" x14ac:dyDescent="0.25">
      <c r="A34" s="1" t="s">
        <v>27</v>
      </c>
      <c r="B34" s="2"/>
      <c r="C34" s="2"/>
      <c r="D34" s="3">
        <f>SUM(D3:D33)</f>
        <v>1085</v>
      </c>
      <c r="E34" s="2"/>
      <c r="F34" s="2"/>
      <c r="G34" s="3">
        <f>SUM(G3:G33)</f>
        <v>40</v>
      </c>
      <c r="H34" s="2"/>
      <c r="I34" s="3">
        <f>SUM(I3:I33)</f>
        <v>71</v>
      </c>
      <c r="J34" s="3">
        <f>SUM(J3:J33)</f>
        <v>40</v>
      </c>
      <c r="K34" s="3">
        <f>SUM(K3:K33)</f>
        <v>0</v>
      </c>
      <c r="L34" s="3">
        <f>SUM(L3:L33)</f>
        <v>72</v>
      </c>
      <c r="M34" s="3">
        <f>SUM(M3:M33)</f>
        <v>1050</v>
      </c>
      <c r="N34" s="2">
        <f>N33</f>
        <v>0</v>
      </c>
      <c r="O34" s="4">
        <f>Q34/I34</f>
        <v>30.422535211267604</v>
      </c>
      <c r="P34" s="28">
        <f>Q34/I34</f>
        <v>30.422535211267604</v>
      </c>
      <c r="Q34" s="4">
        <f>SUM(Q3:Q33)</f>
        <v>2160</v>
      </c>
      <c r="R34" s="5">
        <f>L34/M34</f>
        <v>6.8571428571428575E-2</v>
      </c>
      <c r="S34" s="4">
        <f>Q34/M34</f>
        <v>2.0571428571428569</v>
      </c>
      <c r="T34" s="2"/>
      <c r="U34" s="2"/>
      <c r="V34" s="2"/>
    </row>
    <row r="36" spans="1:22" x14ac:dyDescent="0.25">
      <c r="F36" t="s">
        <v>31</v>
      </c>
      <c r="G36">
        <f>I34/G34</f>
        <v>1.7749999999999999</v>
      </c>
    </row>
  </sheetData>
  <autoFilter ref="A2:V33">
    <sortState ref="A3:V34">
      <sortCondition ref="F2:F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K1" workbookViewId="0">
      <pane ySplit="1" topLeftCell="A26" activePane="bottomLeft" state="frozen"/>
      <selection pane="bottomLeft" activeCell="O35" sqref="O35"/>
    </sheetView>
  </sheetViews>
  <sheetFormatPr baseColWidth="10" defaultRowHeight="15" x14ac:dyDescent="0.25"/>
  <cols>
    <col min="10" max="11" width="11.42578125" style="7"/>
    <col min="16" max="16" width="11.5703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9"/>
      <c r="B2" s="9"/>
      <c r="C2" s="9"/>
      <c r="D2" s="22">
        <v>35</v>
      </c>
      <c r="E2" s="10"/>
      <c r="F2" s="9"/>
      <c r="G2" s="10"/>
      <c r="H2" s="10"/>
      <c r="I2" s="10"/>
      <c r="J2" s="17"/>
      <c r="K2" s="17"/>
      <c r="L2" s="10"/>
      <c r="M2" s="22">
        <v>35</v>
      </c>
      <c r="N2" s="9"/>
      <c r="O2" s="13"/>
      <c r="P2" s="15"/>
      <c r="Q2" s="13"/>
      <c r="R2" s="14"/>
      <c r="S2" s="13"/>
      <c r="T2" s="10"/>
      <c r="U2" s="9"/>
      <c r="V2" s="9"/>
    </row>
    <row r="3" spans="1:22" x14ac:dyDescent="0.25">
      <c r="A3" s="9"/>
      <c r="B3" s="9"/>
      <c r="C3" s="9"/>
      <c r="D3" s="22">
        <v>35</v>
      </c>
      <c r="E3" s="10"/>
      <c r="F3" s="9"/>
      <c r="G3" s="10"/>
      <c r="H3" s="10"/>
      <c r="I3" s="10"/>
      <c r="J3" s="17"/>
      <c r="K3" s="17"/>
      <c r="L3" s="10"/>
      <c r="M3" s="22">
        <v>35</v>
      </c>
      <c r="N3" s="9"/>
      <c r="O3" s="13"/>
      <c r="P3" s="15"/>
      <c r="Q3" s="13"/>
      <c r="R3" s="14"/>
      <c r="S3" s="13"/>
      <c r="T3" s="10"/>
      <c r="U3" s="9"/>
      <c r="V3" s="9"/>
    </row>
    <row r="4" spans="1:22" x14ac:dyDescent="0.25">
      <c r="A4" s="9"/>
      <c r="B4" s="9"/>
      <c r="C4" s="9"/>
      <c r="D4" s="22">
        <v>35</v>
      </c>
      <c r="E4" s="10"/>
      <c r="F4" s="9"/>
      <c r="G4" s="10"/>
      <c r="H4" s="10"/>
      <c r="I4" s="10"/>
      <c r="J4" s="17"/>
      <c r="K4" s="17"/>
      <c r="L4" s="10"/>
      <c r="M4" s="22">
        <v>35</v>
      </c>
      <c r="N4" s="9"/>
      <c r="O4" s="13"/>
      <c r="P4" s="15"/>
      <c r="Q4" s="13"/>
      <c r="R4" s="14"/>
      <c r="S4" s="13"/>
      <c r="T4" s="10"/>
      <c r="U4" s="9"/>
      <c r="V4" s="9"/>
    </row>
    <row r="5" spans="1:22" x14ac:dyDescent="0.25">
      <c r="A5" s="9"/>
      <c r="B5" s="9"/>
      <c r="C5" s="9"/>
      <c r="D5" s="22">
        <v>35</v>
      </c>
      <c r="E5" s="10"/>
      <c r="F5" s="9"/>
      <c r="G5" s="10"/>
      <c r="H5" s="10"/>
      <c r="I5" s="10"/>
      <c r="J5" s="17"/>
      <c r="K5" s="17"/>
      <c r="L5" s="10"/>
      <c r="M5" s="22">
        <v>35</v>
      </c>
      <c r="N5" s="9"/>
      <c r="O5" s="13"/>
      <c r="P5" s="15"/>
      <c r="Q5" s="13"/>
      <c r="R5" s="14"/>
      <c r="S5" s="13"/>
      <c r="T5" s="10"/>
      <c r="U5" s="9"/>
      <c r="V5" s="9"/>
    </row>
    <row r="6" spans="1:22" x14ac:dyDescent="0.25">
      <c r="A6" s="9"/>
      <c r="B6" s="9"/>
      <c r="C6" s="9"/>
      <c r="D6" s="10">
        <v>35</v>
      </c>
      <c r="E6" s="10"/>
      <c r="F6" s="9"/>
      <c r="G6" s="10"/>
      <c r="H6" s="10"/>
      <c r="I6" s="10"/>
      <c r="J6" s="17"/>
      <c r="K6" s="17"/>
      <c r="L6" s="10"/>
      <c r="M6" s="10">
        <v>35</v>
      </c>
      <c r="N6" s="9"/>
      <c r="O6" s="13"/>
      <c r="P6" s="15"/>
      <c r="Q6" s="13"/>
      <c r="R6" s="14"/>
      <c r="S6" s="13"/>
      <c r="T6" s="10"/>
      <c r="U6" s="9"/>
      <c r="V6" s="9"/>
    </row>
    <row r="7" spans="1:22" x14ac:dyDescent="0.25">
      <c r="A7" s="9"/>
      <c r="B7" s="9"/>
      <c r="C7" s="9"/>
      <c r="D7" s="10">
        <v>35</v>
      </c>
      <c r="E7" s="10"/>
      <c r="F7" s="9"/>
      <c r="G7" s="10"/>
      <c r="H7" s="10"/>
      <c r="I7" s="10"/>
      <c r="J7" s="17"/>
      <c r="K7" s="17"/>
      <c r="L7" s="10"/>
      <c r="M7" s="10">
        <v>35</v>
      </c>
      <c r="N7" s="9"/>
      <c r="O7" s="13"/>
      <c r="P7" s="15"/>
      <c r="Q7" s="13"/>
      <c r="R7" s="14"/>
      <c r="S7" s="13"/>
      <c r="T7" s="10"/>
      <c r="U7" s="9"/>
      <c r="V7" s="9"/>
    </row>
    <row r="8" spans="1:22" x14ac:dyDescent="0.25">
      <c r="A8" s="9"/>
      <c r="B8" s="9"/>
      <c r="C8" s="9"/>
      <c r="D8" s="10">
        <v>35</v>
      </c>
      <c r="E8" s="10"/>
      <c r="F8" s="9"/>
      <c r="G8" s="10"/>
      <c r="H8" s="10"/>
      <c r="I8" s="10"/>
      <c r="J8" s="17"/>
      <c r="K8" s="17"/>
      <c r="L8" s="10"/>
      <c r="M8" s="10">
        <v>35</v>
      </c>
      <c r="N8" s="9"/>
      <c r="O8" s="13"/>
      <c r="P8" s="15"/>
      <c r="Q8" s="13"/>
      <c r="R8" s="14"/>
      <c r="S8" s="13"/>
      <c r="T8" s="10"/>
      <c r="U8" s="9"/>
      <c r="V8" s="9"/>
    </row>
    <row r="9" spans="1:22" x14ac:dyDescent="0.25">
      <c r="A9" s="9"/>
      <c r="B9" s="9"/>
      <c r="C9" s="9"/>
      <c r="D9" s="10">
        <v>35</v>
      </c>
      <c r="E9" s="10"/>
      <c r="F9" s="9"/>
      <c r="G9" s="10"/>
      <c r="H9" s="10"/>
      <c r="I9" s="10"/>
      <c r="J9" s="17"/>
      <c r="K9" s="17"/>
      <c r="L9" s="10"/>
      <c r="M9" s="10">
        <v>35</v>
      </c>
      <c r="N9" s="9"/>
      <c r="O9" s="13"/>
      <c r="P9" s="15"/>
      <c r="Q9" s="13"/>
      <c r="R9" s="14"/>
      <c r="S9" s="13"/>
      <c r="T9" s="10"/>
      <c r="U9" s="9"/>
      <c r="V9" s="9"/>
    </row>
    <row r="10" spans="1:22" x14ac:dyDescent="0.25">
      <c r="A10" s="9"/>
      <c r="B10" s="9"/>
      <c r="C10" s="9"/>
      <c r="D10" s="10">
        <v>35</v>
      </c>
      <c r="E10" s="10"/>
      <c r="F10" s="9"/>
      <c r="G10" s="10"/>
      <c r="H10" s="10"/>
      <c r="I10" s="10"/>
      <c r="J10" s="17"/>
      <c r="K10" s="17"/>
      <c r="L10" s="10"/>
      <c r="M10" s="10">
        <v>35</v>
      </c>
      <c r="N10" s="9"/>
      <c r="O10" s="13"/>
      <c r="P10" s="15"/>
      <c r="Q10" s="13"/>
      <c r="R10" s="14"/>
      <c r="S10" s="13"/>
      <c r="T10" s="10"/>
      <c r="U10" s="9"/>
      <c r="V10" s="9"/>
    </row>
    <row r="11" spans="1:22" x14ac:dyDescent="0.25">
      <c r="A11" s="9"/>
      <c r="B11" s="9"/>
      <c r="C11" s="9"/>
      <c r="D11" s="10">
        <v>35</v>
      </c>
      <c r="E11" s="10"/>
      <c r="F11" s="9"/>
      <c r="G11" s="10"/>
      <c r="H11" s="10"/>
      <c r="I11" s="10"/>
      <c r="J11" s="17"/>
      <c r="K11" s="17"/>
      <c r="L11" s="10"/>
      <c r="M11" s="10">
        <v>35</v>
      </c>
      <c r="N11" s="9"/>
      <c r="O11" s="13"/>
      <c r="P11" s="15"/>
      <c r="Q11" s="13"/>
      <c r="R11" s="14"/>
      <c r="S11" s="13"/>
      <c r="T11" s="10"/>
      <c r="U11" s="9"/>
      <c r="V11" s="9"/>
    </row>
    <row r="12" spans="1:22" x14ac:dyDescent="0.25">
      <c r="A12" s="9"/>
      <c r="B12" s="9"/>
      <c r="C12" s="9"/>
      <c r="D12" s="10">
        <v>35</v>
      </c>
      <c r="E12" s="10"/>
      <c r="F12" s="9"/>
      <c r="G12" s="10"/>
      <c r="H12" s="10"/>
      <c r="I12" s="10"/>
      <c r="J12" s="17"/>
      <c r="K12" s="17"/>
      <c r="L12" s="10"/>
      <c r="M12" s="10">
        <v>35</v>
      </c>
      <c r="N12" s="9"/>
      <c r="O12" s="13"/>
      <c r="P12" s="15"/>
      <c r="Q12" s="13"/>
      <c r="R12" s="14"/>
      <c r="S12" s="13"/>
      <c r="T12" s="10"/>
      <c r="U12" s="9"/>
      <c r="V12" s="9"/>
    </row>
    <row r="13" spans="1:22" x14ac:dyDescent="0.25">
      <c r="A13" s="9"/>
      <c r="B13" s="9"/>
      <c r="C13" s="9"/>
      <c r="D13" s="10">
        <v>35</v>
      </c>
      <c r="E13" s="10"/>
      <c r="F13" s="9"/>
      <c r="G13" s="10"/>
      <c r="H13" s="10"/>
      <c r="I13" s="10"/>
      <c r="J13" s="17"/>
      <c r="K13" s="17"/>
      <c r="L13" s="10"/>
      <c r="M13" s="10">
        <v>35</v>
      </c>
      <c r="N13" s="9"/>
      <c r="O13" s="13"/>
      <c r="P13" s="15"/>
      <c r="Q13" s="13"/>
      <c r="R13" s="14"/>
      <c r="S13" s="13"/>
      <c r="T13" s="10"/>
      <c r="U13" s="9"/>
      <c r="V13" s="9"/>
    </row>
    <row r="14" spans="1:22" x14ac:dyDescent="0.25">
      <c r="A14" s="9"/>
      <c r="B14" s="9"/>
      <c r="C14" s="9"/>
      <c r="D14" s="10">
        <v>35</v>
      </c>
      <c r="E14" s="10"/>
      <c r="F14" s="9"/>
      <c r="G14" s="10"/>
      <c r="H14" s="10"/>
      <c r="I14" s="10"/>
      <c r="J14" s="17"/>
      <c r="K14" s="17"/>
      <c r="L14" s="10"/>
      <c r="M14" s="10">
        <v>35</v>
      </c>
      <c r="N14" s="9"/>
      <c r="O14" s="13"/>
      <c r="P14" s="15"/>
      <c r="Q14" s="13"/>
      <c r="R14" s="14"/>
      <c r="S14" s="13"/>
      <c r="T14" s="10"/>
      <c r="U14" s="9"/>
      <c r="V14" s="9"/>
    </row>
    <row r="15" spans="1:22" x14ac:dyDescent="0.25">
      <c r="A15" s="9"/>
      <c r="B15" s="9"/>
      <c r="C15" s="9"/>
      <c r="D15" s="10">
        <v>35</v>
      </c>
      <c r="E15" s="10"/>
      <c r="F15" s="9"/>
      <c r="G15" s="10"/>
      <c r="H15" s="10"/>
      <c r="I15" s="10"/>
      <c r="J15" s="17"/>
      <c r="K15" s="17"/>
      <c r="L15" s="10"/>
      <c r="M15" s="10">
        <v>35</v>
      </c>
      <c r="N15" s="9"/>
      <c r="O15" s="13"/>
      <c r="P15" s="15"/>
      <c r="Q15" s="13"/>
      <c r="R15" s="14"/>
      <c r="S15" s="13"/>
      <c r="T15" s="10"/>
      <c r="U15" s="9"/>
      <c r="V15" s="9"/>
    </row>
    <row r="16" spans="1:22" x14ac:dyDescent="0.25">
      <c r="A16" s="9"/>
      <c r="B16" s="9"/>
      <c r="C16" s="9"/>
      <c r="D16" s="10">
        <v>35</v>
      </c>
      <c r="E16" s="10"/>
      <c r="F16" s="9"/>
      <c r="G16" s="10"/>
      <c r="H16" s="10"/>
      <c r="I16" s="10"/>
      <c r="J16" s="17"/>
      <c r="K16" s="17"/>
      <c r="L16" s="10"/>
      <c r="M16" s="10">
        <v>35</v>
      </c>
      <c r="N16" s="9"/>
      <c r="O16" s="13"/>
      <c r="P16" s="15"/>
      <c r="Q16" s="13"/>
      <c r="R16" s="14"/>
      <c r="S16" s="13"/>
      <c r="T16" s="10"/>
      <c r="U16" s="9"/>
      <c r="V16" s="9"/>
    </row>
    <row r="17" spans="1:22" x14ac:dyDescent="0.25">
      <c r="A17" s="9"/>
      <c r="B17" s="9"/>
      <c r="C17" s="9"/>
      <c r="D17" s="10">
        <v>35</v>
      </c>
      <c r="E17" s="10"/>
      <c r="F17" s="9"/>
      <c r="G17" s="10"/>
      <c r="H17" s="10"/>
      <c r="I17" s="10"/>
      <c r="J17" s="17"/>
      <c r="K17" s="17"/>
      <c r="L17" s="10"/>
      <c r="M17" s="10">
        <v>35</v>
      </c>
      <c r="N17" s="9"/>
      <c r="O17" s="13"/>
      <c r="P17" s="15"/>
      <c r="Q17" s="13"/>
      <c r="R17" s="14"/>
      <c r="S17" s="13"/>
      <c r="T17" s="10"/>
      <c r="U17" s="9"/>
      <c r="V17" s="9"/>
    </row>
    <row r="18" spans="1:22" x14ac:dyDescent="0.25">
      <c r="A18" s="9"/>
      <c r="B18" s="9"/>
      <c r="C18" s="9"/>
      <c r="D18" s="10">
        <v>35</v>
      </c>
      <c r="E18" s="10"/>
      <c r="F18" s="9"/>
      <c r="G18" s="10"/>
      <c r="H18" s="10"/>
      <c r="I18" s="10"/>
      <c r="J18" s="17"/>
      <c r="K18" s="17"/>
      <c r="L18" s="10"/>
      <c r="M18" s="10">
        <v>35</v>
      </c>
      <c r="N18" s="9"/>
      <c r="O18" s="13"/>
      <c r="P18" s="15"/>
      <c r="Q18" s="13"/>
      <c r="R18" s="14"/>
      <c r="S18" s="13"/>
      <c r="T18" s="10"/>
      <c r="U18" s="9"/>
      <c r="V18" s="9"/>
    </row>
    <row r="19" spans="1:22" x14ac:dyDescent="0.25">
      <c r="A19" s="9"/>
      <c r="B19" s="9"/>
      <c r="C19" s="9"/>
      <c r="D19" s="10">
        <v>35</v>
      </c>
      <c r="E19" s="10"/>
      <c r="F19" s="9"/>
      <c r="G19" s="10"/>
      <c r="H19" s="10"/>
      <c r="I19" s="10"/>
      <c r="J19" s="17"/>
      <c r="K19" s="17"/>
      <c r="L19" s="10"/>
      <c r="M19" s="10">
        <v>35</v>
      </c>
      <c r="N19" s="9"/>
      <c r="O19" s="13"/>
      <c r="P19" s="15"/>
      <c r="Q19" s="13"/>
      <c r="R19" s="14"/>
      <c r="S19" s="13"/>
      <c r="T19" s="10"/>
      <c r="U19" s="9"/>
      <c r="V19" s="9"/>
    </row>
    <row r="20" spans="1:22" x14ac:dyDescent="0.25">
      <c r="A20" s="9"/>
      <c r="B20" s="9"/>
      <c r="C20" s="9"/>
      <c r="D20" s="10">
        <v>35</v>
      </c>
      <c r="E20" s="10"/>
      <c r="F20" s="9"/>
      <c r="G20" s="10"/>
      <c r="H20" s="10"/>
      <c r="I20" s="10"/>
      <c r="J20" s="17"/>
      <c r="K20" s="17"/>
      <c r="L20" s="10"/>
      <c r="M20" s="10">
        <v>35</v>
      </c>
      <c r="N20" s="9"/>
      <c r="O20" s="13"/>
      <c r="P20" s="15"/>
      <c r="Q20" s="13"/>
      <c r="R20" s="14"/>
      <c r="S20" s="13"/>
      <c r="T20" s="10"/>
      <c r="U20" s="9"/>
      <c r="V20" s="9"/>
    </row>
    <row r="21" spans="1:22" x14ac:dyDescent="0.25">
      <c r="A21" s="9"/>
      <c r="B21" s="9"/>
      <c r="C21" s="9"/>
      <c r="D21" s="10">
        <v>35</v>
      </c>
      <c r="E21" s="10"/>
      <c r="F21" s="9"/>
      <c r="G21" s="10"/>
      <c r="H21" s="10"/>
      <c r="I21" s="10"/>
      <c r="J21" s="17"/>
      <c r="K21" s="17"/>
      <c r="L21" s="10"/>
      <c r="M21" s="10">
        <v>35</v>
      </c>
      <c r="N21" s="9"/>
      <c r="O21" s="13"/>
      <c r="P21" s="15"/>
      <c r="Q21" s="13"/>
      <c r="R21" s="14"/>
      <c r="S21" s="13"/>
      <c r="T21" s="10"/>
      <c r="U21" s="9"/>
      <c r="V21" s="9"/>
    </row>
    <row r="22" spans="1:22" x14ac:dyDescent="0.25">
      <c r="A22" s="9"/>
      <c r="B22" s="9"/>
      <c r="C22" s="9"/>
      <c r="D22" s="10">
        <v>35</v>
      </c>
      <c r="E22" s="10"/>
      <c r="F22" s="9"/>
      <c r="G22" s="10"/>
      <c r="H22" s="10"/>
      <c r="I22" s="10"/>
      <c r="J22" s="17"/>
      <c r="K22" s="17"/>
      <c r="L22" s="10"/>
      <c r="M22" s="10">
        <v>35</v>
      </c>
      <c r="N22" s="9"/>
      <c r="O22" s="13"/>
      <c r="P22" s="15"/>
      <c r="Q22" s="13"/>
      <c r="R22" s="14"/>
      <c r="S22" s="13"/>
      <c r="T22" s="10"/>
      <c r="U22" s="9"/>
      <c r="V22" s="9"/>
    </row>
    <row r="23" spans="1:22" x14ac:dyDescent="0.25">
      <c r="A23" s="9"/>
      <c r="B23" s="9"/>
      <c r="C23" s="9"/>
      <c r="D23" s="10">
        <v>35</v>
      </c>
      <c r="E23" s="10"/>
      <c r="F23" s="9"/>
      <c r="G23" s="10"/>
      <c r="H23" s="10"/>
      <c r="I23" s="10"/>
      <c r="J23" s="17"/>
      <c r="K23" s="17"/>
      <c r="L23" s="10"/>
      <c r="M23" s="10">
        <v>35</v>
      </c>
      <c r="N23" s="9"/>
      <c r="O23" s="13"/>
      <c r="P23" s="15"/>
      <c r="Q23" s="13"/>
      <c r="R23" s="14"/>
      <c r="S23" s="13"/>
      <c r="T23" s="10"/>
      <c r="U23" s="9"/>
      <c r="V23" s="9"/>
    </row>
    <row r="24" spans="1:22" x14ac:dyDescent="0.25">
      <c r="A24" s="9"/>
      <c r="B24" s="9"/>
      <c r="C24" s="9"/>
      <c r="D24" s="10">
        <v>35</v>
      </c>
      <c r="E24" s="10"/>
      <c r="F24" s="9"/>
      <c r="G24" s="10"/>
      <c r="H24" s="10"/>
      <c r="I24" s="10"/>
      <c r="J24" s="17"/>
      <c r="K24" s="17"/>
      <c r="L24" s="10"/>
      <c r="M24" s="10">
        <v>35</v>
      </c>
      <c r="N24" s="9"/>
      <c r="O24" s="13"/>
      <c r="P24" s="15"/>
      <c r="Q24" s="13"/>
      <c r="R24" s="14"/>
      <c r="S24" s="13"/>
      <c r="T24" s="10"/>
      <c r="U24" s="9"/>
      <c r="V24" s="9"/>
    </row>
    <row r="25" spans="1:22" x14ac:dyDescent="0.25">
      <c r="A25" s="9"/>
      <c r="B25" s="9"/>
      <c r="C25" s="9"/>
      <c r="D25" s="10">
        <v>35</v>
      </c>
      <c r="E25" s="10"/>
      <c r="F25" s="9"/>
      <c r="G25" s="10"/>
      <c r="H25" s="10"/>
      <c r="I25" s="10"/>
      <c r="J25" s="17"/>
      <c r="K25" s="17"/>
      <c r="L25" s="10"/>
      <c r="M25" s="10">
        <v>35</v>
      </c>
      <c r="N25" s="9"/>
      <c r="O25" s="13"/>
      <c r="P25" s="15"/>
      <c r="Q25" s="13"/>
      <c r="R25" s="14"/>
      <c r="S25" s="13"/>
      <c r="T25" s="10"/>
      <c r="U25" s="9"/>
      <c r="V25" s="9"/>
    </row>
    <row r="26" spans="1:22" x14ac:dyDescent="0.25">
      <c r="A26" s="9"/>
      <c r="B26" s="9"/>
      <c r="C26" s="9"/>
      <c r="D26" s="10">
        <v>35</v>
      </c>
      <c r="E26" s="10"/>
      <c r="F26" s="9"/>
      <c r="G26" s="10"/>
      <c r="H26" s="10"/>
      <c r="I26" s="10"/>
      <c r="J26" s="17"/>
      <c r="K26" s="17"/>
      <c r="L26" s="10"/>
      <c r="M26" s="10">
        <v>35</v>
      </c>
      <c r="N26" s="9"/>
      <c r="O26" s="13"/>
      <c r="P26" s="15"/>
      <c r="Q26" s="13"/>
      <c r="R26" s="14"/>
      <c r="S26" s="13"/>
      <c r="T26" s="10"/>
      <c r="U26" s="9"/>
      <c r="V26" s="9"/>
    </row>
    <row r="27" spans="1:22" x14ac:dyDescent="0.25">
      <c r="A27" s="9"/>
      <c r="B27" s="9"/>
      <c r="C27" s="9"/>
      <c r="D27" s="10">
        <v>35</v>
      </c>
      <c r="E27" s="10"/>
      <c r="F27" s="9"/>
      <c r="G27" s="10"/>
      <c r="H27" s="10"/>
      <c r="I27" s="10"/>
      <c r="J27" s="17"/>
      <c r="K27" s="17"/>
      <c r="L27" s="10"/>
      <c r="M27" s="10">
        <v>35</v>
      </c>
      <c r="N27" s="9"/>
      <c r="O27" s="13"/>
      <c r="P27" s="15"/>
      <c r="Q27" s="13"/>
      <c r="R27" s="14"/>
      <c r="S27" s="13"/>
      <c r="T27" s="10"/>
      <c r="U27" s="9"/>
      <c r="V27" s="9"/>
    </row>
    <row r="28" spans="1:22" x14ac:dyDescent="0.25">
      <c r="A28" s="9"/>
      <c r="B28" s="9"/>
      <c r="C28" s="9"/>
      <c r="D28" s="10">
        <v>35</v>
      </c>
      <c r="E28" s="10"/>
      <c r="F28" s="9"/>
      <c r="G28" s="10"/>
      <c r="H28" s="10"/>
      <c r="I28" s="10"/>
      <c r="J28" s="17"/>
      <c r="K28" s="17"/>
      <c r="L28" s="10"/>
      <c r="M28" s="10">
        <v>35</v>
      </c>
      <c r="N28" s="9"/>
      <c r="O28" s="13"/>
      <c r="P28" s="15"/>
      <c r="Q28" s="13"/>
      <c r="R28" s="14"/>
      <c r="S28" s="13"/>
      <c r="T28" s="10"/>
      <c r="U28" s="9"/>
      <c r="V28" s="9"/>
    </row>
    <row r="29" spans="1:22" x14ac:dyDescent="0.25">
      <c r="A29" s="9"/>
      <c r="B29" s="9"/>
      <c r="C29" s="9"/>
      <c r="D29" s="10">
        <v>35</v>
      </c>
      <c r="E29" s="10"/>
      <c r="F29" s="9"/>
      <c r="G29" s="10"/>
      <c r="H29" s="10"/>
      <c r="I29" s="10"/>
      <c r="J29" s="17"/>
      <c r="K29" s="17"/>
      <c r="L29" s="10"/>
      <c r="M29" s="10">
        <v>35</v>
      </c>
      <c r="N29" s="9"/>
      <c r="O29" s="13"/>
      <c r="P29" s="15"/>
      <c r="Q29" s="13"/>
      <c r="R29" s="14"/>
      <c r="S29" s="13"/>
      <c r="T29" s="10"/>
      <c r="U29" s="9"/>
      <c r="V29" s="9"/>
    </row>
    <row r="30" spans="1:22" x14ac:dyDescent="0.25">
      <c r="A30" s="9"/>
      <c r="B30" s="9"/>
      <c r="C30" s="9"/>
      <c r="D30" s="10">
        <v>35</v>
      </c>
      <c r="E30" s="10"/>
      <c r="F30" s="9"/>
      <c r="G30" s="10"/>
      <c r="H30" s="10"/>
      <c r="I30" s="10"/>
      <c r="J30" s="17"/>
      <c r="K30" s="17"/>
      <c r="L30" s="10"/>
      <c r="M30" s="10">
        <v>35</v>
      </c>
      <c r="N30" s="9"/>
      <c r="O30" s="13"/>
      <c r="P30" s="15"/>
      <c r="Q30" s="13"/>
      <c r="R30" s="14"/>
      <c r="S30" s="13"/>
      <c r="T30" s="10"/>
      <c r="U30" s="9"/>
      <c r="V30" s="9"/>
    </row>
    <row r="31" spans="1:22" x14ac:dyDescent="0.25">
      <c r="A31" s="9"/>
      <c r="B31" s="9"/>
      <c r="C31" s="9"/>
      <c r="D31" s="10">
        <v>35</v>
      </c>
      <c r="E31" s="10"/>
      <c r="F31" s="9"/>
      <c r="G31" s="10"/>
      <c r="H31" s="10"/>
      <c r="I31" s="10"/>
      <c r="J31" s="17"/>
      <c r="K31" s="17"/>
      <c r="L31" s="10"/>
      <c r="M31" s="10">
        <v>35</v>
      </c>
      <c r="N31" s="9"/>
      <c r="O31" s="13"/>
      <c r="P31" s="15"/>
      <c r="Q31" s="13"/>
      <c r="R31" s="14"/>
      <c r="S31" s="13"/>
      <c r="T31" s="10"/>
      <c r="U31" s="9"/>
      <c r="V31" s="9"/>
    </row>
    <row r="32" spans="1:22" ht="18" customHeight="1" x14ac:dyDescent="0.25">
      <c r="A32" s="1" t="s">
        <v>27</v>
      </c>
      <c r="B32" s="2"/>
      <c r="C32" s="2"/>
      <c r="D32" s="3">
        <f>SUM(D2:D31)</f>
        <v>1050</v>
      </c>
      <c r="E32" s="2"/>
      <c r="F32" s="2"/>
      <c r="G32" s="3">
        <f>SUM(G2:G31)</f>
        <v>0</v>
      </c>
      <c r="H32" s="2"/>
      <c r="I32" s="3">
        <f>SUM(I2:I31)</f>
        <v>0</v>
      </c>
      <c r="J32" s="16">
        <f>SUM(J2:J31)</f>
        <v>0</v>
      </c>
      <c r="K32" s="16">
        <f>SUM(K2:K31)</f>
        <v>0</v>
      </c>
      <c r="L32" s="3">
        <f>SUM(L2:L31)</f>
        <v>0</v>
      </c>
      <c r="M32" s="3">
        <f>SUM(M2:M31)</f>
        <v>1050</v>
      </c>
      <c r="N32" s="2">
        <f>N31</f>
        <v>0</v>
      </c>
      <c r="O32" s="4">
        <v>0</v>
      </c>
      <c r="P32" s="6">
        <v>0</v>
      </c>
      <c r="Q32" s="4">
        <f>SUM(Q2:Q31)</f>
        <v>0</v>
      </c>
      <c r="R32" s="5">
        <f>L32/M32</f>
        <v>0</v>
      </c>
      <c r="S32" s="4">
        <f>Q32/M32</f>
        <v>0</v>
      </c>
      <c r="T32" s="2"/>
      <c r="U32" s="2"/>
      <c r="V32" s="2"/>
    </row>
    <row r="34" spans="6:7" x14ac:dyDescent="0.25">
      <c r="F34" t="s">
        <v>31</v>
      </c>
      <c r="G34" t="e">
        <f>I32/G32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N30" sqref="N30"/>
    </sheetView>
  </sheetViews>
  <sheetFormatPr baseColWidth="10" defaultRowHeight="15" x14ac:dyDescent="0.25"/>
  <cols>
    <col min="10" max="11" width="11.42578125" style="7"/>
    <col min="16" max="16" width="11.5703125" style="7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</row>
    <row r="2" spans="1:21" x14ac:dyDescent="0.25">
      <c r="A2" s="9"/>
      <c r="B2" s="9"/>
      <c r="C2" s="9"/>
      <c r="D2" s="22">
        <v>35</v>
      </c>
      <c r="E2" s="10"/>
      <c r="F2" s="9"/>
      <c r="G2" s="10"/>
      <c r="H2" s="10"/>
      <c r="I2" s="10"/>
      <c r="J2" s="17"/>
      <c r="K2" s="17"/>
      <c r="L2" s="10">
        <v>0</v>
      </c>
      <c r="M2" s="10">
        <v>35</v>
      </c>
      <c r="N2" s="9"/>
      <c r="O2" s="13"/>
      <c r="P2" s="15"/>
      <c r="Q2" s="13"/>
      <c r="R2" s="14"/>
      <c r="S2" s="13"/>
      <c r="T2" s="10"/>
      <c r="U2" s="9"/>
    </row>
    <row r="3" spans="1:21" x14ac:dyDescent="0.25">
      <c r="A3" s="9"/>
      <c r="B3" s="9"/>
      <c r="C3" s="9"/>
      <c r="D3" s="22">
        <v>35</v>
      </c>
      <c r="E3" s="10"/>
      <c r="F3" s="9"/>
      <c r="G3" s="10"/>
      <c r="H3" s="10"/>
      <c r="I3" s="10"/>
      <c r="J3" s="17"/>
      <c r="K3" s="17"/>
      <c r="L3" s="10">
        <v>0</v>
      </c>
      <c r="M3" s="10">
        <v>35</v>
      </c>
      <c r="N3" s="9"/>
      <c r="O3" s="13"/>
      <c r="P3" s="15"/>
      <c r="Q3" s="13"/>
      <c r="R3" s="14"/>
      <c r="S3" s="13"/>
      <c r="T3" s="10"/>
      <c r="U3" s="9"/>
    </row>
    <row r="4" spans="1:21" x14ac:dyDescent="0.25">
      <c r="A4" s="9"/>
      <c r="B4" s="9"/>
      <c r="C4" s="9"/>
      <c r="D4" s="22">
        <v>35</v>
      </c>
      <c r="E4" s="10"/>
      <c r="F4" s="9"/>
      <c r="G4" s="10"/>
      <c r="H4" s="10"/>
      <c r="I4" s="10"/>
      <c r="J4" s="17"/>
      <c r="K4" s="17"/>
      <c r="L4" s="10">
        <v>0</v>
      </c>
      <c r="M4" s="10">
        <v>35</v>
      </c>
      <c r="N4" s="9"/>
      <c r="O4" s="13"/>
      <c r="P4" s="15"/>
      <c r="Q4" s="13"/>
      <c r="R4" s="14"/>
      <c r="S4" s="13"/>
      <c r="T4" s="10"/>
      <c r="U4" s="9"/>
    </row>
    <row r="5" spans="1:21" x14ac:dyDescent="0.25">
      <c r="A5" s="9"/>
      <c r="B5" s="9"/>
      <c r="C5" s="9"/>
      <c r="D5" s="22">
        <v>35</v>
      </c>
      <c r="E5" s="10"/>
      <c r="F5" s="9"/>
      <c r="G5" s="10"/>
      <c r="H5" s="10"/>
      <c r="I5" s="10"/>
      <c r="J5" s="17"/>
      <c r="K5" s="17"/>
      <c r="L5" s="10">
        <v>0</v>
      </c>
      <c r="M5" s="10">
        <v>35</v>
      </c>
      <c r="N5" s="9"/>
      <c r="O5" s="13"/>
      <c r="P5" s="15"/>
      <c r="Q5" s="13"/>
      <c r="R5" s="14"/>
      <c r="S5" s="13"/>
      <c r="T5" s="10"/>
      <c r="U5" s="9"/>
    </row>
    <row r="6" spans="1:21" x14ac:dyDescent="0.25">
      <c r="A6" s="9"/>
      <c r="B6" s="9"/>
      <c r="C6" s="9"/>
      <c r="D6" s="10">
        <v>35</v>
      </c>
      <c r="E6" s="10"/>
      <c r="F6" s="9"/>
      <c r="G6" s="10"/>
      <c r="H6" s="10"/>
      <c r="I6" s="10"/>
      <c r="J6" s="17"/>
      <c r="K6" s="17"/>
      <c r="L6" s="10">
        <v>0</v>
      </c>
      <c r="M6" s="10">
        <v>35</v>
      </c>
      <c r="N6" s="9"/>
      <c r="O6" s="13"/>
      <c r="P6" s="15"/>
      <c r="Q6" s="13"/>
      <c r="R6" s="14"/>
      <c r="S6" s="13"/>
      <c r="T6" s="10"/>
      <c r="U6" s="9"/>
    </row>
    <row r="7" spans="1:21" x14ac:dyDescent="0.25">
      <c r="A7" s="9"/>
      <c r="B7" s="9"/>
      <c r="C7" s="9"/>
      <c r="D7" s="10">
        <v>35</v>
      </c>
      <c r="E7" s="10"/>
      <c r="F7" s="9"/>
      <c r="G7" s="10"/>
      <c r="H7" s="10"/>
      <c r="I7" s="10"/>
      <c r="J7" s="17"/>
      <c r="K7" s="17"/>
      <c r="L7" s="10">
        <v>0</v>
      </c>
      <c r="M7" s="10">
        <v>35</v>
      </c>
      <c r="N7" s="9"/>
      <c r="O7" s="13"/>
      <c r="P7" s="15"/>
      <c r="Q7" s="13"/>
      <c r="R7" s="14"/>
      <c r="S7" s="13"/>
      <c r="T7" s="10"/>
      <c r="U7" s="9"/>
    </row>
    <row r="8" spans="1:21" x14ac:dyDescent="0.25">
      <c r="A8" s="9"/>
      <c r="B8" s="9"/>
      <c r="C8" s="9"/>
      <c r="D8" s="10">
        <v>35</v>
      </c>
      <c r="E8" s="10"/>
      <c r="F8" s="9"/>
      <c r="G8" s="10"/>
      <c r="H8" s="10"/>
      <c r="I8" s="10"/>
      <c r="J8" s="17"/>
      <c r="K8" s="17"/>
      <c r="L8" s="10">
        <v>0</v>
      </c>
      <c r="M8" s="10">
        <v>35</v>
      </c>
      <c r="N8" s="9"/>
      <c r="O8" s="13"/>
      <c r="P8" s="15"/>
      <c r="Q8" s="13"/>
      <c r="R8" s="14"/>
      <c r="S8" s="13"/>
      <c r="T8" s="10"/>
      <c r="U8" s="9"/>
    </row>
    <row r="9" spans="1:21" x14ac:dyDescent="0.25">
      <c r="A9" s="9"/>
      <c r="B9" s="9"/>
      <c r="C9" s="9"/>
      <c r="D9" s="10">
        <v>35</v>
      </c>
      <c r="E9" s="10"/>
      <c r="F9" s="9"/>
      <c r="G9" s="10"/>
      <c r="H9" s="10"/>
      <c r="I9" s="10"/>
      <c r="J9" s="17"/>
      <c r="K9" s="17"/>
      <c r="L9" s="10">
        <v>0</v>
      </c>
      <c r="M9" s="10">
        <v>35</v>
      </c>
      <c r="N9" s="9"/>
      <c r="O9" s="13"/>
      <c r="P9" s="15"/>
      <c r="Q9" s="13"/>
      <c r="R9" s="14"/>
      <c r="S9" s="13"/>
      <c r="T9" s="10"/>
      <c r="U9" s="9"/>
    </row>
    <row r="10" spans="1:21" x14ac:dyDescent="0.25">
      <c r="A10" s="9"/>
      <c r="B10" s="9"/>
      <c r="C10" s="9"/>
      <c r="D10" s="10">
        <v>35</v>
      </c>
      <c r="E10" s="10"/>
      <c r="F10" s="9"/>
      <c r="G10" s="10"/>
      <c r="H10" s="10"/>
      <c r="I10" s="10"/>
      <c r="J10" s="17"/>
      <c r="K10" s="17"/>
      <c r="L10" s="10">
        <v>0</v>
      </c>
      <c r="M10" s="10">
        <v>35</v>
      </c>
      <c r="N10" s="9"/>
      <c r="O10" s="13"/>
      <c r="P10" s="15"/>
      <c r="Q10" s="13"/>
      <c r="R10" s="14"/>
      <c r="S10" s="13"/>
      <c r="T10" s="10"/>
      <c r="U10" s="9"/>
    </row>
    <row r="11" spans="1:21" x14ac:dyDescent="0.25">
      <c r="A11" s="9"/>
      <c r="B11" s="9"/>
      <c r="C11" s="9"/>
      <c r="D11" s="10">
        <v>35</v>
      </c>
      <c r="E11" s="10"/>
      <c r="F11" s="9"/>
      <c r="G11" s="10"/>
      <c r="H11" s="10"/>
      <c r="I11" s="10"/>
      <c r="J11" s="17"/>
      <c r="K11" s="17"/>
      <c r="L11" s="10">
        <v>0</v>
      </c>
      <c r="M11" s="10">
        <v>35</v>
      </c>
      <c r="N11" s="9"/>
      <c r="O11" s="13"/>
      <c r="P11" s="15"/>
      <c r="Q11" s="13"/>
      <c r="R11" s="14"/>
      <c r="S11" s="13"/>
      <c r="T11" s="10"/>
      <c r="U11" s="9"/>
    </row>
    <row r="12" spans="1:21" x14ac:dyDescent="0.25">
      <c r="A12" s="9"/>
      <c r="B12" s="9"/>
      <c r="C12" s="9"/>
      <c r="D12" s="10">
        <v>35</v>
      </c>
      <c r="E12" s="10"/>
      <c r="F12" s="9"/>
      <c r="G12" s="10"/>
      <c r="H12" s="10"/>
      <c r="I12" s="10"/>
      <c r="J12" s="17"/>
      <c r="K12" s="17"/>
      <c r="L12" s="10">
        <v>0</v>
      </c>
      <c r="M12" s="10">
        <v>35</v>
      </c>
      <c r="N12" s="9"/>
      <c r="O12" s="13"/>
      <c r="P12" s="15"/>
      <c r="Q12" s="13"/>
      <c r="R12" s="14"/>
      <c r="S12" s="13"/>
      <c r="T12" s="10"/>
      <c r="U12" s="9"/>
    </row>
    <row r="13" spans="1:21" x14ac:dyDescent="0.25">
      <c r="A13" s="9"/>
      <c r="B13" s="9"/>
      <c r="C13" s="9"/>
      <c r="D13" s="10">
        <v>35</v>
      </c>
      <c r="E13" s="10"/>
      <c r="F13" s="9"/>
      <c r="G13" s="10"/>
      <c r="H13" s="10"/>
      <c r="I13" s="10"/>
      <c r="J13" s="17"/>
      <c r="K13" s="17"/>
      <c r="L13" s="10">
        <v>0</v>
      </c>
      <c r="M13" s="10">
        <v>35</v>
      </c>
      <c r="N13" s="9"/>
      <c r="O13" s="13"/>
      <c r="P13" s="15"/>
      <c r="Q13" s="13"/>
      <c r="R13" s="14"/>
      <c r="S13" s="13"/>
      <c r="T13" s="10"/>
      <c r="U13" s="9"/>
    </row>
    <row r="14" spans="1:21" x14ac:dyDescent="0.25">
      <c r="A14" s="9"/>
      <c r="B14" s="9"/>
      <c r="C14" s="9"/>
      <c r="D14" s="10">
        <v>35</v>
      </c>
      <c r="E14" s="10"/>
      <c r="F14" s="9"/>
      <c r="G14" s="10"/>
      <c r="H14" s="10"/>
      <c r="I14" s="10"/>
      <c r="J14" s="17"/>
      <c r="K14" s="17"/>
      <c r="L14" s="10">
        <v>0</v>
      </c>
      <c r="M14" s="10">
        <v>35</v>
      </c>
      <c r="N14" s="9"/>
      <c r="O14" s="13"/>
      <c r="P14" s="15"/>
      <c r="Q14" s="13"/>
      <c r="R14" s="14"/>
      <c r="S14" s="13"/>
      <c r="T14" s="10"/>
      <c r="U14" s="9"/>
    </row>
    <row r="15" spans="1:21" x14ac:dyDescent="0.25">
      <c r="A15" s="9"/>
      <c r="B15" s="9"/>
      <c r="C15" s="9"/>
      <c r="D15" s="10">
        <v>35</v>
      </c>
      <c r="E15" s="10"/>
      <c r="F15" s="9"/>
      <c r="G15" s="10"/>
      <c r="H15" s="10"/>
      <c r="I15" s="10"/>
      <c r="J15" s="17"/>
      <c r="K15" s="17"/>
      <c r="L15" s="10">
        <v>0</v>
      </c>
      <c r="M15" s="10">
        <v>35</v>
      </c>
      <c r="N15" s="9"/>
      <c r="O15" s="13"/>
      <c r="P15" s="15"/>
      <c r="Q15" s="13"/>
      <c r="R15" s="14"/>
      <c r="S15" s="13"/>
      <c r="T15" s="10"/>
      <c r="U15" s="9"/>
    </row>
    <row r="16" spans="1:21" x14ac:dyDescent="0.25">
      <c r="A16" s="9"/>
      <c r="B16" s="9"/>
      <c r="C16" s="9"/>
      <c r="D16" s="10">
        <v>35</v>
      </c>
      <c r="E16" s="10"/>
      <c r="F16" s="9"/>
      <c r="G16" s="10"/>
      <c r="H16" s="10"/>
      <c r="I16" s="10"/>
      <c r="J16" s="17"/>
      <c r="K16" s="17"/>
      <c r="L16" s="10">
        <v>0</v>
      </c>
      <c r="M16" s="10">
        <v>35</v>
      </c>
      <c r="N16" s="9"/>
      <c r="O16" s="13"/>
      <c r="P16" s="15"/>
      <c r="Q16" s="13"/>
      <c r="R16" s="14"/>
      <c r="S16" s="13"/>
      <c r="T16" s="10"/>
      <c r="U16" s="9"/>
    </row>
    <row r="17" spans="1:21" x14ac:dyDescent="0.25">
      <c r="A17" s="9"/>
      <c r="B17" s="9"/>
      <c r="C17" s="9"/>
      <c r="D17" s="10">
        <v>35</v>
      </c>
      <c r="E17" s="10"/>
      <c r="F17" s="9"/>
      <c r="G17" s="10"/>
      <c r="H17" s="10"/>
      <c r="I17" s="10"/>
      <c r="J17" s="17"/>
      <c r="K17" s="17"/>
      <c r="L17" s="10">
        <v>0</v>
      </c>
      <c r="M17" s="10">
        <v>35</v>
      </c>
      <c r="N17" s="9"/>
      <c r="O17" s="13"/>
      <c r="P17" s="15"/>
      <c r="Q17" s="13"/>
      <c r="R17" s="14"/>
      <c r="S17" s="13"/>
      <c r="T17" s="10"/>
      <c r="U17" s="9"/>
    </row>
    <row r="18" spans="1:21" x14ac:dyDescent="0.25">
      <c r="A18" s="9"/>
      <c r="B18" s="9"/>
      <c r="C18" s="9"/>
      <c r="D18" s="10">
        <v>35</v>
      </c>
      <c r="E18" s="10"/>
      <c r="F18" s="9"/>
      <c r="G18" s="10"/>
      <c r="H18" s="10"/>
      <c r="I18" s="10"/>
      <c r="J18" s="17"/>
      <c r="K18" s="17"/>
      <c r="L18" s="10">
        <v>0</v>
      </c>
      <c r="M18" s="10">
        <v>35</v>
      </c>
      <c r="N18" s="9"/>
      <c r="O18" s="13"/>
      <c r="P18" s="15"/>
      <c r="Q18" s="13"/>
      <c r="R18" s="14"/>
      <c r="S18" s="13"/>
      <c r="T18" s="10"/>
      <c r="U18" s="9"/>
    </row>
    <row r="19" spans="1:21" x14ac:dyDescent="0.25">
      <c r="A19" s="9"/>
      <c r="B19" s="9"/>
      <c r="C19" s="9"/>
      <c r="D19" s="10">
        <v>35</v>
      </c>
      <c r="E19" s="10"/>
      <c r="F19" s="9"/>
      <c r="G19" s="10"/>
      <c r="H19" s="10"/>
      <c r="I19" s="10"/>
      <c r="J19" s="17"/>
      <c r="K19" s="17"/>
      <c r="L19" s="10">
        <v>0</v>
      </c>
      <c r="M19" s="10">
        <v>35</v>
      </c>
      <c r="N19" s="9"/>
      <c r="O19" s="13"/>
      <c r="P19" s="15"/>
      <c r="Q19" s="13"/>
      <c r="R19" s="14"/>
      <c r="S19" s="13"/>
      <c r="T19" s="10"/>
      <c r="U19" s="9"/>
    </row>
    <row r="20" spans="1:21" x14ac:dyDescent="0.25">
      <c r="A20" s="9"/>
      <c r="B20" s="9"/>
      <c r="C20" s="9"/>
      <c r="D20" s="10">
        <v>35</v>
      </c>
      <c r="E20" s="10"/>
      <c r="F20" s="9"/>
      <c r="G20" s="10"/>
      <c r="H20" s="10"/>
      <c r="I20" s="10"/>
      <c r="J20" s="17"/>
      <c r="K20" s="17"/>
      <c r="L20" s="10">
        <v>0</v>
      </c>
      <c r="M20" s="10">
        <v>35</v>
      </c>
      <c r="N20" s="9"/>
      <c r="O20" s="13"/>
      <c r="P20" s="15"/>
      <c r="Q20" s="13"/>
      <c r="R20" s="14"/>
      <c r="S20" s="13"/>
      <c r="T20" s="10"/>
      <c r="U20" s="9"/>
    </row>
    <row r="21" spans="1:21" x14ac:dyDescent="0.25">
      <c r="A21" s="9"/>
      <c r="B21" s="9"/>
      <c r="C21" s="9"/>
      <c r="D21" s="10">
        <v>35</v>
      </c>
      <c r="E21" s="10"/>
      <c r="F21" s="9"/>
      <c r="G21" s="10"/>
      <c r="H21" s="10"/>
      <c r="I21" s="10"/>
      <c r="J21" s="17"/>
      <c r="K21" s="17"/>
      <c r="L21" s="10">
        <v>0</v>
      </c>
      <c r="M21" s="10">
        <v>35</v>
      </c>
      <c r="N21" s="9"/>
      <c r="O21" s="13"/>
      <c r="P21" s="15"/>
      <c r="Q21" s="13"/>
      <c r="R21" s="14"/>
      <c r="S21" s="13"/>
      <c r="T21" s="10"/>
      <c r="U21" s="9"/>
    </row>
    <row r="22" spans="1:21" x14ac:dyDescent="0.25">
      <c r="A22" s="9"/>
      <c r="B22" s="9"/>
      <c r="C22" s="9"/>
      <c r="D22" s="10">
        <v>35</v>
      </c>
      <c r="E22" s="10"/>
      <c r="F22" s="9"/>
      <c r="G22" s="10"/>
      <c r="H22" s="10"/>
      <c r="I22" s="10"/>
      <c r="J22" s="17"/>
      <c r="K22" s="17"/>
      <c r="L22" s="10">
        <v>0</v>
      </c>
      <c r="M22" s="10">
        <v>35</v>
      </c>
      <c r="N22" s="9"/>
      <c r="O22" s="13"/>
      <c r="P22" s="15"/>
      <c r="Q22" s="13"/>
      <c r="R22" s="14"/>
      <c r="S22" s="13"/>
      <c r="T22" s="10"/>
      <c r="U22" s="9"/>
    </row>
    <row r="23" spans="1:21" x14ac:dyDescent="0.25">
      <c r="A23" s="9"/>
      <c r="B23" s="9"/>
      <c r="C23" s="9"/>
      <c r="D23" s="10">
        <v>35</v>
      </c>
      <c r="E23" s="10"/>
      <c r="F23" s="9"/>
      <c r="G23" s="10"/>
      <c r="H23" s="10"/>
      <c r="I23" s="10"/>
      <c r="J23" s="17"/>
      <c r="K23" s="17"/>
      <c r="L23" s="10">
        <v>0</v>
      </c>
      <c r="M23" s="10">
        <v>35</v>
      </c>
      <c r="N23" s="9"/>
      <c r="O23" s="13"/>
      <c r="P23" s="15"/>
      <c r="Q23" s="13"/>
      <c r="R23" s="14"/>
      <c r="S23" s="13"/>
      <c r="T23" s="10"/>
      <c r="U23" s="9"/>
    </row>
    <row r="24" spans="1:21" x14ac:dyDescent="0.25">
      <c r="A24" s="9"/>
      <c r="B24" s="9"/>
      <c r="C24" s="9"/>
      <c r="D24" s="10">
        <v>35</v>
      </c>
      <c r="E24" s="10"/>
      <c r="F24" s="9"/>
      <c r="G24" s="10"/>
      <c r="H24" s="10"/>
      <c r="I24" s="10"/>
      <c r="J24" s="17"/>
      <c r="K24" s="17"/>
      <c r="L24" s="10">
        <v>0</v>
      </c>
      <c r="M24" s="10">
        <v>35</v>
      </c>
      <c r="N24" s="9"/>
      <c r="O24" s="13"/>
      <c r="P24" s="15"/>
      <c r="Q24" s="13"/>
      <c r="R24" s="14"/>
      <c r="S24" s="13"/>
      <c r="T24" s="10"/>
      <c r="U24" s="9"/>
    </row>
    <row r="25" spans="1:21" x14ac:dyDescent="0.25">
      <c r="A25" s="9"/>
      <c r="B25" s="9"/>
      <c r="C25" s="9"/>
      <c r="D25" s="10">
        <v>35</v>
      </c>
      <c r="E25" s="10"/>
      <c r="F25" s="9"/>
      <c r="G25" s="10"/>
      <c r="H25" s="10"/>
      <c r="I25" s="10"/>
      <c r="J25" s="17"/>
      <c r="K25" s="17"/>
      <c r="L25" s="10">
        <v>0</v>
      </c>
      <c r="M25" s="10">
        <v>35</v>
      </c>
      <c r="N25" s="9"/>
      <c r="O25" s="13"/>
      <c r="P25" s="15"/>
      <c r="Q25" s="13"/>
      <c r="R25" s="14"/>
      <c r="S25" s="13"/>
      <c r="T25" s="10"/>
      <c r="U25" s="9"/>
    </row>
    <row r="26" spans="1:21" x14ac:dyDescent="0.25">
      <c r="A26" s="9"/>
      <c r="B26" s="9"/>
      <c r="C26" s="9"/>
      <c r="D26" s="10">
        <v>35</v>
      </c>
      <c r="E26" s="10"/>
      <c r="F26" s="9"/>
      <c r="G26" s="10"/>
      <c r="H26" s="10"/>
      <c r="I26" s="10"/>
      <c r="J26" s="17"/>
      <c r="K26" s="17"/>
      <c r="L26" s="10">
        <v>0</v>
      </c>
      <c r="M26" s="10">
        <v>35</v>
      </c>
      <c r="N26" s="9"/>
      <c r="O26" s="13"/>
      <c r="P26" s="15"/>
      <c r="Q26" s="13"/>
      <c r="R26" s="14"/>
      <c r="S26" s="13"/>
      <c r="T26" s="10"/>
      <c r="U26" s="9"/>
    </row>
    <row r="27" spans="1:21" x14ac:dyDescent="0.25">
      <c r="A27" s="9"/>
      <c r="B27" s="9"/>
      <c r="C27" s="9"/>
      <c r="D27" s="10">
        <v>35</v>
      </c>
      <c r="E27" s="10"/>
      <c r="F27" s="9"/>
      <c r="G27" s="10"/>
      <c r="H27" s="10"/>
      <c r="I27" s="10"/>
      <c r="J27" s="17"/>
      <c r="K27" s="17"/>
      <c r="L27" s="10">
        <v>0</v>
      </c>
      <c r="M27" s="10">
        <v>35</v>
      </c>
      <c r="N27" s="9"/>
      <c r="O27" s="13"/>
      <c r="P27" s="15"/>
      <c r="Q27" s="13"/>
      <c r="R27" s="14"/>
      <c r="S27" s="13"/>
      <c r="T27" s="10"/>
      <c r="U27" s="9"/>
    </row>
    <row r="28" spans="1:21" x14ac:dyDescent="0.25">
      <c r="A28" s="9"/>
      <c r="B28" s="9"/>
      <c r="C28" s="9"/>
      <c r="D28" s="10">
        <v>35</v>
      </c>
      <c r="E28" s="10"/>
      <c r="F28" s="9"/>
      <c r="G28" s="10"/>
      <c r="H28" s="10"/>
      <c r="I28" s="10"/>
      <c r="J28" s="17"/>
      <c r="K28" s="17"/>
      <c r="L28" s="10">
        <v>0</v>
      </c>
      <c r="M28" s="10">
        <v>35</v>
      </c>
      <c r="N28" s="9"/>
      <c r="O28" s="13"/>
      <c r="P28" s="15"/>
      <c r="Q28" s="13"/>
      <c r="R28" s="14"/>
      <c r="S28" s="13"/>
      <c r="T28" s="10"/>
      <c r="U28" s="9"/>
    </row>
    <row r="29" spans="1:21" x14ac:dyDescent="0.25">
      <c r="A29" s="9"/>
      <c r="B29" s="9"/>
      <c r="C29" s="9"/>
      <c r="D29" s="10">
        <v>35</v>
      </c>
      <c r="E29" s="10"/>
      <c r="F29" s="9"/>
      <c r="G29" s="10"/>
      <c r="H29" s="10"/>
      <c r="I29" s="10"/>
      <c r="J29" s="17"/>
      <c r="K29" s="17"/>
      <c r="L29" s="10">
        <v>0</v>
      </c>
      <c r="M29" s="10">
        <v>35</v>
      </c>
      <c r="N29" s="9"/>
      <c r="O29" s="13"/>
      <c r="P29" s="15"/>
      <c r="Q29" s="13"/>
      <c r="R29" s="14"/>
      <c r="S29" s="13"/>
      <c r="T29" s="10"/>
      <c r="U29" s="9"/>
    </row>
    <row r="30" spans="1:21" x14ac:dyDescent="0.25">
      <c r="A30" s="9"/>
      <c r="B30" s="9"/>
      <c r="C30" s="9"/>
      <c r="D30" s="10">
        <v>35</v>
      </c>
      <c r="E30" s="10"/>
      <c r="F30" s="9"/>
      <c r="G30" s="10"/>
      <c r="H30" s="10"/>
      <c r="I30" s="10"/>
      <c r="J30" s="17"/>
      <c r="K30" s="17"/>
      <c r="L30" s="10">
        <v>0</v>
      </c>
      <c r="M30" s="10">
        <v>35</v>
      </c>
      <c r="N30" s="9"/>
      <c r="O30" s="13"/>
      <c r="P30" s="15"/>
      <c r="Q30" s="13"/>
      <c r="R30" s="14"/>
      <c r="S30" s="13"/>
      <c r="T30" s="10"/>
      <c r="U30" s="9"/>
    </row>
    <row r="31" spans="1:21" x14ac:dyDescent="0.25">
      <c r="A31" s="9"/>
      <c r="B31" s="9"/>
      <c r="C31" s="9"/>
      <c r="D31" s="10">
        <v>35</v>
      </c>
      <c r="E31" s="10"/>
      <c r="F31" s="9"/>
      <c r="G31" s="10"/>
      <c r="H31" s="10"/>
      <c r="I31" s="10"/>
      <c r="J31" s="17"/>
      <c r="K31" s="17"/>
      <c r="L31" s="10">
        <v>0</v>
      </c>
      <c r="M31" s="10">
        <v>35</v>
      </c>
      <c r="N31" s="9"/>
      <c r="O31" s="13"/>
      <c r="P31" s="15"/>
      <c r="Q31" s="13"/>
      <c r="R31" s="14"/>
      <c r="S31" s="13"/>
      <c r="T31" s="10"/>
      <c r="U31" s="9"/>
    </row>
    <row r="32" spans="1:21" x14ac:dyDescent="0.25">
      <c r="A32" s="9"/>
      <c r="B32" s="9"/>
      <c r="C32" s="9"/>
      <c r="D32" s="10">
        <v>35</v>
      </c>
      <c r="E32" s="10"/>
      <c r="F32" s="9"/>
      <c r="G32" s="10"/>
      <c r="H32" s="10"/>
      <c r="I32" s="10"/>
      <c r="J32" s="17"/>
      <c r="K32" s="17"/>
      <c r="L32" s="10">
        <v>0</v>
      </c>
      <c r="M32" s="10">
        <v>35</v>
      </c>
      <c r="N32" s="9"/>
      <c r="O32" s="13"/>
      <c r="P32" s="15"/>
      <c r="Q32" s="13"/>
      <c r="R32" s="14"/>
      <c r="S32" s="13"/>
      <c r="T32" s="10"/>
      <c r="U32" s="9"/>
    </row>
    <row r="33" spans="1:22" x14ac:dyDescent="0.25">
      <c r="A33" s="1" t="s">
        <v>27</v>
      </c>
      <c r="B33" s="2"/>
      <c r="C33" s="2"/>
      <c r="D33" s="3">
        <f>SUM(D2:D32)</f>
        <v>1085</v>
      </c>
      <c r="E33" s="2"/>
      <c r="F33" s="2"/>
      <c r="G33" s="3">
        <f>SUM(G2:G32)</f>
        <v>0</v>
      </c>
      <c r="H33" s="2"/>
      <c r="I33" s="3">
        <f>SUM(I2:I32)</f>
        <v>0</v>
      </c>
      <c r="J33" s="16">
        <f>SUM(J2:J32)</f>
        <v>0</v>
      </c>
      <c r="K33" s="16">
        <f>SUM(K2:K32)</f>
        <v>0</v>
      </c>
      <c r="L33" s="3">
        <f>SUM(L2:L32)</f>
        <v>0</v>
      </c>
      <c r="M33" s="3">
        <f>SUM(M2:M32)</f>
        <v>1085</v>
      </c>
      <c r="N33" s="2">
        <f>N32</f>
        <v>0</v>
      </c>
      <c r="O33" s="4" t="e">
        <f>Q33/I33</f>
        <v>#DIV/0!</v>
      </c>
      <c r="P33" s="6" t="e">
        <f>Q33/I33</f>
        <v>#DIV/0!</v>
      </c>
      <c r="Q33" s="4">
        <f>SUM(Q2:Q32)</f>
        <v>0</v>
      </c>
      <c r="R33" s="5">
        <f>L33/M33</f>
        <v>0</v>
      </c>
      <c r="S33" s="4">
        <f>Q33/M33</f>
        <v>0</v>
      </c>
      <c r="T33" s="2"/>
      <c r="U33" s="2"/>
      <c r="V33" s="2"/>
    </row>
    <row r="35" spans="1:22" x14ac:dyDescent="0.25">
      <c r="F35" t="s">
        <v>31</v>
      </c>
      <c r="G35" t="e">
        <f>I33/G33</f>
        <v>#DIV/0!</v>
      </c>
    </row>
  </sheetData>
  <autoFilter ref="A1:U32">
    <sortState ref="A2:T62">
      <sortCondition ref="F1:F6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pane ySplit="1" topLeftCell="A18" activePane="bottomLeft" state="frozen"/>
      <selection pane="bottomLeft" activeCell="H1" sqref="A1:XFD1048576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32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s="21" customFormat="1" x14ac:dyDescent="0.25">
      <c r="A2" s="9" t="s">
        <v>21</v>
      </c>
      <c r="B2" s="9" t="s">
        <v>22</v>
      </c>
      <c r="C2" s="9" t="s">
        <v>23</v>
      </c>
      <c r="D2" s="10">
        <v>35</v>
      </c>
      <c r="E2" s="10">
        <v>55</v>
      </c>
      <c r="F2" s="9" t="s">
        <v>115</v>
      </c>
      <c r="G2" s="10">
        <v>1</v>
      </c>
      <c r="H2" s="10">
        <v>0</v>
      </c>
      <c r="I2" s="10">
        <v>1</v>
      </c>
      <c r="J2" s="10">
        <v>1</v>
      </c>
      <c r="K2" s="10">
        <v>0</v>
      </c>
      <c r="L2" s="10">
        <v>1</v>
      </c>
      <c r="M2" s="10">
        <v>35</v>
      </c>
      <c r="N2" s="9" t="s">
        <v>24</v>
      </c>
      <c r="O2" s="9">
        <v>30</v>
      </c>
      <c r="P2" s="9">
        <f>Q2/L2</f>
        <v>30</v>
      </c>
      <c r="Q2" s="9">
        <v>30</v>
      </c>
      <c r="R2" s="9" t="s">
        <v>62</v>
      </c>
      <c r="S2" s="9">
        <v>0.86</v>
      </c>
      <c r="T2" s="10">
        <v>0</v>
      </c>
      <c r="U2" s="9" t="s">
        <v>25</v>
      </c>
      <c r="V2" s="9" t="s">
        <v>26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114</v>
      </c>
      <c r="G3" s="10">
        <v>6</v>
      </c>
      <c r="H3" s="10">
        <v>1</v>
      </c>
      <c r="I3" s="10">
        <v>6</v>
      </c>
      <c r="J3" s="10">
        <v>6</v>
      </c>
      <c r="K3" s="10">
        <v>0</v>
      </c>
      <c r="L3" s="10">
        <v>6</v>
      </c>
      <c r="M3" s="10">
        <v>35</v>
      </c>
      <c r="N3" s="9" t="s">
        <v>24</v>
      </c>
      <c r="O3" s="9">
        <v>30</v>
      </c>
      <c r="P3" s="9">
        <f t="shared" ref="P3:P31" si="0">Q3/L3</f>
        <v>30</v>
      </c>
      <c r="Q3" s="9">
        <v>180</v>
      </c>
      <c r="R3" s="9" t="s">
        <v>39</v>
      </c>
      <c r="S3" s="9">
        <v>5.14</v>
      </c>
      <c r="T3" s="10">
        <v>0</v>
      </c>
      <c r="U3" s="9" t="s">
        <v>25</v>
      </c>
      <c r="V3" s="9" t="s">
        <v>26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112</v>
      </c>
      <c r="G4" s="10">
        <v>0</v>
      </c>
      <c r="H4" s="10">
        <v>1</v>
      </c>
      <c r="I4" s="10">
        <v>5</v>
      </c>
      <c r="J4" s="10">
        <v>0</v>
      </c>
      <c r="K4" s="10">
        <v>0</v>
      </c>
      <c r="L4" s="10">
        <v>5</v>
      </c>
      <c r="M4" s="10">
        <v>35</v>
      </c>
      <c r="N4" s="9" t="s">
        <v>24</v>
      </c>
      <c r="O4" s="9">
        <v>30</v>
      </c>
      <c r="P4" s="9">
        <f t="shared" si="0"/>
        <v>30</v>
      </c>
      <c r="Q4" s="9">
        <v>150</v>
      </c>
      <c r="R4" s="9" t="s">
        <v>113</v>
      </c>
      <c r="S4" s="9">
        <v>4.29</v>
      </c>
      <c r="T4" s="10">
        <v>0</v>
      </c>
      <c r="U4" s="9" t="s">
        <v>25</v>
      </c>
      <c r="V4" s="9" t="s">
        <v>26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110</v>
      </c>
      <c r="G5" s="10">
        <v>4</v>
      </c>
      <c r="H5" s="10">
        <v>2</v>
      </c>
      <c r="I5" s="10">
        <v>7</v>
      </c>
      <c r="J5" s="10">
        <v>4</v>
      </c>
      <c r="K5" s="10">
        <v>0</v>
      </c>
      <c r="L5" s="10">
        <v>7</v>
      </c>
      <c r="M5" s="10">
        <v>35</v>
      </c>
      <c r="N5" s="9" t="s">
        <v>24</v>
      </c>
      <c r="O5" s="9">
        <v>30</v>
      </c>
      <c r="P5" s="9">
        <f t="shared" si="0"/>
        <v>30</v>
      </c>
      <c r="Q5" s="9">
        <v>210</v>
      </c>
      <c r="R5" s="9" t="s">
        <v>111</v>
      </c>
      <c r="S5" s="9">
        <v>6</v>
      </c>
      <c r="T5" s="10">
        <v>0</v>
      </c>
      <c r="U5" s="9" t="s">
        <v>25</v>
      </c>
      <c r="V5" s="9" t="s">
        <v>26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109</v>
      </c>
      <c r="G6" s="10">
        <v>0</v>
      </c>
      <c r="H6" s="10">
        <v>4</v>
      </c>
      <c r="I6" s="10">
        <v>3</v>
      </c>
      <c r="J6" s="10">
        <v>0</v>
      </c>
      <c r="K6" s="10">
        <v>0</v>
      </c>
      <c r="L6" s="10">
        <v>3</v>
      </c>
      <c r="M6" s="10">
        <v>35</v>
      </c>
      <c r="N6" s="9" t="s">
        <v>24</v>
      </c>
      <c r="O6" s="9">
        <v>30</v>
      </c>
      <c r="P6" s="9">
        <f t="shared" si="0"/>
        <v>30</v>
      </c>
      <c r="Q6" s="9">
        <v>90</v>
      </c>
      <c r="R6" s="9" t="s">
        <v>44</v>
      </c>
      <c r="S6" s="9">
        <v>2.57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108</v>
      </c>
      <c r="G7" s="10">
        <v>1</v>
      </c>
      <c r="H7" s="10">
        <v>3</v>
      </c>
      <c r="I7" s="10">
        <v>1</v>
      </c>
      <c r="J7" s="10">
        <v>1</v>
      </c>
      <c r="K7" s="10">
        <v>0</v>
      </c>
      <c r="L7" s="10">
        <v>1</v>
      </c>
      <c r="M7" s="10">
        <v>35</v>
      </c>
      <c r="N7" s="9" t="s">
        <v>24</v>
      </c>
      <c r="O7" s="9">
        <v>30</v>
      </c>
      <c r="P7" s="9">
        <f t="shared" si="0"/>
        <v>30</v>
      </c>
      <c r="Q7" s="9">
        <v>30</v>
      </c>
      <c r="R7" s="9" t="s">
        <v>62</v>
      </c>
      <c r="S7" s="9">
        <v>0.86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107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35</v>
      </c>
      <c r="N8" s="9" t="s">
        <v>24</v>
      </c>
      <c r="O8" s="9">
        <v>30</v>
      </c>
      <c r="P8" s="9" t="e">
        <f t="shared" si="0"/>
        <v>#DIV/0!</v>
      </c>
      <c r="Q8" s="9">
        <v>0</v>
      </c>
      <c r="R8" s="9" t="s">
        <v>41</v>
      </c>
      <c r="S8" s="9">
        <v>0</v>
      </c>
      <c r="T8" s="10">
        <v>0</v>
      </c>
      <c r="U8" s="9" t="s">
        <v>25</v>
      </c>
      <c r="V8" s="9" t="s">
        <v>26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106</v>
      </c>
      <c r="G9" s="10">
        <v>3</v>
      </c>
      <c r="H9" s="10">
        <v>0</v>
      </c>
      <c r="I9" s="10">
        <v>3</v>
      </c>
      <c r="J9" s="10">
        <v>3</v>
      </c>
      <c r="K9" s="10">
        <v>0</v>
      </c>
      <c r="L9" s="10">
        <v>3</v>
      </c>
      <c r="M9" s="10">
        <v>35</v>
      </c>
      <c r="N9" s="9" t="s">
        <v>24</v>
      </c>
      <c r="O9" s="9">
        <v>30</v>
      </c>
      <c r="P9" s="9">
        <f t="shared" si="0"/>
        <v>30</v>
      </c>
      <c r="Q9" s="9">
        <v>90</v>
      </c>
      <c r="R9" s="9" t="s">
        <v>44</v>
      </c>
      <c r="S9" s="9">
        <v>2.57</v>
      </c>
      <c r="T9" s="10">
        <v>0</v>
      </c>
      <c r="U9" s="9" t="s">
        <v>25</v>
      </c>
      <c r="V9" s="9" t="s">
        <v>26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105</v>
      </c>
      <c r="G10" s="10">
        <v>9</v>
      </c>
      <c r="H10" s="10">
        <v>0</v>
      </c>
      <c r="I10" s="10">
        <v>12</v>
      </c>
      <c r="J10" s="10">
        <v>9</v>
      </c>
      <c r="K10" s="10">
        <v>0</v>
      </c>
      <c r="L10" s="10">
        <v>12</v>
      </c>
      <c r="M10" s="10">
        <v>35</v>
      </c>
      <c r="N10" s="9" t="s">
        <v>24</v>
      </c>
      <c r="O10" s="9">
        <v>30</v>
      </c>
      <c r="P10" s="9">
        <f t="shared" si="0"/>
        <v>30</v>
      </c>
      <c r="Q10" s="9">
        <v>360</v>
      </c>
      <c r="R10" s="9" t="s">
        <v>37</v>
      </c>
      <c r="S10" s="9">
        <v>10.29</v>
      </c>
      <c r="T10" s="10">
        <v>0</v>
      </c>
      <c r="U10" s="9" t="s">
        <v>25</v>
      </c>
      <c r="V10" s="9" t="s">
        <v>26</v>
      </c>
    </row>
    <row r="11" spans="1:22" s="21" customFormat="1" x14ac:dyDescent="0.25">
      <c r="A11" s="9" t="s">
        <v>21</v>
      </c>
      <c r="B11" s="9" t="s">
        <v>22</v>
      </c>
      <c r="C11" s="9" t="s">
        <v>23</v>
      </c>
      <c r="D11" s="10">
        <v>35</v>
      </c>
      <c r="E11" s="10">
        <v>55</v>
      </c>
      <c r="F11" s="9" t="s">
        <v>104</v>
      </c>
      <c r="G11" s="10">
        <v>4</v>
      </c>
      <c r="H11" s="10">
        <v>3</v>
      </c>
      <c r="I11" s="10">
        <v>13</v>
      </c>
      <c r="J11" s="10">
        <v>4</v>
      </c>
      <c r="K11" s="10">
        <v>0</v>
      </c>
      <c r="L11" s="10">
        <v>13</v>
      </c>
      <c r="M11" s="10">
        <v>35</v>
      </c>
      <c r="N11" s="9" t="s">
        <v>24</v>
      </c>
      <c r="O11" s="9">
        <v>30</v>
      </c>
      <c r="P11" s="9">
        <f t="shared" si="0"/>
        <v>30</v>
      </c>
      <c r="Q11" s="9">
        <v>390</v>
      </c>
      <c r="R11" s="9" t="s">
        <v>98</v>
      </c>
      <c r="S11" s="9">
        <v>11.14</v>
      </c>
      <c r="T11" s="10">
        <v>0</v>
      </c>
      <c r="U11" s="9" t="s">
        <v>25</v>
      </c>
      <c r="V11" s="9" t="s">
        <v>26</v>
      </c>
    </row>
    <row r="12" spans="1:22" s="21" customFormat="1" x14ac:dyDescent="0.25">
      <c r="A12" s="9" t="s">
        <v>21</v>
      </c>
      <c r="B12" s="9" t="s">
        <v>22</v>
      </c>
      <c r="C12" s="9" t="s">
        <v>23</v>
      </c>
      <c r="D12" s="10">
        <v>35</v>
      </c>
      <c r="E12" s="10">
        <v>55</v>
      </c>
      <c r="F12" s="9" t="s">
        <v>103</v>
      </c>
      <c r="G12" s="10">
        <v>3</v>
      </c>
      <c r="H12" s="10">
        <v>6</v>
      </c>
      <c r="I12" s="10">
        <v>10</v>
      </c>
      <c r="J12" s="10">
        <v>3</v>
      </c>
      <c r="K12" s="10">
        <v>0</v>
      </c>
      <c r="L12" s="10">
        <v>10</v>
      </c>
      <c r="M12" s="10">
        <v>35</v>
      </c>
      <c r="N12" s="9" t="s">
        <v>24</v>
      </c>
      <c r="O12" s="9">
        <v>30</v>
      </c>
      <c r="P12" s="9">
        <f t="shared" si="0"/>
        <v>30</v>
      </c>
      <c r="Q12" s="9">
        <v>300</v>
      </c>
      <c r="R12" s="9" t="s">
        <v>35</v>
      </c>
      <c r="S12" s="9">
        <v>8.57</v>
      </c>
      <c r="T12" s="10">
        <v>0</v>
      </c>
      <c r="U12" s="9" t="s">
        <v>25</v>
      </c>
      <c r="V12" s="9" t="s">
        <v>26</v>
      </c>
    </row>
    <row r="13" spans="1:22" s="21" customFormat="1" x14ac:dyDescent="0.25">
      <c r="A13" s="9" t="s">
        <v>21</v>
      </c>
      <c r="B13" s="9" t="s">
        <v>22</v>
      </c>
      <c r="C13" s="9" t="s">
        <v>23</v>
      </c>
      <c r="D13" s="10">
        <v>35</v>
      </c>
      <c r="E13" s="10">
        <v>55</v>
      </c>
      <c r="F13" s="9" t="s">
        <v>102</v>
      </c>
      <c r="G13" s="10">
        <v>0</v>
      </c>
      <c r="H13" s="10">
        <v>10</v>
      </c>
      <c r="I13" s="10">
        <v>0</v>
      </c>
      <c r="J13" s="10">
        <v>0</v>
      </c>
      <c r="K13" s="10">
        <v>0</v>
      </c>
      <c r="L13" s="10">
        <v>0</v>
      </c>
      <c r="M13" s="10">
        <v>35</v>
      </c>
      <c r="N13" s="9" t="s">
        <v>24</v>
      </c>
      <c r="O13" s="9">
        <v>30</v>
      </c>
      <c r="P13" s="9" t="e">
        <f t="shared" si="0"/>
        <v>#DIV/0!</v>
      </c>
      <c r="Q13" s="9">
        <v>0</v>
      </c>
      <c r="R13" s="9" t="s">
        <v>41</v>
      </c>
      <c r="S13" s="9">
        <v>0</v>
      </c>
      <c r="T13" s="10">
        <v>0</v>
      </c>
      <c r="U13" s="9" t="s">
        <v>25</v>
      </c>
      <c r="V13" s="9" t="s">
        <v>26</v>
      </c>
    </row>
    <row r="14" spans="1:22" s="21" customFormat="1" x14ac:dyDescent="0.25">
      <c r="A14" s="9" t="s">
        <v>21</v>
      </c>
      <c r="B14" s="9" t="s">
        <v>22</v>
      </c>
      <c r="C14" s="9" t="s">
        <v>23</v>
      </c>
      <c r="D14" s="10">
        <v>35</v>
      </c>
      <c r="E14" s="10">
        <v>55</v>
      </c>
      <c r="F14" s="9" t="s">
        <v>101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35</v>
      </c>
      <c r="N14" s="9" t="s">
        <v>24</v>
      </c>
      <c r="O14" s="9">
        <v>30</v>
      </c>
      <c r="P14" s="9" t="e">
        <f t="shared" si="0"/>
        <v>#DIV/0!</v>
      </c>
      <c r="Q14" s="9">
        <v>0</v>
      </c>
      <c r="R14" s="9" t="s">
        <v>41</v>
      </c>
      <c r="S14" s="9">
        <v>0</v>
      </c>
      <c r="T14" s="10">
        <v>0</v>
      </c>
      <c r="U14" s="9" t="s">
        <v>25</v>
      </c>
      <c r="V14" s="9" t="s">
        <v>26</v>
      </c>
    </row>
    <row r="15" spans="1:22" s="21" customFormat="1" x14ac:dyDescent="0.25">
      <c r="A15" s="9" t="s">
        <v>21</v>
      </c>
      <c r="B15" s="9" t="s">
        <v>22</v>
      </c>
      <c r="C15" s="9" t="s">
        <v>23</v>
      </c>
      <c r="D15" s="10">
        <v>35</v>
      </c>
      <c r="E15" s="10">
        <v>55</v>
      </c>
      <c r="F15" s="9" t="s">
        <v>100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35</v>
      </c>
      <c r="N15" s="9" t="s">
        <v>24</v>
      </c>
      <c r="O15" s="9">
        <v>30</v>
      </c>
      <c r="P15" s="9" t="e">
        <f t="shared" si="0"/>
        <v>#DIV/0!</v>
      </c>
      <c r="Q15" s="9">
        <v>0</v>
      </c>
      <c r="R15" s="9" t="s">
        <v>41</v>
      </c>
      <c r="S15" s="9">
        <v>0</v>
      </c>
      <c r="T15" s="10">
        <v>0</v>
      </c>
      <c r="U15" s="9" t="s">
        <v>25</v>
      </c>
      <c r="V15" s="9" t="s">
        <v>26</v>
      </c>
    </row>
    <row r="16" spans="1:22" s="21" customFormat="1" x14ac:dyDescent="0.25">
      <c r="A16" s="9" t="s">
        <v>21</v>
      </c>
      <c r="B16" s="9" t="s">
        <v>22</v>
      </c>
      <c r="C16" s="9" t="s">
        <v>23</v>
      </c>
      <c r="D16" s="10">
        <v>35</v>
      </c>
      <c r="E16" s="10">
        <v>55</v>
      </c>
      <c r="F16" s="9" t="s">
        <v>99</v>
      </c>
      <c r="G16" s="10">
        <v>4</v>
      </c>
      <c r="H16" s="10">
        <v>0</v>
      </c>
      <c r="I16" s="10">
        <v>4</v>
      </c>
      <c r="J16" s="10">
        <v>4</v>
      </c>
      <c r="K16" s="10">
        <v>0</v>
      </c>
      <c r="L16" s="10">
        <v>4</v>
      </c>
      <c r="M16" s="10">
        <v>35</v>
      </c>
      <c r="N16" s="9" t="s">
        <v>24</v>
      </c>
      <c r="O16" s="9">
        <v>30</v>
      </c>
      <c r="P16" s="9">
        <f t="shared" si="0"/>
        <v>30</v>
      </c>
      <c r="Q16" s="9">
        <v>120</v>
      </c>
      <c r="R16" s="9" t="s">
        <v>54</v>
      </c>
      <c r="S16" s="9">
        <v>3.43</v>
      </c>
      <c r="T16" s="10">
        <v>0</v>
      </c>
      <c r="U16" s="9" t="s">
        <v>25</v>
      </c>
      <c r="V16" s="9" t="s">
        <v>26</v>
      </c>
    </row>
    <row r="17" spans="1:22" s="21" customFormat="1" x14ac:dyDescent="0.25">
      <c r="A17" s="9" t="s">
        <v>21</v>
      </c>
      <c r="B17" s="9" t="s">
        <v>22</v>
      </c>
      <c r="C17" s="9" t="s">
        <v>23</v>
      </c>
      <c r="D17" s="10">
        <v>35</v>
      </c>
      <c r="E17" s="10">
        <v>55</v>
      </c>
      <c r="F17" s="9" t="s">
        <v>97</v>
      </c>
      <c r="G17" s="10">
        <v>9</v>
      </c>
      <c r="H17" s="10">
        <v>0</v>
      </c>
      <c r="I17" s="10">
        <v>13</v>
      </c>
      <c r="J17" s="10">
        <v>13</v>
      </c>
      <c r="K17" s="10">
        <v>0</v>
      </c>
      <c r="L17" s="10">
        <v>13</v>
      </c>
      <c r="M17" s="10">
        <v>35</v>
      </c>
      <c r="N17" s="9" t="s">
        <v>24</v>
      </c>
      <c r="O17" s="9">
        <v>30</v>
      </c>
      <c r="P17" s="9">
        <f t="shared" si="0"/>
        <v>30</v>
      </c>
      <c r="Q17" s="9">
        <v>390</v>
      </c>
      <c r="R17" s="9" t="s">
        <v>98</v>
      </c>
      <c r="S17" s="9">
        <v>11.14</v>
      </c>
      <c r="T17" s="10">
        <v>0</v>
      </c>
      <c r="U17" s="9" t="s">
        <v>25</v>
      </c>
      <c r="V17" s="9" t="s">
        <v>26</v>
      </c>
    </row>
    <row r="18" spans="1:22" s="21" customFormat="1" x14ac:dyDescent="0.25">
      <c r="A18" s="9" t="s">
        <v>21</v>
      </c>
      <c r="B18" s="9" t="s">
        <v>22</v>
      </c>
      <c r="C18" s="9" t="s">
        <v>23</v>
      </c>
      <c r="D18" s="10">
        <v>35</v>
      </c>
      <c r="E18" s="10">
        <v>55</v>
      </c>
      <c r="F18" s="9" t="s">
        <v>96</v>
      </c>
      <c r="G18" s="10">
        <v>9</v>
      </c>
      <c r="H18" s="10">
        <v>4</v>
      </c>
      <c r="I18" s="10">
        <v>18</v>
      </c>
      <c r="J18" s="10">
        <v>9</v>
      </c>
      <c r="K18" s="10">
        <v>0</v>
      </c>
      <c r="L18" s="10">
        <v>18</v>
      </c>
      <c r="M18" s="10">
        <v>35</v>
      </c>
      <c r="N18" s="9" t="s">
        <v>24</v>
      </c>
      <c r="O18" s="9">
        <v>30</v>
      </c>
      <c r="P18" s="9">
        <f t="shared" si="0"/>
        <v>30</v>
      </c>
      <c r="Q18" s="9">
        <v>540</v>
      </c>
      <c r="R18" s="9" t="s">
        <v>71</v>
      </c>
      <c r="S18" s="9">
        <v>15.43</v>
      </c>
      <c r="T18" s="10">
        <v>0</v>
      </c>
      <c r="U18" s="9" t="s">
        <v>25</v>
      </c>
      <c r="V18" s="9" t="s">
        <v>26</v>
      </c>
    </row>
    <row r="19" spans="1:22" s="21" customFormat="1" x14ac:dyDescent="0.25">
      <c r="A19" s="9" t="s">
        <v>21</v>
      </c>
      <c r="B19" s="9" t="s">
        <v>22</v>
      </c>
      <c r="C19" s="9" t="s">
        <v>23</v>
      </c>
      <c r="D19" s="10">
        <v>35</v>
      </c>
      <c r="E19" s="10">
        <v>55</v>
      </c>
      <c r="F19" s="9" t="s">
        <v>95</v>
      </c>
      <c r="G19" s="10">
        <v>5</v>
      </c>
      <c r="H19" s="10">
        <v>7</v>
      </c>
      <c r="I19" s="10">
        <v>16</v>
      </c>
      <c r="J19" s="10">
        <v>5</v>
      </c>
      <c r="K19" s="10">
        <v>0</v>
      </c>
      <c r="L19" s="10">
        <v>16</v>
      </c>
      <c r="M19" s="10">
        <v>35</v>
      </c>
      <c r="N19" s="9" t="s">
        <v>24</v>
      </c>
      <c r="O19" s="9">
        <v>30</v>
      </c>
      <c r="P19" s="9">
        <f t="shared" si="0"/>
        <v>30</v>
      </c>
      <c r="Q19" s="9">
        <v>480</v>
      </c>
      <c r="R19" s="9" t="s">
        <v>56</v>
      </c>
      <c r="S19" s="9">
        <v>13.71</v>
      </c>
      <c r="T19" s="10">
        <v>0</v>
      </c>
      <c r="U19" s="9" t="s">
        <v>25</v>
      </c>
      <c r="V19" s="9" t="s">
        <v>26</v>
      </c>
    </row>
    <row r="20" spans="1:22" s="21" customFormat="1" x14ac:dyDescent="0.25">
      <c r="A20" s="9" t="s">
        <v>21</v>
      </c>
      <c r="B20" s="9" t="s">
        <v>22</v>
      </c>
      <c r="C20" s="9" t="s">
        <v>23</v>
      </c>
      <c r="D20" s="10">
        <v>35</v>
      </c>
      <c r="E20" s="10">
        <v>55</v>
      </c>
      <c r="F20" s="9" t="s">
        <v>94</v>
      </c>
      <c r="G20" s="10">
        <v>2</v>
      </c>
      <c r="H20" s="10">
        <v>16</v>
      </c>
      <c r="I20" s="10">
        <v>2</v>
      </c>
      <c r="J20" s="10">
        <v>2</v>
      </c>
      <c r="K20" s="10">
        <v>0</v>
      </c>
      <c r="L20" s="10">
        <v>2</v>
      </c>
      <c r="M20" s="10">
        <v>35</v>
      </c>
      <c r="N20" s="9" t="s">
        <v>24</v>
      </c>
      <c r="O20" s="9">
        <v>30</v>
      </c>
      <c r="P20" s="9">
        <f t="shared" si="0"/>
        <v>30</v>
      </c>
      <c r="Q20" s="9">
        <v>60</v>
      </c>
      <c r="R20" s="9" t="s">
        <v>50</v>
      </c>
      <c r="S20" s="9">
        <v>1.71</v>
      </c>
      <c r="T20" s="10">
        <v>0</v>
      </c>
      <c r="U20" s="9" t="s">
        <v>25</v>
      </c>
      <c r="V20" s="9" t="s">
        <v>26</v>
      </c>
    </row>
    <row r="21" spans="1:22" s="21" customFormat="1" x14ac:dyDescent="0.25">
      <c r="A21" s="9" t="s">
        <v>21</v>
      </c>
      <c r="B21" s="9" t="s">
        <v>22</v>
      </c>
      <c r="C21" s="9" t="s">
        <v>23</v>
      </c>
      <c r="D21" s="10">
        <v>35</v>
      </c>
      <c r="E21" s="10">
        <v>55</v>
      </c>
      <c r="F21" s="9" t="s">
        <v>93</v>
      </c>
      <c r="G21" s="10">
        <v>0</v>
      </c>
      <c r="H21" s="10">
        <v>2</v>
      </c>
      <c r="I21" s="10">
        <v>0</v>
      </c>
      <c r="J21" s="10">
        <v>0</v>
      </c>
      <c r="K21" s="10">
        <v>0</v>
      </c>
      <c r="L21" s="10">
        <v>0</v>
      </c>
      <c r="M21" s="10">
        <v>35</v>
      </c>
      <c r="N21" s="9" t="s">
        <v>24</v>
      </c>
      <c r="O21" s="9">
        <v>30</v>
      </c>
      <c r="P21" s="9">
        <v>0</v>
      </c>
      <c r="Q21" s="9">
        <v>0</v>
      </c>
      <c r="R21" s="9" t="s">
        <v>41</v>
      </c>
      <c r="S21" s="9">
        <v>0</v>
      </c>
      <c r="T21" s="10">
        <v>0</v>
      </c>
      <c r="U21" s="9" t="s">
        <v>25</v>
      </c>
      <c r="V21" s="9" t="s">
        <v>26</v>
      </c>
    </row>
    <row r="22" spans="1:22" s="21" customFormat="1" x14ac:dyDescent="0.25">
      <c r="A22" s="9" t="s">
        <v>21</v>
      </c>
      <c r="B22" s="9" t="s">
        <v>22</v>
      </c>
      <c r="C22" s="9" t="s">
        <v>23</v>
      </c>
      <c r="D22" s="10">
        <v>35</v>
      </c>
      <c r="E22" s="10">
        <v>55</v>
      </c>
      <c r="F22" s="9" t="s">
        <v>92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35</v>
      </c>
      <c r="N22" s="9" t="s">
        <v>24</v>
      </c>
      <c r="O22" s="9">
        <v>30</v>
      </c>
      <c r="P22" s="9">
        <v>0</v>
      </c>
      <c r="Q22" s="9">
        <v>0</v>
      </c>
      <c r="R22" s="9" t="s">
        <v>41</v>
      </c>
      <c r="S22" s="9">
        <v>0</v>
      </c>
      <c r="T22" s="10">
        <v>0</v>
      </c>
      <c r="U22" s="9" t="s">
        <v>25</v>
      </c>
      <c r="V22" s="9" t="s">
        <v>26</v>
      </c>
    </row>
    <row r="23" spans="1:22" s="21" customFormat="1" x14ac:dyDescent="0.25">
      <c r="A23" s="9" t="s">
        <v>21</v>
      </c>
      <c r="B23" s="9" t="s">
        <v>22</v>
      </c>
      <c r="C23" s="9" t="s">
        <v>23</v>
      </c>
      <c r="D23" s="10">
        <v>35</v>
      </c>
      <c r="E23" s="10">
        <v>55</v>
      </c>
      <c r="F23" s="9" t="s">
        <v>91</v>
      </c>
      <c r="G23" s="10">
        <v>4</v>
      </c>
      <c r="H23" s="10">
        <v>0</v>
      </c>
      <c r="I23" s="10">
        <v>4</v>
      </c>
      <c r="J23" s="10">
        <v>4</v>
      </c>
      <c r="K23" s="10">
        <v>0</v>
      </c>
      <c r="L23" s="10">
        <v>4</v>
      </c>
      <c r="M23" s="10">
        <v>35</v>
      </c>
      <c r="N23" s="9" t="s">
        <v>24</v>
      </c>
      <c r="O23" s="9">
        <v>30</v>
      </c>
      <c r="P23" s="9">
        <f t="shared" si="0"/>
        <v>30</v>
      </c>
      <c r="Q23" s="9">
        <v>120</v>
      </c>
      <c r="R23" s="9" t="s">
        <v>54</v>
      </c>
      <c r="S23" s="9">
        <v>3.43</v>
      </c>
      <c r="T23" s="10">
        <v>0</v>
      </c>
      <c r="U23" s="9" t="s">
        <v>25</v>
      </c>
      <c r="V23" s="9" t="s">
        <v>26</v>
      </c>
    </row>
    <row r="24" spans="1:22" s="21" customFormat="1" x14ac:dyDescent="0.25">
      <c r="A24" s="9" t="s">
        <v>21</v>
      </c>
      <c r="B24" s="9" t="s">
        <v>22</v>
      </c>
      <c r="C24" s="9" t="s">
        <v>23</v>
      </c>
      <c r="D24" s="10">
        <v>35</v>
      </c>
      <c r="E24" s="10">
        <v>55</v>
      </c>
      <c r="F24" s="9" t="s">
        <v>90</v>
      </c>
      <c r="G24" s="10">
        <v>9</v>
      </c>
      <c r="H24" s="10">
        <v>2</v>
      </c>
      <c r="I24" s="10">
        <v>11</v>
      </c>
      <c r="J24" s="10">
        <v>9</v>
      </c>
      <c r="K24" s="10">
        <v>0</v>
      </c>
      <c r="L24" s="10">
        <v>11</v>
      </c>
      <c r="M24" s="10">
        <v>35</v>
      </c>
      <c r="N24" s="9" t="s">
        <v>24</v>
      </c>
      <c r="O24" s="9">
        <v>30</v>
      </c>
      <c r="P24" s="9">
        <f t="shared" si="0"/>
        <v>30</v>
      </c>
      <c r="Q24" s="9">
        <v>330</v>
      </c>
      <c r="R24" s="9" t="s">
        <v>46</v>
      </c>
      <c r="S24" s="9">
        <v>9.43</v>
      </c>
      <c r="T24" s="10">
        <v>0</v>
      </c>
      <c r="U24" s="9" t="s">
        <v>25</v>
      </c>
      <c r="V24" s="9" t="s">
        <v>26</v>
      </c>
    </row>
    <row r="25" spans="1:22" s="21" customFormat="1" x14ac:dyDescent="0.25">
      <c r="A25" s="9" t="s">
        <v>21</v>
      </c>
      <c r="B25" s="9" t="s">
        <v>22</v>
      </c>
      <c r="C25" s="9" t="s">
        <v>23</v>
      </c>
      <c r="D25" s="10">
        <v>35</v>
      </c>
      <c r="E25" s="10">
        <v>55</v>
      </c>
      <c r="F25" s="9" t="s">
        <v>89</v>
      </c>
      <c r="G25" s="10">
        <v>11</v>
      </c>
      <c r="H25" s="10">
        <v>2</v>
      </c>
      <c r="I25" s="10">
        <v>20</v>
      </c>
      <c r="J25" s="10">
        <v>11</v>
      </c>
      <c r="K25" s="10">
        <v>0</v>
      </c>
      <c r="L25" s="10">
        <v>20</v>
      </c>
      <c r="M25" s="10">
        <v>35</v>
      </c>
      <c r="N25" s="9" t="s">
        <v>24</v>
      </c>
      <c r="O25" s="9">
        <v>30</v>
      </c>
      <c r="P25" s="9">
        <f t="shared" si="0"/>
        <v>30</v>
      </c>
      <c r="Q25" s="9">
        <v>600</v>
      </c>
      <c r="R25" s="9" t="s">
        <v>67</v>
      </c>
      <c r="S25" s="9">
        <v>17.14</v>
      </c>
      <c r="T25" s="10">
        <v>0</v>
      </c>
      <c r="U25" s="9" t="s">
        <v>25</v>
      </c>
      <c r="V25" s="9" t="s">
        <v>26</v>
      </c>
    </row>
    <row r="26" spans="1:22" s="21" customFormat="1" x14ac:dyDescent="0.25">
      <c r="A26" s="9" t="s">
        <v>21</v>
      </c>
      <c r="B26" s="9" t="s">
        <v>22</v>
      </c>
      <c r="C26" s="9" t="s">
        <v>23</v>
      </c>
      <c r="D26" s="10">
        <v>35</v>
      </c>
      <c r="E26" s="10">
        <v>55</v>
      </c>
      <c r="F26" s="9" t="s">
        <v>87</v>
      </c>
      <c r="G26" s="10">
        <v>4</v>
      </c>
      <c r="H26" s="10">
        <v>7</v>
      </c>
      <c r="I26" s="10">
        <v>17</v>
      </c>
      <c r="J26" s="10">
        <v>4</v>
      </c>
      <c r="K26" s="10">
        <v>0</v>
      </c>
      <c r="L26" s="10">
        <v>17</v>
      </c>
      <c r="M26" s="10">
        <v>35</v>
      </c>
      <c r="N26" s="9" t="s">
        <v>24</v>
      </c>
      <c r="O26" s="9">
        <v>30</v>
      </c>
      <c r="P26" s="9">
        <f t="shared" si="0"/>
        <v>30</v>
      </c>
      <c r="Q26" s="9">
        <v>510</v>
      </c>
      <c r="R26" s="9" t="s">
        <v>88</v>
      </c>
      <c r="S26" s="9">
        <v>14.57</v>
      </c>
      <c r="T26" s="10">
        <v>0</v>
      </c>
      <c r="U26" s="9" t="s">
        <v>25</v>
      </c>
      <c r="V26" s="9" t="s">
        <v>26</v>
      </c>
    </row>
    <row r="27" spans="1:22" s="21" customFormat="1" x14ac:dyDescent="0.25">
      <c r="A27" s="9" t="s">
        <v>21</v>
      </c>
      <c r="B27" s="9" t="s">
        <v>22</v>
      </c>
      <c r="C27" s="9" t="s">
        <v>23</v>
      </c>
      <c r="D27" s="10">
        <v>35</v>
      </c>
      <c r="E27" s="10">
        <v>55</v>
      </c>
      <c r="F27" s="9" t="s">
        <v>86</v>
      </c>
      <c r="G27" s="10">
        <v>0</v>
      </c>
      <c r="H27" s="10">
        <v>13</v>
      </c>
      <c r="I27" s="10">
        <v>4</v>
      </c>
      <c r="J27" s="10">
        <v>0</v>
      </c>
      <c r="K27" s="10">
        <v>0</v>
      </c>
      <c r="L27" s="10">
        <v>4</v>
      </c>
      <c r="M27" s="10">
        <v>35</v>
      </c>
      <c r="N27" s="9" t="s">
        <v>24</v>
      </c>
      <c r="O27" s="9">
        <v>30</v>
      </c>
      <c r="P27" s="9">
        <f t="shared" si="0"/>
        <v>30</v>
      </c>
      <c r="Q27" s="9">
        <v>120</v>
      </c>
      <c r="R27" s="9" t="s">
        <v>54</v>
      </c>
      <c r="S27" s="9">
        <v>3.43</v>
      </c>
      <c r="T27" s="10">
        <v>0</v>
      </c>
      <c r="U27" s="9" t="s">
        <v>25</v>
      </c>
      <c r="V27" s="9" t="s">
        <v>26</v>
      </c>
    </row>
    <row r="28" spans="1:22" s="21" customFormat="1" x14ac:dyDescent="0.25">
      <c r="A28" s="9" t="s">
        <v>21</v>
      </c>
      <c r="B28" s="9" t="s">
        <v>22</v>
      </c>
      <c r="C28" s="9" t="s">
        <v>23</v>
      </c>
      <c r="D28" s="10">
        <v>35</v>
      </c>
      <c r="E28" s="10">
        <v>55</v>
      </c>
      <c r="F28" s="9" t="s">
        <v>85</v>
      </c>
      <c r="G28" s="10">
        <v>2</v>
      </c>
      <c r="H28" s="10">
        <v>4</v>
      </c>
      <c r="I28" s="10">
        <v>2</v>
      </c>
      <c r="J28" s="10">
        <v>2</v>
      </c>
      <c r="K28" s="10">
        <v>0</v>
      </c>
      <c r="L28" s="10">
        <v>2</v>
      </c>
      <c r="M28" s="10">
        <v>35</v>
      </c>
      <c r="N28" s="9" t="s">
        <v>24</v>
      </c>
      <c r="O28" s="9">
        <v>30</v>
      </c>
      <c r="P28" s="9">
        <f t="shared" si="0"/>
        <v>30</v>
      </c>
      <c r="Q28" s="9">
        <v>60</v>
      </c>
      <c r="R28" s="9" t="s">
        <v>50</v>
      </c>
      <c r="S28" s="9">
        <v>1.71</v>
      </c>
      <c r="T28" s="10">
        <v>0</v>
      </c>
      <c r="U28" s="9" t="s">
        <v>25</v>
      </c>
      <c r="V28" s="9" t="s">
        <v>26</v>
      </c>
    </row>
    <row r="29" spans="1:22" s="21" customFormat="1" x14ac:dyDescent="0.25">
      <c r="A29" s="9" t="s">
        <v>21</v>
      </c>
      <c r="B29" s="9" t="s">
        <v>22</v>
      </c>
      <c r="C29" s="9" t="s">
        <v>23</v>
      </c>
      <c r="D29" s="10">
        <v>35</v>
      </c>
      <c r="E29" s="10">
        <v>55</v>
      </c>
      <c r="F29" s="9" t="s">
        <v>84</v>
      </c>
      <c r="G29" s="10">
        <v>1</v>
      </c>
      <c r="H29" s="10">
        <v>2</v>
      </c>
      <c r="I29" s="10">
        <v>1</v>
      </c>
      <c r="J29" s="10">
        <v>1</v>
      </c>
      <c r="K29" s="10">
        <v>0</v>
      </c>
      <c r="L29" s="10">
        <v>1</v>
      </c>
      <c r="M29" s="10">
        <v>35</v>
      </c>
      <c r="N29" s="9" t="s">
        <v>24</v>
      </c>
      <c r="O29" s="9">
        <v>30</v>
      </c>
      <c r="P29" s="9">
        <f t="shared" si="0"/>
        <v>30</v>
      </c>
      <c r="Q29" s="9">
        <v>30</v>
      </c>
      <c r="R29" s="9" t="s">
        <v>62</v>
      </c>
      <c r="S29" s="9">
        <v>0.86</v>
      </c>
      <c r="T29" s="10">
        <v>0</v>
      </c>
      <c r="U29" s="9" t="s">
        <v>25</v>
      </c>
      <c r="V29" s="9" t="s">
        <v>26</v>
      </c>
    </row>
    <row r="30" spans="1:22" s="21" customFormat="1" x14ac:dyDescent="0.25">
      <c r="A30" s="9" t="s">
        <v>21</v>
      </c>
      <c r="B30" s="9" t="s">
        <v>22</v>
      </c>
      <c r="C30" s="9" t="s">
        <v>23</v>
      </c>
      <c r="D30" s="10">
        <v>35</v>
      </c>
      <c r="E30" s="10">
        <v>55</v>
      </c>
      <c r="F30" s="9" t="s">
        <v>83</v>
      </c>
      <c r="G30" s="10">
        <v>8</v>
      </c>
      <c r="H30" s="10">
        <v>1</v>
      </c>
      <c r="I30" s="10">
        <v>8</v>
      </c>
      <c r="J30" s="10">
        <v>8</v>
      </c>
      <c r="K30" s="10">
        <v>0</v>
      </c>
      <c r="L30" s="10">
        <v>8</v>
      </c>
      <c r="M30" s="10">
        <v>35</v>
      </c>
      <c r="N30" s="9" t="s">
        <v>24</v>
      </c>
      <c r="O30" s="9">
        <v>30</v>
      </c>
      <c r="P30" s="9">
        <f t="shared" si="0"/>
        <v>30</v>
      </c>
      <c r="Q30" s="9">
        <v>240</v>
      </c>
      <c r="R30" s="9" t="s">
        <v>76</v>
      </c>
      <c r="S30" s="9">
        <v>6.86</v>
      </c>
      <c r="T30" s="10">
        <v>0</v>
      </c>
      <c r="U30" s="9" t="s">
        <v>25</v>
      </c>
      <c r="V30" s="9" t="s">
        <v>26</v>
      </c>
    </row>
    <row r="31" spans="1:22" s="21" customFormat="1" x14ac:dyDescent="0.25">
      <c r="A31" s="9" t="s">
        <v>21</v>
      </c>
      <c r="B31" s="9" t="s">
        <v>22</v>
      </c>
      <c r="C31" s="9" t="s">
        <v>23</v>
      </c>
      <c r="D31" s="10">
        <v>35</v>
      </c>
      <c r="E31" s="10">
        <v>55</v>
      </c>
      <c r="F31" s="9" t="s">
        <v>82</v>
      </c>
      <c r="G31" s="10">
        <v>2</v>
      </c>
      <c r="H31" s="10">
        <v>1</v>
      </c>
      <c r="I31" s="10">
        <v>9</v>
      </c>
      <c r="J31" s="10">
        <v>2</v>
      </c>
      <c r="K31" s="10">
        <v>0</v>
      </c>
      <c r="L31" s="10">
        <v>9</v>
      </c>
      <c r="M31" s="10">
        <v>35</v>
      </c>
      <c r="N31" s="9" t="s">
        <v>24</v>
      </c>
      <c r="O31" s="9">
        <v>30</v>
      </c>
      <c r="P31" s="9">
        <f t="shared" si="0"/>
        <v>30</v>
      </c>
      <c r="Q31" s="9">
        <v>270</v>
      </c>
      <c r="R31" s="9" t="s">
        <v>65</v>
      </c>
      <c r="S31" s="9">
        <v>7.71</v>
      </c>
      <c r="T31" s="10">
        <v>0</v>
      </c>
      <c r="U31" s="9" t="s">
        <v>25</v>
      </c>
      <c r="V31" s="9" t="s">
        <v>26</v>
      </c>
    </row>
    <row r="32" spans="1:22" ht="14.25" customHeight="1" x14ac:dyDescent="0.25">
      <c r="A32" s="1" t="s">
        <v>27</v>
      </c>
      <c r="B32" s="2"/>
      <c r="C32" s="2"/>
      <c r="D32" s="3">
        <f>SUM(D2:D31)</f>
        <v>1050</v>
      </c>
      <c r="E32" s="2"/>
      <c r="F32" s="2"/>
      <c r="G32" s="3">
        <f>SUM(G2:G31)</f>
        <v>101</v>
      </c>
      <c r="H32" s="2"/>
      <c r="I32" s="3">
        <f>SUM(I2:I31)</f>
        <v>190</v>
      </c>
      <c r="J32" s="3">
        <f>SUM(J2:J31)</f>
        <v>105</v>
      </c>
      <c r="K32" s="3">
        <f>SUM(K2:K31)</f>
        <v>0</v>
      </c>
      <c r="L32" s="3">
        <f>SUM(L2:L31)</f>
        <v>190</v>
      </c>
      <c r="M32" s="3">
        <f>SUM(M2:M31)</f>
        <v>1050</v>
      </c>
      <c r="N32" s="2" t="str">
        <f>N31</f>
        <v>Por persona</v>
      </c>
      <c r="O32" s="4">
        <f>Q32/I32</f>
        <v>30</v>
      </c>
      <c r="P32" s="6">
        <f>Q32/I32</f>
        <v>30</v>
      </c>
      <c r="Q32" s="4">
        <f>SUM(Q2:Q31)</f>
        <v>5700</v>
      </c>
      <c r="R32" s="5">
        <f>L32/M32</f>
        <v>0.18095238095238095</v>
      </c>
      <c r="S32" s="4">
        <f>Q32/M32</f>
        <v>5.4285714285714288</v>
      </c>
      <c r="T32" s="2"/>
      <c r="U32" s="2"/>
      <c r="V32" s="2"/>
    </row>
    <row r="33" spans="6:11" customFormat="1" x14ac:dyDescent="0.25">
      <c r="I33" s="20"/>
      <c r="J33" s="20"/>
      <c r="K33" s="20"/>
    </row>
    <row r="34" spans="6:11" customFormat="1" x14ac:dyDescent="0.25">
      <c r="F34" t="s">
        <v>31</v>
      </c>
      <c r="G34">
        <f>I32/G32</f>
        <v>1.8811881188118811</v>
      </c>
      <c r="I34" s="20"/>
      <c r="J34" s="20"/>
      <c r="K34" s="20"/>
    </row>
    <row r="35" spans="6:11" customFormat="1" x14ac:dyDescent="0.25">
      <c r="I35" s="20"/>
      <c r="J35" s="20"/>
      <c r="K35" s="20"/>
    </row>
  </sheetData>
  <autoFilter ref="A1:V31">
    <sortState ref="A2:V32">
      <sortCondition ref="F1:F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pane ySplit="1" topLeftCell="A2" activePane="bottomLeft" state="frozen"/>
      <selection pane="bottomLeft" activeCell="N13" sqref="N13"/>
    </sheetView>
  </sheetViews>
  <sheetFormatPr baseColWidth="10" defaultRowHeight="15" x14ac:dyDescent="0.25"/>
  <cols>
    <col min="10" max="11" width="11.42578125" style="20"/>
    <col min="16" max="16" width="11.42578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24"/>
    </row>
    <row r="2" spans="1:22" s="21" customFormat="1" x14ac:dyDescent="0.25">
      <c r="A2" s="9" t="s">
        <v>21</v>
      </c>
      <c r="B2" s="9" t="s">
        <v>22</v>
      </c>
      <c r="C2" s="9" t="s">
        <v>23</v>
      </c>
      <c r="D2" s="10">
        <v>35</v>
      </c>
      <c r="E2" s="10">
        <v>55</v>
      </c>
      <c r="F2" s="9" t="s">
        <v>36</v>
      </c>
      <c r="G2" s="10">
        <v>3</v>
      </c>
      <c r="H2" s="10">
        <v>2</v>
      </c>
      <c r="I2" s="10">
        <v>10</v>
      </c>
      <c r="J2" s="10">
        <v>3</v>
      </c>
      <c r="K2" s="10">
        <v>0</v>
      </c>
      <c r="L2" s="10">
        <v>10</v>
      </c>
      <c r="M2" s="10">
        <v>35</v>
      </c>
      <c r="N2" s="9" t="s">
        <v>24</v>
      </c>
      <c r="O2" s="9">
        <v>30</v>
      </c>
      <c r="P2" s="12">
        <f>Q2/L2</f>
        <v>30</v>
      </c>
      <c r="Q2" s="9">
        <v>300</v>
      </c>
      <c r="R2" s="9" t="s">
        <v>35</v>
      </c>
      <c r="S2" s="9">
        <v>8.57</v>
      </c>
      <c r="T2" s="10">
        <v>0</v>
      </c>
      <c r="U2" s="9" t="s">
        <v>25</v>
      </c>
      <c r="V2" s="9" t="s">
        <v>34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38</v>
      </c>
      <c r="G3" s="10">
        <v>3</v>
      </c>
      <c r="H3" s="10">
        <v>1</v>
      </c>
      <c r="I3" s="10">
        <v>12</v>
      </c>
      <c r="J3" s="10">
        <v>3</v>
      </c>
      <c r="K3" s="10">
        <v>0</v>
      </c>
      <c r="L3" s="10">
        <v>12</v>
      </c>
      <c r="M3" s="10">
        <v>35</v>
      </c>
      <c r="N3" s="9" t="s">
        <v>24</v>
      </c>
      <c r="O3" s="9">
        <v>30</v>
      </c>
      <c r="P3" s="12">
        <f t="shared" ref="P3:P32" si="0">Q3/L3</f>
        <v>30</v>
      </c>
      <c r="Q3" s="9">
        <v>360</v>
      </c>
      <c r="R3" s="9" t="s">
        <v>37</v>
      </c>
      <c r="S3" s="9">
        <v>10.29</v>
      </c>
      <c r="T3" s="10">
        <v>0</v>
      </c>
      <c r="U3" s="9" t="s">
        <v>25</v>
      </c>
      <c r="V3" s="9" t="s">
        <v>34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40</v>
      </c>
      <c r="G4" s="10">
        <v>0</v>
      </c>
      <c r="H4" s="10">
        <v>6</v>
      </c>
      <c r="I4" s="10">
        <v>6</v>
      </c>
      <c r="J4" s="10">
        <v>0</v>
      </c>
      <c r="K4" s="10">
        <v>0</v>
      </c>
      <c r="L4" s="10">
        <v>6</v>
      </c>
      <c r="M4" s="10">
        <v>35</v>
      </c>
      <c r="N4" s="9" t="s">
        <v>24</v>
      </c>
      <c r="O4" s="9">
        <v>30</v>
      </c>
      <c r="P4" s="12">
        <f t="shared" si="0"/>
        <v>30</v>
      </c>
      <c r="Q4" s="9">
        <v>180</v>
      </c>
      <c r="R4" s="9" t="s">
        <v>39</v>
      </c>
      <c r="S4" s="9">
        <v>5.14</v>
      </c>
      <c r="T4" s="10">
        <v>0</v>
      </c>
      <c r="U4" s="9" t="s">
        <v>25</v>
      </c>
      <c r="V4" s="9" t="s">
        <v>34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42</v>
      </c>
      <c r="G5" s="10">
        <v>0</v>
      </c>
      <c r="H5" s="10">
        <v>6</v>
      </c>
      <c r="I5" s="10">
        <v>0</v>
      </c>
      <c r="J5" s="10">
        <v>0</v>
      </c>
      <c r="K5" s="10">
        <v>0</v>
      </c>
      <c r="L5" s="10">
        <v>0</v>
      </c>
      <c r="M5" s="10">
        <v>35</v>
      </c>
      <c r="N5" s="9" t="s">
        <v>24</v>
      </c>
      <c r="O5" s="9">
        <v>30</v>
      </c>
      <c r="P5" s="12" t="e">
        <f t="shared" si="0"/>
        <v>#DIV/0!</v>
      </c>
      <c r="Q5" s="9">
        <v>0</v>
      </c>
      <c r="R5" s="9" t="s">
        <v>41</v>
      </c>
      <c r="S5" s="9">
        <v>0</v>
      </c>
      <c r="T5" s="10">
        <v>0</v>
      </c>
      <c r="U5" s="9" t="s">
        <v>25</v>
      </c>
      <c r="V5" s="9" t="s">
        <v>34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43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35</v>
      </c>
      <c r="N6" s="9" t="s">
        <v>24</v>
      </c>
      <c r="O6" s="9">
        <v>30</v>
      </c>
      <c r="P6" s="12" t="e">
        <f t="shared" si="0"/>
        <v>#DIV/0!</v>
      </c>
      <c r="Q6" s="9">
        <v>0</v>
      </c>
      <c r="R6" s="9" t="s">
        <v>41</v>
      </c>
      <c r="S6" s="9">
        <v>0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45</v>
      </c>
      <c r="G7" s="10">
        <v>3</v>
      </c>
      <c r="H7" s="10">
        <v>0</v>
      </c>
      <c r="I7" s="10">
        <v>3</v>
      </c>
      <c r="J7" s="10">
        <v>3</v>
      </c>
      <c r="K7" s="10">
        <v>0</v>
      </c>
      <c r="L7" s="10">
        <v>3</v>
      </c>
      <c r="M7" s="10">
        <v>35</v>
      </c>
      <c r="N7" s="9" t="s">
        <v>24</v>
      </c>
      <c r="O7" s="9">
        <v>30</v>
      </c>
      <c r="P7" s="12">
        <f t="shared" si="0"/>
        <v>30</v>
      </c>
      <c r="Q7" s="9">
        <v>90</v>
      </c>
      <c r="R7" s="9" t="s">
        <v>44</v>
      </c>
      <c r="S7" s="9">
        <v>2.57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47</v>
      </c>
      <c r="G8" s="10">
        <v>8</v>
      </c>
      <c r="H8" s="10">
        <v>0</v>
      </c>
      <c r="I8" s="10">
        <v>11</v>
      </c>
      <c r="J8" s="10">
        <v>8</v>
      </c>
      <c r="K8" s="10">
        <v>0</v>
      </c>
      <c r="L8" s="10">
        <v>11</v>
      </c>
      <c r="M8" s="10">
        <v>35</v>
      </c>
      <c r="N8" s="9" t="s">
        <v>24</v>
      </c>
      <c r="O8" s="9">
        <v>30</v>
      </c>
      <c r="P8" s="12">
        <f t="shared" si="0"/>
        <v>30</v>
      </c>
      <c r="Q8" s="9">
        <v>330</v>
      </c>
      <c r="R8" s="9" t="s">
        <v>46</v>
      </c>
      <c r="S8" s="9">
        <v>9.43</v>
      </c>
      <c r="T8" s="10">
        <v>0</v>
      </c>
      <c r="U8" s="9" t="s">
        <v>25</v>
      </c>
      <c r="V8" s="9" t="s">
        <v>34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48</v>
      </c>
      <c r="G9" s="10">
        <v>4</v>
      </c>
      <c r="H9" s="10">
        <v>5</v>
      </c>
      <c r="I9" s="10">
        <v>10</v>
      </c>
      <c r="J9" s="10">
        <v>4</v>
      </c>
      <c r="K9" s="10">
        <v>0</v>
      </c>
      <c r="L9" s="10">
        <v>10</v>
      </c>
      <c r="M9" s="10">
        <v>35</v>
      </c>
      <c r="N9" s="9" t="s">
        <v>24</v>
      </c>
      <c r="O9" s="9">
        <v>30</v>
      </c>
      <c r="P9" s="12">
        <f t="shared" si="0"/>
        <v>30</v>
      </c>
      <c r="Q9" s="9">
        <v>300</v>
      </c>
      <c r="R9" s="9" t="s">
        <v>35</v>
      </c>
      <c r="S9" s="9">
        <v>8.57</v>
      </c>
      <c r="T9" s="10">
        <v>0</v>
      </c>
      <c r="U9" s="9" t="s">
        <v>25</v>
      </c>
      <c r="V9" s="9" t="s">
        <v>34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49</v>
      </c>
      <c r="G10" s="10">
        <v>4</v>
      </c>
      <c r="H10" s="10">
        <v>4</v>
      </c>
      <c r="I10" s="10">
        <v>10</v>
      </c>
      <c r="J10" s="10">
        <v>4</v>
      </c>
      <c r="K10" s="10">
        <v>0</v>
      </c>
      <c r="L10" s="10">
        <v>10</v>
      </c>
      <c r="M10" s="10">
        <v>35</v>
      </c>
      <c r="N10" s="9" t="s">
        <v>24</v>
      </c>
      <c r="O10" s="9">
        <v>30</v>
      </c>
      <c r="P10" s="12">
        <f t="shared" si="0"/>
        <v>30</v>
      </c>
      <c r="Q10" s="9">
        <v>300</v>
      </c>
      <c r="R10" s="9" t="s">
        <v>35</v>
      </c>
      <c r="S10" s="9">
        <v>8.57</v>
      </c>
      <c r="T10" s="10">
        <v>0</v>
      </c>
      <c r="U10" s="9" t="s">
        <v>25</v>
      </c>
      <c r="V10" s="9" t="s">
        <v>34</v>
      </c>
    </row>
    <row r="11" spans="1:22" s="21" customFormat="1" x14ac:dyDescent="0.25">
      <c r="A11" s="9" t="s">
        <v>21</v>
      </c>
      <c r="B11" s="9" t="s">
        <v>22</v>
      </c>
      <c r="C11" s="9" t="s">
        <v>23</v>
      </c>
      <c r="D11" s="10">
        <v>35</v>
      </c>
      <c r="E11" s="10">
        <v>55</v>
      </c>
      <c r="F11" s="9" t="s">
        <v>51</v>
      </c>
      <c r="G11" s="10">
        <v>2</v>
      </c>
      <c r="H11" s="10">
        <v>10</v>
      </c>
      <c r="I11" s="10">
        <v>2</v>
      </c>
      <c r="J11" s="10">
        <v>2</v>
      </c>
      <c r="K11" s="10">
        <v>0</v>
      </c>
      <c r="L11" s="10">
        <v>2</v>
      </c>
      <c r="M11" s="10">
        <v>35</v>
      </c>
      <c r="N11" s="9" t="s">
        <v>24</v>
      </c>
      <c r="O11" s="9">
        <v>30</v>
      </c>
      <c r="P11" s="12">
        <f t="shared" si="0"/>
        <v>30</v>
      </c>
      <c r="Q11" s="9">
        <v>60</v>
      </c>
      <c r="R11" s="9" t="s">
        <v>50</v>
      </c>
      <c r="S11" s="9">
        <v>1.71</v>
      </c>
      <c r="T11" s="10">
        <v>0</v>
      </c>
      <c r="U11" s="9" t="s">
        <v>25</v>
      </c>
      <c r="V11" s="9" t="s">
        <v>34</v>
      </c>
    </row>
    <row r="12" spans="1:22" s="21" customFormat="1" x14ac:dyDescent="0.25">
      <c r="A12" s="9" t="s">
        <v>21</v>
      </c>
      <c r="B12" s="9" t="s">
        <v>22</v>
      </c>
      <c r="C12" s="9" t="s">
        <v>23</v>
      </c>
      <c r="D12" s="10">
        <v>35</v>
      </c>
      <c r="E12" s="10">
        <v>55</v>
      </c>
      <c r="F12" s="9" t="s">
        <v>52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  <c r="L12" s="10">
        <v>0</v>
      </c>
      <c r="M12" s="10">
        <v>35</v>
      </c>
      <c r="N12" s="9" t="s">
        <v>24</v>
      </c>
      <c r="O12" s="9">
        <v>30</v>
      </c>
      <c r="P12" s="12" t="e">
        <f t="shared" si="0"/>
        <v>#DIV/0!</v>
      </c>
      <c r="Q12" s="9">
        <v>0</v>
      </c>
      <c r="R12" s="9" t="s">
        <v>41</v>
      </c>
      <c r="S12" s="9">
        <v>0</v>
      </c>
      <c r="T12" s="10">
        <v>0</v>
      </c>
      <c r="U12" s="9" t="s">
        <v>25</v>
      </c>
      <c r="V12" s="9" t="s">
        <v>34</v>
      </c>
    </row>
    <row r="13" spans="1:22" s="21" customFormat="1" x14ac:dyDescent="0.25">
      <c r="A13" s="9" t="s">
        <v>21</v>
      </c>
      <c r="B13" s="9" t="s">
        <v>22</v>
      </c>
      <c r="C13" s="9" t="s">
        <v>23</v>
      </c>
      <c r="D13" s="10">
        <v>35</v>
      </c>
      <c r="E13" s="10">
        <v>55</v>
      </c>
      <c r="F13" s="9" t="s">
        <v>53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35</v>
      </c>
      <c r="N13" s="9" t="s">
        <v>24</v>
      </c>
      <c r="O13" s="9">
        <v>30</v>
      </c>
      <c r="P13" s="12" t="e">
        <f t="shared" si="0"/>
        <v>#DIV/0!</v>
      </c>
      <c r="Q13" s="9">
        <v>0</v>
      </c>
      <c r="R13" s="9" t="s">
        <v>41</v>
      </c>
      <c r="S13" s="9">
        <v>0</v>
      </c>
      <c r="T13" s="10">
        <v>0</v>
      </c>
      <c r="U13" s="9" t="s">
        <v>25</v>
      </c>
      <c r="V13" s="9" t="s">
        <v>34</v>
      </c>
    </row>
    <row r="14" spans="1:22" s="21" customFormat="1" x14ac:dyDescent="0.25">
      <c r="A14" s="9" t="s">
        <v>21</v>
      </c>
      <c r="B14" s="9" t="s">
        <v>22</v>
      </c>
      <c r="C14" s="9" t="s">
        <v>23</v>
      </c>
      <c r="D14" s="10">
        <v>35</v>
      </c>
      <c r="E14" s="10">
        <v>55</v>
      </c>
      <c r="F14" s="9" t="s">
        <v>55</v>
      </c>
      <c r="G14" s="10">
        <v>4</v>
      </c>
      <c r="H14" s="10">
        <v>0</v>
      </c>
      <c r="I14" s="10">
        <v>4</v>
      </c>
      <c r="J14" s="10">
        <v>4</v>
      </c>
      <c r="K14" s="10">
        <v>0</v>
      </c>
      <c r="L14" s="10">
        <v>4</v>
      </c>
      <c r="M14" s="10">
        <v>35</v>
      </c>
      <c r="N14" s="9" t="s">
        <v>24</v>
      </c>
      <c r="O14" s="9">
        <v>30</v>
      </c>
      <c r="P14" s="12">
        <f t="shared" si="0"/>
        <v>30</v>
      </c>
      <c r="Q14" s="9">
        <v>120</v>
      </c>
      <c r="R14" s="9" t="s">
        <v>54</v>
      </c>
      <c r="S14" s="9">
        <v>3.43</v>
      </c>
      <c r="T14" s="10">
        <v>0</v>
      </c>
      <c r="U14" s="9" t="s">
        <v>25</v>
      </c>
      <c r="V14" s="9" t="s">
        <v>26</v>
      </c>
    </row>
    <row r="15" spans="1:22" s="21" customFormat="1" x14ac:dyDescent="0.25">
      <c r="A15" s="9" t="s">
        <v>21</v>
      </c>
      <c r="B15" s="9" t="s">
        <v>22</v>
      </c>
      <c r="C15" s="9" t="s">
        <v>23</v>
      </c>
      <c r="D15" s="10">
        <v>35</v>
      </c>
      <c r="E15" s="10">
        <v>55</v>
      </c>
      <c r="F15" s="9" t="s">
        <v>57</v>
      </c>
      <c r="G15" s="10">
        <v>14</v>
      </c>
      <c r="H15" s="10">
        <v>2</v>
      </c>
      <c r="I15" s="10">
        <v>16</v>
      </c>
      <c r="J15" s="10">
        <v>14</v>
      </c>
      <c r="K15" s="10">
        <v>0</v>
      </c>
      <c r="L15" s="10">
        <v>16</v>
      </c>
      <c r="M15" s="10">
        <v>35</v>
      </c>
      <c r="N15" s="9" t="s">
        <v>24</v>
      </c>
      <c r="O15" s="9">
        <v>30</v>
      </c>
      <c r="P15" s="12">
        <f t="shared" si="0"/>
        <v>30</v>
      </c>
      <c r="Q15" s="9">
        <v>480</v>
      </c>
      <c r="R15" s="9" t="s">
        <v>56</v>
      </c>
      <c r="S15" s="9">
        <v>13.71</v>
      </c>
      <c r="T15" s="10">
        <v>0</v>
      </c>
      <c r="U15" s="9" t="s">
        <v>25</v>
      </c>
      <c r="V15" s="9" t="s">
        <v>26</v>
      </c>
    </row>
    <row r="16" spans="1:22" s="21" customFormat="1" x14ac:dyDescent="0.25">
      <c r="A16" s="9" t="s">
        <v>21</v>
      </c>
      <c r="B16" s="9" t="s">
        <v>22</v>
      </c>
      <c r="C16" s="9" t="s">
        <v>23</v>
      </c>
      <c r="D16" s="10">
        <v>35</v>
      </c>
      <c r="E16" s="10">
        <v>55</v>
      </c>
      <c r="F16" s="9" t="s">
        <v>59</v>
      </c>
      <c r="G16" s="10">
        <v>10</v>
      </c>
      <c r="H16" s="10">
        <v>7</v>
      </c>
      <c r="I16" s="10">
        <v>19</v>
      </c>
      <c r="J16" s="10">
        <v>10</v>
      </c>
      <c r="K16" s="10">
        <v>0</v>
      </c>
      <c r="L16" s="10">
        <v>19</v>
      </c>
      <c r="M16" s="10">
        <v>35</v>
      </c>
      <c r="N16" s="9" t="s">
        <v>24</v>
      </c>
      <c r="O16" s="9">
        <v>30</v>
      </c>
      <c r="P16" s="12">
        <f t="shared" si="0"/>
        <v>30</v>
      </c>
      <c r="Q16" s="9">
        <v>570</v>
      </c>
      <c r="R16" s="9" t="s">
        <v>58</v>
      </c>
      <c r="S16" s="9">
        <v>16.29</v>
      </c>
      <c r="T16" s="10">
        <v>0</v>
      </c>
      <c r="U16" s="9" t="s">
        <v>25</v>
      </c>
      <c r="V16" s="9" t="s">
        <v>26</v>
      </c>
    </row>
    <row r="17" spans="1:22" s="21" customFormat="1" x14ac:dyDescent="0.25">
      <c r="A17" s="9" t="s">
        <v>21</v>
      </c>
      <c r="B17" s="9" t="s">
        <v>22</v>
      </c>
      <c r="C17" s="9" t="s">
        <v>23</v>
      </c>
      <c r="D17" s="10">
        <v>35</v>
      </c>
      <c r="E17" s="10">
        <v>55</v>
      </c>
      <c r="F17" s="9" t="s">
        <v>60</v>
      </c>
      <c r="G17" s="10">
        <v>5</v>
      </c>
      <c r="H17" s="10">
        <v>5</v>
      </c>
      <c r="I17" s="10">
        <v>19</v>
      </c>
      <c r="J17" s="10">
        <v>5</v>
      </c>
      <c r="K17" s="10">
        <v>0</v>
      </c>
      <c r="L17" s="10">
        <v>19</v>
      </c>
      <c r="M17" s="10">
        <v>35</v>
      </c>
      <c r="N17" s="9" t="s">
        <v>24</v>
      </c>
      <c r="O17" s="9">
        <v>30</v>
      </c>
      <c r="P17" s="12">
        <f t="shared" si="0"/>
        <v>30</v>
      </c>
      <c r="Q17" s="9">
        <v>570</v>
      </c>
      <c r="R17" s="9" t="s">
        <v>58</v>
      </c>
      <c r="S17" s="9">
        <v>16.29</v>
      </c>
      <c r="T17" s="10">
        <v>0</v>
      </c>
      <c r="U17" s="9" t="s">
        <v>25</v>
      </c>
      <c r="V17" s="9" t="s">
        <v>26</v>
      </c>
    </row>
    <row r="18" spans="1:22" s="21" customFormat="1" x14ac:dyDescent="0.25">
      <c r="A18" s="9" t="s">
        <v>21</v>
      </c>
      <c r="B18" s="9" t="s">
        <v>22</v>
      </c>
      <c r="C18" s="9" t="s">
        <v>23</v>
      </c>
      <c r="D18" s="10">
        <v>35</v>
      </c>
      <c r="E18" s="10">
        <v>55</v>
      </c>
      <c r="F18" s="9" t="s">
        <v>61</v>
      </c>
      <c r="G18" s="10">
        <v>2</v>
      </c>
      <c r="H18" s="10">
        <v>18</v>
      </c>
      <c r="I18" s="10">
        <v>2</v>
      </c>
      <c r="J18" s="10">
        <v>2</v>
      </c>
      <c r="K18" s="10">
        <v>0</v>
      </c>
      <c r="L18" s="10">
        <v>2</v>
      </c>
      <c r="M18" s="10">
        <v>35</v>
      </c>
      <c r="N18" s="9" t="s">
        <v>24</v>
      </c>
      <c r="O18" s="9">
        <v>30</v>
      </c>
      <c r="P18" s="12">
        <f t="shared" si="0"/>
        <v>30</v>
      </c>
      <c r="Q18" s="9">
        <v>60</v>
      </c>
      <c r="R18" s="9" t="s">
        <v>50</v>
      </c>
      <c r="S18" s="9">
        <v>1.71</v>
      </c>
      <c r="T18" s="10">
        <v>0</v>
      </c>
      <c r="U18" s="9" t="s">
        <v>25</v>
      </c>
      <c r="V18" s="9" t="s">
        <v>26</v>
      </c>
    </row>
    <row r="19" spans="1:22" s="21" customFormat="1" x14ac:dyDescent="0.25">
      <c r="A19" s="9" t="s">
        <v>21</v>
      </c>
      <c r="B19" s="9" t="s">
        <v>22</v>
      </c>
      <c r="C19" s="9" t="s">
        <v>23</v>
      </c>
      <c r="D19" s="10">
        <v>35</v>
      </c>
      <c r="E19" s="10">
        <v>55</v>
      </c>
      <c r="F19" s="9" t="s">
        <v>63</v>
      </c>
      <c r="G19" s="10">
        <v>1</v>
      </c>
      <c r="H19" s="10">
        <v>2</v>
      </c>
      <c r="I19" s="10">
        <v>1</v>
      </c>
      <c r="J19" s="10">
        <v>1</v>
      </c>
      <c r="K19" s="10">
        <v>0</v>
      </c>
      <c r="L19" s="10">
        <v>1</v>
      </c>
      <c r="M19" s="10">
        <v>35</v>
      </c>
      <c r="N19" s="9" t="s">
        <v>24</v>
      </c>
      <c r="O19" s="9">
        <v>30</v>
      </c>
      <c r="P19" s="12">
        <f t="shared" si="0"/>
        <v>30</v>
      </c>
      <c r="Q19" s="9">
        <v>30</v>
      </c>
      <c r="R19" s="9" t="s">
        <v>62</v>
      </c>
      <c r="S19" s="9">
        <v>0.86</v>
      </c>
      <c r="T19" s="10">
        <v>0</v>
      </c>
      <c r="U19" s="9" t="s">
        <v>25</v>
      </c>
      <c r="V19" s="9" t="s">
        <v>26</v>
      </c>
    </row>
    <row r="20" spans="1:22" s="21" customFormat="1" x14ac:dyDescent="0.25">
      <c r="A20" s="9" t="s">
        <v>21</v>
      </c>
      <c r="B20" s="9" t="s">
        <v>22</v>
      </c>
      <c r="C20" s="9" t="s">
        <v>23</v>
      </c>
      <c r="D20" s="10">
        <v>35</v>
      </c>
      <c r="E20" s="10">
        <v>55</v>
      </c>
      <c r="F20" s="9" t="s">
        <v>64</v>
      </c>
      <c r="G20" s="10">
        <v>2</v>
      </c>
      <c r="H20" s="10">
        <v>0</v>
      </c>
      <c r="I20" s="10">
        <v>3</v>
      </c>
      <c r="J20" s="10">
        <v>3</v>
      </c>
      <c r="K20" s="10">
        <v>0</v>
      </c>
      <c r="L20" s="10">
        <v>3</v>
      </c>
      <c r="M20" s="10">
        <v>35</v>
      </c>
      <c r="N20" s="9" t="s">
        <v>24</v>
      </c>
      <c r="O20" s="9">
        <v>30</v>
      </c>
      <c r="P20" s="12">
        <f t="shared" si="0"/>
        <v>30</v>
      </c>
      <c r="Q20" s="9">
        <v>90</v>
      </c>
      <c r="R20" s="9" t="s">
        <v>44</v>
      </c>
      <c r="S20" s="9">
        <v>2.57</v>
      </c>
      <c r="T20" s="10">
        <v>0</v>
      </c>
      <c r="U20" s="9" t="s">
        <v>25</v>
      </c>
      <c r="V20" s="9" t="s">
        <v>26</v>
      </c>
    </row>
    <row r="21" spans="1:22" s="21" customFormat="1" x14ac:dyDescent="0.25">
      <c r="A21" s="9" t="s">
        <v>21</v>
      </c>
      <c r="B21" s="9" t="s">
        <v>22</v>
      </c>
      <c r="C21" s="9" t="s">
        <v>23</v>
      </c>
      <c r="D21" s="10">
        <v>35</v>
      </c>
      <c r="E21" s="10">
        <v>55</v>
      </c>
      <c r="F21" s="9" t="s">
        <v>66</v>
      </c>
      <c r="G21" s="10">
        <v>9</v>
      </c>
      <c r="H21" s="10">
        <v>3</v>
      </c>
      <c r="I21" s="10">
        <v>9</v>
      </c>
      <c r="J21" s="10">
        <v>9</v>
      </c>
      <c r="K21" s="10">
        <v>0</v>
      </c>
      <c r="L21" s="10">
        <v>9</v>
      </c>
      <c r="M21" s="10">
        <v>35</v>
      </c>
      <c r="N21" s="9" t="s">
        <v>24</v>
      </c>
      <c r="O21" s="9">
        <v>30</v>
      </c>
      <c r="P21" s="12">
        <f t="shared" si="0"/>
        <v>30</v>
      </c>
      <c r="Q21" s="9">
        <v>270</v>
      </c>
      <c r="R21" s="9" t="s">
        <v>65</v>
      </c>
      <c r="S21" s="9">
        <v>7.71</v>
      </c>
      <c r="T21" s="10">
        <v>0</v>
      </c>
      <c r="U21" s="9" t="s">
        <v>33</v>
      </c>
      <c r="V21" s="9" t="s">
        <v>26</v>
      </c>
    </row>
    <row r="22" spans="1:22" s="21" customFormat="1" x14ac:dyDescent="0.25">
      <c r="A22" s="9" t="s">
        <v>21</v>
      </c>
      <c r="B22" s="9" t="s">
        <v>22</v>
      </c>
      <c r="C22" s="9" t="s">
        <v>23</v>
      </c>
      <c r="D22" s="10">
        <v>35</v>
      </c>
      <c r="E22" s="10">
        <v>55</v>
      </c>
      <c r="F22" s="9" t="s">
        <v>68</v>
      </c>
      <c r="G22" s="10">
        <v>14</v>
      </c>
      <c r="H22" s="10">
        <v>3</v>
      </c>
      <c r="I22" s="10">
        <v>20</v>
      </c>
      <c r="J22" s="10">
        <v>14</v>
      </c>
      <c r="K22" s="10">
        <v>0</v>
      </c>
      <c r="L22" s="10">
        <v>20</v>
      </c>
      <c r="M22" s="10">
        <v>35</v>
      </c>
      <c r="N22" s="9" t="s">
        <v>24</v>
      </c>
      <c r="O22" s="9">
        <v>30</v>
      </c>
      <c r="P22" s="12">
        <f t="shared" si="0"/>
        <v>30</v>
      </c>
      <c r="Q22" s="9">
        <v>600</v>
      </c>
      <c r="R22" s="9" t="s">
        <v>67</v>
      </c>
      <c r="S22" s="9">
        <v>17.14</v>
      </c>
      <c r="T22" s="10">
        <v>0</v>
      </c>
      <c r="U22" s="9" t="s">
        <v>33</v>
      </c>
      <c r="V22" s="9" t="s">
        <v>26</v>
      </c>
    </row>
    <row r="23" spans="1:22" s="21" customFormat="1" x14ac:dyDescent="0.25">
      <c r="A23" s="9" t="s">
        <v>21</v>
      </c>
      <c r="B23" s="9" t="s">
        <v>22</v>
      </c>
      <c r="C23" s="9" t="s">
        <v>23</v>
      </c>
      <c r="D23" s="10">
        <v>35</v>
      </c>
      <c r="E23" s="10">
        <v>55</v>
      </c>
      <c r="F23" s="9" t="s">
        <v>70</v>
      </c>
      <c r="G23" s="10">
        <v>8</v>
      </c>
      <c r="H23" s="10">
        <v>7</v>
      </c>
      <c r="I23" s="10">
        <v>21</v>
      </c>
      <c r="J23" s="10">
        <v>8</v>
      </c>
      <c r="K23" s="10">
        <v>0</v>
      </c>
      <c r="L23" s="10">
        <v>21</v>
      </c>
      <c r="M23" s="10">
        <v>35</v>
      </c>
      <c r="N23" s="9" t="s">
        <v>24</v>
      </c>
      <c r="O23" s="9">
        <v>30</v>
      </c>
      <c r="P23" s="12">
        <f t="shared" si="0"/>
        <v>30</v>
      </c>
      <c r="Q23" s="9">
        <v>630</v>
      </c>
      <c r="R23" s="9" t="s">
        <v>69</v>
      </c>
      <c r="S23" s="9">
        <v>18</v>
      </c>
      <c r="T23" s="10">
        <v>0</v>
      </c>
      <c r="U23" s="9" t="s">
        <v>33</v>
      </c>
      <c r="V23" s="9" t="s">
        <v>26</v>
      </c>
    </row>
    <row r="24" spans="1:22" s="21" customFormat="1" x14ac:dyDescent="0.25">
      <c r="A24" s="9" t="s">
        <v>21</v>
      </c>
      <c r="B24" s="9" t="s">
        <v>22</v>
      </c>
      <c r="C24" s="9" t="s">
        <v>23</v>
      </c>
      <c r="D24" s="10">
        <v>35</v>
      </c>
      <c r="E24" s="10">
        <v>55</v>
      </c>
      <c r="F24" s="9" t="s">
        <v>72</v>
      </c>
      <c r="G24" s="10">
        <v>5</v>
      </c>
      <c r="H24" s="10">
        <v>8</v>
      </c>
      <c r="I24" s="10">
        <v>18</v>
      </c>
      <c r="J24" s="10">
        <v>5</v>
      </c>
      <c r="K24" s="10">
        <v>0</v>
      </c>
      <c r="L24" s="10">
        <v>18</v>
      </c>
      <c r="M24" s="10">
        <v>35</v>
      </c>
      <c r="N24" s="9" t="s">
        <v>24</v>
      </c>
      <c r="O24" s="9">
        <v>30</v>
      </c>
      <c r="P24" s="12">
        <f t="shared" si="0"/>
        <v>30</v>
      </c>
      <c r="Q24" s="9">
        <v>540</v>
      </c>
      <c r="R24" s="9" t="s">
        <v>71</v>
      </c>
      <c r="S24" s="9">
        <v>15.43</v>
      </c>
      <c r="T24" s="10">
        <v>0</v>
      </c>
      <c r="U24" s="9" t="s">
        <v>33</v>
      </c>
      <c r="V24" s="9" t="s">
        <v>26</v>
      </c>
    </row>
    <row r="25" spans="1:22" s="21" customFormat="1" x14ac:dyDescent="0.25">
      <c r="A25" s="9" t="s">
        <v>21</v>
      </c>
      <c r="B25" s="9" t="s">
        <v>22</v>
      </c>
      <c r="C25" s="9" t="s">
        <v>23</v>
      </c>
      <c r="D25" s="10">
        <v>35</v>
      </c>
      <c r="E25" s="10">
        <v>55</v>
      </c>
      <c r="F25" s="9" t="s">
        <v>73</v>
      </c>
      <c r="G25" s="10">
        <v>1</v>
      </c>
      <c r="H25" s="10">
        <v>13</v>
      </c>
      <c r="I25" s="10">
        <v>6</v>
      </c>
      <c r="J25" s="10">
        <v>1</v>
      </c>
      <c r="K25" s="10">
        <v>0</v>
      </c>
      <c r="L25" s="10">
        <v>6</v>
      </c>
      <c r="M25" s="10">
        <v>35</v>
      </c>
      <c r="N25" s="9" t="s">
        <v>24</v>
      </c>
      <c r="O25" s="9">
        <v>30</v>
      </c>
      <c r="P25" s="12">
        <f t="shared" si="0"/>
        <v>30</v>
      </c>
      <c r="Q25" s="9">
        <v>180</v>
      </c>
      <c r="R25" s="9" t="s">
        <v>39</v>
      </c>
      <c r="S25" s="9">
        <v>5.14</v>
      </c>
      <c r="T25" s="10">
        <v>0</v>
      </c>
      <c r="U25" s="9" t="s">
        <v>33</v>
      </c>
      <c r="V25" s="9" t="s">
        <v>26</v>
      </c>
    </row>
    <row r="26" spans="1:22" s="21" customFormat="1" x14ac:dyDescent="0.25">
      <c r="A26" s="9" t="s">
        <v>21</v>
      </c>
      <c r="B26" s="9" t="s">
        <v>22</v>
      </c>
      <c r="C26" s="9" t="s">
        <v>23</v>
      </c>
      <c r="D26" s="10">
        <v>35</v>
      </c>
      <c r="E26" s="10">
        <v>55</v>
      </c>
      <c r="F26" s="9" t="s">
        <v>74</v>
      </c>
      <c r="G26" s="10">
        <v>0</v>
      </c>
      <c r="H26" s="10">
        <v>6</v>
      </c>
      <c r="I26" s="10">
        <v>0</v>
      </c>
      <c r="J26" s="10">
        <v>0</v>
      </c>
      <c r="K26" s="10">
        <v>0</v>
      </c>
      <c r="L26" s="10">
        <v>0</v>
      </c>
      <c r="M26" s="10">
        <v>35</v>
      </c>
      <c r="N26" s="9" t="s">
        <v>24</v>
      </c>
      <c r="O26" s="9">
        <v>30</v>
      </c>
      <c r="P26" s="12">
        <v>0</v>
      </c>
      <c r="Q26" s="9">
        <v>0</v>
      </c>
      <c r="R26" s="9" t="s">
        <v>41</v>
      </c>
      <c r="S26" s="9">
        <v>0</v>
      </c>
      <c r="T26" s="10">
        <v>0</v>
      </c>
      <c r="U26" s="9" t="s">
        <v>33</v>
      </c>
      <c r="V26" s="9" t="s">
        <v>26</v>
      </c>
    </row>
    <row r="27" spans="1:22" s="21" customFormat="1" x14ac:dyDescent="0.25">
      <c r="A27" s="9" t="s">
        <v>21</v>
      </c>
      <c r="B27" s="9" t="s">
        <v>22</v>
      </c>
      <c r="C27" s="9" t="s">
        <v>23</v>
      </c>
      <c r="D27" s="10">
        <v>35</v>
      </c>
      <c r="E27" s="10">
        <v>55</v>
      </c>
      <c r="F27" s="9" t="s">
        <v>75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35</v>
      </c>
      <c r="N27" s="9" t="s">
        <v>24</v>
      </c>
      <c r="O27" s="9">
        <v>30</v>
      </c>
      <c r="P27" s="12">
        <v>0</v>
      </c>
      <c r="Q27" s="9">
        <v>0</v>
      </c>
      <c r="R27" s="9" t="s">
        <v>41</v>
      </c>
      <c r="S27" s="9">
        <v>0</v>
      </c>
      <c r="T27" s="10">
        <v>0</v>
      </c>
      <c r="U27" s="9" t="s">
        <v>25</v>
      </c>
      <c r="V27" s="9" t="s">
        <v>26</v>
      </c>
    </row>
    <row r="28" spans="1:22" s="21" customFormat="1" x14ac:dyDescent="0.25">
      <c r="A28" s="9" t="s">
        <v>21</v>
      </c>
      <c r="B28" s="9" t="s">
        <v>22</v>
      </c>
      <c r="C28" s="9" t="s">
        <v>23</v>
      </c>
      <c r="D28" s="10">
        <v>35</v>
      </c>
      <c r="E28" s="10">
        <v>55</v>
      </c>
      <c r="F28" s="9" t="s">
        <v>77</v>
      </c>
      <c r="G28" s="10">
        <v>8</v>
      </c>
      <c r="H28" s="10">
        <v>0</v>
      </c>
      <c r="I28" s="10">
        <v>8</v>
      </c>
      <c r="J28" s="10">
        <v>8</v>
      </c>
      <c r="K28" s="10">
        <v>0</v>
      </c>
      <c r="L28" s="10">
        <v>8</v>
      </c>
      <c r="M28" s="10">
        <v>35</v>
      </c>
      <c r="N28" s="9" t="s">
        <v>24</v>
      </c>
      <c r="O28" s="9">
        <v>30</v>
      </c>
      <c r="P28" s="12">
        <f t="shared" si="0"/>
        <v>30</v>
      </c>
      <c r="Q28" s="9">
        <v>240</v>
      </c>
      <c r="R28" s="9" t="s">
        <v>76</v>
      </c>
      <c r="S28" s="9">
        <v>6.86</v>
      </c>
      <c r="T28" s="10">
        <v>0</v>
      </c>
      <c r="U28" s="9" t="s">
        <v>25</v>
      </c>
      <c r="V28" s="9" t="s">
        <v>26</v>
      </c>
    </row>
    <row r="29" spans="1:22" s="21" customFormat="1" x14ac:dyDescent="0.25">
      <c r="A29" s="9" t="s">
        <v>21</v>
      </c>
      <c r="B29" s="9" t="s">
        <v>22</v>
      </c>
      <c r="C29" s="9" t="s">
        <v>23</v>
      </c>
      <c r="D29" s="10">
        <v>35</v>
      </c>
      <c r="E29" s="10">
        <v>55</v>
      </c>
      <c r="F29" s="9" t="s">
        <v>78</v>
      </c>
      <c r="G29" s="10">
        <v>4</v>
      </c>
      <c r="H29" s="10">
        <v>2</v>
      </c>
      <c r="I29" s="10">
        <v>10</v>
      </c>
      <c r="J29" s="10">
        <v>4</v>
      </c>
      <c r="K29" s="10">
        <v>0</v>
      </c>
      <c r="L29" s="10">
        <v>10</v>
      </c>
      <c r="M29" s="10">
        <v>35</v>
      </c>
      <c r="N29" s="9" t="s">
        <v>24</v>
      </c>
      <c r="O29" s="9">
        <v>30</v>
      </c>
      <c r="P29" s="12">
        <f t="shared" si="0"/>
        <v>30</v>
      </c>
      <c r="Q29" s="9">
        <v>300</v>
      </c>
      <c r="R29" s="9" t="s">
        <v>35</v>
      </c>
      <c r="S29" s="9">
        <v>8.57</v>
      </c>
      <c r="T29" s="10">
        <v>0</v>
      </c>
      <c r="U29" s="9" t="s">
        <v>33</v>
      </c>
      <c r="V29" s="9" t="s">
        <v>26</v>
      </c>
    </row>
    <row r="30" spans="1:22" s="21" customFormat="1" x14ac:dyDescent="0.25">
      <c r="A30" s="9" t="s">
        <v>21</v>
      </c>
      <c r="B30" s="9" t="s">
        <v>22</v>
      </c>
      <c r="C30" s="9" t="s">
        <v>23</v>
      </c>
      <c r="D30" s="10">
        <v>35</v>
      </c>
      <c r="E30" s="10">
        <v>55</v>
      </c>
      <c r="F30" s="9" t="s">
        <v>79</v>
      </c>
      <c r="G30" s="10">
        <v>9</v>
      </c>
      <c r="H30" s="10">
        <v>4</v>
      </c>
      <c r="I30" s="10">
        <v>16</v>
      </c>
      <c r="J30" s="10">
        <v>9</v>
      </c>
      <c r="K30" s="10">
        <v>0</v>
      </c>
      <c r="L30" s="10">
        <v>16</v>
      </c>
      <c r="M30" s="10">
        <v>35</v>
      </c>
      <c r="N30" s="9" t="s">
        <v>24</v>
      </c>
      <c r="O30" s="9">
        <v>30</v>
      </c>
      <c r="P30" s="12">
        <f t="shared" si="0"/>
        <v>30</v>
      </c>
      <c r="Q30" s="9">
        <v>480</v>
      </c>
      <c r="R30" s="9" t="s">
        <v>56</v>
      </c>
      <c r="S30" s="9">
        <v>13.71</v>
      </c>
      <c r="T30" s="10">
        <v>0</v>
      </c>
      <c r="U30" s="9" t="s">
        <v>33</v>
      </c>
      <c r="V30" s="9" t="s">
        <v>26</v>
      </c>
    </row>
    <row r="31" spans="1:22" s="21" customFormat="1" x14ac:dyDescent="0.25">
      <c r="A31" s="9" t="s">
        <v>21</v>
      </c>
      <c r="B31" s="9" t="s">
        <v>22</v>
      </c>
      <c r="C31" s="9" t="s">
        <v>23</v>
      </c>
      <c r="D31" s="10">
        <v>35</v>
      </c>
      <c r="E31" s="10">
        <v>55</v>
      </c>
      <c r="F31" s="9" t="s">
        <v>80</v>
      </c>
      <c r="G31" s="10">
        <v>2</v>
      </c>
      <c r="H31" s="10">
        <v>9</v>
      </c>
      <c r="I31" s="10">
        <v>9</v>
      </c>
      <c r="J31" s="10">
        <v>2</v>
      </c>
      <c r="K31" s="10">
        <v>0</v>
      </c>
      <c r="L31" s="10">
        <v>9</v>
      </c>
      <c r="M31" s="10">
        <v>35</v>
      </c>
      <c r="N31" s="9" t="s">
        <v>24</v>
      </c>
      <c r="O31" s="9">
        <v>30</v>
      </c>
      <c r="P31" s="12">
        <f t="shared" si="0"/>
        <v>30</v>
      </c>
      <c r="Q31" s="9">
        <v>270</v>
      </c>
      <c r="R31" s="9" t="s">
        <v>65</v>
      </c>
      <c r="S31" s="9">
        <v>7.71</v>
      </c>
      <c r="T31" s="10">
        <v>0</v>
      </c>
      <c r="U31" s="9" t="s">
        <v>33</v>
      </c>
      <c r="V31" s="9" t="s">
        <v>26</v>
      </c>
    </row>
    <row r="32" spans="1:22" s="21" customFormat="1" x14ac:dyDescent="0.25">
      <c r="A32" s="9" t="s">
        <v>21</v>
      </c>
      <c r="B32" s="9" t="s">
        <v>22</v>
      </c>
      <c r="C32" s="9" t="s">
        <v>23</v>
      </c>
      <c r="D32" s="10">
        <v>35</v>
      </c>
      <c r="E32" s="10">
        <v>55</v>
      </c>
      <c r="F32" s="9" t="s">
        <v>81</v>
      </c>
      <c r="G32" s="10">
        <v>1</v>
      </c>
      <c r="H32" s="10">
        <v>9</v>
      </c>
      <c r="I32" s="10">
        <v>1</v>
      </c>
      <c r="J32" s="10">
        <v>1</v>
      </c>
      <c r="K32" s="10">
        <v>0</v>
      </c>
      <c r="L32" s="10">
        <v>1</v>
      </c>
      <c r="M32" s="10">
        <v>35</v>
      </c>
      <c r="N32" s="9" t="s">
        <v>24</v>
      </c>
      <c r="O32" s="9">
        <v>30</v>
      </c>
      <c r="P32" s="12">
        <f t="shared" si="0"/>
        <v>30</v>
      </c>
      <c r="Q32" s="9">
        <v>30</v>
      </c>
      <c r="R32" s="9" t="s">
        <v>62</v>
      </c>
      <c r="S32" s="9">
        <v>0.86</v>
      </c>
      <c r="T32" s="10">
        <v>0</v>
      </c>
      <c r="U32" s="9" t="s">
        <v>33</v>
      </c>
      <c r="V32" s="9" t="s">
        <v>26</v>
      </c>
    </row>
    <row r="33" spans="1:22" x14ac:dyDescent="0.25">
      <c r="A33" s="1" t="s">
        <v>27</v>
      </c>
      <c r="B33" s="2"/>
      <c r="C33" s="2"/>
      <c r="D33" s="3">
        <f>SUM(D2:D32)</f>
        <v>1085</v>
      </c>
      <c r="E33" s="2"/>
      <c r="F33" s="2"/>
      <c r="G33" s="3">
        <f>SUM(G2:G32)</f>
        <v>126</v>
      </c>
      <c r="H33" s="2"/>
      <c r="I33" s="3">
        <f>SUM(I2:I32)</f>
        <v>246</v>
      </c>
      <c r="J33" s="3">
        <f>SUM(J2:J32)</f>
        <v>127</v>
      </c>
      <c r="K33" s="3">
        <f>SUM(K2:K32)</f>
        <v>0</v>
      </c>
      <c r="L33" s="3">
        <f>SUM(L2:L32)</f>
        <v>246</v>
      </c>
      <c r="M33" s="3">
        <f>SUM(M2:M32)</f>
        <v>1085</v>
      </c>
      <c r="N33" s="2" t="str">
        <f>N32</f>
        <v>Por persona</v>
      </c>
      <c r="O33" s="4">
        <f>Q33/I33</f>
        <v>30</v>
      </c>
      <c r="P33" s="6">
        <f>Q33/I33</f>
        <v>30</v>
      </c>
      <c r="Q33" s="4">
        <f>SUM(Q2:Q32)</f>
        <v>7380</v>
      </c>
      <c r="R33" s="5">
        <f>L33/M33</f>
        <v>0.22672811059907835</v>
      </c>
      <c r="S33" s="4">
        <f>Q33/M33</f>
        <v>6.8018433179723505</v>
      </c>
      <c r="T33" s="2"/>
      <c r="U33" s="2"/>
      <c r="V33" s="2"/>
    </row>
    <row r="35" spans="1:22" x14ac:dyDescent="0.25">
      <c r="F35" t="s">
        <v>31</v>
      </c>
      <c r="G35">
        <f>I33/G33</f>
        <v>1.9523809523809523</v>
      </c>
    </row>
  </sheetData>
  <autoFilter ref="A1:U1">
    <sortState ref="A2:U33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4" workbookViewId="0">
      <selection activeCell="A32" sqref="A2:XFD32"/>
    </sheetView>
  </sheetViews>
  <sheetFormatPr baseColWidth="10" defaultRowHeight="15" x14ac:dyDescent="0.25"/>
  <cols>
    <col min="10" max="11" width="11.42578125" style="7"/>
    <col min="16" max="16" width="11.42578125" style="7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28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</row>
    <row r="2" spans="1:21" x14ac:dyDescent="0.25">
      <c r="A2" s="9"/>
      <c r="B2" s="9"/>
      <c r="C2" s="9"/>
      <c r="D2" s="10"/>
      <c r="E2" s="10"/>
      <c r="F2" s="9"/>
      <c r="G2" s="10"/>
      <c r="H2" s="10"/>
      <c r="I2" s="10"/>
      <c r="J2" s="17"/>
      <c r="K2" s="17"/>
      <c r="L2" s="10"/>
      <c r="M2" s="10"/>
      <c r="N2" s="9"/>
      <c r="O2" s="13"/>
      <c r="P2" s="15"/>
      <c r="Q2" s="13"/>
      <c r="R2" s="14"/>
      <c r="S2" s="13"/>
      <c r="T2" s="10"/>
      <c r="U2" s="9"/>
    </row>
    <row r="3" spans="1:21" x14ac:dyDescent="0.25">
      <c r="A3" s="9"/>
      <c r="B3" s="9"/>
      <c r="C3" s="9"/>
      <c r="D3" s="10"/>
      <c r="E3" s="10"/>
      <c r="F3" s="9"/>
      <c r="G3" s="10"/>
      <c r="H3" s="10"/>
      <c r="I3" s="10"/>
      <c r="J3" s="17"/>
      <c r="K3" s="17"/>
      <c r="L3" s="10"/>
      <c r="M3" s="10"/>
      <c r="N3" s="9"/>
      <c r="O3" s="13"/>
      <c r="P3" s="15"/>
      <c r="Q3" s="13"/>
      <c r="R3" s="14"/>
      <c r="S3" s="13"/>
      <c r="T3" s="10"/>
      <c r="U3" s="9"/>
    </row>
    <row r="4" spans="1:21" x14ac:dyDescent="0.25">
      <c r="A4" s="9"/>
      <c r="B4" s="9"/>
      <c r="C4" s="9"/>
      <c r="D4" s="10"/>
      <c r="E4" s="10"/>
      <c r="F4" s="9"/>
      <c r="G4" s="10"/>
      <c r="H4" s="10"/>
      <c r="I4" s="10"/>
      <c r="J4" s="17"/>
      <c r="K4" s="17"/>
      <c r="L4" s="10"/>
      <c r="M4" s="10"/>
      <c r="N4" s="9"/>
      <c r="O4" s="13"/>
      <c r="P4" s="15"/>
      <c r="Q4" s="13"/>
      <c r="R4" s="14"/>
      <c r="S4" s="13"/>
      <c r="T4" s="10"/>
      <c r="U4" s="9"/>
    </row>
    <row r="5" spans="1:21" x14ac:dyDescent="0.25">
      <c r="A5" s="9"/>
      <c r="B5" s="9"/>
      <c r="C5" s="9"/>
      <c r="D5" s="10"/>
      <c r="E5" s="10"/>
      <c r="F5" s="9"/>
      <c r="G5" s="10"/>
      <c r="H5" s="10"/>
      <c r="I5" s="10"/>
      <c r="J5" s="17"/>
      <c r="K5" s="17"/>
      <c r="L5" s="10"/>
      <c r="M5" s="10"/>
      <c r="N5" s="9"/>
      <c r="O5" s="13"/>
      <c r="P5" s="15"/>
      <c r="Q5" s="13"/>
      <c r="R5" s="14"/>
      <c r="S5" s="13"/>
      <c r="T5" s="10"/>
      <c r="U5" s="9"/>
    </row>
    <row r="6" spans="1:21" x14ac:dyDescent="0.25">
      <c r="A6" s="9"/>
      <c r="B6" s="9"/>
      <c r="C6" s="9"/>
      <c r="D6" s="10"/>
      <c r="E6" s="10"/>
      <c r="F6" s="9"/>
      <c r="G6" s="10"/>
      <c r="H6" s="10"/>
      <c r="I6" s="10"/>
      <c r="J6" s="17"/>
      <c r="K6" s="17"/>
      <c r="L6" s="10"/>
      <c r="M6" s="10"/>
      <c r="N6" s="9"/>
      <c r="O6" s="13"/>
      <c r="P6" s="15"/>
      <c r="Q6" s="13"/>
      <c r="R6" s="14"/>
      <c r="S6" s="13"/>
      <c r="T6" s="10"/>
      <c r="U6" s="9"/>
    </row>
    <row r="7" spans="1:21" x14ac:dyDescent="0.25">
      <c r="A7" s="9"/>
      <c r="B7" s="9"/>
      <c r="C7" s="9"/>
      <c r="D7" s="10"/>
      <c r="E7" s="10"/>
      <c r="F7" s="9"/>
      <c r="G7" s="10"/>
      <c r="H7" s="10"/>
      <c r="I7" s="10"/>
      <c r="J7" s="17"/>
      <c r="K7" s="17"/>
      <c r="L7" s="10"/>
      <c r="M7" s="10"/>
      <c r="N7" s="9"/>
      <c r="O7" s="13"/>
      <c r="P7" s="15"/>
      <c r="Q7" s="13"/>
      <c r="R7" s="14"/>
      <c r="S7" s="13"/>
      <c r="T7" s="10"/>
      <c r="U7" s="9"/>
    </row>
    <row r="8" spans="1:21" x14ac:dyDescent="0.25">
      <c r="A8" s="9"/>
      <c r="B8" s="9"/>
      <c r="C8" s="9"/>
      <c r="D8" s="10"/>
      <c r="E8" s="10"/>
      <c r="F8" s="9"/>
      <c r="G8" s="10"/>
      <c r="H8" s="10"/>
      <c r="I8" s="10"/>
      <c r="J8" s="17"/>
      <c r="K8" s="17"/>
      <c r="L8" s="10"/>
      <c r="M8" s="10"/>
      <c r="N8" s="9"/>
      <c r="O8" s="13"/>
      <c r="P8" s="15"/>
      <c r="Q8" s="13"/>
      <c r="R8" s="14"/>
      <c r="S8" s="13"/>
      <c r="T8" s="10"/>
      <c r="U8" s="9"/>
    </row>
    <row r="9" spans="1:21" x14ac:dyDescent="0.25">
      <c r="A9" s="9"/>
      <c r="B9" s="9"/>
      <c r="C9" s="9"/>
      <c r="D9" s="10"/>
      <c r="E9" s="10"/>
      <c r="F9" s="9"/>
      <c r="G9" s="10"/>
      <c r="H9" s="10"/>
      <c r="I9" s="10"/>
      <c r="J9" s="17"/>
      <c r="K9" s="17"/>
      <c r="L9" s="10"/>
      <c r="M9" s="10"/>
      <c r="N9" s="9"/>
      <c r="O9" s="13"/>
      <c r="P9" s="15"/>
      <c r="Q9" s="13"/>
      <c r="R9" s="14"/>
      <c r="S9" s="13"/>
      <c r="T9" s="10"/>
      <c r="U9" s="9"/>
    </row>
    <row r="10" spans="1:21" x14ac:dyDescent="0.25">
      <c r="A10" s="9"/>
      <c r="B10" s="9"/>
      <c r="C10" s="9"/>
      <c r="D10" s="10"/>
      <c r="E10" s="10"/>
      <c r="F10" s="9"/>
      <c r="G10" s="10"/>
      <c r="H10" s="10"/>
      <c r="I10" s="10"/>
      <c r="J10" s="17"/>
      <c r="K10" s="17"/>
      <c r="L10" s="10"/>
      <c r="M10" s="10"/>
      <c r="N10" s="9"/>
      <c r="O10" s="13"/>
      <c r="P10" s="15"/>
      <c r="Q10" s="13"/>
      <c r="R10" s="14"/>
      <c r="S10" s="13"/>
      <c r="T10" s="10"/>
      <c r="U10" s="9"/>
    </row>
    <row r="11" spans="1:21" x14ac:dyDescent="0.25">
      <c r="A11" s="9"/>
      <c r="B11" s="9"/>
      <c r="C11" s="9"/>
      <c r="D11" s="10"/>
      <c r="E11" s="10"/>
      <c r="F11" s="9"/>
      <c r="G11" s="10"/>
      <c r="H11" s="10"/>
      <c r="I11" s="10"/>
      <c r="J11" s="17"/>
      <c r="K11" s="17"/>
      <c r="L11" s="10"/>
      <c r="M11" s="10"/>
      <c r="N11" s="9"/>
      <c r="O11" s="13"/>
      <c r="P11" s="15"/>
      <c r="Q11" s="13"/>
      <c r="R11" s="14"/>
      <c r="S11" s="13"/>
      <c r="T11" s="10"/>
      <c r="U11" s="9"/>
    </row>
    <row r="12" spans="1:21" x14ac:dyDescent="0.25">
      <c r="A12" s="9"/>
      <c r="B12" s="9"/>
      <c r="C12" s="9"/>
      <c r="D12" s="10"/>
      <c r="E12" s="10"/>
      <c r="F12" s="9"/>
      <c r="G12" s="10"/>
      <c r="H12" s="10"/>
      <c r="I12" s="10"/>
      <c r="J12" s="17"/>
      <c r="K12" s="17"/>
      <c r="L12" s="10"/>
      <c r="M12" s="10"/>
      <c r="N12" s="9"/>
      <c r="O12" s="13"/>
      <c r="P12" s="15"/>
      <c r="Q12" s="13"/>
      <c r="R12" s="14"/>
      <c r="S12" s="13"/>
      <c r="T12" s="10"/>
      <c r="U12" s="9"/>
    </row>
    <row r="13" spans="1:21" x14ac:dyDescent="0.25">
      <c r="A13" s="9"/>
      <c r="B13" s="9"/>
      <c r="C13" s="9"/>
      <c r="D13" s="10"/>
      <c r="E13" s="10"/>
      <c r="F13" s="9"/>
      <c r="G13" s="10"/>
      <c r="H13" s="10"/>
      <c r="I13" s="10"/>
      <c r="J13" s="17"/>
      <c r="K13" s="17"/>
      <c r="L13" s="10"/>
      <c r="M13" s="10"/>
      <c r="N13" s="9"/>
      <c r="O13" s="13"/>
      <c r="P13" s="15"/>
      <c r="Q13" s="13"/>
      <c r="R13" s="14"/>
      <c r="S13" s="13"/>
      <c r="T13" s="10"/>
      <c r="U13" s="9"/>
    </row>
    <row r="14" spans="1:21" x14ac:dyDescent="0.25">
      <c r="A14" s="9"/>
      <c r="B14" s="9"/>
      <c r="C14" s="9"/>
      <c r="D14" s="10"/>
      <c r="E14" s="10"/>
      <c r="F14" s="9"/>
      <c r="G14" s="10"/>
      <c r="H14" s="10"/>
      <c r="I14" s="10"/>
      <c r="J14" s="17"/>
      <c r="K14" s="17"/>
      <c r="L14" s="10"/>
      <c r="M14" s="10"/>
      <c r="N14" s="9"/>
      <c r="O14" s="13"/>
      <c r="P14" s="15"/>
      <c r="Q14" s="13"/>
      <c r="R14" s="14"/>
      <c r="S14" s="13"/>
      <c r="T14" s="10"/>
      <c r="U14" s="9"/>
    </row>
    <row r="15" spans="1:21" x14ac:dyDescent="0.25">
      <c r="A15" s="9"/>
      <c r="B15" s="9"/>
      <c r="C15" s="9"/>
      <c r="D15" s="10"/>
      <c r="E15" s="10"/>
      <c r="F15" s="9"/>
      <c r="G15" s="10"/>
      <c r="H15" s="10"/>
      <c r="I15" s="10"/>
      <c r="J15" s="17"/>
      <c r="K15" s="17"/>
      <c r="L15" s="10"/>
      <c r="M15" s="10"/>
      <c r="N15" s="9"/>
      <c r="O15" s="13"/>
      <c r="P15" s="15"/>
      <c r="Q15" s="13"/>
      <c r="R15" s="14"/>
      <c r="S15" s="13"/>
      <c r="T15" s="10"/>
      <c r="U15" s="9"/>
    </row>
    <row r="16" spans="1:21" x14ac:dyDescent="0.25">
      <c r="A16" s="9"/>
      <c r="B16" s="9"/>
      <c r="C16" s="9"/>
      <c r="D16" s="10"/>
      <c r="E16" s="10"/>
      <c r="F16" s="9"/>
      <c r="G16" s="10"/>
      <c r="H16" s="10"/>
      <c r="I16" s="10"/>
      <c r="J16" s="17"/>
      <c r="K16" s="17"/>
      <c r="L16" s="10"/>
      <c r="M16" s="10"/>
      <c r="N16" s="9"/>
      <c r="O16" s="13"/>
      <c r="P16" s="15"/>
      <c r="Q16" s="13"/>
      <c r="R16" s="14"/>
      <c r="S16" s="13"/>
      <c r="T16" s="10"/>
      <c r="U16" s="9"/>
    </row>
    <row r="17" spans="1:21" x14ac:dyDescent="0.25">
      <c r="A17" s="9"/>
      <c r="B17" s="9"/>
      <c r="C17" s="9"/>
      <c r="D17" s="10"/>
      <c r="E17" s="10"/>
      <c r="F17" s="9"/>
      <c r="G17" s="10"/>
      <c r="H17" s="10"/>
      <c r="I17" s="10"/>
      <c r="J17" s="17"/>
      <c r="K17" s="17"/>
      <c r="L17" s="10"/>
      <c r="M17" s="10"/>
      <c r="N17" s="9"/>
      <c r="O17" s="13"/>
      <c r="P17" s="15"/>
      <c r="Q17" s="13"/>
      <c r="R17" s="14"/>
      <c r="S17" s="13"/>
      <c r="T17" s="10"/>
      <c r="U17" s="9"/>
    </row>
    <row r="18" spans="1:21" x14ac:dyDescent="0.25">
      <c r="A18" s="9"/>
      <c r="B18" s="9"/>
      <c r="C18" s="9"/>
      <c r="D18" s="10"/>
      <c r="E18" s="10"/>
      <c r="F18" s="9"/>
      <c r="G18" s="10"/>
      <c r="H18" s="10"/>
      <c r="I18" s="10"/>
      <c r="J18" s="17"/>
      <c r="K18" s="17"/>
      <c r="L18" s="10"/>
      <c r="M18" s="10"/>
      <c r="N18" s="9"/>
      <c r="O18" s="13"/>
      <c r="P18" s="15"/>
      <c r="Q18" s="13"/>
      <c r="R18" s="14"/>
      <c r="S18" s="13"/>
      <c r="T18" s="10"/>
      <c r="U18" s="9"/>
    </row>
    <row r="19" spans="1:21" x14ac:dyDescent="0.25">
      <c r="A19" s="9"/>
      <c r="B19" s="9"/>
      <c r="C19" s="9"/>
      <c r="D19" s="10"/>
      <c r="E19" s="10"/>
      <c r="F19" s="9"/>
      <c r="G19" s="10"/>
      <c r="H19" s="10"/>
      <c r="I19" s="10"/>
      <c r="J19" s="17"/>
      <c r="K19" s="17"/>
      <c r="L19" s="10"/>
      <c r="M19" s="10"/>
      <c r="N19" s="9"/>
      <c r="O19" s="13"/>
      <c r="P19" s="15"/>
      <c r="Q19" s="13"/>
      <c r="R19" s="14"/>
      <c r="S19" s="13"/>
      <c r="T19" s="10"/>
      <c r="U19" s="9"/>
    </row>
    <row r="20" spans="1:21" x14ac:dyDescent="0.25">
      <c r="A20" s="9"/>
      <c r="B20" s="9"/>
      <c r="C20" s="9"/>
      <c r="D20" s="10"/>
      <c r="E20" s="10"/>
      <c r="F20" s="9"/>
      <c r="G20" s="10"/>
      <c r="H20" s="10"/>
      <c r="I20" s="10"/>
      <c r="J20" s="17"/>
      <c r="K20" s="17"/>
      <c r="L20" s="10"/>
      <c r="M20" s="10"/>
      <c r="N20" s="9"/>
      <c r="O20" s="13"/>
      <c r="P20" s="15"/>
      <c r="Q20" s="13"/>
      <c r="R20" s="14"/>
      <c r="S20" s="13"/>
      <c r="T20" s="10"/>
      <c r="U20" s="9"/>
    </row>
    <row r="21" spans="1:21" x14ac:dyDescent="0.25">
      <c r="A21" s="9"/>
      <c r="B21" s="9"/>
      <c r="C21" s="9"/>
      <c r="D21" s="10"/>
      <c r="E21" s="10"/>
      <c r="F21" s="9"/>
      <c r="G21" s="10"/>
      <c r="H21" s="10"/>
      <c r="I21" s="10"/>
      <c r="J21" s="17"/>
      <c r="K21" s="17"/>
      <c r="L21" s="10"/>
      <c r="M21" s="10"/>
      <c r="N21" s="9"/>
      <c r="O21" s="13"/>
      <c r="P21" s="15"/>
      <c r="Q21" s="13"/>
      <c r="R21" s="14"/>
      <c r="S21" s="13"/>
      <c r="T21" s="10"/>
      <c r="U21" s="9"/>
    </row>
    <row r="22" spans="1:21" x14ac:dyDescent="0.25">
      <c r="A22" s="9"/>
      <c r="B22" s="9"/>
      <c r="C22" s="9"/>
      <c r="D22" s="10"/>
      <c r="E22" s="10"/>
      <c r="F22" s="9"/>
      <c r="G22" s="10"/>
      <c r="H22" s="10"/>
      <c r="I22" s="10"/>
      <c r="J22" s="17"/>
      <c r="K22" s="17"/>
      <c r="L22" s="10"/>
      <c r="M22" s="10"/>
      <c r="N22" s="9"/>
      <c r="O22" s="13"/>
      <c r="P22" s="15"/>
      <c r="Q22" s="13"/>
      <c r="R22" s="14"/>
      <c r="S22" s="13"/>
      <c r="T22" s="10"/>
      <c r="U22" s="9"/>
    </row>
    <row r="23" spans="1:21" x14ac:dyDescent="0.25">
      <c r="A23" s="9"/>
      <c r="B23" s="9"/>
      <c r="C23" s="9"/>
      <c r="D23" s="10"/>
      <c r="E23" s="10"/>
      <c r="F23" s="9"/>
      <c r="G23" s="10"/>
      <c r="H23" s="10"/>
      <c r="I23" s="10"/>
      <c r="J23" s="17"/>
      <c r="K23" s="17"/>
      <c r="L23" s="10"/>
      <c r="M23" s="10"/>
      <c r="N23" s="9"/>
      <c r="O23" s="13"/>
      <c r="P23" s="15"/>
      <c r="Q23" s="13"/>
      <c r="R23" s="14"/>
      <c r="S23" s="13"/>
      <c r="T23" s="10"/>
      <c r="U23" s="9"/>
    </row>
    <row r="24" spans="1:21" x14ac:dyDescent="0.25">
      <c r="A24" s="9"/>
      <c r="B24" s="9"/>
      <c r="C24" s="9"/>
      <c r="D24" s="10"/>
      <c r="E24" s="10"/>
      <c r="F24" s="9"/>
      <c r="G24" s="10"/>
      <c r="H24" s="10"/>
      <c r="I24" s="10"/>
      <c r="J24" s="17"/>
      <c r="K24" s="17"/>
      <c r="L24" s="10"/>
      <c r="M24" s="10"/>
      <c r="N24" s="9"/>
      <c r="O24" s="13"/>
      <c r="P24" s="15"/>
      <c r="Q24" s="13"/>
      <c r="R24" s="14"/>
      <c r="S24" s="13"/>
      <c r="T24" s="10"/>
      <c r="U24" s="9"/>
    </row>
    <row r="25" spans="1:21" x14ac:dyDescent="0.25">
      <c r="A25" s="9"/>
      <c r="B25" s="9"/>
      <c r="C25" s="9"/>
      <c r="D25" s="10"/>
      <c r="E25" s="10"/>
      <c r="F25" s="9"/>
      <c r="G25" s="10"/>
      <c r="H25" s="10"/>
      <c r="I25" s="10"/>
      <c r="J25" s="17"/>
      <c r="K25" s="17"/>
      <c r="L25" s="10"/>
      <c r="M25" s="10"/>
      <c r="N25" s="9"/>
      <c r="O25" s="13"/>
      <c r="P25" s="15"/>
      <c r="Q25" s="13"/>
      <c r="R25" s="14"/>
      <c r="S25" s="13"/>
      <c r="T25" s="10"/>
      <c r="U25" s="9"/>
    </row>
    <row r="26" spans="1:21" x14ac:dyDescent="0.25">
      <c r="A26" s="9"/>
      <c r="B26" s="9"/>
      <c r="C26" s="9"/>
      <c r="D26" s="10"/>
      <c r="E26" s="10"/>
      <c r="F26" s="9"/>
      <c r="G26" s="10"/>
      <c r="H26" s="10"/>
      <c r="I26" s="10"/>
      <c r="J26" s="17"/>
      <c r="K26" s="17"/>
      <c r="L26" s="10"/>
      <c r="M26" s="10"/>
      <c r="N26" s="9"/>
      <c r="O26" s="13"/>
      <c r="P26" s="15"/>
      <c r="Q26" s="13"/>
      <c r="R26" s="14"/>
      <c r="S26" s="13"/>
      <c r="T26" s="10"/>
      <c r="U26" s="9"/>
    </row>
    <row r="27" spans="1:21" x14ac:dyDescent="0.25">
      <c r="A27" s="9"/>
      <c r="B27" s="9"/>
      <c r="C27" s="9"/>
      <c r="D27" s="10"/>
      <c r="E27" s="10"/>
      <c r="F27" s="9"/>
      <c r="G27" s="10"/>
      <c r="H27" s="10"/>
      <c r="I27" s="10"/>
      <c r="J27" s="17"/>
      <c r="K27" s="17"/>
      <c r="L27" s="10"/>
      <c r="M27" s="10"/>
      <c r="N27" s="9"/>
      <c r="O27" s="13"/>
      <c r="P27" s="15"/>
      <c r="Q27" s="13"/>
      <c r="R27" s="14"/>
      <c r="S27" s="13"/>
      <c r="T27" s="10"/>
      <c r="U27" s="9"/>
    </row>
    <row r="28" spans="1:21" x14ac:dyDescent="0.25">
      <c r="A28" s="9"/>
      <c r="B28" s="9"/>
      <c r="C28" s="9"/>
      <c r="D28" s="10"/>
      <c r="E28" s="10"/>
      <c r="F28" s="9"/>
      <c r="G28" s="10"/>
      <c r="H28" s="10"/>
      <c r="I28" s="10"/>
      <c r="J28" s="17"/>
      <c r="K28" s="17"/>
      <c r="L28" s="10"/>
      <c r="M28" s="10"/>
      <c r="N28" s="9"/>
      <c r="O28" s="13"/>
      <c r="P28" s="15"/>
      <c r="Q28" s="13"/>
      <c r="R28" s="14"/>
      <c r="S28" s="13"/>
      <c r="T28" s="10"/>
      <c r="U28" s="9"/>
    </row>
    <row r="29" spans="1:21" x14ac:dyDescent="0.25">
      <c r="A29" s="9"/>
      <c r="B29" s="9"/>
      <c r="C29" s="9"/>
      <c r="D29" s="10"/>
      <c r="E29" s="10"/>
      <c r="F29" s="9"/>
      <c r="G29" s="10"/>
      <c r="H29" s="10"/>
      <c r="I29" s="10"/>
      <c r="J29" s="17"/>
      <c r="K29" s="17"/>
      <c r="L29" s="10"/>
      <c r="M29" s="10"/>
      <c r="N29" s="9"/>
      <c r="O29" s="13"/>
      <c r="P29" s="15"/>
      <c r="Q29" s="13"/>
      <c r="R29" s="14"/>
      <c r="S29" s="13"/>
      <c r="T29" s="10"/>
      <c r="U29" s="9"/>
    </row>
    <row r="30" spans="1:21" x14ac:dyDescent="0.25">
      <c r="A30" s="9"/>
      <c r="B30" s="9"/>
      <c r="C30" s="9"/>
      <c r="D30" s="10"/>
      <c r="E30" s="10"/>
      <c r="F30" s="9"/>
      <c r="G30" s="10"/>
      <c r="H30" s="10"/>
      <c r="I30" s="10"/>
      <c r="J30" s="17"/>
      <c r="K30" s="17"/>
      <c r="L30" s="10"/>
      <c r="M30" s="10"/>
      <c r="N30" s="9"/>
      <c r="O30" s="13"/>
      <c r="P30" s="15"/>
      <c r="Q30" s="13"/>
      <c r="R30" s="14"/>
      <c r="S30" s="13"/>
      <c r="T30" s="10"/>
      <c r="U30" s="9"/>
    </row>
    <row r="31" spans="1:21" x14ac:dyDescent="0.25">
      <c r="A31" s="9"/>
      <c r="B31" s="9"/>
      <c r="C31" s="9"/>
      <c r="D31" s="10"/>
      <c r="E31" s="10"/>
      <c r="F31" s="9"/>
      <c r="G31" s="10"/>
      <c r="H31" s="10"/>
      <c r="I31" s="10"/>
      <c r="J31" s="17"/>
      <c r="K31" s="17"/>
      <c r="L31" s="10"/>
      <c r="M31" s="10"/>
      <c r="N31" s="9"/>
      <c r="O31" s="13"/>
      <c r="P31" s="15"/>
      <c r="Q31" s="13"/>
      <c r="R31" s="14"/>
      <c r="S31" s="13"/>
      <c r="T31" s="10"/>
      <c r="U31" s="9"/>
    </row>
    <row r="32" spans="1:21" x14ac:dyDescent="0.25">
      <c r="A32" s="9"/>
      <c r="B32" s="9"/>
      <c r="C32" s="9"/>
      <c r="D32" s="10"/>
      <c r="E32" s="10"/>
      <c r="F32" s="9"/>
      <c r="G32" s="10"/>
      <c r="H32" s="10"/>
      <c r="I32" s="10"/>
      <c r="J32" s="17"/>
      <c r="K32" s="17"/>
      <c r="L32" s="10"/>
      <c r="M32" s="10"/>
      <c r="N32" s="9"/>
      <c r="O32" s="13"/>
      <c r="P32" s="15"/>
      <c r="Q32" s="13"/>
      <c r="R32" s="14"/>
      <c r="S32" s="13"/>
      <c r="T32" s="10"/>
      <c r="U32" s="9"/>
    </row>
    <row r="33" spans="1:22" x14ac:dyDescent="0.25">
      <c r="A33" s="1" t="s">
        <v>27</v>
      </c>
      <c r="B33" s="2"/>
      <c r="C33" s="2"/>
      <c r="D33" s="3">
        <f>SUM(D2:D32)</f>
        <v>0</v>
      </c>
      <c r="E33" s="2"/>
      <c r="F33" s="2"/>
      <c r="G33" s="3">
        <f>SUM(G2:G32)</f>
        <v>0</v>
      </c>
      <c r="H33" s="2"/>
      <c r="I33" s="3">
        <f>SUM(I2:I32)</f>
        <v>0</v>
      </c>
      <c r="J33" s="16">
        <f>SUM(J2:J32)</f>
        <v>0</v>
      </c>
      <c r="K33" s="16">
        <f>SUM(K2:K32)</f>
        <v>0</v>
      </c>
      <c r="L33" s="3">
        <f>SUM(L2:L32)</f>
        <v>0</v>
      </c>
      <c r="M33" s="3">
        <f>SUM(M2:M32)</f>
        <v>0</v>
      </c>
      <c r="N33" s="2">
        <f>N32</f>
        <v>0</v>
      </c>
      <c r="O33" s="4" t="e">
        <f>Q33/I33</f>
        <v>#DIV/0!</v>
      </c>
      <c r="P33" s="6" t="e">
        <f>Q33/I33</f>
        <v>#DIV/0!</v>
      </c>
      <c r="Q33" s="4">
        <f>SUM(Q2:Q32)</f>
        <v>0</v>
      </c>
      <c r="R33" s="5" t="e">
        <f>L33/M33</f>
        <v>#DIV/0!</v>
      </c>
      <c r="S33" s="4" t="e">
        <f>Q33/M33</f>
        <v>#DIV/0!</v>
      </c>
      <c r="T33" s="2"/>
      <c r="U33" s="2"/>
      <c r="V33" s="2"/>
    </row>
    <row r="35" spans="1:22" x14ac:dyDescent="0.25">
      <c r="F35" t="s">
        <v>31</v>
      </c>
      <c r="G35" t="e">
        <f>I33/G33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C1" workbookViewId="0">
      <pane ySplit="1" topLeftCell="A19" activePane="bottomLeft" state="frozen"/>
      <selection pane="bottomLeft" activeCell="M31" sqref="L30:M31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29" t="s">
        <v>32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s="21" customFormat="1" x14ac:dyDescent="0.25">
      <c r="A2" s="9" t="s">
        <v>21</v>
      </c>
      <c r="B2" s="9" t="s">
        <v>22</v>
      </c>
      <c r="C2" s="9" t="s">
        <v>23</v>
      </c>
      <c r="D2" s="10">
        <v>35</v>
      </c>
      <c r="E2" s="10">
        <v>55</v>
      </c>
      <c r="F2" s="9" t="s">
        <v>195</v>
      </c>
      <c r="G2" s="10">
        <v>11</v>
      </c>
      <c r="H2" s="10">
        <v>0</v>
      </c>
      <c r="I2" s="10">
        <v>14</v>
      </c>
      <c r="J2" s="10">
        <v>11</v>
      </c>
      <c r="K2" s="10">
        <v>0</v>
      </c>
      <c r="L2" s="10">
        <v>14</v>
      </c>
      <c r="M2" s="10">
        <v>34</v>
      </c>
      <c r="N2" s="9" t="s">
        <v>24</v>
      </c>
      <c r="O2" s="9">
        <v>30</v>
      </c>
      <c r="P2" s="9"/>
      <c r="Q2" s="9">
        <v>420</v>
      </c>
      <c r="R2" s="9" t="s">
        <v>194</v>
      </c>
      <c r="S2" s="9">
        <v>12</v>
      </c>
      <c r="T2" s="10">
        <v>0</v>
      </c>
      <c r="U2" s="9" t="s">
        <v>25</v>
      </c>
      <c r="V2" s="9" t="s">
        <v>26</v>
      </c>
    </row>
    <row r="3" spans="1:22" s="21" customFormat="1" x14ac:dyDescent="0.25">
      <c r="A3" s="9" t="s">
        <v>21</v>
      </c>
      <c r="B3" s="9" t="s">
        <v>22</v>
      </c>
      <c r="C3" s="9" t="s">
        <v>23</v>
      </c>
      <c r="D3" s="10">
        <v>35</v>
      </c>
      <c r="E3" s="10">
        <v>55</v>
      </c>
      <c r="F3" s="9" t="s">
        <v>196</v>
      </c>
      <c r="G3" s="10">
        <v>5</v>
      </c>
      <c r="H3" s="10">
        <v>3</v>
      </c>
      <c r="I3" s="10">
        <v>16</v>
      </c>
      <c r="J3" s="10">
        <v>5</v>
      </c>
      <c r="K3" s="10">
        <v>0</v>
      </c>
      <c r="L3" s="10">
        <v>16</v>
      </c>
      <c r="M3" s="10">
        <v>34</v>
      </c>
      <c r="N3" s="9" t="s">
        <v>24</v>
      </c>
      <c r="O3" s="9">
        <v>30</v>
      </c>
      <c r="P3" s="9"/>
      <c r="Q3" s="9">
        <v>480</v>
      </c>
      <c r="R3" s="9" t="s">
        <v>56</v>
      </c>
      <c r="S3" s="9">
        <v>13.71</v>
      </c>
      <c r="T3" s="10">
        <v>0</v>
      </c>
      <c r="U3" s="9" t="s">
        <v>25</v>
      </c>
      <c r="V3" s="9" t="s">
        <v>26</v>
      </c>
    </row>
    <row r="4" spans="1:22" s="21" customFormat="1" x14ac:dyDescent="0.25">
      <c r="A4" s="9" t="s">
        <v>21</v>
      </c>
      <c r="B4" s="9" t="s">
        <v>22</v>
      </c>
      <c r="C4" s="9" t="s">
        <v>23</v>
      </c>
      <c r="D4" s="10">
        <v>35</v>
      </c>
      <c r="E4" s="10">
        <v>55</v>
      </c>
      <c r="F4" s="9" t="s">
        <v>197</v>
      </c>
      <c r="G4" s="10">
        <v>5</v>
      </c>
      <c r="H4" s="10">
        <v>9</v>
      </c>
      <c r="I4" s="10">
        <v>12</v>
      </c>
      <c r="J4" s="10">
        <v>5</v>
      </c>
      <c r="K4" s="10">
        <v>0</v>
      </c>
      <c r="L4" s="10">
        <v>12</v>
      </c>
      <c r="M4" s="10">
        <v>34</v>
      </c>
      <c r="N4" s="9" t="s">
        <v>24</v>
      </c>
      <c r="O4" s="9">
        <v>30</v>
      </c>
      <c r="P4" s="9"/>
      <c r="Q4" s="9">
        <v>360</v>
      </c>
      <c r="R4" s="9" t="s">
        <v>37</v>
      </c>
      <c r="S4" s="9">
        <v>10.29</v>
      </c>
      <c r="T4" s="10">
        <v>0</v>
      </c>
      <c r="U4" s="9" t="s">
        <v>25</v>
      </c>
      <c r="V4" s="9" t="s">
        <v>26</v>
      </c>
    </row>
    <row r="5" spans="1:22" s="21" customFormat="1" x14ac:dyDescent="0.25">
      <c r="A5" s="9" t="s">
        <v>21</v>
      </c>
      <c r="B5" s="9" t="s">
        <v>22</v>
      </c>
      <c r="C5" s="9" t="s">
        <v>23</v>
      </c>
      <c r="D5" s="10">
        <v>35</v>
      </c>
      <c r="E5" s="10">
        <v>55</v>
      </c>
      <c r="F5" s="9" t="s">
        <v>198</v>
      </c>
      <c r="G5" s="10">
        <v>3</v>
      </c>
      <c r="H5" s="10">
        <v>11</v>
      </c>
      <c r="I5" s="10">
        <v>4</v>
      </c>
      <c r="J5" s="10">
        <v>3</v>
      </c>
      <c r="K5" s="10">
        <v>0</v>
      </c>
      <c r="L5" s="10">
        <v>4</v>
      </c>
      <c r="M5" s="10">
        <v>34</v>
      </c>
      <c r="N5" s="9" t="s">
        <v>24</v>
      </c>
      <c r="O5" s="9">
        <v>30</v>
      </c>
      <c r="P5" s="9"/>
      <c r="Q5" s="9">
        <v>120</v>
      </c>
      <c r="R5" s="9" t="s">
        <v>54</v>
      </c>
      <c r="S5" s="9">
        <v>3.43</v>
      </c>
      <c r="T5" s="10">
        <v>0</v>
      </c>
      <c r="U5" s="9" t="s">
        <v>25</v>
      </c>
      <c r="V5" s="9" t="s">
        <v>26</v>
      </c>
    </row>
    <row r="6" spans="1:22" s="21" customFormat="1" x14ac:dyDescent="0.25">
      <c r="A6" s="9" t="s">
        <v>21</v>
      </c>
      <c r="B6" s="9" t="s">
        <v>22</v>
      </c>
      <c r="C6" s="9" t="s">
        <v>23</v>
      </c>
      <c r="D6" s="10">
        <v>35</v>
      </c>
      <c r="E6" s="10">
        <v>55</v>
      </c>
      <c r="F6" s="9" t="s">
        <v>199</v>
      </c>
      <c r="G6" s="10">
        <v>2</v>
      </c>
      <c r="H6" s="10">
        <v>2</v>
      </c>
      <c r="I6" s="10">
        <v>4</v>
      </c>
      <c r="J6" s="10">
        <v>2</v>
      </c>
      <c r="K6" s="10">
        <v>0</v>
      </c>
      <c r="L6" s="10">
        <v>4</v>
      </c>
      <c r="M6" s="10">
        <v>34</v>
      </c>
      <c r="N6" s="9" t="s">
        <v>24</v>
      </c>
      <c r="O6" s="9">
        <v>30</v>
      </c>
      <c r="P6" s="9"/>
      <c r="Q6" s="9">
        <v>120</v>
      </c>
      <c r="R6" s="9" t="s">
        <v>54</v>
      </c>
      <c r="S6" s="9">
        <v>3.43</v>
      </c>
      <c r="T6" s="10">
        <v>0</v>
      </c>
      <c r="U6" s="9" t="s">
        <v>25</v>
      </c>
      <c r="V6" s="9" t="s">
        <v>26</v>
      </c>
    </row>
    <row r="7" spans="1:22" s="21" customFormat="1" x14ac:dyDescent="0.25">
      <c r="A7" s="9" t="s">
        <v>21</v>
      </c>
      <c r="B7" s="9" t="s">
        <v>22</v>
      </c>
      <c r="C7" s="9" t="s">
        <v>23</v>
      </c>
      <c r="D7" s="10">
        <v>35</v>
      </c>
      <c r="E7" s="10">
        <v>55</v>
      </c>
      <c r="F7" s="9" t="s">
        <v>200</v>
      </c>
      <c r="G7" s="10">
        <v>1</v>
      </c>
      <c r="H7" s="10">
        <v>2</v>
      </c>
      <c r="I7" s="10">
        <v>3</v>
      </c>
      <c r="J7" s="10">
        <v>1</v>
      </c>
      <c r="K7" s="10">
        <v>0</v>
      </c>
      <c r="L7" s="10">
        <v>3</v>
      </c>
      <c r="M7" s="10">
        <v>34</v>
      </c>
      <c r="N7" s="9" t="s">
        <v>24</v>
      </c>
      <c r="O7" s="9">
        <v>30</v>
      </c>
      <c r="P7" s="9"/>
      <c r="Q7" s="9">
        <v>90</v>
      </c>
      <c r="R7" s="9" t="s">
        <v>44</v>
      </c>
      <c r="S7" s="9">
        <v>2.57</v>
      </c>
      <c r="T7" s="10">
        <v>0</v>
      </c>
      <c r="U7" s="9" t="s">
        <v>25</v>
      </c>
      <c r="V7" s="9" t="s">
        <v>26</v>
      </c>
    </row>
    <row r="8" spans="1:22" s="21" customFormat="1" x14ac:dyDescent="0.25">
      <c r="A8" s="9" t="s">
        <v>21</v>
      </c>
      <c r="B8" s="9" t="s">
        <v>22</v>
      </c>
      <c r="C8" s="9" t="s">
        <v>23</v>
      </c>
      <c r="D8" s="10">
        <v>35</v>
      </c>
      <c r="E8" s="10">
        <v>55</v>
      </c>
      <c r="F8" s="9" t="s">
        <v>201</v>
      </c>
      <c r="G8" s="10">
        <v>6</v>
      </c>
      <c r="H8" s="10">
        <v>2</v>
      </c>
      <c r="I8" s="10">
        <v>7</v>
      </c>
      <c r="J8" s="10">
        <v>6</v>
      </c>
      <c r="K8" s="10">
        <v>0</v>
      </c>
      <c r="L8" s="10">
        <v>7</v>
      </c>
      <c r="M8" s="10">
        <v>34</v>
      </c>
      <c r="N8" s="9" t="s">
        <v>24</v>
      </c>
      <c r="O8" s="9">
        <v>30</v>
      </c>
      <c r="P8" s="9"/>
      <c r="Q8" s="9">
        <v>210</v>
      </c>
      <c r="R8" s="9" t="s">
        <v>111</v>
      </c>
      <c r="S8" s="9">
        <v>6</v>
      </c>
      <c r="T8" s="10">
        <v>0</v>
      </c>
      <c r="U8" s="9" t="s">
        <v>25</v>
      </c>
      <c r="V8" s="9" t="s">
        <v>26</v>
      </c>
    </row>
    <row r="9" spans="1:22" s="21" customFormat="1" x14ac:dyDescent="0.25">
      <c r="A9" s="9" t="s">
        <v>21</v>
      </c>
      <c r="B9" s="9" t="s">
        <v>22</v>
      </c>
      <c r="C9" s="9" t="s">
        <v>23</v>
      </c>
      <c r="D9" s="10">
        <v>35</v>
      </c>
      <c r="E9" s="10">
        <v>55</v>
      </c>
      <c r="F9" s="9" t="s">
        <v>202</v>
      </c>
      <c r="G9" s="10">
        <v>16</v>
      </c>
      <c r="H9" s="10">
        <v>0</v>
      </c>
      <c r="I9" s="10">
        <v>23</v>
      </c>
      <c r="J9" s="10">
        <v>16</v>
      </c>
      <c r="K9" s="10">
        <v>0</v>
      </c>
      <c r="L9" s="10">
        <v>23</v>
      </c>
      <c r="M9" s="10">
        <v>34</v>
      </c>
      <c r="N9" s="9" t="s">
        <v>24</v>
      </c>
      <c r="O9" s="9">
        <v>30</v>
      </c>
      <c r="P9" s="9"/>
      <c r="Q9" s="9">
        <v>690</v>
      </c>
      <c r="R9" s="9" t="s">
        <v>181</v>
      </c>
      <c r="S9" s="9">
        <v>19.71</v>
      </c>
      <c r="T9" s="10">
        <v>0</v>
      </c>
      <c r="U9" s="9" t="s">
        <v>25</v>
      </c>
      <c r="V9" s="9" t="s">
        <v>26</v>
      </c>
    </row>
    <row r="10" spans="1:22" s="21" customFormat="1" x14ac:dyDescent="0.25">
      <c r="A10" s="9" t="s">
        <v>21</v>
      </c>
      <c r="B10" s="9" t="s">
        <v>22</v>
      </c>
      <c r="C10" s="9" t="s">
        <v>23</v>
      </c>
      <c r="D10" s="10">
        <v>35</v>
      </c>
      <c r="E10" s="10">
        <v>55</v>
      </c>
      <c r="F10" s="9" t="s">
        <v>203</v>
      </c>
      <c r="G10" s="10">
        <v>3</v>
      </c>
      <c r="H10" s="10">
        <v>9</v>
      </c>
      <c r="I10" s="10">
        <v>17</v>
      </c>
      <c r="J10" s="10">
        <v>3</v>
      </c>
      <c r="K10" s="10">
        <v>0</v>
      </c>
      <c r="L10" s="10">
        <v>17</v>
      </c>
      <c r="M10" s="10">
        <v>34</v>
      </c>
      <c r="N10" s="9" t="s">
        <v>24</v>
      </c>
      <c r="O10" s="9">
        <v>30</v>
      </c>
      <c r="P10" s="9"/>
      <c r="Q10" s="9">
        <v>420</v>
      </c>
      <c r="R10" s="9" t="s">
        <v>88</v>
      </c>
      <c r="S10" s="9">
        <v>12</v>
      </c>
      <c r="T10" s="10">
        <v>0</v>
      </c>
      <c r="U10" s="9" t="s">
        <v>25</v>
      </c>
      <c r="V10" s="9" t="s">
        <v>26</v>
      </c>
    </row>
    <row r="11" spans="1:22" s="21" customFormat="1" x14ac:dyDescent="0.25">
      <c r="A11" s="9" t="s">
        <v>21</v>
      </c>
      <c r="B11" s="9" t="s">
        <v>22</v>
      </c>
      <c r="C11" s="9" t="s">
        <v>23</v>
      </c>
      <c r="D11" s="10">
        <v>35</v>
      </c>
      <c r="E11" s="10">
        <v>55</v>
      </c>
      <c r="F11" s="9" t="s">
        <v>204</v>
      </c>
      <c r="G11" s="10">
        <v>5</v>
      </c>
      <c r="H11" s="10">
        <v>4</v>
      </c>
      <c r="I11" s="10">
        <v>18</v>
      </c>
      <c r="J11" s="10">
        <v>5</v>
      </c>
      <c r="K11" s="10">
        <v>0</v>
      </c>
      <c r="L11" s="10">
        <v>18</v>
      </c>
      <c r="M11" s="10">
        <v>34</v>
      </c>
      <c r="N11" s="9" t="s">
        <v>24</v>
      </c>
      <c r="O11" s="9">
        <v>30</v>
      </c>
      <c r="P11" s="9"/>
      <c r="Q11" s="9">
        <v>540</v>
      </c>
      <c r="R11" s="9" t="s">
        <v>71</v>
      </c>
      <c r="S11" s="9">
        <v>15.43</v>
      </c>
      <c r="T11" s="10">
        <v>0</v>
      </c>
      <c r="U11" s="9" t="s">
        <v>25</v>
      </c>
      <c r="V11" s="9" t="s">
        <v>26</v>
      </c>
    </row>
    <row r="12" spans="1:22" s="21" customFormat="1" x14ac:dyDescent="0.25">
      <c r="A12" s="9" t="s">
        <v>21</v>
      </c>
      <c r="B12" s="9" t="s">
        <v>22</v>
      </c>
      <c r="C12" s="9" t="s">
        <v>23</v>
      </c>
      <c r="D12" s="10">
        <v>35</v>
      </c>
      <c r="E12" s="10">
        <v>55</v>
      </c>
      <c r="F12" s="9" t="s">
        <v>205</v>
      </c>
      <c r="G12" s="10">
        <v>0</v>
      </c>
      <c r="H12" s="10">
        <v>13</v>
      </c>
      <c r="I12" s="10">
        <v>5</v>
      </c>
      <c r="J12" s="10">
        <v>0</v>
      </c>
      <c r="K12" s="10">
        <v>0</v>
      </c>
      <c r="L12" s="10">
        <v>5</v>
      </c>
      <c r="M12" s="10">
        <v>34</v>
      </c>
      <c r="N12" s="9" t="s">
        <v>24</v>
      </c>
      <c r="O12" s="9">
        <v>30</v>
      </c>
      <c r="P12" s="9"/>
      <c r="Q12" s="9">
        <v>150</v>
      </c>
      <c r="R12" s="9" t="s">
        <v>113</v>
      </c>
      <c r="S12" s="9">
        <v>4.29</v>
      </c>
      <c r="T12" s="10">
        <v>0</v>
      </c>
      <c r="U12" s="9" t="s">
        <v>25</v>
      </c>
      <c r="V12" s="9" t="s">
        <v>26</v>
      </c>
    </row>
    <row r="13" spans="1:22" s="21" customFormat="1" x14ac:dyDescent="0.25">
      <c r="A13" s="9" t="s">
        <v>21</v>
      </c>
      <c r="B13" s="9" t="s">
        <v>22</v>
      </c>
      <c r="C13" s="9" t="s">
        <v>23</v>
      </c>
      <c r="D13" s="10">
        <v>35</v>
      </c>
      <c r="E13" s="10">
        <v>55</v>
      </c>
      <c r="F13" s="9" t="s">
        <v>206</v>
      </c>
      <c r="G13" s="10">
        <v>1</v>
      </c>
      <c r="H13" s="10">
        <v>5</v>
      </c>
      <c r="I13" s="10">
        <v>1</v>
      </c>
      <c r="J13" s="10">
        <v>1</v>
      </c>
      <c r="K13" s="10">
        <v>0</v>
      </c>
      <c r="L13" s="10">
        <v>1</v>
      </c>
      <c r="M13" s="10">
        <v>34</v>
      </c>
      <c r="N13" s="9" t="s">
        <v>24</v>
      </c>
      <c r="O13" s="9">
        <v>30</v>
      </c>
      <c r="P13" s="9"/>
      <c r="Q13" s="9">
        <v>30</v>
      </c>
      <c r="R13" s="9" t="s">
        <v>62</v>
      </c>
      <c r="S13" s="9">
        <v>0.86</v>
      </c>
      <c r="T13" s="10">
        <v>0</v>
      </c>
      <c r="U13" s="9" t="s">
        <v>25</v>
      </c>
      <c r="V13" s="9" t="s">
        <v>26</v>
      </c>
    </row>
    <row r="14" spans="1:22" s="21" customFormat="1" x14ac:dyDescent="0.25">
      <c r="A14" s="9" t="s">
        <v>21</v>
      </c>
      <c r="B14" s="9" t="s">
        <v>22</v>
      </c>
      <c r="C14" s="9" t="s">
        <v>23</v>
      </c>
      <c r="D14" s="10">
        <v>35</v>
      </c>
      <c r="E14" s="10">
        <v>55</v>
      </c>
      <c r="F14" s="9" t="s">
        <v>207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1</v>
      </c>
      <c r="M14" s="10">
        <v>34</v>
      </c>
      <c r="N14" s="9" t="s">
        <v>24</v>
      </c>
      <c r="O14" s="9">
        <v>30</v>
      </c>
      <c r="P14" s="9"/>
      <c r="Q14" s="9">
        <v>30</v>
      </c>
      <c r="R14" s="9" t="s">
        <v>62</v>
      </c>
      <c r="S14" s="9">
        <v>0.86</v>
      </c>
      <c r="T14" s="10">
        <v>0</v>
      </c>
      <c r="U14" s="9" t="s">
        <v>25</v>
      </c>
      <c r="V14" s="9" t="s">
        <v>26</v>
      </c>
    </row>
    <row r="15" spans="1:22" s="21" customFormat="1" x14ac:dyDescent="0.25">
      <c r="A15" s="9" t="s">
        <v>21</v>
      </c>
      <c r="B15" s="9" t="s">
        <v>22</v>
      </c>
      <c r="C15" s="9" t="s">
        <v>23</v>
      </c>
      <c r="D15" s="10">
        <v>35</v>
      </c>
      <c r="E15" s="10">
        <v>55</v>
      </c>
      <c r="F15" s="9" t="s">
        <v>208</v>
      </c>
      <c r="G15" s="10">
        <v>11</v>
      </c>
      <c r="H15" s="10">
        <v>1</v>
      </c>
      <c r="I15" s="10">
        <v>11</v>
      </c>
      <c r="J15" s="10">
        <v>11</v>
      </c>
      <c r="K15" s="10">
        <v>0</v>
      </c>
      <c r="L15" s="10">
        <v>11</v>
      </c>
      <c r="M15" s="10">
        <v>34</v>
      </c>
      <c r="N15" s="9" t="s">
        <v>24</v>
      </c>
      <c r="O15" s="9">
        <v>30</v>
      </c>
      <c r="P15" s="9"/>
      <c r="Q15" s="9">
        <v>330</v>
      </c>
      <c r="R15" s="9" t="s">
        <v>46</v>
      </c>
      <c r="S15" s="9">
        <v>9.43</v>
      </c>
      <c r="T15" s="10">
        <v>0</v>
      </c>
      <c r="U15" s="9" t="s">
        <v>25</v>
      </c>
      <c r="V15" s="9" t="s">
        <v>26</v>
      </c>
    </row>
    <row r="16" spans="1:22" s="21" customFormat="1" x14ac:dyDescent="0.25">
      <c r="A16" s="9" t="s">
        <v>21</v>
      </c>
      <c r="B16" s="9" t="s">
        <v>22</v>
      </c>
      <c r="C16" s="9" t="s">
        <v>23</v>
      </c>
      <c r="D16" s="10">
        <v>35</v>
      </c>
      <c r="E16" s="10">
        <v>55</v>
      </c>
      <c r="F16" s="9" t="s">
        <v>210</v>
      </c>
      <c r="G16" s="10">
        <v>20</v>
      </c>
      <c r="H16" s="10">
        <v>3</v>
      </c>
      <c r="I16" s="10">
        <v>28</v>
      </c>
      <c r="J16" s="10">
        <v>20</v>
      </c>
      <c r="K16" s="10">
        <v>0</v>
      </c>
      <c r="L16" s="10">
        <v>28</v>
      </c>
      <c r="M16" s="10">
        <v>34</v>
      </c>
      <c r="N16" s="9" t="s">
        <v>24</v>
      </c>
      <c r="O16" s="9">
        <v>30</v>
      </c>
      <c r="P16" s="9"/>
      <c r="Q16" s="9">
        <v>840</v>
      </c>
      <c r="R16" s="9" t="s">
        <v>209</v>
      </c>
      <c r="S16" s="9">
        <v>24</v>
      </c>
      <c r="T16" s="10">
        <v>0</v>
      </c>
      <c r="U16" s="9" t="s">
        <v>25</v>
      </c>
      <c r="V16" s="9" t="s">
        <v>26</v>
      </c>
    </row>
    <row r="17" spans="1:22" s="21" customFormat="1" x14ac:dyDescent="0.25">
      <c r="A17" s="9" t="s">
        <v>21</v>
      </c>
      <c r="B17" s="9" t="s">
        <v>22</v>
      </c>
      <c r="C17" s="9" t="s">
        <v>23</v>
      </c>
      <c r="D17" s="10">
        <v>35</v>
      </c>
      <c r="E17" s="10">
        <v>55</v>
      </c>
      <c r="F17" s="9" t="s">
        <v>211</v>
      </c>
      <c r="G17" s="10">
        <v>14</v>
      </c>
      <c r="H17" s="10">
        <v>8</v>
      </c>
      <c r="I17" s="10">
        <v>34</v>
      </c>
      <c r="J17" s="10">
        <v>14</v>
      </c>
      <c r="K17" s="10">
        <v>0</v>
      </c>
      <c r="L17" s="10">
        <v>34</v>
      </c>
      <c r="M17" s="10">
        <v>34</v>
      </c>
      <c r="N17" s="9" t="s">
        <v>24</v>
      </c>
      <c r="O17" s="9">
        <v>30</v>
      </c>
      <c r="P17" s="9"/>
      <c r="Q17" s="9">
        <v>1020</v>
      </c>
      <c r="R17" s="9" t="s">
        <v>147</v>
      </c>
      <c r="S17" s="9">
        <v>29.14</v>
      </c>
      <c r="T17" s="10">
        <v>0</v>
      </c>
      <c r="U17" s="9" t="s">
        <v>25</v>
      </c>
      <c r="V17" s="9" t="s">
        <v>26</v>
      </c>
    </row>
    <row r="18" spans="1:22" s="21" customFormat="1" x14ac:dyDescent="0.25">
      <c r="A18" s="9" t="s">
        <v>21</v>
      </c>
      <c r="B18" s="9" t="s">
        <v>22</v>
      </c>
      <c r="C18" s="9" t="s">
        <v>23</v>
      </c>
      <c r="D18" s="10">
        <v>35</v>
      </c>
      <c r="E18" s="10">
        <v>55</v>
      </c>
      <c r="F18" s="9" t="s">
        <v>212</v>
      </c>
      <c r="G18" s="10">
        <v>6</v>
      </c>
      <c r="H18" s="10">
        <v>16</v>
      </c>
      <c r="I18" s="10">
        <v>24</v>
      </c>
      <c r="J18" s="10">
        <v>6</v>
      </c>
      <c r="K18" s="10">
        <v>0</v>
      </c>
      <c r="L18" s="10">
        <v>23</v>
      </c>
      <c r="M18" s="10">
        <v>34</v>
      </c>
      <c r="N18" s="9" t="s">
        <v>24</v>
      </c>
      <c r="O18" s="9">
        <v>30</v>
      </c>
      <c r="P18" s="9"/>
      <c r="Q18" s="9">
        <v>690</v>
      </c>
      <c r="R18" s="9" t="s">
        <v>181</v>
      </c>
      <c r="S18" s="9">
        <v>19.71</v>
      </c>
      <c r="T18" s="10">
        <v>0</v>
      </c>
      <c r="U18" s="9" t="s">
        <v>25</v>
      </c>
      <c r="V18" s="9" t="s">
        <v>26</v>
      </c>
    </row>
    <row r="19" spans="1:22" s="21" customFormat="1" x14ac:dyDescent="0.25">
      <c r="A19" s="9" t="s">
        <v>21</v>
      </c>
      <c r="B19" s="9" t="s">
        <v>22</v>
      </c>
      <c r="C19" s="9" t="s">
        <v>23</v>
      </c>
      <c r="D19" s="10">
        <v>35</v>
      </c>
      <c r="E19" s="10">
        <v>55</v>
      </c>
      <c r="F19" s="9" t="s">
        <v>213</v>
      </c>
      <c r="G19" s="10">
        <v>3</v>
      </c>
      <c r="H19" s="10">
        <v>22</v>
      </c>
      <c r="I19" s="10">
        <v>5</v>
      </c>
      <c r="J19" s="10">
        <v>3</v>
      </c>
      <c r="K19" s="10">
        <v>0</v>
      </c>
      <c r="L19" s="10">
        <v>5</v>
      </c>
      <c r="M19" s="10">
        <v>34</v>
      </c>
      <c r="N19" s="9" t="s">
        <v>24</v>
      </c>
      <c r="O19" s="9">
        <v>30</v>
      </c>
      <c r="P19" s="9"/>
      <c r="Q19" s="9">
        <v>150</v>
      </c>
      <c r="R19" s="9" t="s">
        <v>113</v>
      </c>
      <c r="S19" s="9">
        <v>4.29</v>
      </c>
      <c r="T19" s="10">
        <v>0</v>
      </c>
      <c r="U19" s="9" t="s">
        <v>25</v>
      </c>
      <c r="V19" s="9" t="s">
        <v>26</v>
      </c>
    </row>
    <row r="20" spans="1:22" s="21" customFormat="1" x14ac:dyDescent="0.25">
      <c r="A20" s="9" t="s">
        <v>21</v>
      </c>
      <c r="B20" s="9" t="s">
        <v>22</v>
      </c>
      <c r="C20" s="9" t="s">
        <v>23</v>
      </c>
      <c r="D20" s="10">
        <v>35</v>
      </c>
      <c r="E20" s="10">
        <v>55</v>
      </c>
      <c r="F20" s="9" t="s">
        <v>214</v>
      </c>
      <c r="G20" s="10">
        <v>1</v>
      </c>
      <c r="H20" s="10">
        <v>4</v>
      </c>
      <c r="I20" s="10">
        <v>2</v>
      </c>
      <c r="J20" s="10">
        <v>1</v>
      </c>
      <c r="K20" s="10">
        <v>0</v>
      </c>
      <c r="L20" s="10">
        <v>2</v>
      </c>
      <c r="M20" s="10">
        <v>34</v>
      </c>
      <c r="N20" s="9" t="s">
        <v>24</v>
      </c>
      <c r="O20" s="9">
        <v>30</v>
      </c>
      <c r="P20" s="9"/>
      <c r="Q20" s="9">
        <v>60</v>
      </c>
      <c r="R20" s="9" t="s">
        <v>50</v>
      </c>
      <c r="S20" s="9">
        <v>1.71</v>
      </c>
      <c r="T20" s="10">
        <v>0</v>
      </c>
      <c r="U20" s="9" t="s">
        <v>25</v>
      </c>
      <c r="V20" s="9" t="s">
        <v>26</v>
      </c>
    </row>
    <row r="21" spans="1:22" s="21" customFormat="1" x14ac:dyDescent="0.25">
      <c r="A21" s="9" t="s">
        <v>21</v>
      </c>
      <c r="B21" s="9" t="s">
        <v>22</v>
      </c>
      <c r="C21" s="9" t="s">
        <v>23</v>
      </c>
      <c r="D21" s="10">
        <v>35</v>
      </c>
      <c r="E21" s="10">
        <v>55</v>
      </c>
      <c r="F21" s="9" t="s">
        <v>215</v>
      </c>
      <c r="G21" s="10">
        <v>0</v>
      </c>
      <c r="H21" s="10">
        <v>1</v>
      </c>
      <c r="I21" s="10">
        <v>1</v>
      </c>
      <c r="J21" s="10">
        <v>0</v>
      </c>
      <c r="K21" s="10">
        <v>0</v>
      </c>
      <c r="L21" s="10">
        <v>1</v>
      </c>
      <c r="M21" s="10">
        <v>34</v>
      </c>
      <c r="N21" s="9" t="s">
        <v>24</v>
      </c>
      <c r="O21" s="9">
        <v>30</v>
      </c>
      <c r="P21" s="9"/>
      <c r="Q21" s="9">
        <v>30</v>
      </c>
      <c r="R21" s="9" t="s">
        <v>62</v>
      </c>
      <c r="S21" s="9">
        <v>0.86</v>
      </c>
      <c r="T21" s="10">
        <v>0</v>
      </c>
      <c r="U21" s="9" t="s">
        <v>25</v>
      </c>
      <c r="V21" s="9" t="s">
        <v>26</v>
      </c>
    </row>
    <row r="22" spans="1:22" s="21" customFormat="1" x14ac:dyDescent="0.25">
      <c r="A22" s="9" t="s">
        <v>21</v>
      </c>
      <c r="B22" s="9" t="s">
        <v>22</v>
      </c>
      <c r="C22" s="9" t="s">
        <v>23</v>
      </c>
      <c r="D22" s="10">
        <v>35</v>
      </c>
      <c r="E22" s="10">
        <v>55</v>
      </c>
      <c r="F22" s="9" t="s">
        <v>216</v>
      </c>
      <c r="G22" s="10">
        <v>6</v>
      </c>
      <c r="H22" s="10">
        <v>0</v>
      </c>
      <c r="I22" s="10">
        <v>7</v>
      </c>
      <c r="J22" s="10">
        <v>6</v>
      </c>
      <c r="K22" s="10">
        <v>0</v>
      </c>
      <c r="L22" s="10">
        <v>7</v>
      </c>
      <c r="M22" s="10">
        <v>34</v>
      </c>
      <c r="N22" s="9" t="s">
        <v>24</v>
      </c>
      <c r="O22" s="9">
        <v>30</v>
      </c>
      <c r="P22" s="9"/>
      <c r="Q22" s="9">
        <v>210</v>
      </c>
      <c r="R22" s="9" t="s">
        <v>111</v>
      </c>
      <c r="S22" s="9">
        <v>6</v>
      </c>
      <c r="T22" s="10">
        <v>0</v>
      </c>
      <c r="U22" s="9" t="s">
        <v>25</v>
      </c>
      <c r="V22" s="9" t="s">
        <v>26</v>
      </c>
    </row>
    <row r="23" spans="1:22" s="21" customFormat="1" x14ac:dyDescent="0.25">
      <c r="A23" s="9" t="s">
        <v>21</v>
      </c>
      <c r="B23" s="9" t="s">
        <v>22</v>
      </c>
      <c r="C23" s="9" t="s">
        <v>23</v>
      </c>
      <c r="D23" s="10">
        <v>35</v>
      </c>
      <c r="E23" s="10">
        <v>55</v>
      </c>
      <c r="F23" s="9" t="s">
        <v>217</v>
      </c>
      <c r="G23" s="10">
        <v>15</v>
      </c>
      <c r="H23" s="10">
        <v>3</v>
      </c>
      <c r="I23" s="10">
        <v>19</v>
      </c>
      <c r="J23" s="10">
        <v>15</v>
      </c>
      <c r="K23" s="10">
        <v>0</v>
      </c>
      <c r="L23" s="10">
        <v>19</v>
      </c>
      <c r="M23" s="10">
        <v>34</v>
      </c>
      <c r="N23" s="9" t="s">
        <v>24</v>
      </c>
      <c r="O23" s="9">
        <v>30</v>
      </c>
      <c r="P23" s="9"/>
      <c r="Q23" s="9">
        <v>570</v>
      </c>
      <c r="R23" s="9" t="s">
        <v>58</v>
      </c>
      <c r="S23" s="9">
        <v>16.29</v>
      </c>
      <c r="T23" s="10">
        <v>0</v>
      </c>
      <c r="U23" s="9" t="s">
        <v>25</v>
      </c>
      <c r="V23" s="9" t="s">
        <v>26</v>
      </c>
    </row>
    <row r="24" spans="1:22" s="21" customFormat="1" x14ac:dyDescent="0.25">
      <c r="A24" s="9" t="s">
        <v>21</v>
      </c>
      <c r="B24" s="9" t="s">
        <v>22</v>
      </c>
      <c r="C24" s="9" t="s">
        <v>23</v>
      </c>
      <c r="D24" s="10">
        <v>35</v>
      </c>
      <c r="E24" s="10">
        <v>55</v>
      </c>
      <c r="F24" s="9" t="s">
        <v>218</v>
      </c>
      <c r="G24" s="10">
        <v>9</v>
      </c>
      <c r="H24" s="10">
        <v>9</v>
      </c>
      <c r="I24" s="10">
        <v>19</v>
      </c>
      <c r="J24" s="10">
        <v>9</v>
      </c>
      <c r="K24" s="10">
        <v>0</v>
      </c>
      <c r="L24" s="10">
        <v>19</v>
      </c>
      <c r="M24" s="10">
        <v>34</v>
      </c>
      <c r="N24" s="9" t="s">
        <v>24</v>
      </c>
      <c r="O24" s="9">
        <v>30</v>
      </c>
      <c r="P24" s="9"/>
      <c r="Q24" s="9">
        <v>570</v>
      </c>
      <c r="R24" s="9" t="s">
        <v>58</v>
      </c>
      <c r="S24" s="9">
        <v>16.29</v>
      </c>
      <c r="T24" s="10">
        <v>0</v>
      </c>
      <c r="U24" s="9" t="s">
        <v>25</v>
      </c>
      <c r="V24" s="9" t="s">
        <v>26</v>
      </c>
    </row>
    <row r="25" spans="1:22" s="21" customFormat="1" x14ac:dyDescent="0.25">
      <c r="A25" s="9" t="s">
        <v>21</v>
      </c>
      <c r="B25" s="9" t="s">
        <v>22</v>
      </c>
      <c r="C25" s="9" t="s">
        <v>23</v>
      </c>
      <c r="D25" s="10">
        <v>35</v>
      </c>
      <c r="E25" s="10">
        <v>55</v>
      </c>
      <c r="F25" s="9" t="s">
        <v>219</v>
      </c>
      <c r="G25" s="10">
        <v>4</v>
      </c>
      <c r="H25" s="10">
        <v>5</v>
      </c>
      <c r="I25" s="10">
        <v>18</v>
      </c>
      <c r="J25" s="10">
        <v>4</v>
      </c>
      <c r="K25" s="10">
        <v>0</v>
      </c>
      <c r="L25" s="10">
        <v>18</v>
      </c>
      <c r="M25" s="10">
        <v>34</v>
      </c>
      <c r="N25" s="9" t="s">
        <v>24</v>
      </c>
      <c r="O25" s="9">
        <v>30</v>
      </c>
      <c r="P25" s="9"/>
      <c r="Q25" s="9">
        <v>540</v>
      </c>
      <c r="R25" s="9" t="s">
        <v>71</v>
      </c>
      <c r="S25" s="9">
        <v>15.43</v>
      </c>
      <c r="T25" s="10">
        <v>0</v>
      </c>
      <c r="U25" s="9" t="s">
        <v>25</v>
      </c>
      <c r="V25" s="9" t="s">
        <v>26</v>
      </c>
    </row>
    <row r="26" spans="1:22" s="21" customFormat="1" x14ac:dyDescent="0.25">
      <c r="A26" s="9" t="s">
        <v>21</v>
      </c>
      <c r="B26" s="9" t="s">
        <v>22</v>
      </c>
      <c r="C26" s="9" t="s">
        <v>23</v>
      </c>
      <c r="D26" s="10">
        <v>35</v>
      </c>
      <c r="E26" s="10">
        <v>55</v>
      </c>
      <c r="F26" s="9" t="s">
        <v>220</v>
      </c>
      <c r="G26" s="10">
        <v>0</v>
      </c>
      <c r="H26" s="10">
        <v>15</v>
      </c>
      <c r="I26" s="10">
        <v>3</v>
      </c>
      <c r="J26" s="10">
        <v>0</v>
      </c>
      <c r="K26" s="10">
        <v>0</v>
      </c>
      <c r="L26" s="10">
        <v>3</v>
      </c>
      <c r="M26" s="10">
        <v>34</v>
      </c>
      <c r="N26" s="9" t="s">
        <v>24</v>
      </c>
      <c r="O26" s="9">
        <v>30</v>
      </c>
      <c r="P26" s="9"/>
      <c r="Q26" s="9">
        <v>90</v>
      </c>
      <c r="R26" s="9" t="s">
        <v>44</v>
      </c>
      <c r="S26" s="9">
        <v>2.57</v>
      </c>
      <c r="T26" s="10">
        <v>0</v>
      </c>
      <c r="U26" s="9" t="s">
        <v>25</v>
      </c>
      <c r="V26" s="9" t="s">
        <v>26</v>
      </c>
    </row>
    <row r="27" spans="1:22" s="21" customFormat="1" x14ac:dyDescent="0.25">
      <c r="A27" s="9" t="s">
        <v>21</v>
      </c>
      <c r="B27" s="9" t="s">
        <v>22</v>
      </c>
      <c r="C27" s="9" t="s">
        <v>23</v>
      </c>
      <c r="D27" s="10">
        <v>35</v>
      </c>
      <c r="E27" s="10">
        <v>55</v>
      </c>
      <c r="F27" s="9" t="s">
        <v>221</v>
      </c>
      <c r="G27" s="10">
        <v>1</v>
      </c>
      <c r="H27" s="10">
        <v>3</v>
      </c>
      <c r="I27" s="10">
        <v>1</v>
      </c>
      <c r="J27" s="10">
        <v>1</v>
      </c>
      <c r="K27" s="10">
        <v>0</v>
      </c>
      <c r="L27" s="10">
        <v>1</v>
      </c>
      <c r="M27" s="10">
        <v>34</v>
      </c>
      <c r="N27" s="9" t="s">
        <v>24</v>
      </c>
      <c r="O27" s="9">
        <v>30</v>
      </c>
      <c r="P27" s="9"/>
      <c r="Q27" s="9">
        <v>30</v>
      </c>
      <c r="R27" s="9" t="s">
        <v>62</v>
      </c>
      <c r="S27" s="9">
        <v>0.86</v>
      </c>
      <c r="T27" s="10">
        <v>0</v>
      </c>
      <c r="U27" s="9" t="s">
        <v>25</v>
      </c>
      <c r="V27" s="9" t="s">
        <v>26</v>
      </c>
    </row>
    <row r="28" spans="1:22" s="21" customFormat="1" x14ac:dyDescent="0.25">
      <c r="A28" s="9" t="s">
        <v>21</v>
      </c>
      <c r="B28" s="9" t="s">
        <v>22</v>
      </c>
      <c r="C28" s="9" t="s">
        <v>23</v>
      </c>
      <c r="D28" s="10">
        <v>35</v>
      </c>
      <c r="E28" s="10">
        <v>55</v>
      </c>
      <c r="F28" s="9" t="s">
        <v>222</v>
      </c>
      <c r="G28" s="10">
        <v>1</v>
      </c>
      <c r="H28" s="10">
        <v>1</v>
      </c>
      <c r="I28" s="10">
        <v>1</v>
      </c>
      <c r="J28" s="10">
        <v>1</v>
      </c>
      <c r="K28" s="10">
        <v>0</v>
      </c>
      <c r="L28" s="10">
        <v>1</v>
      </c>
      <c r="M28" s="10">
        <v>34</v>
      </c>
      <c r="N28" s="9" t="s">
        <v>24</v>
      </c>
      <c r="O28" s="9">
        <v>30</v>
      </c>
      <c r="P28" s="9"/>
      <c r="Q28" s="9">
        <v>30</v>
      </c>
      <c r="R28" s="9" t="s">
        <v>62</v>
      </c>
      <c r="S28" s="9">
        <v>0.86</v>
      </c>
      <c r="T28" s="10">
        <v>0</v>
      </c>
      <c r="U28" s="9" t="s">
        <v>25</v>
      </c>
      <c r="V28" s="9" t="s">
        <v>26</v>
      </c>
    </row>
    <row r="29" spans="1:22" s="21" customFormat="1" x14ac:dyDescent="0.25">
      <c r="A29" s="9" t="s">
        <v>21</v>
      </c>
      <c r="B29" s="9" t="s">
        <v>22</v>
      </c>
      <c r="C29" s="9" t="s">
        <v>23</v>
      </c>
      <c r="D29" s="10">
        <v>35</v>
      </c>
      <c r="E29" s="10">
        <v>55</v>
      </c>
      <c r="F29" s="9" t="s">
        <v>223</v>
      </c>
      <c r="G29" s="10">
        <v>8</v>
      </c>
      <c r="H29" s="10">
        <v>0</v>
      </c>
      <c r="I29" s="10">
        <v>9</v>
      </c>
      <c r="J29" s="10">
        <v>8</v>
      </c>
      <c r="K29" s="10">
        <v>0</v>
      </c>
      <c r="L29" s="10">
        <v>9</v>
      </c>
      <c r="M29" s="10">
        <v>34</v>
      </c>
      <c r="N29" s="9" t="s">
        <v>24</v>
      </c>
      <c r="O29" s="9">
        <v>30</v>
      </c>
      <c r="P29" s="9"/>
      <c r="Q29" s="9">
        <v>270</v>
      </c>
      <c r="R29" s="9" t="s">
        <v>65</v>
      </c>
      <c r="S29" s="9">
        <v>7.71</v>
      </c>
      <c r="T29" s="10">
        <v>0</v>
      </c>
      <c r="U29" s="9" t="s">
        <v>25</v>
      </c>
      <c r="V29" s="9" t="s">
        <v>26</v>
      </c>
    </row>
    <row r="30" spans="1:22" s="21" customFormat="1" x14ac:dyDescent="0.25">
      <c r="A30" s="21" t="s">
        <v>21</v>
      </c>
      <c r="B30" s="21" t="s">
        <v>22</v>
      </c>
      <c r="C30" s="21" t="s">
        <v>23</v>
      </c>
      <c r="D30" s="22">
        <v>35</v>
      </c>
      <c r="E30" s="10">
        <v>55</v>
      </c>
      <c r="F30" s="9" t="s">
        <v>225</v>
      </c>
      <c r="G30" s="10">
        <v>13</v>
      </c>
      <c r="H30" s="10">
        <v>2</v>
      </c>
      <c r="I30" s="10">
        <v>20</v>
      </c>
      <c r="J30" s="10">
        <v>13</v>
      </c>
      <c r="K30" s="10">
        <v>0</v>
      </c>
      <c r="L30" s="10">
        <v>20</v>
      </c>
      <c r="M30" s="10">
        <v>35</v>
      </c>
      <c r="N30" s="9" t="s">
        <v>24</v>
      </c>
      <c r="O30" s="9">
        <v>30</v>
      </c>
      <c r="P30" s="9"/>
      <c r="Q30" s="9">
        <v>600</v>
      </c>
      <c r="R30" s="9" t="s">
        <v>67</v>
      </c>
      <c r="S30" s="9">
        <v>17.14</v>
      </c>
      <c r="T30" s="10">
        <v>0</v>
      </c>
      <c r="U30" s="9" t="s">
        <v>25</v>
      </c>
      <c r="V30" s="9" t="s">
        <v>26</v>
      </c>
    </row>
    <row r="31" spans="1:22" s="21" customFormat="1" x14ac:dyDescent="0.25">
      <c r="A31" s="21" t="s">
        <v>21</v>
      </c>
      <c r="B31" s="21" t="s">
        <v>22</v>
      </c>
      <c r="C31" s="21" t="s">
        <v>23</v>
      </c>
      <c r="D31" s="22">
        <v>35</v>
      </c>
      <c r="E31" s="10">
        <v>55</v>
      </c>
      <c r="F31" s="9" t="s">
        <v>224</v>
      </c>
      <c r="G31" s="10">
        <v>7</v>
      </c>
      <c r="H31" s="10">
        <v>10</v>
      </c>
      <c r="I31" s="10">
        <v>17</v>
      </c>
      <c r="J31" s="10">
        <v>7</v>
      </c>
      <c r="K31" s="10">
        <v>0</v>
      </c>
      <c r="L31" s="10">
        <v>17</v>
      </c>
      <c r="M31" s="10">
        <v>35</v>
      </c>
      <c r="N31" s="9" t="s">
        <v>24</v>
      </c>
      <c r="O31" s="9">
        <v>30</v>
      </c>
      <c r="P31" s="9"/>
      <c r="Q31" s="9">
        <v>510</v>
      </c>
      <c r="R31" s="9" t="s">
        <v>88</v>
      </c>
      <c r="S31" s="9">
        <v>14.57</v>
      </c>
      <c r="T31" s="10">
        <v>0</v>
      </c>
      <c r="U31" s="9" t="s">
        <v>25</v>
      </c>
      <c r="V31" s="9" t="s">
        <v>26</v>
      </c>
    </row>
    <row r="32" spans="1:22" ht="14.25" customHeight="1" x14ac:dyDescent="0.25">
      <c r="A32" s="1" t="s">
        <v>27</v>
      </c>
      <c r="B32" s="2"/>
      <c r="C32" s="2"/>
      <c r="D32" s="3">
        <f>SUM(D2:D31)</f>
        <v>1050</v>
      </c>
      <c r="E32" s="2"/>
      <c r="F32" s="2"/>
      <c r="G32" s="3">
        <f>SUM(G2:G31)</f>
        <v>178</v>
      </c>
      <c r="H32" s="2"/>
      <c r="I32" s="3">
        <f>SUM(I2:I31)</f>
        <v>344</v>
      </c>
      <c r="J32" s="3">
        <f>SUM(J2:J31)</f>
        <v>178</v>
      </c>
      <c r="K32" s="3">
        <f>SUM(K2:K31)</f>
        <v>0</v>
      </c>
      <c r="L32" s="3">
        <f>SUM(L2:L31)</f>
        <v>343</v>
      </c>
      <c r="M32" s="3">
        <f>SUM(M2:M31)</f>
        <v>1022</v>
      </c>
      <c r="N32" s="2" t="str">
        <f>N31</f>
        <v>Por persona</v>
      </c>
      <c r="O32" s="4">
        <f>Q32/I32</f>
        <v>29.651162790697676</v>
      </c>
      <c r="P32" s="6">
        <f>Q32/I32</f>
        <v>29.651162790697676</v>
      </c>
      <c r="Q32" s="4">
        <f>SUM(Q2:Q31)</f>
        <v>10200</v>
      </c>
      <c r="R32" s="5">
        <f>L32/M32</f>
        <v>0.33561643835616439</v>
      </c>
      <c r="S32" s="4">
        <f>Q32/M32</f>
        <v>9.9804305283757344</v>
      </c>
      <c r="T32" s="2"/>
      <c r="U32" s="2"/>
      <c r="V32" s="2"/>
    </row>
    <row r="33" spans="6:11" customFormat="1" x14ac:dyDescent="0.25">
      <c r="I33" s="20"/>
      <c r="J33" s="20"/>
      <c r="K33" s="20"/>
    </row>
    <row r="34" spans="6:11" customFormat="1" x14ac:dyDescent="0.25">
      <c r="F34" t="s">
        <v>31</v>
      </c>
      <c r="G34">
        <f>I32/G32</f>
        <v>1.9325842696629214</v>
      </c>
      <c r="I34" s="20"/>
      <c r="J34" s="20"/>
      <c r="K34" s="20"/>
    </row>
    <row r="35" spans="6:11" customFormat="1" x14ac:dyDescent="0.25">
      <c r="I35" s="20"/>
      <c r="J35" s="20"/>
      <c r="K35" s="20"/>
    </row>
  </sheetData>
  <autoFilter ref="A1:V1">
    <sortState ref="A2:V32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2019-07-09T04:29:13Z</dcterms:created>
  <dcterms:modified xsi:type="dcterms:W3CDTF">2020-11-25T14:43:44Z</dcterms:modified>
</cp:coreProperties>
</file>