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sm\Desktop\lassa_extension\parameters_data\"/>
    </mc:Choice>
  </mc:AlternateContent>
  <bookViews>
    <workbookView xWindow="0" yWindow="0" windowWidth="24675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3" i="1"/>
  <c r="I4" i="1"/>
  <c r="I5" i="1"/>
  <c r="I6" i="1"/>
  <c r="I7" i="1"/>
  <c r="I2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<sst xmlns="http://schemas.openxmlformats.org/spreadsheetml/2006/main" count="16" uniqueCount="16">
  <si>
    <t>mean</t>
  </si>
  <si>
    <t>lower</t>
  </si>
  <si>
    <t>upper</t>
  </si>
  <si>
    <t>age</t>
  </si>
  <si>
    <t>&lt;5</t>
  </si>
  <si>
    <t>18-24</t>
  </si>
  <si>
    <t>25-34</t>
  </si>
  <si>
    <t>35-49</t>
  </si>
  <si>
    <t>50+</t>
  </si>
  <si>
    <t>5-17</t>
  </si>
  <si>
    <t>margin_of_error</t>
  </si>
  <si>
    <t>n</t>
  </si>
  <si>
    <t>mean_p</t>
  </si>
  <si>
    <t>lower_p</t>
  </si>
  <si>
    <t>upper_p</t>
  </si>
  <si>
    <t>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</si>
</sst>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23" sqref="J23"/>
    </sheetView>
  </sheetViews>
  <sheetFormatPr defaultRowHeight="15" x14ac:dyDescent="0.25"/>
  <cols>
    <col min="1" max="1" width="9.140625" style="1"/>
    <col min="5" max="5" width="8.140625" bestFit="1" customWidth="1"/>
    <col min="8" max="8" width="15.5703125" bestFit="1" customWidth="1"/>
  </cols>
  <sheetData>
    <row r="1" spans="1:9" x14ac:dyDescent="0.25">
      <c r="A1" s="1" t="s">
        <v>3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10</v>
      </c>
      <c r="I1" t="s">
        <v>11</v>
      </c>
    </row>
    <row r="2" spans="1:9" x14ac:dyDescent="0.25">
      <c r="A2" s="1" t="s">
        <v>4</v>
      </c>
      <c r="B2">
        <v>7.47</v>
      </c>
      <c r="C2">
        <v>5.7370000000000001</v>
      </c>
      <c r="D2">
        <v>9.5259999999999998</v>
      </c>
      <c r="E2">
        <f>B2/100</f>
        <v>7.4700000000000003E-2</v>
      </c>
      <c r="F2">
        <f>C2/100</f>
        <v>5.7370000000000004E-2</v>
      </c>
      <c r="G2">
        <f>D2/100</f>
        <v>9.5259999999999997E-2</v>
      </c>
      <c r="H2">
        <f>G2-F2</f>
        <v>3.7889999999999993E-2</v>
      </c>
      <c r="I2">
        <f>(1.96*1.96*E2*(1-E2))/(H2*H2)</f>
        <v>184.95500842857408</v>
      </c>
    </row>
    <row r="3" spans="1:9" x14ac:dyDescent="0.25">
      <c r="A3" s="1" t="s">
        <v>9</v>
      </c>
      <c r="B3">
        <v>17.95</v>
      </c>
      <c r="C3">
        <v>16.95</v>
      </c>
      <c r="D3">
        <v>18.95</v>
      </c>
      <c r="E3">
        <f t="shared" ref="E3:E7" si="0">B3/100</f>
        <v>0.17949999999999999</v>
      </c>
      <c r="F3">
        <f t="shared" ref="F3:F7" si="1">C3/100</f>
        <v>0.16949999999999998</v>
      </c>
      <c r="G3">
        <f t="shared" ref="G3:G7" si="2">D3/100</f>
        <v>0.1895</v>
      </c>
      <c r="H3">
        <f t="shared" ref="H3:H7" si="3">G3-F3</f>
        <v>2.0000000000000018E-2</v>
      </c>
      <c r="I3">
        <f t="shared" ref="I3:I7" si="4">(1.96*1.96*E3*(1-E3))/(H3*H3)</f>
        <v>1414.4747189999973</v>
      </c>
    </row>
    <row r="4" spans="1:9" x14ac:dyDescent="0.25">
      <c r="A4" s="1" t="s">
        <v>5</v>
      </c>
      <c r="B4">
        <v>26.84</v>
      </c>
      <c r="C4">
        <v>25.05</v>
      </c>
      <c r="D4">
        <v>28.74</v>
      </c>
      <c r="E4">
        <f t="shared" si="0"/>
        <v>0.26839999999999997</v>
      </c>
      <c r="F4">
        <f t="shared" si="1"/>
        <v>0.2505</v>
      </c>
      <c r="G4">
        <f t="shared" si="2"/>
        <v>0.28739999999999999</v>
      </c>
      <c r="H4">
        <f t="shared" si="3"/>
        <v>3.6899999999999988E-2</v>
      </c>
      <c r="I4">
        <f t="shared" si="4"/>
        <v>554.00746755972739</v>
      </c>
    </row>
    <row r="5" spans="1:9" x14ac:dyDescent="0.25">
      <c r="A5" s="1" t="s">
        <v>6</v>
      </c>
      <c r="B5">
        <v>28.05</v>
      </c>
      <c r="C5">
        <v>26.16</v>
      </c>
      <c r="D5">
        <v>29.89</v>
      </c>
      <c r="E5">
        <f t="shared" si="0"/>
        <v>0.28050000000000003</v>
      </c>
      <c r="F5">
        <f t="shared" si="1"/>
        <v>0.2616</v>
      </c>
      <c r="G5">
        <f t="shared" si="2"/>
        <v>0.2989</v>
      </c>
      <c r="H5">
        <f t="shared" si="3"/>
        <v>3.73E-2</v>
      </c>
      <c r="I5">
        <f t="shared" si="4"/>
        <v>557.26034945985396</v>
      </c>
    </row>
    <row r="6" spans="1:9" x14ac:dyDescent="0.25">
      <c r="A6" s="1" t="s">
        <v>7</v>
      </c>
      <c r="B6">
        <v>34.32</v>
      </c>
      <c r="C6">
        <v>32.47</v>
      </c>
      <c r="D6">
        <v>36.26</v>
      </c>
      <c r="E6">
        <f t="shared" si="0"/>
        <v>0.34320000000000001</v>
      </c>
      <c r="F6">
        <f t="shared" si="1"/>
        <v>0.32469999999999999</v>
      </c>
      <c r="G6">
        <f t="shared" si="2"/>
        <v>0.36259999999999998</v>
      </c>
      <c r="H6">
        <f t="shared" si="3"/>
        <v>3.7899999999999989E-2</v>
      </c>
      <c r="I6">
        <f t="shared" si="4"/>
        <v>602.8567751658652</v>
      </c>
    </row>
    <row r="7" spans="1:9" x14ac:dyDescent="0.25">
      <c r="A7" s="1" t="s">
        <v>8</v>
      </c>
      <c r="B7">
        <v>35.79</v>
      </c>
      <c r="C7">
        <v>33.79</v>
      </c>
      <c r="D7">
        <v>37.89</v>
      </c>
      <c r="E7">
        <f t="shared" si="0"/>
        <v>0.3579</v>
      </c>
      <c r="F7">
        <f t="shared" si="1"/>
        <v>0.33789999999999998</v>
      </c>
      <c r="G7">
        <f t="shared" si="2"/>
        <v>0.37890000000000001</v>
      </c>
      <c r="H7">
        <f t="shared" si="3"/>
        <v>4.1000000000000036E-2</v>
      </c>
      <c r="I7">
        <f t="shared" si="4"/>
        <v>525.18074821177765</v>
      </c>
    </row>
    <row r="10" spans="1:9" x14ac:dyDescent="0.25">
      <c r="I10" t="s">
        <v>15</v>
      </c>
    </row>
    <row r="11" spans="1:9" x14ac:dyDescent="0.25">
      <c r="I11">
        <f>SUM(I2:I7)</f>
        <v>3838.7350678257953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2024-10-14T16:18:31Z</dcterms:created>
  <dcterms:modified xsi:type="dcterms:W3CDTF">2024-10-14T16:36:05Z</dcterms:modified>
</cp:coreProperties>
</file>