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lina4064_ox_ac_uk/Documents/Carbapenemase Metaanalysis/CMA-R-Projects/"/>
    </mc:Choice>
  </mc:AlternateContent>
  <xr:revisionPtr revIDLastSave="846" documentId="8_{A1D12140-A806-4BF9-8336-C535DF2C443F}" xr6:coauthVersionLast="47" xr6:coauthVersionMax="47" xr10:uidLastSave="{420626D6-4ED7-384A-8330-5EAF301B5D3C}"/>
  <bookViews>
    <workbookView xWindow="0" yWindow="760" windowWidth="34560" windowHeight="20200" tabRatio="717" activeTab="8" xr2:uid="{F5A4284E-94FB-4D2A-8FB9-F18A4442A92F}"/>
  </bookViews>
  <sheets>
    <sheet name="FP1" sheetId="1" r:id="rId1"/>
    <sheet name="FP1_1" sheetId="22" r:id="rId2"/>
    <sheet name="FP1_2" sheetId="23" r:id="rId3"/>
    <sheet name="FP2" sheetId="2" r:id="rId4"/>
    <sheet name="FP3" sheetId="3" r:id="rId5"/>
    <sheet name="FP3_1" sheetId="9" r:id="rId6"/>
    <sheet name="FP4" sheetId="4" r:id="rId7"/>
    <sheet name="FP5" sheetId="5" r:id="rId8"/>
    <sheet name="FP6" sheetId="6" r:id="rId9"/>
    <sheet name="FP6_1" sheetId="14" r:id="rId10"/>
    <sheet name="FP6_2" sheetId="17" r:id="rId11"/>
    <sheet name="FP6_3" sheetId="24" r:id="rId12"/>
    <sheet name="FP6_4" sheetId="21" r:id="rId13"/>
    <sheet name="FP7" sheetId="7" r:id="rId14"/>
    <sheet name="FP7_1" sheetId="10" r:id="rId15"/>
    <sheet name="FP8" sheetId="8" r:id="rId16"/>
    <sheet name="FP8_1" sheetId="13" r:id="rId17"/>
    <sheet name="FP9" sheetId="20" r:id="rId18"/>
  </sheets>
  <definedNames>
    <definedName name="_xlnm._FilterDatabase" localSheetId="10" hidden="1">FP6_2!$A$1:$U$1</definedName>
    <definedName name="_xlnm._FilterDatabase" localSheetId="14" hidden="1">FP7_1!$A$1:$X$1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9" i="24" l="1"/>
  <c r="S38" i="24"/>
  <c r="S34" i="24"/>
  <c r="S33" i="24"/>
  <c r="S32" i="24"/>
  <c r="S31" i="24"/>
  <c r="S30" i="24"/>
  <c r="S29" i="24"/>
  <c r="S28" i="24"/>
  <c r="S27" i="24"/>
  <c r="S26" i="24"/>
  <c r="S25" i="24"/>
  <c r="S24" i="24"/>
  <c r="S23" i="24"/>
  <c r="S22" i="24"/>
  <c r="S21" i="24"/>
  <c r="S20" i="24"/>
  <c r="S19" i="24"/>
  <c r="S18" i="24"/>
  <c r="S17" i="24"/>
  <c r="S16" i="24"/>
  <c r="S15" i="24"/>
  <c r="S14" i="24"/>
  <c r="S13" i="24"/>
  <c r="S12" i="24"/>
  <c r="S11" i="24"/>
  <c r="S10" i="24"/>
  <c r="S9" i="24"/>
  <c r="S8" i="24"/>
  <c r="S7" i="24"/>
  <c r="S6" i="24"/>
  <c r="S5" i="24"/>
  <c r="S4" i="24"/>
  <c r="S3" i="24"/>
  <c r="S2" i="24"/>
  <c r="S36" i="23"/>
  <c r="S35" i="23"/>
  <c r="S34" i="23"/>
  <c r="S33" i="23"/>
  <c r="S32" i="23"/>
  <c r="S31" i="23"/>
  <c r="S30" i="23"/>
  <c r="S29" i="23"/>
  <c r="S28" i="23"/>
  <c r="S27" i="23"/>
  <c r="S26" i="23"/>
  <c r="S25" i="23"/>
  <c r="S24" i="23"/>
  <c r="S23" i="23"/>
  <c r="S22" i="23"/>
  <c r="S21" i="23"/>
  <c r="S20" i="23"/>
  <c r="S19" i="23"/>
  <c r="S18" i="23"/>
  <c r="S17" i="23"/>
  <c r="S16" i="23"/>
  <c r="S15" i="23"/>
  <c r="S14" i="23"/>
  <c r="S13" i="23"/>
  <c r="S12" i="23"/>
  <c r="S11" i="23"/>
  <c r="S10" i="23"/>
  <c r="S9" i="23"/>
  <c r="S8" i="23"/>
  <c r="S7" i="23"/>
  <c r="S6" i="23"/>
  <c r="S5" i="23"/>
  <c r="S4" i="23"/>
  <c r="S3" i="23"/>
  <c r="S2" i="23"/>
  <c r="S48" i="22" l="1"/>
  <c r="S47" i="22"/>
  <c r="S46" i="22"/>
  <c r="S45" i="22"/>
  <c r="S44" i="22"/>
  <c r="S43" i="22"/>
  <c r="S42" i="22"/>
  <c r="S41" i="22"/>
  <c r="S40" i="22"/>
  <c r="S39" i="22"/>
  <c r="S38" i="22"/>
  <c r="S37" i="22"/>
  <c r="S36" i="22"/>
  <c r="S35" i="22"/>
  <c r="S34" i="22"/>
  <c r="S33" i="22"/>
  <c r="S32" i="22"/>
  <c r="S31" i="22"/>
  <c r="S30" i="22"/>
  <c r="S29" i="22"/>
  <c r="S28" i="22"/>
  <c r="S27" i="22"/>
  <c r="S26" i="22"/>
  <c r="S25" i="22"/>
  <c r="S24" i="22"/>
  <c r="S23" i="22"/>
  <c r="S22" i="22"/>
  <c r="S21" i="22"/>
  <c r="S20" i="22"/>
  <c r="S19" i="22"/>
  <c r="S18" i="22"/>
  <c r="S17" i="22"/>
  <c r="S16" i="22"/>
  <c r="S15" i="22"/>
  <c r="S14" i="22"/>
  <c r="S13" i="22"/>
  <c r="S12" i="22"/>
  <c r="S11" i="22"/>
  <c r="S10" i="22"/>
  <c r="S9" i="22"/>
  <c r="S8" i="22"/>
  <c r="S7" i="22"/>
  <c r="S6" i="22"/>
  <c r="S5" i="22"/>
  <c r="S4" i="22"/>
  <c r="S3" i="22"/>
  <c r="S2" i="22"/>
  <c r="S11" i="21"/>
  <c r="S10" i="21"/>
  <c r="S6" i="21"/>
  <c r="S5" i="21"/>
  <c r="S4" i="21"/>
  <c r="S3" i="21"/>
  <c r="S2" i="21"/>
  <c r="S41" i="17"/>
  <c r="S40" i="17"/>
  <c r="S36" i="17"/>
  <c r="S31" i="17"/>
  <c r="S7" i="17"/>
  <c r="S35" i="17"/>
  <c r="S13" i="17"/>
  <c r="S34" i="17"/>
  <c r="S30" i="17"/>
  <c r="S29" i="17"/>
  <c r="S12" i="17"/>
  <c r="S28" i="17"/>
  <c r="S27" i="17"/>
  <c r="S6" i="17"/>
  <c r="S33" i="17"/>
  <c r="S26" i="17"/>
  <c r="S25" i="17"/>
  <c r="S16" i="17"/>
  <c r="S11" i="17"/>
  <c r="S5" i="17"/>
  <c r="S15" i="17"/>
  <c r="S10" i="17"/>
  <c r="S24" i="17"/>
  <c r="S4" i="17"/>
  <c r="S32" i="17"/>
  <c r="S23" i="17"/>
  <c r="S3" i="17"/>
  <c r="S22" i="17"/>
  <c r="S21" i="17"/>
  <c r="S20" i="17"/>
  <c r="S19" i="17"/>
  <c r="S9" i="17"/>
  <c r="S8" i="17"/>
  <c r="S2" i="17"/>
  <c r="S18" i="17"/>
  <c r="S17" i="17"/>
  <c r="S14" i="17"/>
  <c r="S41" i="14" l="1"/>
  <c r="S40" i="14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S3" i="14"/>
  <c r="S2" i="14"/>
  <c r="S58" i="6"/>
  <c r="S57" i="6"/>
  <c r="S12" i="9"/>
  <c r="S11" i="9"/>
  <c r="S10" i="9"/>
  <c r="S9" i="9"/>
  <c r="S8" i="9"/>
  <c r="S7" i="9"/>
  <c r="S6" i="9"/>
  <c r="S5" i="9"/>
  <c r="S4" i="9"/>
  <c r="S3" i="9"/>
  <c r="S2" i="9"/>
  <c r="S26" i="1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0" i="6"/>
  <c r="S9" i="6"/>
  <c r="S13" i="6"/>
  <c r="S8" i="6"/>
  <c r="S7" i="6"/>
  <c r="S12" i="6"/>
  <c r="S6" i="6"/>
  <c r="S5" i="6"/>
  <c r="S4" i="6"/>
  <c r="S11" i="6"/>
  <c r="S3" i="6"/>
  <c r="S2" i="6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S2" i="2"/>
  <c r="S3" i="2"/>
  <c r="S4" i="2"/>
  <c r="S5" i="2"/>
  <c r="S13" i="3"/>
  <c r="S12" i="3"/>
  <c r="S11" i="3"/>
  <c r="S10" i="3"/>
  <c r="S9" i="3"/>
  <c r="S8" i="3"/>
  <c r="S7" i="3"/>
  <c r="S6" i="3"/>
  <c r="S5" i="3"/>
  <c r="S4" i="3"/>
  <c r="S3" i="3"/>
  <c r="S2" i="3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8" i="1"/>
  <c r="S37" i="1"/>
  <c r="S36" i="1"/>
  <c r="S35" i="1"/>
  <c r="S34" i="1"/>
  <c r="S33" i="1"/>
  <c r="S32" i="1"/>
  <c r="S31" i="1"/>
  <c r="S30" i="1"/>
  <c r="S29" i="1"/>
  <c r="S28" i="1"/>
  <c r="S27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<sst xmlns="http://schemas.openxmlformats.org/spreadsheetml/2006/main" count="5772" uniqueCount="261">
  <si>
    <t>Sr#1</t>
  </si>
  <si>
    <t>Sr#2</t>
  </si>
  <si>
    <t>Sr#3</t>
  </si>
  <si>
    <t>Province</t>
  </si>
  <si>
    <t>Author</t>
  </si>
  <si>
    <t>Pub Year</t>
  </si>
  <si>
    <t>Sam Year</t>
  </si>
  <si>
    <t>ilab1</t>
  </si>
  <si>
    <t>Sam Size</t>
  </si>
  <si>
    <t>Bac Isol</t>
  </si>
  <si>
    <t>ti</t>
  </si>
  <si>
    <t>Specie</t>
  </si>
  <si>
    <t>ilab2</t>
  </si>
  <si>
    <t>Sam Trait 1</t>
  </si>
  <si>
    <t>Sam Trait 2</t>
  </si>
  <si>
    <t>Family</t>
  </si>
  <si>
    <t>xi</t>
  </si>
  <si>
    <t>Carb Abs</t>
  </si>
  <si>
    <t>Effect Size</t>
  </si>
  <si>
    <t>SubGroup</t>
  </si>
  <si>
    <t>Explication</t>
  </si>
  <si>
    <t>Punjab</t>
  </si>
  <si>
    <t>Baloch et al.,</t>
  </si>
  <si>
    <t>EC</t>
  </si>
  <si>
    <t>NI</t>
  </si>
  <si>
    <t>-</t>
  </si>
  <si>
    <t>a</t>
  </si>
  <si>
    <t>I</t>
  </si>
  <si>
    <t>Escherichia coli</t>
  </si>
  <si>
    <t>Umair et al.,</t>
  </si>
  <si>
    <t>ESBL</t>
  </si>
  <si>
    <t>Qamar et al.,</t>
  </si>
  <si>
    <t>2019a</t>
  </si>
  <si>
    <t>2017-18</t>
  </si>
  <si>
    <t>H</t>
  </si>
  <si>
    <t>I, M</t>
  </si>
  <si>
    <t>Ahmed et al.,</t>
  </si>
  <si>
    <t>Sindh</t>
  </si>
  <si>
    <t>Farooq et al.,</t>
  </si>
  <si>
    <t>MDR</t>
  </si>
  <si>
    <t>KPK</t>
  </si>
  <si>
    <t>Younas et al.,</t>
  </si>
  <si>
    <t>Ur Rahman et al.,</t>
  </si>
  <si>
    <t>M</t>
  </si>
  <si>
    <t>J. Jamil et al.,</t>
  </si>
  <si>
    <t>2016-17</t>
  </si>
  <si>
    <t>Rahman et al.,</t>
  </si>
  <si>
    <t>2013-14</t>
  </si>
  <si>
    <t>Jameel et al.,</t>
  </si>
  <si>
    <t>2011-12</t>
  </si>
  <si>
    <t>Islamabad and other cities</t>
  </si>
  <si>
    <t>Habeeb et al.,</t>
  </si>
  <si>
    <t>2005, 2009-10</t>
  </si>
  <si>
    <t>Overall Country</t>
  </si>
  <si>
    <t>2005-10</t>
  </si>
  <si>
    <t>Tanvir et al.,</t>
  </si>
  <si>
    <t>2007-8</t>
  </si>
  <si>
    <t>Aslam et al.,</t>
  </si>
  <si>
    <t>2014-18</t>
  </si>
  <si>
    <t>KP</t>
  </si>
  <si>
    <t>NS</t>
  </si>
  <si>
    <t>Klebsiella pneumoniae</t>
  </si>
  <si>
    <t>Talpur et al.,</t>
  </si>
  <si>
    <t>2014-15</t>
  </si>
  <si>
    <t>ACBL</t>
  </si>
  <si>
    <t>Islamabad</t>
  </si>
  <si>
    <t>Humayun et al.,</t>
  </si>
  <si>
    <t>Saleem et al.,</t>
  </si>
  <si>
    <t>2006-11</t>
  </si>
  <si>
    <t>Khan et al.,</t>
  </si>
  <si>
    <t>2002-7</t>
  </si>
  <si>
    <t>Ullah et al.,</t>
  </si>
  <si>
    <t>2006-7</t>
  </si>
  <si>
    <t>M. Wajid et al.,</t>
  </si>
  <si>
    <t>2015-16</t>
  </si>
  <si>
    <t>SE</t>
  </si>
  <si>
    <t>Salmonella enterica serovar Infantis</t>
  </si>
  <si>
    <t>Muhammad Wajid et al.,</t>
  </si>
  <si>
    <t>Salmonella enterica serovar Typhimurium, Enteritidis</t>
  </si>
  <si>
    <t>Malik and Ahmed,</t>
  </si>
  <si>
    <t>2011-13</t>
  </si>
  <si>
    <t>E</t>
  </si>
  <si>
    <t xml:space="preserve">Salmonella enterica serotype typhi </t>
  </si>
  <si>
    <t>Ikram et al.,</t>
  </si>
  <si>
    <t>Sattar et al.,</t>
  </si>
  <si>
    <t>EC, EnC, KP</t>
  </si>
  <si>
    <t>Enterobacteriaceae</t>
  </si>
  <si>
    <t>Sana et al.,</t>
  </si>
  <si>
    <t>2016-18</t>
  </si>
  <si>
    <t>KP, EC, CF, EnC</t>
  </si>
  <si>
    <t>Heinz et al.,</t>
  </si>
  <si>
    <t>2010-12</t>
  </si>
  <si>
    <t>KP, KQ</t>
  </si>
  <si>
    <t>Ain et al.,</t>
  </si>
  <si>
    <t>2015-17</t>
  </si>
  <si>
    <t>KSp, EC</t>
  </si>
  <si>
    <t>E. coli, Klebsiella spp.</t>
  </si>
  <si>
    <t>Ansari et al.,</t>
  </si>
  <si>
    <t>KP, EC, EnC</t>
  </si>
  <si>
    <t>CRE</t>
  </si>
  <si>
    <t>B. Jamil et al.,</t>
  </si>
  <si>
    <t>EC, KP</t>
  </si>
  <si>
    <t>Luxmi and Javed,</t>
  </si>
  <si>
    <t>KP, EC, EnSp</t>
  </si>
  <si>
    <t>Alizai et al.,</t>
  </si>
  <si>
    <t>2014-17</t>
  </si>
  <si>
    <t>EC, KP, EnC</t>
  </si>
  <si>
    <t>Abrar et al.,</t>
  </si>
  <si>
    <t>2013-15</t>
  </si>
  <si>
    <t>EC, EnSp</t>
  </si>
  <si>
    <t>Shabbir et al.,</t>
  </si>
  <si>
    <t>EC, CSp, KSp</t>
  </si>
  <si>
    <t>Javed et al.,</t>
  </si>
  <si>
    <t>KP, EC</t>
  </si>
  <si>
    <t>Cs</t>
  </si>
  <si>
    <t>Ilyas et al.,</t>
  </si>
  <si>
    <t>S</t>
  </si>
  <si>
    <t>Hafeez et al.,</t>
  </si>
  <si>
    <t>EC, EnSp, KSp</t>
  </si>
  <si>
    <t>2012-15</t>
  </si>
  <si>
    <t>EC, KSp, SSp</t>
  </si>
  <si>
    <t>Salmonella spp.</t>
  </si>
  <si>
    <t>Qadeer et al.,</t>
  </si>
  <si>
    <t>Riaz and Bashir,</t>
  </si>
  <si>
    <t>EC, KSp</t>
  </si>
  <si>
    <t>Sohail et al.,</t>
  </si>
  <si>
    <t>2012-14</t>
  </si>
  <si>
    <t>Ashraf and Ahmed,</t>
  </si>
  <si>
    <t>2010-14</t>
  </si>
  <si>
    <t>EC, KSp, EnC</t>
  </si>
  <si>
    <t>Pesesky et al.,</t>
  </si>
  <si>
    <t>2012-13</t>
  </si>
  <si>
    <t>EC, KP, EnSp</t>
  </si>
  <si>
    <t>Kathryn M. Day et al.,</t>
  </si>
  <si>
    <t>KP, EC, CF</t>
  </si>
  <si>
    <t>Sultan et al.,</t>
  </si>
  <si>
    <t>2009-10</t>
  </si>
  <si>
    <t>KP, EC, EnSp, CSp, SeSp</t>
  </si>
  <si>
    <t>Serratia spp.</t>
  </si>
  <si>
    <t>Ejaz et al.,</t>
  </si>
  <si>
    <t>Perry et al.,</t>
  </si>
  <si>
    <t>CPE</t>
  </si>
  <si>
    <t>D</t>
  </si>
  <si>
    <t>Hassan et al.,</t>
  </si>
  <si>
    <t>Nazir et al.,</t>
  </si>
  <si>
    <t>2008-9</t>
  </si>
  <si>
    <t>Saghir et al.,</t>
  </si>
  <si>
    <t>ESBL-GNR</t>
  </si>
  <si>
    <t>D'Souza et al.,</t>
  </si>
  <si>
    <t>HE</t>
  </si>
  <si>
    <t>AB</t>
  </si>
  <si>
    <t>b</t>
  </si>
  <si>
    <t>Acinetobacter baumannii</t>
  </si>
  <si>
    <t>Khurshid et al.,</t>
  </si>
  <si>
    <t>Indhar et al.,</t>
  </si>
  <si>
    <t>ASp</t>
  </si>
  <si>
    <t>Acinetobacter spp.</t>
  </si>
  <si>
    <t>Hasan et al.,</t>
  </si>
  <si>
    <t>2010-11</t>
  </si>
  <si>
    <t>Bilal et al.,</t>
  </si>
  <si>
    <t>PV</t>
  </si>
  <si>
    <t>Unsorted</t>
  </si>
  <si>
    <t>Rasool et al.,</t>
  </si>
  <si>
    <t>GNR</t>
  </si>
  <si>
    <t>a, b</t>
  </si>
  <si>
    <t>S. Fatima et al.,</t>
  </si>
  <si>
    <t>GNB</t>
  </si>
  <si>
    <t>Masseron et al.,</t>
  </si>
  <si>
    <t>Balochistan</t>
  </si>
  <si>
    <t>Din et al.,</t>
  </si>
  <si>
    <t xml:space="preserve">a, b </t>
  </si>
  <si>
    <t>Braun et al.,</t>
  </si>
  <si>
    <t>Naz et al.,</t>
  </si>
  <si>
    <t>PA</t>
  </si>
  <si>
    <t>Pseudomonas aeruginosa, DDST</t>
  </si>
  <si>
    <t>Salamat et al.,</t>
  </si>
  <si>
    <t>ACBL-GNB</t>
  </si>
  <si>
    <t>Shah et al.,</t>
  </si>
  <si>
    <t>GNB, GPB</t>
  </si>
  <si>
    <t>Kalam et al.,</t>
  </si>
  <si>
    <t>GNBa</t>
  </si>
  <si>
    <t>Nahid et al.,</t>
  </si>
  <si>
    <t>Jabeen et al.,</t>
  </si>
  <si>
    <t>1990-2006</t>
  </si>
  <si>
    <t>NTS</t>
  </si>
  <si>
    <t>NTS-ESBL</t>
  </si>
  <si>
    <t>Non typhoidal Salmonellae</t>
  </si>
  <si>
    <t>Group</t>
  </si>
  <si>
    <t>Tested</t>
  </si>
  <si>
    <t>Resistant</t>
  </si>
  <si>
    <t>2019b</t>
  </si>
  <si>
    <t>CR-GNB</t>
  </si>
  <si>
    <t>Akhtar et al.,</t>
  </si>
  <si>
    <t>CR-GNR</t>
  </si>
  <si>
    <t>MEM-R</t>
  </si>
  <si>
    <t>Naive</t>
  </si>
  <si>
    <t>ESBL-EC</t>
  </si>
  <si>
    <t>ISB and other cities</t>
  </si>
  <si>
    <t>Sus Tested</t>
  </si>
  <si>
    <t>DDD Trait</t>
  </si>
  <si>
    <t>CDDT</t>
  </si>
  <si>
    <t>DDST</t>
  </si>
  <si>
    <t>CDDT/DDST</t>
  </si>
  <si>
    <t>Meropenem resistant</t>
  </si>
  <si>
    <t>Test</t>
  </si>
  <si>
    <t>MHT</t>
  </si>
  <si>
    <t>Susceptible</t>
  </si>
  <si>
    <t>ACBL-KP</t>
  </si>
  <si>
    <t>ESBL-En</t>
  </si>
  <si>
    <t>ACBL-En</t>
  </si>
  <si>
    <t>ESBL-NTS</t>
  </si>
  <si>
    <t>ESBL-KP</t>
  </si>
  <si>
    <t>En</t>
  </si>
  <si>
    <t>MDR-EC</t>
  </si>
  <si>
    <t>Arrange</t>
  </si>
  <si>
    <t>Carb Res</t>
  </si>
  <si>
    <t>CR</t>
  </si>
  <si>
    <t>NDM-1, 5, 7</t>
  </si>
  <si>
    <t>NDM</t>
  </si>
  <si>
    <t>A. Fatima et al.,</t>
  </si>
  <si>
    <t>KP, EC, KO</t>
  </si>
  <si>
    <t>NDM-5, 1, 7</t>
  </si>
  <si>
    <t>2009-12</t>
  </si>
  <si>
    <t>NDM-1</t>
  </si>
  <si>
    <t>CRE, ESBL</t>
  </si>
  <si>
    <t>MR</t>
  </si>
  <si>
    <t>NCR</t>
  </si>
  <si>
    <t>NDM-5, 7</t>
  </si>
  <si>
    <t>KSp</t>
  </si>
  <si>
    <t>Lomonaco et al.,</t>
  </si>
  <si>
    <t>2010-13</t>
  </si>
  <si>
    <t>Ahmad et al.,</t>
  </si>
  <si>
    <t>K. M. Day et al.,</t>
  </si>
  <si>
    <t>E, D</t>
  </si>
  <si>
    <t>Salmonella</t>
  </si>
  <si>
    <t>CR-EC</t>
  </si>
  <si>
    <t>CR-En</t>
  </si>
  <si>
    <t>CR-KP</t>
  </si>
  <si>
    <t>CR-AB</t>
  </si>
  <si>
    <t>H-UTI</t>
  </si>
  <si>
    <t>H-CDS</t>
  </si>
  <si>
    <t>H-ICU</t>
  </si>
  <si>
    <t>H-S,B,T</t>
  </si>
  <si>
    <t>H-Di</t>
  </si>
  <si>
    <t>H-ACT</t>
  </si>
  <si>
    <t>H-TCH</t>
  </si>
  <si>
    <t>H-Hs,NHs</t>
  </si>
  <si>
    <t>UTI</t>
  </si>
  <si>
    <t>PED</t>
  </si>
  <si>
    <t>ICU</t>
  </si>
  <si>
    <t>TCH</t>
  </si>
  <si>
    <t>HNHS</t>
  </si>
  <si>
    <t>H-SIRS</t>
  </si>
  <si>
    <t>Po</t>
  </si>
  <si>
    <t>H-Pe</t>
  </si>
  <si>
    <t>H,C,Po</t>
  </si>
  <si>
    <t>H,VE,HE</t>
  </si>
  <si>
    <t>Po,PE</t>
  </si>
  <si>
    <t>H,V,E</t>
  </si>
  <si>
    <t>Sa</t>
  </si>
  <si>
    <t>ACBL-EC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</si>
</sst>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0" fontId="0" fillId="4" borderId="0" xfId="0" applyFill="1" applyAlignment="1">
      <alignment horizontal="left"/>
    </xf>
    <xf numFmtId="0" fontId="1" fillId="0" borderId="0" xfId="0" applyFont="1"/>
    <xf numFmtId="0" fontId="3" fillId="2" borderId="0" xfId="0" applyFont="1" applyFill="1"/>
    <xf numFmtId="0" fontId="3" fillId="0" borderId="0" xfId="0" applyFont="1"/>
    <xf numFmtId="0" fontId="0" fillId="5" borderId="0" xfId="0" applyFill="1"/>
    <xf numFmtId="0" fontId="3" fillId="0" borderId="0" xfId="0" applyFont="1" applyAlignment="1">
      <alignment horizontal="left"/>
    </xf>
    <xf numFmtId="0" fontId="2" fillId="3" borderId="0" xfId="0" applyFont="1" applyFill="1"/>
    <xf numFmtId="0" fontId="3" fillId="3" borderId="0" xfId="0" applyFont="1" applyFill="1"/>
    <xf numFmtId="49" fontId="0" fillId="2" borderId="0" xfId="0" applyNumberFormat="1" applyFill="1"/>
    <xf numFmtId="49" fontId="0" fillId="0" borderId="0" xfId="0" applyNumberFormat="1"/>
    <xf numFmtId="49" fontId="0" fillId="3" borderId="0" xfId="0" applyNumberFormat="1" applyFill="1"/>
    <xf numFmtId="0" fontId="1" fillId="0" borderId="0" xfId="0" applyFont="1" applyAlignment="1">
      <alignment horizontal="left"/>
    </xf>
    <xf numFmtId="0" fontId="1" fillId="5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6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0E212-327E-4C06-9254-552A4F72CCFF}">
  <dimension ref="A1:U55"/>
  <sheetViews>
    <sheetView topLeftCell="A2" workbookViewId="0">
      <selection activeCell="H39" sqref="H39"/>
    </sheetView>
  </sheetViews>
  <sheetFormatPr baseColWidth="10" defaultColWidth="8.83203125" defaultRowHeight="15" x14ac:dyDescent="0.2"/>
  <cols>
    <col min="1" max="3" width="6.33203125" customWidth="1"/>
    <col min="4" max="4" width="12.1640625" customWidth="1"/>
    <col min="5" max="5" width="23" bestFit="1" customWidth="1"/>
    <col min="6" max="6" width="9.5" style="6" bestFit="1" customWidth="1"/>
    <col min="7" max="7" width="13.6640625" style="6" bestFit="1" customWidth="1"/>
    <col min="8" max="8" width="8.83203125" style="6" bestFit="1" customWidth="1"/>
    <col min="9" max="9" width="9.33203125" bestFit="1" customWidth="1"/>
    <col min="10" max="10" width="10.33203125" customWidth="1"/>
    <col min="11" max="11" width="11.5" bestFit="1" customWidth="1"/>
    <col min="12" max="13" width="11.1640625" customWidth="1"/>
    <col min="14" max="15" width="11.6640625" bestFit="1" customWidth="1"/>
    <col min="16" max="16" width="10.1640625" customWidth="1"/>
    <col min="17" max="17" width="10" bestFit="1" customWidth="1"/>
    <col min="18" max="18" width="10" customWidth="1"/>
    <col min="19" max="19" width="10.1640625" bestFit="1" customWidth="1"/>
    <col min="20" max="20" width="21.83203125" bestFit="1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4" customFormat="1" x14ac:dyDescent="0.2">
      <c r="A2" s="4">
        <v>2</v>
      </c>
      <c r="B2" s="4">
        <v>1</v>
      </c>
      <c r="C2" s="4">
        <v>1</v>
      </c>
      <c r="D2" s="4" t="s">
        <v>21</v>
      </c>
      <c r="E2" s="4" t="s">
        <v>22</v>
      </c>
      <c r="F2" s="5">
        <v>2019</v>
      </c>
      <c r="G2" s="5">
        <v>2018</v>
      </c>
      <c r="H2" s="5" t="s">
        <v>253</v>
      </c>
      <c r="I2" s="4">
        <v>14</v>
      </c>
      <c r="J2" s="4">
        <v>13</v>
      </c>
      <c r="K2" s="4">
        <v>13</v>
      </c>
      <c r="L2" s="4" t="s">
        <v>23</v>
      </c>
      <c r="M2" s="4" t="s">
        <v>24</v>
      </c>
      <c r="N2" s="4" t="s">
        <v>25</v>
      </c>
      <c r="O2" s="4" t="s">
        <v>25</v>
      </c>
      <c r="P2" s="4" t="s">
        <v>26</v>
      </c>
      <c r="Q2" s="4">
        <v>2</v>
      </c>
      <c r="R2" s="4" t="s">
        <v>27</v>
      </c>
      <c r="S2" s="4">
        <f t="shared" ref="S2:S38" si="0">(Q2/K2)*100</f>
        <v>15.384615384615385</v>
      </c>
      <c r="T2" s="4" t="s">
        <v>28</v>
      </c>
      <c r="U2" s="4" t="s">
        <v>28</v>
      </c>
    </row>
    <row r="3" spans="1:21" x14ac:dyDescent="0.2">
      <c r="A3">
        <v>7</v>
      </c>
      <c r="B3">
        <v>2</v>
      </c>
      <c r="C3">
        <v>2</v>
      </c>
      <c r="D3" t="s">
        <v>21</v>
      </c>
      <c r="E3" t="s">
        <v>29</v>
      </c>
      <c r="F3" s="6">
        <v>2019</v>
      </c>
      <c r="G3" s="6">
        <v>2016</v>
      </c>
      <c r="H3" s="6" t="s">
        <v>255</v>
      </c>
      <c r="I3">
        <v>150</v>
      </c>
      <c r="J3">
        <v>150</v>
      </c>
      <c r="K3">
        <v>29</v>
      </c>
      <c r="L3" t="s">
        <v>23</v>
      </c>
      <c r="M3" t="s">
        <v>30</v>
      </c>
      <c r="N3" t="s">
        <v>30</v>
      </c>
      <c r="O3" t="s">
        <v>25</v>
      </c>
      <c r="P3" t="s">
        <v>26</v>
      </c>
      <c r="Q3">
        <v>15</v>
      </c>
      <c r="R3" t="s">
        <v>27</v>
      </c>
      <c r="S3">
        <f t="shared" si="0"/>
        <v>51.724137931034484</v>
      </c>
      <c r="T3" t="s">
        <v>28</v>
      </c>
      <c r="U3" t="s">
        <v>25</v>
      </c>
    </row>
    <row r="4" spans="1:21" s="7" customFormat="1" x14ac:dyDescent="0.2">
      <c r="A4" s="7">
        <v>8</v>
      </c>
      <c r="B4" s="7">
        <v>3</v>
      </c>
      <c r="C4" s="7">
        <v>3</v>
      </c>
      <c r="D4" s="7" t="s">
        <v>21</v>
      </c>
      <c r="E4" s="7" t="s">
        <v>31</v>
      </c>
      <c r="F4" s="8" t="s">
        <v>32</v>
      </c>
      <c r="G4" s="8" t="s">
        <v>33</v>
      </c>
      <c r="H4" s="8" t="s">
        <v>245</v>
      </c>
      <c r="I4" s="7">
        <v>100</v>
      </c>
      <c r="J4" s="7">
        <v>100</v>
      </c>
      <c r="K4" s="7">
        <v>100</v>
      </c>
      <c r="L4" s="7" t="s">
        <v>23</v>
      </c>
      <c r="M4" s="7" t="s">
        <v>24</v>
      </c>
      <c r="N4" s="7" t="s">
        <v>25</v>
      </c>
      <c r="O4" s="7" t="s">
        <v>27</v>
      </c>
      <c r="P4" s="7" t="s">
        <v>26</v>
      </c>
      <c r="Q4" s="7">
        <v>100</v>
      </c>
      <c r="R4" s="7" t="s">
        <v>35</v>
      </c>
      <c r="S4" s="7">
        <f t="shared" si="0"/>
        <v>100</v>
      </c>
      <c r="T4" s="7" t="s">
        <v>28</v>
      </c>
      <c r="U4" s="7" t="s">
        <v>25</v>
      </c>
    </row>
    <row r="5" spans="1:21" x14ac:dyDescent="0.2">
      <c r="A5">
        <v>11</v>
      </c>
      <c r="B5">
        <v>4</v>
      </c>
      <c r="C5" s="14">
        <v>4</v>
      </c>
      <c r="D5" t="s">
        <v>21</v>
      </c>
      <c r="E5" s="14" t="s">
        <v>36</v>
      </c>
      <c r="F5" s="6">
        <v>2019</v>
      </c>
      <c r="G5" s="6">
        <v>2018</v>
      </c>
      <c r="H5" s="6" t="s">
        <v>245</v>
      </c>
      <c r="I5">
        <v>479</v>
      </c>
      <c r="J5">
        <v>110</v>
      </c>
      <c r="K5">
        <v>110</v>
      </c>
      <c r="L5" t="s">
        <v>23</v>
      </c>
      <c r="M5" t="s">
        <v>24</v>
      </c>
      <c r="N5" t="s">
        <v>25</v>
      </c>
      <c r="O5" t="s">
        <v>25</v>
      </c>
      <c r="P5" t="s">
        <v>26</v>
      </c>
      <c r="Q5">
        <v>8</v>
      </c>
      <c r="R5" t="s">
        <v>27</v>
      </c>
      <c r="S5">
        <f t="shared" si="0"/>
        <v>7.2727272727272725</v>
      </c>
      <c r="T5" t="s">
        <v>28</v>
      </c>
      <c r="U5" t="s">
        <v>25</v>
      </c>
    </row>
    <row r="6" spans="1:21" x14ac:dyDescent="0.2">
      <c r="A6">
        <v>44</v>
      </c>
      <c r="B6">
        <v>7</v>
      </c>
      <c r="C6" s="1">
        <v>5</v>
      </c>
      <c r="D6" t="s">
        <v>37</v>
      </c>
      <c r="E6" s="1" t="s">
        <v>38</v>
      </c>
      <c r="F6" s="6">
        <v>2019</v>
      </c>
      <c r="G6" s="6">
        <v>2019</v>
      </c>
      <c r="H6" s="6" t="s">
        <v>245</v>
      </c>
      <c r="I6">
        <v>650</v>
      </c>
      <c r="J6">
        <v>150</v>
      </c>
      <c r="K6">
        <v>95</v>
      </c>
      <c r="L6" t="s">
        <v>23</v>
      </c>
      <c r="M6" s="1" t="s">
        <v>39</v>
      </c>
      <c r="N6" t="s">
        <v>39</v>
      </c>
      <c r="O6" t="s">
        <v>25</v>
      </c>
      <c r="P6" t="s">
        <v>26</v>
      </c>
      <c r="Q6">
        <v>82</v>
      </c>
      <c r="R6" t="s">
        <v>27</v>
      </c>
      <c r="S6">
        <f t="shared" si="0"/>
        <v>86.31578947368422</v>
      </c>
      <c r="T6" t="s">
        <v>28</v>
      </c>
      <c r="U6" t="s">
        <v>25</v>
      </c>
    </row>
    <row r="7" spans="1:21" x14ac:dyDescent="0.2">
      <c r="A7">
        <v>60</v>
      </c>
      <c r="B7">
        <v>8</v>
      </c>
      <c r="C7" s="1">
        <v>6</v>
      </c>
      <c r="D7" t="s">
        <v>40</v>
      </c>
      <c r="E7" s="1" t="s">
        <v>41</v>
      </c>
      <c r="F7" s="6">
        <v>2019</v>
      </c>
      <c r="G7" s="6" t="s">
        <v>33</v>
      </c>
      <c r="H7" s="6" t="s">
        <v>253</v>
      </c>
      <c r="I7">
        <v>101</v>
      </c>
      <c r="J7">
        <v>33</v>
      </c>
      <c r="K7">
        <v>28</v>
      </c>
      <c r="L7" t="s">
        <v>23</v>
      </c>
      <c r="M7" s="1" t="s">
        <v>39</v>
      </c>
      <c r="N7" t="s">
        <v>39</v>
      </c>
      <c r="O7" t="s">
        <v>25</v>
      </c>
      <c r="P7" t="s">
        <v>26</v>
      </c>
      <c r="Q7">
        <v>8</v>
      </c>
      <c r="R7" t="s">
        <v>27</v>
      </c>
      <c r="S7">
        <f t="shared" si="0"/>
        <v>28.571428571428569</v>
      </c>
      <c r="T7" t="s">
        <v>28</v>
      </c>
      <c r="U7" t="s">
        <v>25</v>
      </c>
    </row>
    <row r="8" spans="1:21" x14ac:dyDescent="0.2">
      <c r="A8">
        <v>61</v>
      </c>
      <c r="B8">
        <v>9</v>
      </c>
      <c r="C8">
        <v>7</v>
      </c>
      <c r="D8" t="s">
        <v>40</v>
      </c>
      <c r="E8" t="s">
        <v>42</v>
      </c>
      <c r="F8" s="6">
        <v>2019</v>
      </c>
      <c r="G8" s="6" t="s">
        <v>25</v>
      </c>
      <c r="H8" s="6" t="s">
        <v>257</v>
      </c>
      <c r="I8">
        <v>200</v>
      </c>
      <c r="J8">
        <v>78</v>
      </c>
      <c r="K8">
        <v>34</v>
      </c>
      <c r="L8" t="s">
        <v>23</v>
      </c>
      <c r="M8" t="s">
        <v>30</v>
      </c>
      <c r="N8" t="s">
        <v>30</v>
      </c>
      <c r="O8" t="s">
        <v>25</v>
      </c>
      <c r="P8" t="s">
        <v>26</v>
      </c>
      <c r="Q8">
        <v>2</v>
      </c>
      <c r="R8" t="s">
        <v>43</v>
      </c>
      <c r="S8">
        <f t="shared" si="0"/>
        <v>5.8823529411764701</v>
      </c>
      <c r="T8" t="s">
        <v>28</v>
      </c>
      <c r="U8" t="s">
        <v>25</v>
      </c>
    </row>
    <row r="9" spans="1:21" x14ac:dyDescent="0.2">
      <c r="A9">
        <v>62</v>
      </c>
      <c r="B9">
        <v>10</v>
      </c>
      <c r="C9">
        <v>8</v>
      </c>
      <c r="D9" t="s">
        <v>40</v>
      </c>
      <c r="E9" t="s">
        <v>44</v>
      </c>
      <c r="F9" s="6">
        <v>2018</v>
      </c>
      <c r="G9" s="6" t="s">
        <v>45</v>
      </c>
      <c r="H9" s="6" t="s">
        <v>245</v>
      </c>
      <c r="I9">
        <v>240</v>
      </c>
      <c r="J9">
        <v>112</v>
      </c>
      <c r="K9">
        <v>75</v>
      </c>
      <c r="L9" t="s">
        <v>23</v>
      </c>
      <c r="M9" t="s">
        <v>24</v>
      </c>
      <c r="N9" t="s">
        <v>25</v>
      </c>
      <c r="O9" t="s">
        <v>25</v>
      </c>
      <c r="P9" t="s">
        <v>26</v>
      </c>
      <c r="Q9">
        <v>25</v>
      </c>
      <c r="R9" t="s">
        <v>27</v>
      </c>
      <c r="S9">
        <f t="shared" si="0"/>
        <v>33.333333333333329</v>
      </c>
      <c r="T9" t="s">
        <v>28</v>
      </c>
      <c r="U9" t="s">
        <v>25</v>
      </c>
    </row>
    <row r="10" spans="1:21" x14ac:dyDescent="0.2">
      <c r="A10">
        <v>69</v>
      </c>
      <c r="B10">
        <v>11</v>
      </c>
      <c r="C10">
        <v>9</v>
      </c>
      <c r="D10" t="s">
        <v>40</v>
      </c>
      <c r="E10" t="s">
        <v>46</v>
      </c>
      <c r="F10" s="6">
        <v>2016</v>
      </c>
      <c r="G10" s="6" t="s">
        <v>47</v>
      </c>
      <c r="H10" s="6" t="s">
        <v>239</v>
      </c>
      <c r="I10">
        <v>355</v>
      </c>
      <c r="J10">
        <v>157</v>
      </c>
      <c r="K10">
        <v>37</v>
      </c>
      <c r="L10" t="s">
        <v>23</v>
      </c>
      <c r="M10" t="s">
        <v>147</v>
      </c>
      <c r="N10" t="s">
        <v>30</v>
      </c>
      <c r="O10" t="s">
        <v>25</v>
      </c>
      <c r="P10" t="s">
        <v>26</v>
      </c>
      <c r="Q10">
        <v>1</v>
      </c>
      <c r="R10" t="s">
        <v>27</v>
      </c>
      <c r="S10">
        <f t="shared" si="0"/>
        <v>2.7027027027027026</v>
      </c>
      <c r="T10" t="s">
        <v>28</v>
      </c>
      <c r="U10" t="s">
        <v>25</v>
      </c>
    </row>
    <row r="11" spans="1:21" x14ac:dyDescent="0.2">
      <c r="A11">
        <v>35</v>
      </c>
      <c r="B11">
        <v>5</v>
      </c>
      <c r="C11">
        <v>10</v>
      </c>
      <c r="D11" t="s">
        <v>21</v>
      </c>
      <c r="E11" t="s">
        <v>48</v>
      </c>
      <c r="F11" s="6">
        <v>2014</v>
      </c>
      <c r="G11" s="6" t="s">
        <v>49</v>
      </c>
      <c r="H11" s="6" t="s">
        <v>254</v>
      </c>
      <c r="I11">
        <v>20257</v>
      </c>
      <c r="J11">
        <v>670</v>
      </c>
      <c r="K11">
        <v>85</v>
      </c>
      <c r="L11" t="s">
        <v>23</v>
      </c>
      <c r="M11" t="s">
        <v>30</v>
      </c>
      <c r="N11" t="s">
        <v>30</v>
      </c>
      <c r="O11" t="s">
        <v>25</v>
      </c>
      <c r="P11" t="s">
        <v>26</v>
      </c>
      <c r="Q11">
        <v>0</v>
      </c>
      <c r="R11" t="s">
        <v>35</v>
      </c>
      <c r="S11">
        <f t="shared" si="0"/>
        <v>0</v>
      </c>
      <c r="T11" t="s">
        <v>28</v>
      </c>
      <c r="U11" t="s">
        <v>25</v>
      </c>
    </row>
    <row r="12" spans="1:21" x14ac:dyDescent="0.2">
      <c r="A12">
        <v>83</v>
      </c>
      <c r="B12">
        <v>12</v>
      </c>
      <c r="C12">
        <v>11</v>
      </c>
      <c r="D12" t="s">
        <v>50</v>
      </c>
      <c r="E12" t="s">
        <v>51</v>
      </c>
      <c r="F12" s="6">
        <v>2014</v>
      </c>
      <c r="G12" s="6" t="s">
        <v>52</v>
      </c>
      <c r="H12" s="6" t="s">
        <v>245</v>
      </c>
      <c r="I12">
        <v>98</v>
      </c>
      <c r="J12">
        <v>98</v>
      </c>
      <c r="K12">
        <v>98</v>
      </c>
      <c r="L12" t="s">
        <v>23</v>
      </c>
      <c r="M12" t="s">
        <v>30</v>
      </c>
      <c r="N12" t="s">
        <v>30</v>
      </c>
      <c r="O12" t="s">
        <v>27</v>
      </c>
      <c r="P12" t="s">
        <v>26</v>
      </c>
      <c r="Q12">
        <v>1</v>
      </c>
      <c r="R12" t="s">
        <v>43</v>
      </c>
      <c r="S12">
        <f t="shared" si="0"/>
        <v>1.0204081632653061</v>
      </c>
      <c r="T12" t="s">
        <v>28</v>
      </c>
      <c r="U12" t="s">
        <v>25</v>
      </c>
    </row>
    <row r="13" spans="1:21" x14ac:dyDescent="0.2">
      <c r="A13">
        <v>87</v>
      </c>
      <c r="B13">
        <v>13</v>
      </c>
      <c r="C13">
        <v>12</v>
      </c>
      <c r="D13" t="s">
        <v>53</v>
      </c>
      <c r="E13" t="s">
        <v>51</v>
      </c>
      <c r="F13" s="6">
        <v>2013</v>
      </c>
      <c r="G13" s="6" t="s">
        <v>54</v>
      </c>
      <c r="H13" s="6" t="s">
        <v>245</v>
      </c>
      <c r="I13">
        <v>173</v>
      </c>
      <c r="J13">
        <v>173</v>
      </c>
      <c r="K13">
        <v>82</v>
      </c>
      <c r="L13" t="s">
        <v>23</v>
      </c>
      <c r="M13" t="s">
        <v>30</v>
      </c>
      <c r="N13" t="s">
        <v>30</v>
      </c>
      <c r="O13" t="s">
        <v>27</v>
      </c>
      <c r="P13" t="s">
        <v>26</v>
      </c>
      <c r="Q13">
        <v>1</v>
      </c>
      <c r="R13" t="s">
        <v>27</v>
      </c>
      <c r="S13">
        <f t="shared" si="0"/>
        <v>1.2195121951219512</v>
      </c>
      <c r="T13" t="s">
        <v>28</v>
      </c>
      <c r="U13" t="s">
        <v>25</v>
      </c>
    </row>
    <row r="14" spans="1:21" x14ac:dyDescent="0.2">
      <c r="A14">
        <v>38</v>
      </c>
      <c r="B14">
        <v>6</v>
      </c>
      <c r="C14">
        <v>13</v>
      </c>
      <c r="D14" t="s">
        <v>21</v>
      </c>
      <c r="E14" t="s">
        <v>55</v>
      </c>
      <c r="F14" s="6">
        <v>2012</v>
      </c>
      <c r="G14" s="6" t="s">
        <v>56</v>
      </c>
      <c r="H14" s="6" t="s">
        <v>240</v>
      </c>
      <c r="I14">
        <v>1000</v>
      </c>
      <c r="J14">
        <v>424</v>
      </c>
      <c r="K14">
        <v>310</v>
      </c>
      <c r="L14" t="s">
        <v>23</v>
      </c>
      <c r="M14" t="s">
        <v>24</v>
      </c>
      <c r="N14" t="s">
        <v>25</v>
      </c>
      <c r="O14" t="s">
        <v>25</v>
      </c>
      <c r="P14" t="s">
        <v>26</v>
      </c>
      <c r="Q14">
        <v>3</v>
      </c>
      <c r="R14" t="s">
        <v>43</v>
      </c>
      <c r="S14">
        <f t="shared" si="0"/>
        <v>0.967741935483871</v>
      </c>
      <c r="T14" t="s">
        <v>28</v>
      </c>
      <c r="U14" t="s">
        <v>25</v>
      </c>
    </row>
    <row r="15" spans="1:21" s="4" customFormat="1" x14ac:dyDescent="0.2">
      <c r="A15" s="4">
        <v>1</v>
      </c>
      <c r="B15" s="4">
        <v>1</v>
      </c>
      <c r="C15" s="4">
        <v>14</v>
      </c>
      <c r="D15" s="4" t="s">
        <v>21</v>
      </c>
      <c r="E15" s="4" t="s">
        <v>57</v>
      </c>
      <c r="F15" s="5">
        <v>2020</v>
      </c>
      <c r="G15" s="5" t="s">
        <v>58</v>
      </c>
      <c r="H15" s="5" t="s">
        <v>256</v>
      </c>
      <c r="I15" s="4">
        <v>1946</v>
      </c>
      <c r="J15" s="4">
        <v>1946</v>
      </c>
      <c r="K15" s="4">
        <v>1946</v>
      </c>
      <c r="L15" s="4" t="s">
        <v>59</v>
      </c>
      <c r="M15" s="4" t="s">
        <v>60</v>
      </c>
      <c r="N15" s="4" t="s">
        <v>25</v>
      </c>
      <c r="O15" s="4" t="s">
        <v>25</v>
      </c>
      <c r="P15" s="4" t="s">
        <v>26</v>
      </c>
      <c r="Q15" s="4">
        <v>334</v>
      </c>
      <c r="R15" s="4" t="s">
        <v>35</v>
      </c>
      <c r="S15" s="4">
        <f t="shared" si="0"/>
        <v>17.163412127440907</v>
      </c>
      <c r="T15" s="4" t="s">
        <v>61</v>
      </c>
      <c r="U15" s="4" t="s">
        <v>61</v>
      </c>
    </row>
    <row r="16" spans="1:21" x14ac:dyDescent="0.2">
      <c r="A16">
        <v>43</v>
      </c>
      <c r="B16">
        <v>3</v>
      </c>
      <c r="C16">
        <v>15</v>
      </c>
      <c r="D16" t="s">
        <v>37</v>
      </c>
      <c r="E16" t="s">
        <v>62</v>
      </c>
      <c r="F16" s="6">
        <v>2020</v>
      </c>
      <c r="G16" s="6">
        <v>2019</v>
      </c>
      <c r="H16" s="6" t="s">
        <v>241</v>
      </c>
      <c r="I16">
        <v>95</v>
      </c>
      <c r="J16">
        <v>95</v>
      </c>
      <c r="K16">
        <v>16</v>
      </c>
      <c r="L16" t="s">
        <v>59</v>
      </c>
      <c r="M16" t="s">
        <v>24</v>
      </c>
      <c r="N16" t="s">
        <v>25</v>
      </c>
      <c r="O16" t="s">
        <v>25</v>
      </c>
      <c r="P16" t="s">
        <v>26</v>
      </c>
      <c r="Q16">
        <v>8</v>
      </c>
      <c r="R16" t="s">
        <v>27</v>
      </c>
      <c r="S16">
        <f t="shared" si="0"/>
        <v>50</v>
      </c>
      <c r="T16" t="s">
        <v>61</v>
      </c>
      <c r="U16" t="s">
        <v>25</v>
      </c>
    </row>
    <row r="17" spans="1:21" x14ac:dyDescent="0.2">
      <c r="A17">
        <v>20</v>
      </c>
      <c r="B17">
        <v>2</v>
      </c>
      <c r="C17">
        <v>16</v>
      </c>
      <c r="D17" t="s">
        <v>21</v>
      </c>
      <c r="E17" t="s">
        <v>41</v>
      </c>
      <c r="F17" s="6">
        <v>2018</v>
      </c>
      <c r="G17" s="6" t="s">
        <v>63</v>
      </c>
      <c r="H17" s="6" t="s">
        <v>254</v>
      </c>
      <c r="I17">
        <v>26602</v>
      </c>
      <c r="J17">
        <v>585</v>
      </c>
      <c r="K17">
        <v>126</v>
      </c>
      <c r="L17" t="s">
        <v>59</v>
      </c>
      <c r="M17" t="s">
        <v>64</v>
      </c>
      <c r="N17" t="s">
        <v>64</v>
      </c>
      <c r="O17" t="s">
        <v>25</v>
      </c>
      <c r="P17" t="s">
        <v>26</v>
      </c>
      <c r="Q17">
        <v>56</v>
      </c>
      <c r="R17" t="s">
        <v>43</v>
      </c>
      <c r="S17">
        <f t="shared" si="0"/>
        <v>44.444444444444443</v>
      </c>
      <c r="T17" t="s">
        <v>61</v>
      </c>
      <c r="U17" t="s">
        <v>25</v>
      </c>
    </row>
    <row r="18" spans="1:21" x14ac:dyDescent="0.2">
      <c r="A18">
        <v>74</v>
      </c>
      <c r="B18">
        <v>6</v>
      </c>
      <c r="C18">
        <v>17</v>
      </c>
      <c r="D18" t="s">
        <v>65</v>
      </c>
      <c r="E18" t="s">
        <v>66</v>
      </c>
      <c r="F18" s="6">
        <v>2018</v>
      </c>
      <c r="G18" s="6">
        <v>2015</v>
      </c>
      <c r="H18" s="6" t="s">
        <v>245</v>
      </c>
      <c r="I18">
        <v>277</v>
      </c>
      <c r="J18">
        <v>103</v>
      </c>
      <c r="K18">
        <v>103</v>
      </c>
      <c r="L18" t="s">
        <v>59</v>
      </c>
      <c r="M18" t="s">
        <v>24</v>
      </c>
      <c r="N18" t="s">
        <v>25</v>
      </c>
      <c r="O18" t="s">
        <v>25</v>
      </c>
      <c r="P18" t="s">
        <v>26</v>
      </c>
      <c r="Q18">
        <v>14</v>
      </c>
      <c r="R18" t="s">
        <v>27</v>
      </c>
      <c r="S18">
        <f t="shared" si="0"/>
        <v>13.592233009708737</v>
      </c>
      <c r="T18" t="s">
        <v>61</v>
      </c>
      <c r="U18" t="s">
        <v>25</v>
      </c>
    </row>
    <row r="19" spans="1:21" x14ac:dyDescent="0.2">
      <c r="A19">
        <v>56</v>
      </c>
      <c r="B19">
        <v>4</v>
      </c>
      <c r="C19">
        <v>18</v>
      </c>
      <c r="D19" t="s">
        <v>37</v>
      </c>
      <c r="E19" t="s">
        <v>67</v>
      </c>
      <c r="F19" s="6">
        <v>2013</v>
      </c>
      <c r="G19" s="6" t="s">
        <v>68</v>
      </c>
      <c r="H19" s="6" t="s">
        <v>254</v>
      </c>
      <c r="I19">
        <v>2768</v>
      </c>
      <c r="J19">
        <v>104</v>
      </c>
      <c r="K19">
        <v>104</v>
      </c>
      <c r="L19" t="s">
        <v>59</v>
      </c>
      <c r="M19" t="s">
        <v>24</v>
      </c>
      <c r="N19" t="s">
        <v>25</v>
      </c>
      <c r="O19" t="s">
        <v>25</v>
      </c>
      <c r="P19" t="s">
        <v>26</v>
      </c>
      <c r="Q19">
        <v>21</v>
      </c>
      <c r="R19" t="s">
        <v>43</v>
      </c>
      <c r="S19">
        <f t="shared" si="0"/>
        <v>20.192307692307693</v>
      </c>
      <c r="T19" t="s">
        <v>61</v>
      </c>
      <c r="U19" t="s">
        <v>25</v>
      </c>
    </row>
    <row r="20" spans="1:21" s="9" customFormat="1" x14ac:dyDescent="0.2">
      <c r="A20" s="9">
        <v>90</v>
      </c>
      <c r="B20" s="9">
        <v>7</v>
      </c>
      <c r="C20" s="10">
        <v>19</v>
      </c>
      <c r="D20" s="10" t="s">
        <v>37</v>
      </c>
      <c r="E20" s="9" t="s">
        <v>69</v>
      </c>
      <c r="F20" s="11">
        <v>2010</v>
      </c>
      <c r="G20" s="11" t="s">
        <v>70</v>
      </c>
      <c r="H20" s="11" t="s">
        <v>245</v>
      </c>
      <c r="I20" s="9">
        <v>15914</v>
      </c>
      <c r="J20" s="9">
        <v>15914</v>
      </c>
      <c r="K20" s="9">
        <v>4997</v>
      </c>
      <c r="L20" s="9" t="s">
        <v>59</v>
      </c>
      <c r="M20" s="9" t="s">
        <v>30</v>
      </c>
      <c r="N20" s="9" t="s">
        <v>25</v>
      </c>
      <c r="O20" s="9" t="s">
        <v>27</v>
      </c>
      <c r="P20" s="9" t="s">
        <v>26</v>
      </c>
      <c r="Q20" s="9">
        <v>23</v>
      </c>
      <c r="R20" s="9" t="s">
        <v>27</v>
      </c>
      <c r="S20" s="9">
        <f t="shared" si="0"/>
        <v>0.46027616569941965</v>
      </c>
      <c r="T20" s="9" t="s">
        <v>61</v>
      </c>
      <c r="U20" s="9" t="s">
        <v>25</v>
      </c>
    </row>
    <row r="21" spans="1:21" x14ac:dyDescent="0.2">
      <c r="A21">
        <v>70</v>
      </c>
      <c r="B21">
        <v>5</v>
      </c>
      <c r="C21">
        <v>20</v>
      </c>
      <c r="D21" t="s">
        <v>40</v>
      </c>
      <c r="E21" t="s">
        <v>71</v>
      </c>
      <c r="F21" s="6">
        <v>2009</v>
      </c>
      <c r="G21" s="6" t="s">
        <v>72</v>
      </c>
      <c r="H21" s="6" t="s">
        <v>245</v>
      </c>
      <c r="I21">
        <v>92</v>
      </c>
      <c r="J21">
        <v>92</v>
      </c>
      <c r="K21">
        <v>92</v>
      </c>
      <c r="L21" t="s">
        <v>59</v>
      </c>
      <c r="M21" t="s">
        <v>24</v>
      </c>
      <c r="N21" t="s">
        <v>25</v>
      </c>
      <c r="O21" t="s">
        <v>27</v>
      </c>
      <c r="P21" t="s">
        <v>26</v>
      </c>
      <c r="Q21">
        <v>12</v>
      </c>
      <c r="R21" t="s">
        <v>27</v>
      </c>
      <c r="S21">
        <f t="shared" si="0"/>
        <v>13.043478260869565</v>
      </c>
      <c r="T21" t="s">
        <v>61</v>
      </c>
      <c r="U21" t="s">
        <v>25</v>
      </c>
    </row>
    <row r="22" spans="1:21" s="4" customFormat="1" x14ac:dyDescent="0.2">
      <c r="A22" s="4">
        <v>9</v>
      </c>
      <c r="B22" s="4">
        <v>3</v>
      </c>
      <c r="C22" s="4">
        <v>21</v>
      </c>
      <c r="D22" s="4" t="s">
        <v>21</v>
      </c>
      <c r="E22" s="4" t="s">
        <v>73</v>
      </c>
      <c r="F22" s="5">
        <v>2019</v>
      </c>
      <c r="G22" s="5" t="s">
        <v>74</v>
      </c>
      <c r="H22" s="5" t="s">
        <v>253</v>
      </c>
      <c r="I22" s="4">
        <v>340</v>
      </c>
      <c r="J22" s="4">
        <v>54</v>
      </c>
      <c r="K22" s="4">
        <v>54</v>
      </c>
      <c r="L22" s="4" t="s">
        <v>75</v>
      </c>
      <c r="M22" s="4" t="s">
        <v>24</v>
      </c>
      <c r="N22" s="4" t="s">
        <v>25</v>
      </c>
      <c r="O22" s="4" t="s">
        <v>25</v>
      </c>
      <c r="P22" s="4" t="s">
        <v>26</v>
      </c>
      <c r="Q22" s="4">
        <v>42</v>
      </c>
      <c r="R22" s="4" t="s">
        <v>27</v>
      </c>
      <c r="S22" s="4">
        <f t="shared" si="0"/>
        <v>77.777777777777786</v>
      </c>
      <c r="T22" s="4" t="s">
        <v>234</v>
      </c>
      <c r="U22" s="4" t="s">
        <v>76</v>
      </c>
    </row>
    <row r="23" spans="1:21" x14ac:dyDescent="0.2">
      <c r="A23">
        <v>15</v>
      </c>
      <c r="B23">
        <v>6</v>
      </c>
      <c r="C23">
        <v>22</v>
      </c>
      <c r="D23" t="s">
        <v>21</v>
      </c>
      <c r="E23" t="s">
        <v>77</v>
      </c>
      <c r="F23" s="6">
        <v>2019</v>
      </c>
      <c r="G23" s="6" t="s">
        <v>25</v>
      </c>
      <c r="H23" s="6" t="s">
        <v>253</v>
      </c>
      <c r="I23">
        <v>340</v>
      </c>
      <c r="J23">
        <v>90</v>
      </c>
      <c r="K23">
        <v>90</v>
      </c>
      <c r="L23" t="s">
        <v>75</v>
      </c>
      <c r="M23" t="s">
        <v>24</v>
      </c>
      <c r="N23" t="s">
        <v>25</v>
      </c>
      <c r="O23" t="s">
        <v>25</v>
      </c>
      <c r="P23" t="s">
        <v>26</v>
      </c>
      <c r="Q23">
        <v>70</v>
      </c>
      <c r="R23" t="s">
        <v>27</v>
      </c>
      <c r="S23">
        <f t="shared" si="0"/>
        <v>77.777777777777786</v>
      </c>
      <c r="T23" t="s">
        <v>234</v>
      </c>
      <c r="U23" t="s">
        <v>78</v>
      </c>
    </row>
    <row r="24" spans="1:21" x14ac:dyDescent="0.2">
      <c r="A24">
        <v>31</v>
      </c>
      <c r="B24">
        <v>14</v>
      </c>
      <c r="C24">
        <v>23</v>
      </c>
      <c r="D24" t="s">
        <v>21</v>
      </c>
      <c r="E24" t="s">
        <v>79</v>
      </c>
      <c r="F24" s="6">
        <v>2016</v>
      </c>
      <c r="G24" s="6" t="s">
        <v>80</v>
      </c>
      <c r="H24" s="6" t="s">
        <v>245</v>
      </c>
      <c r="I24">
        <v>2230</v>
      </c>
      <c r="J24">
        <v>128</v>
      </c>
      <c r="K24">
        <v>128</v>
      </c>
      <c r="L24" t="s">
        <v>75</v>
      </c>
      <c r="M24" t="s">
        <v>24</v>
      </c>
      <c r="N24" t="s">
        <v>25</v>
      </c>
      <c r="O24" t="s">
        <v>25</v>
      </c>
      <c r="P24" t="s">
        <v>26</v>
      </c>
      <c r="Q24">
        <v>5</v>
      </c>
      <c r="R24" t="s">
        <v>81</v>
      </c>
      <c r="S24">
        <f t="shared" si="0"/>
        <v>3.90625</v>
      </c>
      <c r="T24" t="s">
        <v>234</v>
      </c>
      <c r="U24" t="s">
        <v>82</v>
      </c>
    </row>
    <row r="25" spans="1:21" x14ac:dyDescent="0.2">
      <c r="A25">
        <v>78</v>
      </c>
      <c r="B25">
        <v>34</v>
      </c>
      <c r="C25">
        <v>24</v>
      </c>
      <c r="D25" t="s">
        <v>65</v>
      </c>
      <c r="E25" t="s">
        <v>83</v>
      </c>
      <c r="F25" s="6">
        <v>2015</v>
      </c>
      <c r="G25" s="6" t="s">
        <v>49</v>
      </c>
      <c r="H25" s="6" t="s">
        <v>245</v>
      </c>
      <c r="I25">
        <v>5115</v>
      </c>
      <c r="J25">
        <v>141</v>
      </c>
      <c r="K25">
        <v>141</v>
      </c>
      <c r="L25" t="s">
        <v>75</v>
      </c>
      <c r="M25" t="s">
        <v>24</v>
      </c>
      <c r="N25" t="s">
        <v>25</v>
      </c>
      <c r="O25" t="s">
        <v>25</v>
      </c>
      <c r="P25" t="s">
        <v>26</v>
      </c>
      <c r="Q25">
        <v>0</v>
      </c>
      <c r="R25" t="s">
        <v>27</v>
      </c>
      <c r="S25">
        <f t="shared" si="0"/>
        <v>0</v>
      </c>
      <c r="T25" t="s">
        <v>234</v>
      </c>
      <c r="U25" t="s">
        <v>25</v>
      </c>
    </row>
    <row r="26" spans="1:21" s="7" customFormat="1" x14ac:dyDescent="0.2">
      <c r="A26" s="7">
        <v>89</v>
      </c>
      <c r="B26" s="7" t="s">
        <v>25</v>
      </c>
      <c r="C26" s="17">
        <v>25</v>
      </c>
      <c r="D26" s="17" t="s">
        <v>37</v>
      </c>
      <c r="E26" s="7" t="s">
        <v>182</v>
      </c>
      <c r="F26" s="8">
        <v>2010</v>
      </c>
      <c r="G26" s="8" t="s">
        <v>183</v>
      </c>
      <c r="H26" s="8" t="s">
        <v>245</v>
      </c>
      <c r="I26" s="7">
        <v>1967</v>
      </c>
      <c r="J26" s="7">
        <v>1967</v>
      </c>
      <c r="K26" s="7">
        <v>1967</v>
      </c>
      <c r="L26" s="7" t="s">
        <v>184</v>
      </c>
      <c r="M26" s="7" t="s">
        <v>185</v>
      </c>
      <c r="N26" s="7" t="s">
        <v>30</v>
      </c>
      <c r="O26" s="7" t="s">
        <v>27</v>
      </c>
      <c r="P26" s="7" t="s">
        <v>26</v>
      </c>
      <c r="Q26" s="7">
        <v>0</v>
      </c>
      <c r="R26" s="7" t="s">
        <v>114</v>
      </c>
      <c r="S26" s="18">
        <f>(Q26/K26)*100</f>
        <v>0</v>
      </c>
      <c r="T26" s="7" t="s">
        <v>234</v>
      </c>
      <c r="U26" s="7" t="s">
        <v>186</v>
      </c>
    </row>
    <row r="27" spans="1:21" s="4" customFormat="1" x14ac:dyDescent="0.2">
      <c r="A27" s="4">
        <v>3</v>
      </c>
      <c r="B27" s="4">
        <v>1</v>
      </c>
      <c r="C27" s="4">
        <v>26</v>
      </c>
      <c r="D27" s="4" t="s">
        <v>21</v>
      </c>
      <c r="E27" s="4" t="s">
        <v>84</v>
      </c>
      <c r="F27" s="5">
        <v>2019</v>
      </c>
      <c r="G27" s="5" t="s">
        <v>33</v>
      </c>
      <c r="H27" s="5" t="s">
        <v>239</v>
      </c>
      <c r="I27" s="4">
        <v>695</v>
      </c>
      <c r="J27" s="4">
        <v>321</v>
      </c>
      <c r="K27" s="4">
        <v>268</v>
      </c>
      <c r="L27" s="4" t="s">
        <v>85</v>
      </c>
      <c r="M27" s="4" t="s">
        <v>24</v>
      </c>
      <c r="N27" s="4" t="s">
        <v>25</v>
      </c>
      <c r="O27" s="4" t="s">
        <v>25</v>
      </c>
      <c r="P27" s="4" t="s">
        <v>26</v>
      </c>
      <c r="Q27" s="4">
        <v>9</v>
      </c>
      <c r="R27" s="4" t="s">
        <v>35</v>
      </c>
      <c r="S27" s="4">
        <f t="shared" si="0"/>
        <v>3.3582089552238807</v>
      </c>
      <c r="T27" s="4" t="s">
        <v>86</v>
      </c>
      <c r="U27" s="4" t="s">
        <v>86</v>
      </c>
    </row>
    <row r="28" spans="1:21" x14ac:dyDescent="0.2">
      <c r="A28">
        <v>5</v>
      </c>
      <c r="B28">
        <v>2</v>
      </c>
      <c r="C28">
        <v>27</v>
      </c>
      <c r="D28" t="s">
        <v>21</v>
      </c>
      <c r="E28" t="s">
        <v>87</v>
      </c>
      <c r="F28" s="6">
        <v>2019</v>
      </c>
      <c r="G28" s="6" t="s">
        <v>88</v>
      </c>
      <c r="H28" s="6" t="s">
        <v>254</v>
      </c>
      <c r="I28">
        <v>640</v>
      </c>
      <c r="J28">
        <v>172</v>
      </c>
      <c r="K28">
        <v>47</v>
      </c>
      <c r="L28" t="s">
        <v>89</v>
      </c>
      <c r="M28" t="s">
        <v>24</v>
      </c>
      <c r="N28" t="s">
        <v>25</v>
      </c>
      <c r="O28" t="s">
        <v>25</v>
      </c>
      <c r="P28" t="s">
        <v>26</v>
      </c>
      <c r="Q28">
        <v>21</v>
      </c>
      <c r="R28" t="s">
        <v>43</v>
      </c>
      <c r="S28">
        <f t="shared" si="0"/>
        <v>44.680851063829785</v>
      </c>
      <c r="T28" t="s">
        <v>86</v>
      </c>
      <c r="U28" t="s">
        <v>25</v>
      </c>
    </row>
    <row r="29" spans="1:21" x14ac:dyDescent="0.2">
      <c r="A29">
        <v>14</v>
      </c>
      <c r="B29">
        <v>5</v>
      </c>
      <c r="C29">
        <v>28</v>
      </c>
      <c r="D29" t="s">
        <v>21</v>
      </c>
      <c r="E29" t="s">
        <v>90</v>
      </c>
      <c r="F29" s="6">
        <v>2019</v>
      </c>
      <c r="G29" s="6" t="s">
        <v>91</v>
      </c>
      <c r="H29" s="6" t="s">
        <v>254</v>
      </c>
      <c r="I29">
        <v>178</v>
      </c>
      <c r="J29">
        <v>178</v>
      </c>
      <c r="K29">
        <v>178</v>
      </c>
      <c r="L29" t="s">
        <v>92</v>
      </c>
      <c r="M29" t="s">
        <v>24</v>
      </c>
      <c r="N29" t="s">
        <v>25</v>
      </c>
      <c r="O29" t="s">
        <v>27</v>
      </c>
      <c r="P29" t="s">
        <v>26</v>
      </c>
      <c r="Q29">
        <v>20</v>
      </c>
      <c r="R29" t="s">
        <v>81</v>
      </c>
      <c r="S29">
        <f t="shared" si="0"/>
        <v>11.235955056179774</v>
      </c>
      <c r="T29" t="s">
        <v>86</v>
      </c>
      <c r="U29" t="s">
        <v>25</v>
      </c>
    </row>
    <row r="30" spans="1:21" x14ac:dyDescent="0.2">
      <c r="A30">
        <v>16</v>
      </c>
      <c r="B30">
        <v>7</v>
      </c>
      <c r="C30">
        <v>29</v>
      </c>
      <c r="D30" t="s">
        <v>21</v>
      </c>
      <c r="E30" t="s">
        <v>93</v>
      </c>
      <c r="F30" s="6">
        <v>2018</v>
      </c>
      <c r="G30" s="6" t="s">
        <v>94</v>
      </c>
      <c r="H30" s="6" t="s">
        <v>245</v>
      </c>
      <c r="I30">
        <v>3000</v>
      </c>
      <c r="J30">
        <v>942</v>
      </c>
      <c r="K30">
        <v>379</v>
      </c>
      <c r="L30" t="s">
        <v>95</v>
      </c>
      <c r="M30" t="s">
        <v>24</v>
      </c>
      <c r="N30" t="s">
        <v>25</v>
      </c>
      <c r="O30" t="s">
        <v>25</v>
      </c>
      <c r="P30" t="s">
        <v>26</v>
      </c>
      <c r="Q30">
        <v>171</v>
      </c>
      <c r="R30" t="s">
        <v>27</v>
      </c>
      <c r="S30">
        <f t="shared" si="0"/>
        <v>45.118733509234829</v>
      </c>
      <c r="T30" t="s">
        <v>86</v>
      </c>
      <c r="U30" t="s">
        <v>96</v>
      </c>
    </row>
    <row r="31" spans="1:21" x14ac:dyDescent="0.2">
      <c r="A31">
        <v>21</v>
      </c>
      <c r="B31">
        <v>8</v>
      </c>
      <c r="C31">
        <v>30</v>
      </c>
      <c r="D31" t="s">
        <v>21</v>
      </c>
      <c r="E31" t="s">
        <v>97</v>
      </c>
      <c r="F31" s="6">
        <v>2018</v>
      </c>
      <c r="G31" s="6" t="s">
        <v>74</v>
      </c>
      <c r="H31" s="6" t="s">
        <v>245</v>
      </c>
      <c r="I31">
        <v>1100</v>
      </c>
      <c r="J31">
        <v>45</v>
      </c>
      <c r="K31">
        <v>1100</v>
      </c>
      <c r="L31" t="s">
        <v>98</v>
      </c>
      <c r="M31" s="12" t="s">
        <v>60</v>
      </c>
      <c r="N31" t="s">
        <v>99</v>
      </c>
      <c r="O31" t="s">
        <v>25</v>
      </c>
      <c r="P31" t="s">
        <v>26</v>
      </c>
      <c r="Q31">
        <v>45</v>
      </c>
      <c r="R31" t="s">
        <v>35</v>
      </c>
      <c r="S31">
        <f t="shared" si="0"/>
        <v>4.0909090909090908</v>
      </c>
      <c r="T31" t="s">
        <v>86</v>
      </c>
      <c r="U31" t="s">
        <v>25</v>
      </c>
    </row>
    <row r="32" spans="1:21" x14ac:dyDescent="0.2">
      <c r="A32">
        <v>22</v>
      </c>
      <c r="B32">
        <v>9</v>
      </c>
      <c r="C32" s="1">
        <v>31</v>
      </c>
      <c r="D32" t="s">
        <v>21</v>
      </c>
      <c r="E32" t="s">
        <v>100</v>
      </c>
      <c r="F32" s="6">
        <v>2018</v>
      </c>
      <c r="G32" s="6">
        <v>2014</v>
      </c>
      <c r="H32" s="6" t="s">
        <v>239</v>
      </c>
      <c r="I32">
        <v>8300</v>
      </c>
      <c r="J32">
        <v>729</v>
      </c>
      <c r="K32">
        <v>477</v>
      </c>
      <c r="L32" t="s">
        <v>101</v>
      </c>
      <c r="M32" t="s">
        <v>24</v>
      </c>
      <c r="N32" t="s">
        <v>25</v>
      </c>
      <c r="O32" t="s">
        <v>25</v>
      </c>
      <c r="P32" t="s">
        <v>26</v>
      </c>
      <c r="Q32">
        <v>188</v>
      </c>
      <c r="R32" t="s">
        <v>35</v>
      </c>
      <c r="S32">
        <f t="shared" si="0"/>
        <v>39.412997903563941</v>
      </c>
      <c r="T32" t="s">
        <v>86</v>
      </c>
      <c r="U32" t="s">
        <v>25</v>
      </c>
    </row>
    <row r="33" spans="1:21" x14ac:dyDescent="0.2">
      <c r="A33">
        <v>47</v>
      </c>
      <c r="B33">
        <v>22</v>
      </c>
      <c r="C33">
        <v>32</v>
      </c>
      <c r="D33" t="s">
        <v>37</v>
      </c>
      <c r="E33" t="s">
        <v>102</v>
      </c>
      <c r="F33" s="6">
        <v>2018</v>
      </c>
      <c r="G33" s="6" t="s">
        <v>74</v>
      </c>
      <c r="H33" s="6" t="s">
        <v>252</v>
      </c>
      <c r="I33">
        <v>748</v>
      </c>
      <c r="J33">
        <v>177</v>
      </c>
      <c r="K33">
        <v>177</v>
      </c>
      <c r="L33" t="s">
        <v>103</v>
      </c>
      <c r="M33" t="s">
        <v>30</v>
      </c>
      <c r="N33" t="s">
        <v>30</v>
      </c>
      <c r="O33" t="s">
        <v>25</v>
      </c>
      <c r="P33" t="s">
        <v>26</v>
      </c>
      <c r="Q33">
        <v>19</v>
      </c>
      <c r="R33" t="s">
        <v>43</v>
      </c>
      <c r="S33">
        <f t="shared" si="0"/>
        <v>10.734463276836157</v>
      </c>
      <c r="T33" t="s">
        <v>86</v>
      </c>
      <c r="U33" t="s">
        <v>25</v>
      </c>
    </row>
    <row r="34" spans="1:21" x14ac:dyDescent="0.2">
      <c r="A34">
        <v>73</v>
      </c>
      <c r="B34">
        <v>31</v>
      </c>
      <c r="C34">
        <v>33</v>
      </c>
      <c r="D34" t="s">
        <v>65</v>
      </c>
      <c r="E34" t="s">
        <v>104</v>
      </c>
      <c r="F34" s="6">
        <v>2018</v>
      </c>
      <c r="G34" s="6" t="s">
        <v>105</v>
      </c>
      <c r="H34" s="6" t="s">
        <v>245</v>
      </c>
      <c r="I34" t="s">
        <v>25</v>
      </c>
      <c r="J34">
        <v>575</v>
      </c>
      <c r="K34">
        <v>575</v>
      </c>
      <c r="L34" t="s">
        <v>106</v>
      </c>
      <c r="M34" t="s">
        <v>24</v>
      </c>
      <c r="N34" t="s">
        <v>25</v>
      </c>
      <c r="O34" t="s">
        <v>25</v>
      </c>
      <c r="P34" t="s">
        <v>26</v>
      </c>
      <c r="Q34">
        <v>53</v>
      </c>
      <c r="R34" t="s">
        <v>27</v>
      </c>
      <c r="S34">
        <f t="shared" si="0"/>
        <v>9.2173913043478262</v>
      </c>
      <c r="T34" t="s">
        <v>86</v>
      </c>
      <c r="U34" t="s">
        <v>25</v>
      </c>
    </row>
    <row r="35" spans="1:21" x14ac:dyDescent="0.2">
      <c r="A35">
        <v>25</v>
      </c>
      <c r="B35">
        <v>10</v>
      </c>
      <c r="C35">
        <v>34</v>
      </c>
      <c r="D35" t="s">
        <v>21</v>
      </c>
      <c r="E35" t="s">
        <v>107</v>
      </c>
      <c r="F35" s="6">
        <v>2017</v>
      </c>
      <c r="G35" s="6" t="s">
        <v>108</v>
      </c>
      <c r="H35" s="6" t="s">
        <v>245</v>
      </c>
      <c r="I35">
        <v>976</v>
      </c>
      <c r="J35">
        <v>976</v>
      </c>
      <c r="K35">
        <v>402</v>
      </c>
      <c r="L35" t="s">
        <v>101</v>
      </c>
      <c r="M35" t="s">
        <v>30</v>
      </c>
      <c r="N35" t="s">
        <v>30</v>
      </c>
      <c r="O35" t="s">
        <v>27</v>
      </c>
      <c r="P35" t="s">
        <v>26</v>
      </c>
      <c r="Q35">
        <v>52</v>
      </c>
      <c r="R35" t="s">
        <v>43</v>
      </c>
      <c r="S35">
        <f t="shared" si="0"/>
        <v>12.935323383084576</v>
      </c>
      <c r="T35" t="s">
        <v>86</v>
      </c>
      <c r="U35" t="s">
        <v>25</v>
      </c>
    </row>
    <row r="36" spans="1:21" x14ac:dyDescent="0.2">
      <c r="A36">
        <v>64</v>
      </c>
      <c r="B36">
        <v>27</v>
      </c>
      <c r="C36">
        <v>35</v>
      </c>
      <c r="D36" t="s">
        <v>40</v>
      </c>
      <c r="E36" t="s">
        <v>69</v>
      </c>
      <c r="F36" s="6">
        <v>2017</v>
      </c>
      <c r="G36" s="6">
        <v>2014</v>
      </c>
      <c r="H36" s="6" t="s">
        <v>242</v>
      </c>
      <c r="I36">
        <v>200</v>
      </c>
      <c r="J36">
        <v>200</v>
      </c>
      <c r="K36">
        <v>59</v>
      </c>
      <c r="L36" t="s">
        <v>109</v>
      </c>
      <c r="M36" t="s">
        <v>24</v>
      </c>
      <c r="N36" t="s">
        <v>25</v>
      </c>
      <c r="O36" t="s">
        <v>25</v>
      </c>
      <c r="P36" t="s">
        <v>26</v>
      </c>
      <c r="Q36">
        <v>0</v>
      </c>
      <c r="R36" t="s">
        <v>35</v>
      </c>
      <c r="S36">
        <f t="shared" si="0"/>
        <v>0</v>
      </c>
      <c r="T36" t="s">
        <v>86</v>
      </c>
      <c r="U36" t="s">
        <v>25</v>
      </c>
    </row>
    <row r="37" spans="1:21" x14ac:dyDescent="0.2">
      <c r="A37">
        <v>65</v>
      </c>
      <c r="B37">
        <v>28</v>
      </c>
      <c r="C37">
        <v>36</v>
      </c>
      <c r="D37" t="s">
        <v>40</v>
      </c>
      <c r="E37" t="s">
        <v>110</v>
      </c>
      <c r="F37" s="6">
        <v>2017</v>
      </c>
      <c r="G37" s="6" t="s">
        <v>63</v>
      </c>
      <c r="H37" s="6" t="s">
        <v>239</v>
      </c>
      <c r="I37">
        <v>787</v>
      </c>
      <c r="J37">
        <v>458</v>
      </c>
      <c r="K37">
        <v>410</v>
      </c>
      <c r="L37" t="s">
        <v>111</v>
      </c>
      <c r="M37" t="s">
        <v>24</v>
      </c>
      <c r="N37" t="s">
        <v>25</v>
      </c>
      <c r="O37" t="s">
        <v>25</v>
      </c>
      <c r="P37" t="s">
        <v>26</v>
      </c>
      <c r="Q37">
        <v>11</v>
      </c>
      <c r="R37" t="s">
        <v>27</v>
      </c>
      <c r="S37">
        <f t="shared" si="0"/>
        <v>2.6829268292682928</v>
      </c>
      <c r="T37" t="s">
        <v>86</v>
      </c>
      <c r="U37" t="s">
        <v>25</v>
      </c>
    </row>
    <row r="38" spans="1:21" x14ac:dyDescent="0.2">
      <c r="A38">
        <v>27</v>
      </c>
      <c r="B38">
        <v>11</v>
      </c>
      <c r="C38">
        <v>37</v>
      </c>
      <c r="D38" t="s">
        <v>21</v>
      </c>
      <c r="E38" t="s">
        <v>112</v>
      </c>
      <c r="F38" s="6">
        <v>2016</v>
      </c>
      <c r="G38" s="6" t="s">
        <v>47</v>
      </c>
      <c r="H38" s="6" t="s">
        <v>254</v>
      </c>
      <c r="I38">
        <v>17651</v>
      </c>
      <c r="J38">
        <v>1168</v>
      </c>
      <c r="K38">
        <v>1168</v>
      </c>
      <c r="L38" t="s">
        <v>113</v>
      </c>
      <c r="M38" s="12" t="s">
        <v>24</v>
      </c>
      <c r="N38" t="s">
        <v>99</v>
      </c>
      <c r="O38" t="s">
        <v>25</v>
      </c>
      <c r="P38" t="s">
        <v>26</v>
      </c>
      <c r="Q38">
        <v>139</v>
      </c>
      <c r="R38" t="s">
        <v>114</v>
      </c>
      <c r="S38">
        <f t="shared" si="0"/>
        <v>11.90068493150685</v>
      </c>
      <c r="T38" t="s">
        <v>86</v>
      </c>
      <c r="U38" t="s">
        <v>25</v>
      </c>
    </row>
    <row r="39" spans="1:21" x14ac:dyDescent="0.2">
      <c r="A39">
        <v>28</v>
      </c>
      <c r="B39">
        <v>12</v>
      </c>
      <c r="C39">
        <v>38</v>
      </c>
      <c r="D39" t="s">
        <v>21</v>
      </c>
      <c r="E39" t="s">
        <v>115</v>
      </c>
      <c r="F39" s="6">
        <v>2016</v>
      </c>
      <c r="G39" s="6">
        <v>2015</v>
      </c>
      <c r="H39" s="6" t="s">
        <v>259</v>
      </c>
      <c r="I39">
        <v>100</v>
      </c>
      <c r="J39">
        <v>127</v>
      </c>
      <c r="K39">
        <v>54</v>
      </c>
      <c r="L39" t="s">
        <v>25</v>
      </c>
      <c r="M39" t="s">
        <v>24</v>
      </c>
      <c r="N39" t="s">
        <v>25</v>
      </c>
      <c r="O39" t="s">
        <v>25</v>
      </c>
      <c r="P39" t="s">
        <v>26</v>
      </c>
      <c r="Q39">
        <v>13</v>
      </c>
      <c r="R39" t="s">
        <v>27</v>
      </c>
      <c r="S39">
        <v>24.074074074074073</v>
      </c>
      <c r="T39" t="s">
        <v>86</v>
      </c>
      <c r="U39" t="s">
        <v>25</v>
      </c>
    </row>
    <row r="40" spans="1:21" x14ac:dyDescent="0.2">
      <c r="A40">
        <v>30</v>
      </c>
      <c r="B40">
        <v>13</v>
      </c>
      <c r="C40">
        <v>39</v>
      </c>
      <c r="D40" t="s">
        <v>21</v>
      </c>
      <c r="E40" t="s">
        <v>117</v>
      </c>
      <c r="F40" s="6">
        <v>2016</v>
      </c>
      <c r="G40" s="6" t="s">
        <v>47</v>
      </c>
      <c r="H40" s="6" t="s">
        <v>241</v>
      </c>
      <c r="I40">
        <v>526</v>
      </c>
      <c r="J40">
        <v>370</v>
      </c>
      <c r="K40">
        <v>102</v>
      </c>
      <c r="L40" t="s">
        <v>103</v>
      </c>
      <c r="M40" t="s">
        <v>24</v>
      </c>
      <c r="N40" t="s">
        <v>25</v>
      </c>
      <c r="O40" t="s">
        <v>25</v>
      </c>
      <c r="P40" t="s">
        <v>26</v>
      </c>
      <c r="Q40">
        <v>21</v>
      </c>
      <c r="R40" t="s">
        <v>43</v>
      </c>
      <c r="S40">
        <f t="shared" ref="S40:S55" si="1">(Q40/K40)*100</f>
        <v>20.588235294117645</v>
      </c>
      <c r="T40" t="s">
        <v>86</v>
      </c>
      <c r="U40" t="s">
        <v>25</v>
      </c>
    </row>
    <row r="41" spans="1:21" x14ac:dyDescent="0.2">
      <c r="A41">
        <v>51</v>
      </c>
      <c r="B41">
        <v>24</v>
      </c>
      <c r="C41">
        <v>40</v>
      </c>
      <c r="D41" t="s">
        <v>37</v>
      </c>
      <c r="E41" t="s">
        <v>110</v>
      </c>
      <c r="F41" s="6">
        <v>2016</v>
      </c>
      <c r="G41" s="6">
        <v>2014</v>
      </c>
      <c r="H41" s="6" t="s">
        <v>239</v>
      </c>
      <c r="I41">
        <v>7251</v>
      </c>
      <c r="J41">
        <v>2931</v>
      </c>
      <c r="K41">
        <v>83</v>
      </c>
      <c r="L41" t="s">
        <v>118</v>
      </c>
      <c r="M41" t="s">
        <v>24</v>
      </c>
      <c r="N41" t="s">
        <v>25</v>
      </c>
      <c r="O41" t="s">
        <v>25</v>
      </c>
      <c r="P41" t="s">
        <v>26</v>
      </c>
      <c r="Q41">
        <v>13</v>
      </c>
      <c r="R41" t="s">
        <v>27</v>
      </c>
      <c r="S41">
        <f t="shared" si="1"/>
        <v>15.66265060240964</v>
      </c>
      <c r="T41" t="s">
        <v>86</v>
      </c>
      <c r="U41" t="s">
        <v>25</v>
      </c>
    </row>
    <row r="42" spans="1:21" x14ac:dyDescent="0.2">
      <c r="A42">
        <v>67</v>
      </c>
      <c r="B42">
        <v>29</v>
      </c>
      <c r="C42">
        <v>41</v>
      </c>
      <c r="D42" t="s">
        <v>40</v>
      </c>
      <c r="E42" t="s">
        <v>71</v>
      </c>
      <c r="F42" s="6">
        <v>2016</v>
      </c>
      <c r="G42" s="6" t="s">
        <v>119</v>
      </c>
      <c r="H42" s="6" t="s">
        <v>254</v>
      </c>
      <c r="I42">
        <v>2685</v>
      </c>
      <c r="J42">
        <v>1534</v>
      </c>
      <c r="K42">
        <v>920</v>
      </c>
      <c r="L42" t="s">
        <v>120</v>
      </c>
      <c r="M42" t="s">
        <v>24</v>
      </c>
      <c r="N42" t="s">
        <v>25</v>
      </c>
      <c r="O42" t="s">
        <v>25</v>
      </c>
      <c r="P42" t="s">
        <v>26</v>
      </c>
      <c r="Q42">
        <v>60</v>
      </c>
      <c r="R42" t="s">
        <v>27</v>
      </c>
      <c r="S42">
        <f t="shared" si="1"/>
        <v>6.5217391304347823</v>
      </c>
      <c r="T42" t="s">
        <v>86</v>
      </c>
      <c r="U42" t="s">
        <v>121</v>
      </c>
    </row>
    <row r="43" spans="1:21" x14ac:dyDescent="0.2">
      <c r="A43">
        <v>76</v>
      </c>
      <c r="B43">
        <v>32</v>
      </c>
      <c r="C43">
        <v>42</v>
      </c>
      <c r="D43" t="s">
        <v>65</v>
      </c>
      <c r="E43" t="s">
        <v>122</v>
      </c>
      <c r="F43" s="6">
        <v>2016</v>
      </c>
      <c r="G43" s="6" t="s">
        <v>74</v>
      </c>
      <c r="H43" s="6" t="s">
        <v>241</v>
      </c>
      <c r="I43">
        <v>802</v>
      </c>
      <c r="J43">
        <v>568</v>
      </c>
      <c r="K43">
        <v>145</v>
      </c>
      <c r="L43" t="s">
        <v>101</v>
      </c>
      <c r="M43" t="s">
        <v>24</v>
      </c>
      <c r="N43" t="s">
        <v>25</v>
      </c>
      <c r="O43" t="s">
        <v>25</v>
      </c>
      <c r="P43" t="s">
        <v>26</v>
      </c>
      <c r="Q43">
        <v>42</v>
      </c>
      <c r="R43" t="s">
        <v>35</v>
      </c>
      <c r="S43">
        <f t="shared" si="1"/>
        <v>28.965517241379313</v>
      </c>
      <c r="T43" t="s">
        <v>86</v>
      </c>
      <c r="U43" t="s">
        <v>25</v>
      </c>
    </row>
    <row r="44" spans="1:21" x14ac:dyDescent="0.2">
      <c r="A44">
        <v>77</v>
      </c>
      <c r="B44">
        <v>33</v>
      </c>
      <c r="C44">
        <v>43</v>
      </c>
      <c r="D44" t="s">
        <v>65</v>
      </c>
      <c r="E44" t="s">
        <v>84</v>
      </c>
      <c r="F44" s="6">
        <v>2016</v>
      </c>
      <c r="G44" s="6">
        <v>2013</v>
      </c>
      <c r="H44" s="6" t="s">
        <v>245</v>
      </c>
      <c r="I44">
        <v>120</v>
      </c>
      <c r="J44">
        <v>120</v>
      </c>
      <c r="K44">
        <v>61</v>
      </c>
      <c r="L44" t="s">
        <v>101</v>
      </c>
      <c r="M44" t="s">
        <v>24</v>
      </c>
      <c r="N44" t="s">
        <v>25</v>
      </c>
      <c r="O44" t="s">
        <v>27</v>
      </c>
      <c r="P44" t="s">
        <v>26</v>
      </c>
      <c r="Q44">
        <v>12</v>
      </c>
      <c r="R44" t="s">
        <v>27</v>
      </c>
      <c r="S44">
        <f t="shared" si="1"/>
        <v>19.672131147540984</v>
      </c>
      <c r="T44" t="s">
        <v>86</v>
      </c>
      <c r="U44" t="s">
        <v>25</v>
      </c>
    </row>
    <row r="45" spans="1:21" x14ac:dyDescent="0.2">
      <c r="A45">
        <v>32</v>
      </c>
      <c r="B45">
        <v>15</v>
      </c>
      <c r="C45">
        <v>44</v>
      </c>
      <c r="D45" t="s">
        <v>21</v>
      </c>
      <c r="E45" t="s">
        <v>123</v>
      </c>
      <c r="F45" s="6">
        <v>2015</v>
      </c>
      <c r="G45" s="6" t="s">
        <v>56</v>
      </c>
      <c r="H45" s="6" t="s">
        <v>240</v>
      </c>
      <c r="I45">
        <v>1018</v>
      </c>
      <c r="J45">
        <v>1018</v>
      </c>
      <c r="K45">
        <v>815</v>
      </c>
      <c r="L45" t="s">
        <v>124</v>
      </c>
      <c r="M45" t="s">
        <v>24</v>
      </c>
      <c r="N45" t="s">
        <v>25</v>
      </c>
      <c r="O45" t="s">
        <v>27</v>
      </c>
      <c r="P45" t="s">
        <v>26</v>
      </c>
      <c r="Q45">
        <v>16</v>
      </c>
      <c r="R45" t="s">
        <v>43</v>
      </c>
      <c r="S45">
        <f t="shared" si="1"/>
        <v>1.96319018404908</v>
      </c>
      <c r="T45" t="s">
        <v>86</v>
      </c>
      <c r="U45" t="s">
        <v>25</v>
      </c>
    </row>
    <row r="46" spans="1:21" x14ac:dyDescent="0.2">
      <c r="A46">
        <v>33</v>
      </c>
      <c r="B46">
        <v>16</v>
      </c>
      <c r="C46">
        <v>45</v>
      </c>
      <c r="D46" t="s">
        <v>21</v>
      </c>
      <c r="E46" t="s">
        <v>125</v>
      </c>
      <c r="F46" s="6">
        <v>2015</v>
      </c>
      <c r="G46" s="6" t="s">
        <v>126</v>
      </c>
      <c r="H46" s="6" t="s">
        <v>239</v>
      </c>
      <c r="I46">
        <v>1429</v>
      </c>
      <c r="J46">
        <v>392</v>
      </c>
      <c r="K46">
        <v>249</v>
      </c>
      <c r="L46" t="s">
        <v>124</v>
      </c>
      <c r="M46" t="s">
        <v>24</v>
      </c>
      <c r="N46" t="s">
        <v>25</v>
      </c>
      <c r="O46" t="s">
        <v>25</v>
      </c>
      <c r="P46" t="s">
        <v>26</v>
      </c>
      <c r="Q46">
        <v>8</v>
      </c>
      <c r="R46" t="s">
        <v>35</v>
      </c>
      <c r="S46">
        <f t="shared" si="1"/>
        <v>3.2128514056224895</v>
      </c>
      <c r="T46" t="s">
        <v>86</v>
      </c>
      <c r="U46" t="s">
        <v>25</v>
      </c>
    </row>
    <row r="47" spans="1:21" x14ac:dyDescent="0.2">
      <c r="A47">
        <v>52</v>
      </c>
      <c r="B47">
        <v>25</v>
      </c>
      <c r="C47">
        <v>46</v>
      </c>
      <c r="D47" t="s">
        <v>37</v>
      </c>
      <c r="E47" t="s">
        <v>127</v>
      </c>
      <c r="F47" s="6">
        <v>2015</v>
      </c>
      <c r="G47" s="6" t="s">
        <v>128</v>
      </c>
      <c r="H47" s="6" t="s">
        <v>245</v>
      </c>
      <c r="I47">
        <v>12849</v>
      </c>
      <c r="J47">
        <v>12849</v>
      </c>
      <c r="K47">
        <v>10144</v>
      </c>
      <c r="L47" t="s">
        <v>129</v>
      </c>
      <c r="M47" t="s">
        <v>24</v>
      </c>
      <c r="N47" t="s">
        <v>25</v>
      </c>
      <c r="O47" t="s">
        <v>27</v>
      </c>
      <c r="P47" t="s">
        <v>26</v>
      </c>
      <c r="Q47">
        <v>793</v>
      </c>
      <c r="R47" t="s">
        <v>43</v>
      </c>
      <c r="S47">
        <f t="shared" si="1"/>
        <v>7.8174290220820186</v>
      </c>
      <c r="T47" t="s">
        <v>86</v>
      </c>
      <c r="U47" t="s">
        <v>25</v>
      </c>
    </row>
    <row r="48" spans="1:21" x14ac:dyDescent="0.2">
      <c r="A48">
        <v>81</v>
      </c>
      <c r="B48">
        <v>36</v>
      </c>
      <c r="C48">
        <v>47</v>
      </c>
      <c r="D48" t="s">
        <v>50</v>
      </c>
      <c r="E48" t="s">
        <v>130</v>
      </c>
      <c r="F48" s="6">
        <v>2015</v>
      </c>
      <c r="G48" s="6" t="s">
        <v>131</v>
      </c>
      <c r="H48" s="6" t="s">
        <v>245</v>
      </c>
      <c r="I48">
        <v>450</v>
      </c>
      <c r="J48">
        <v>55</v>
      </c>
      <c r="K48">
        <v>55</v>
      </c>
      <c r="L48" t="s">
        <v>132</v>
      </c>
      <c r="M48" t="s">
        <v>24</v>
      </c>
      <c r="N48" t="s">
        <v>25</v>
      </c>
      <c r="O48" t="s">
        <v>27</v>
      </c>
      <c r="P48" t="s">
        <v>26</v>
      </c>
      <c r="Q48">
        <v>13</v>
      </c>
      <c r="R48" t="s">
        <v>43</v>
      </c>
      <c r="S48">
        <f t="shared" si="1"/>
        <v>23.636363636363637</v>
      </c>
      <c r="T48" t="s">
        <v>86</v>
      </c>
      <c r="U48" t="s">
        <v>25</v>
      </c>
    </row>
    <row r="49" spans="1:21" x14ac:dyDescent="0.2">
      <c r="A49">
        <v>36</v>
      </c>
      <c r="B49">
        <v>17</v>
      </c>
      <c r="C49">
        <v>48</v>
      </c>
      <c r="D49" t="s">
        <v>21</v>
      </c>
      <c r="E49" t="s">
        <v>133</v>
      </c>
      <c r="F49" s="6">
        <v>2013</v>
      </c>
      <c r="G49" s="6">
        <v>2011</v>
      </c>
      <c r="H49" s="6" t="s">
        <v>245</v>
      </c>
      <c r="I49">
        <v>175</v>
      </c>
      <c r="J49">
        <v>192</v>
      </c>
      <c r="K49">
        <v>192</v>
      </c>
      <c r="L49" t="s">
        <v>134</v>
      </c>
      <c r="M49" t="s">
        <v>24</v>
      </c>
      <c r="N49" t="s">
        <v>25</v>
      </c>
      <c r="O49" t="s">
        <v>25</v>
      </c>
      <c r="P49" t="s">
        <v>26</v>
      </c>
      <c r="Q49">
        <v>37</v>
      </c>
      <c r="R49" t="s">
        <v>81</v>
      </c>
      <c r="S49">
        <f t="shared" si="1"/>
        <v>19.270833333333336</v>
      </c>
      <c r="T49" t="s">
        <v>86</v>
      </c>
      <c r="U49" t="s">
        <v>25</v>
      </c>
    </row>
    <row r="50" spans="1:21" x14ac:dyDescent="0.2">
      <c r="A50">
        <v>57</v>
      </c>
      <c r="B50">
        <v>26</v>
      </c>
      <c r="C50">
        <v>49</v>
      </c>
      <c r="D50" t="s">
        <v>37</v>
      </c>
      <c r="E50" t="s">
        <v>135</v>
      </c>
      <c r="F50" s="6">
        <v>2013</v>
      </c>
      <c r="G50" s="6" t="s">
        <v>136</v>
      </c>
      <c r="H50" s="6" t="s">
        <v>245</v>
      </c>
      <c r="I50">
        <v>7129</v>
      </c>
      <c r="J50">
        <v>7129</v>
      </c>
      <c r="K50">
        <v>7129</v>
      </c>
      <c r="L50" s="12" t="s">
        <v>137</v>
      </c>
      <c r="M50" t="s">
        <v>24</v>
      </c>
      <c r="N50" t="s">
        <v>25</v>
      </c>
      <c r="O50" t="s">
        <v>27</v>
      </c>
      <c r="P50" t="s">
        <v>26</v>
      </c>
      <c r="Q50">
        <v>100</v>
      </c>
      <c r="R50" t="s">
        <v>43</v>
      </c>
      <c r="S50">
        <f t="shared" si="1"/>
        <v>1.4027212792818067</v>
      </c>
      <c r="T50" t="s">
        <v>86</v>
      </c>
      <c r="U50" t="s">
        <v>138</v>
      </c>
    </row>
    <row r="51" spans="1:21" x14ac:dyDescent="0.2">
      <c r="A51">
        <v>39</v>
      </c>
      <c r="B51">
        <v>18</v>
      </c>
      <c r="C51">
        <v>50</v>
      </c>
      <c r="D51" t="s">
        <v>21</v>
      </c>
      <c r="E51" t="s">
        <v>139</v>
      </c>
      <c r="F51" s="6">
        <v>2011</v>
      </c>
      <c r="G51" s="6" t="s">
        <v>136</v>
      </c>
      <c r="H51" s="6" t="s">
        <v>254</v>
      </c>
      <c r="I51">
        <v>13638</v>
      </c>
      <c r="J51">
        <v>1950</v>
      </c>
      <c r="K51">
        <v>1082</v>
      </c>
      <c r="L51" t="s">
        <v>101</v>
      </c>
      <c r="M51" t="s">
        <v>24</v>
      </c>
      <c r="N51" t="s">
        <v>25</v>
      </c>
      <c r="O51" t="s">
        <v>25</v>
      </c>
      <c r="P51" t="s">
        <v>26</v>
      </c>
      <c r="Q51">
        <v>8</v>
      </c>
      <c r="R51" t="s">
        <v>43</v>
      </c>
      <c r="S51">
        <f t="shared" si="1"/>
        <v>0.73937153419593349</v>
      </c>
      <c r="T51" t="s">
        <v>86</v>
      </c>
      <c r="U51" t="s">
        <v>25</v>
      </c>
    </row>
    <row r="52" spans="1:21" x14ac:dyDescent="0.2">
      <c r="A52">
        <v>40</v>
      </c>
      <c r="B52">
        <v>19</v>
      </c>
      <c r="C52">
        <v>51</v>
      </c>
      <c r="D52" t="s">
        <v>21</v>
      </c>
      <c r="E52" t="s">
        <v>140</v>
      </c>
      <c r="F52" s="6">
        <v>2011</v>
      </c>
      <c r="G52" s="6" t="s">
        <v>136</v>
      </c>
      <c r="H52" s="6" t="s">
        <v>246</v>
      </c>
      <c r="I52">
        <v>200</v>
      </c>
      <c r="J52" t="s">
        <v>25</v>
      </c>
      <c r="K52">
        <v>200</v>
      </c>
      <c r="L52" t="s">
        <v>25</v>
      </c>
      <c r="M52" t="s">
        <v>60</v>
      </c>
      <c r="N52" t="s">
        <v>141</v>
      </c>
      <c r="O52" t="s">
        <v>25</v>
      </c>
      <c r="P52" t="s">
        <v>26</v>
      </c>
      <c r="Q52">
        <v>37</v>
      </c>
      <c r="R52" t="s">
        <v>142</v>
      </c>
      <c r="S52">
        <f t="shared" si="1"/>
        <v>18.5</v>
      </c>
      <c r="T52" t="s">
        <v>86</v>
      </c>
      <c r="U52" t="s">
        <v>25</v>
      </c>
    </row>
    <row r="53" spans="1:21" x14ac:dyDescent="0.2">
      <c r="A53">
        <v>41</v>
      </c>
      <c r="B53">
        <v>20</v>
      </c>
      <c r="C53">
        <v>52</v>
      </c>
      <c r="D53" t="s">
        <v>21</v>
      </c>
      <c r="E53" t="s">
        <v>143</v>
      </c>
      <c r="F53" s="6">
        <v>2011</v>
      </c>
      <c r="G53" s="6" t="s">
        <v>136</v>
      </c>
      <c r="H53" s="6" t="s">
        <v>245</v>
      </c>
      <c r="I53" t="s">
        <v>25</v>
      </c>
      <c r="J53">
        <v>100</v>
      </c>
      <c r="K53">
        <v>40</v>
      </c>
      <c r="L53" t="s">
        <v>25</v>
      </c>
      <c r="M53" t="s">
        <v>64</v>
      </c>
      <c r="N53" t="s">
        <v>64</v>
      </c>
      <c r="O53" t="s">
        <v>25</v>
      </c>
      <c r="P53" t="s">
        <v>26</v>
      </c>
      <c r="Q53">
        <v>0</v>
      </c>
      <c r="R53" t="s">
        <v>43</v>
      </c>
      <c r="S53">
        <f t="shared" si="1"/>
        <v>0</v>
      </c>
      <c r="T53" t="s">
        <v>86</v>
      </c>
      <c r="U53" t="s">
        <v>25</v>
      </c>
    </row>
    <row r="54" spans="1:21" x14ac:dyDescent="0.2">
      <c r="A54">
        <v>80</v>
      </c>
      <c r="B54">
        <v>35</v>
      </c>
      <c r="C54">
        <v>53</v>
      </c>
      <c r="D54" t="s">
        <v>65</v>
      </c>
      <c r="E54" t="s">
        <v>144</v>
      </c>
      <c r="F54" s="6">
        <v>2011</v>
      </c>
      <c r="G54" s="6" t="s">
        <v>145</v>
      </c>
      <c r="H54" s="6" t="s">
        <v>239</v>
      </c>
      <c r="I54">
        <v>571</v>
      </c>
      <c r="J54">
        <v>571</v>
      </c>
      <c r="K54">
        <v>341</v>
      </c>
      <c r="L54" t="s">
        <v>101</v>
      </c>
      <c r="M54" t="s">
        <v>24</v>
      </c>
      <c r="N54" t="s">
        <v>25</v>
      </c>
      <c r="O54" t="s">
        <v>27</v>
      </c>
      <c r="P54" t="s">
        <v>26</v>
      </c>
      <c r="Q54">
        <v>29</v>
      </c>
      <c r="R54" t="s">
        <v>43</v>
      </c>
      <c r="S54">
        <f t="shared" si="1"/>
        <v>8.5043988269794717</v>
      </c>
      <c r="T54" t="s">
        <v>86</v>
      </c>
      <c r="U54" t="s">
        <v>25</v>
      </c>
    </row>
    <row r="55" spans="1:21" x14ac:dyDescent="0.2">
      <c r="A55">
        <v>42</v>
      </c>
      <c r="B55">
        <v>21</v>
      </c>
      <c r="C55">
        <v>54</v>
      </c>
      <c r="D55" t="s">
        <v>21</v>
      </c>
      <c r="E55" t="s">
        <v>146</v>
      </c>
      <c r="F55" s="6">
        <v>2009</v>
      </c>
      <c r="G55" s="6" t="s">
        <v>72</v>
      </c>
      <c r="H55" s="6" t="s">
        <v>244</v>
      </c>
      <c r="I55">
        <v>60</v>
      </c>
      <c r="J55">
        <v>60</v>
      </c>
      <c r="K55">
        <v>31</v>
      </c>
      <c r="L55" t="s">
        <v>25</v>
      </c>
      <c r="M55" t="s">
        <v>24</v>
      </c>
      <c r="N55" t="s">
        <v>25</v>
      </c>
      <c r="O55" t="s">
        <v>25</v>
      </c>
      <c r="P55" t="s">
        <v>26</v>
      </c>
      <c r="Q55">
        <v>6</v>
      </c>
      <c r="R55" t="s">
        <v>43</v>
      </c>
      <c r="S55">
        <f t="shared" si="1"/>
        <v>19.35483870967742</v>
      </c>
      <c r="T55" t="s">
        <v>86</v>
      </c>
      <c r="U55" t="s">
        <v>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1CBD-C3FB-4158-89F0-EEC267656F27}">
  <dimension ref="A1:U41"/>
  <sheetViews>
    <sheetView topLeftCell="B1" zoomScaleNormal="100" workbookViewId="0">
      <selection activeCell="E12" sqref="E12"/>
    </sheetView>
  </sheetViews>
  <sheetFormatPr baseColWidth="10" defaultColWidth="9.1640625" defaultRowHeight="15" x14ac:dyDescent="0.2"/>
  <cols>
    <col min="1" max="3" width="6.33203125" customWidth="1"/>
    <col min="4" max="4" width="12.1640625" customWidth="1"/>
    <col min="5" max="5" width="23" bestFit="1" customWidth="1"/>
    <col min="6" max="6" width="9.5" style="6" bestFit="1" customWidth="1"/>
    <col min="7" max="7" width="13.6640625" style="6" bestFit="1" customWidth="1"/>
    <col min="8" max="8" width="8.83203125" style="6" bestFit="1" customWidth="1"/>
    <col min="9" max="9" width="9.33203125" bestFit="1" customWidth="1"/>
    <col min="10" max="10" width="10.33203125" customWidth="1"/>
    <col min="11" max="11" width="11.5" bestFit="1" customWidth="1"/>
    <col min="12" max="13" width="11.1640625" customWidth="1"/>
    <col min="14" max="15" width="11.6640625" bestFit="1" customWidth="1"/>
    <col min="16" max="16" width="10.1640625" customWidth="1"/>
    <col min="17" max="17" width="10" bestFit="1" customWidth="1"/>
    <col min="18" max="18" width="10" customWidth="1"/>
    <col min="19" max="19" width="10.1640625" bestFit="1" customWidth="1"/>
    <col min="20" max="20" width="9.83203125" bestFit="1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13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>
        <v>43</v>
      </c>
      <c r="B2">
        <v>14</v>
      </c>
      <c r="C2">
        <v>1</v>
      </c>
      <c r="D2" t="s">
        <v>37</v>
      </c>
      <c r="E2" t="s">
        <v>62</v>
      </c>
      <c r="F2" s="6">
        <v>2020</v>
      </c>
      <c r="G2" s="6">
        <v>2019</v>
      </c>
      <c r="H2" s="6" t="s">
        <v>241</v>
      </c>
      <c r="I2">
        <v>95</v>
      </c>
      <c r="J2">
        <v>95</v>
      </c>
      <c r="K2">
        <v>16</v>
      </c>
      <c r="L2" t="s">
        <v>24</v>
      </c>
      <c r="M2" t="s">
        <v>59</v>
      </c>
      <c r="N2" t="s">
        <v>59</v>
      </c>
      <c r="O2" t="s">
        <v>25</v>
      </c>
      <c r="P2" t="s">
        <v>26</v>
      </c>
      <c r="Q2">
        <v>8</v>
      </c>
      <c r="R2" t="s">
        <v>27</v>
      </c>
      <c r="S2">
        <f t="shared" ref="S2:S17" si="0">(Q2/K2)*100</f>
        <v>50</v>
      </c>
      <c r="T2" t="s">
        <v>195</v>
      </c>
      <c r="U2" t="s">
        <v>25</v>
      </c>
    </row>
    <row r="3" spans="1:21" x14ac:dyDescent="0.2">
      <c r="A3">
        <v>8</v>
      </c>
      <c r="B3">
        <v>16</v>
      </c>
      <c r="C3">
        <v>2</v>
      </c>
      <c r="D3" t="s">
        <v>21</v>
      </c>
      <c r="E3" t="s">
        <v>31</v>
      </c>
      <c r="F3" s="6" t="s">
        <v>32</v>
      </c>
      <c r="G3" s="6" t="s">
        <v>33</v>
      </c>
      <c r="H3" s="6" t="s">
        <v>245</v>
      </c>
      <c r="I3">
        <v>100</v>
      </c>
      <c r="J3">
        <v>100</v>
      </c>
      <c r="K3">
        <v>100</v>
      </c>
      <c r="L3" t="s">
        <v>24</v>
      </c>
      <c r="M3" t="s">
        <v>23</v>
      </c>
      <c r="N3" t="s">
        <v>23</v>
      </c>
      <c r="O3" t="s">
        <v>27</v>
      </c>
      <c r="P3" t="s">
        <v>26</v>
      </c>
      <c r="Q3">
        <v>100</v>
      </c>
      <c r="R3" t="s">
        <v>35</v>
      </c>
      <c r="S3">
        <f t="shared" si="0"/>
        <v>100</v>
      </c>
      <c r="T3" t="s">
        <v>195</v>
      </c>
      <c r="U3" t="s">
        <v>25</v>
      </c>
    </row>
    <row r="4" spans="1:21" x14ac:dyDescent="0.2">
      <c r="A4">
        <v>11</v>
      </c>
      <c r="B4">
        <v>17</v>
      </c>
      <c r="C4">
        <v>3</v>
      </c>
      <c r="D4" t="s">
        <v>21</v>
      </c>
      <c r="E4" t="s">
        <v>36</v>
      </c>
      <c r="F4" s="6">
        <v>2019</v>
      </c>
      <c r="G4" s="6">
        <v>2018</v>
      </c>
      <c r="H4" s="6" t="s">
        <v>245</v>
      </c>
      <c r="I4">
        <v>479</v>
      </c>
      <c r="J4">
        <v>110</v>
      </c>
      <c r="K4">
        <v>110</v>
      </c>
      <c r="L4" t="s">
        <v>24</v>
      </c>
      <c r="M4" t="s">
        <v>23</v>
      </c>
      <c r="N4" t="s">
        <v>23</v>
      </c>
      <c r="O4" t="s">
        <v>25</v>
      </c>
      <c r="P4" t="s">
        <v>26</v>
      </c>
      <c r="Q4">
        <v>8</v>
      </c>
      <c r="R4" t="s">
        <v>27</v>
      </c>
      <c r="S4">
        <f t="shared" si="0"/>
        <v>7.2727272727272725</v>
      </c>
      <c r="T4" t="s">
        <v>195</v>
      </c>
      <c r="U4" t="s">
        <v>25</v>
      </c>
    </row>
    <row r="5" spans="1:21" x14ac:dyDescent="0.2">
      <c r="A5">
        <v>3</v>
      </c>
      <c r="B5">
        <v>20</v>
      </c>
      <c r="C5">
        <v>4</v>
      </c>
      <c r="D5" t="s">
        <v>21</v>
      </c>
      <c r="E5" t="s">
        <v>84</v>
      </c>
      <c r="F5" s="6">
        <v>2019</v>
      </c>
      <c r="G5" s="6" t="s">
        <v>33</v>
      </c>
      <c r="H5" s="6" t="s">
        <v>239</v>
      </c>
      <c r="I5">
        <v>695</v>
      </c>
      <c r="J5">
        <v>321</v>
      </c>
      <c r="K5">
        <v>268</v>
      </c>
      <c r="L5" t="s">
        <v>24</v>
      </c>
      <c r="M5" t="s">
        <v>85</v>
      </c>
      <c r="N5" t="s">
        <v>212</v>
      </c>
      <c r="O5" t="s">
        <v>25</v>
      </c>
      <c r="P5" t="s">
        <v>26</v>
      </c>
      <c r="Q5">
        <v>9</v>
      </c>
      <c r="R5" t="s">
        <v>35</v>
      </c>
      <c r="S5">
        <f t="shared" si="0"/>
        <v>3.3582089552238807</v>
      </c>
      <c r="T5" t="s">
        <v>195</v>
      </c>
      <c r="U5" t="s">
        <v>86</v>
      </c>
    </row>
    <row r="6" spans="1:21" x14ac:dyDescent="0.2">
      <c r="A6">
        <v>5</v>
      </c>
      <c r="B6">
        <v>21</v>
      </c>
      <c r="C6">
        <v>5</v>
      </c>
      <c r="D6" t="s">
        <v>21</v>
      </c>
      <c r="E6" t="s">
        <v>87</v>
      </c>
      <c r="F6" s="6">
        <v>2019</v>
      </c>
      <c r="G6" s="6" t="s">
        <v>88</v>
      </c>
      <c r="H6" s="6" t="s">
        <v>254</v>
      </c>
      <c r="I6">
        <v>640</v>
      </c>
      <c r="J6">
        <v>172</v>
      </c>
      <c r="K6">
        <v>47</v>
      </c>
      <c r="L6" t="s">
        <v>24</v>
      </c>
      <c r="M6" t="s">
        <v>89</v>
      </c>
      <c r="N6" t="s">
        <v>212</v>
      </c>
      <c r="O6" t="s">
        <v>25</v>
      </c>
      <c r="P6" t="s">
        <v>26</v>
      </c>
      <c r="Q6">
        <v>21</v>
      </c>
      <c r="R6" t="s">
        <v>43</v>
      </c>
      <c r="S6">
        <f t="shared" si="0"/>
        <v>44.680851063829785</v>
      </c>
      <c r="T6" t="s">
        <v>195</v>
      </c>
      <c r="U6" t="s">
        <v>25</v>
      </c>
    </row>
    <row r="7" spans="1:21" x14ac:dyDescent="0.2">
      <c r="A7">
        <v>14</v>
      </c>
      <c r="B7">
        <v>22</v>
      </c>
      <c r="C7">
        <v>6</v>
      </c>
      <c r="D7" t="s">
        <v>21</v>
      </c>
      <c r="E7" t="s">
        <v>90</v>
      </c>
      <c r="F7" s="6">
        <v>2019</v>
      </c>
      <c r="G7" s="6" t="s">
        <v>91</v>
      </c>
      <c r="H7" s="6" t="s">
        <v>254</v>
      </c>
      <c r="I7">
        <v>178</v>
      </c>
      <c r="J7">
        <v>178</v>
      </c>
      <c r="K7">
        <v>178</v>
      </c>
      <c r="L7" t="s">
        <v>24</v>
      </c>
      <c r="M7" t="s">
        <v>92</v>
      </c>
      <c r="N7" t="s">
        <v>212</v>
      </c>
      <c r="O7" t="s">
        <v>27</v>
      </c>
      <c r="P7" t="s">
        <v>26</v>
      </c>
      <c r="Q7">
        <v>20</v>
      </c>
      <c r="R7" t="s">
        <v>81</v>
      </c>
      <c r="S7">
        <f t="shared" si="0"/>
        <v>11.235955056179774</v>
      </c>
      <c r="T7" t="s">
        <v>195</v>
      </c>
      <c r="U7" t="s">
        <v>25</v>
      </c>
    </row>
    <row r="8" spans="1:21" x14ac:dyDescent="0.2">
      <c r="A8">
        <v>62</v>
      </c>
      <c r="B8">
        <v>23</v>
      </c>
      <c r="C8">
        <v>7</v>
      </c>
      <c r="D8" t="s">
        <v>40</v>
      </c>
      <c r="E8" t="s">
        <v>44</v>
      </c>
      <c r="F8" s="6">
        <v>2018</v>
      </c>
      <c r="G8" s="6" t="s">
        <v>45</v>
      </c>
      <c r="H8" s="6" t="s">
        <v>245</v>
      </c>
      <c r="I8">
        <v>240</v>
      </c>
      <c r="J8">
        <v>112</v>
      </c>
      <c r="K8">
        <v>75</v>
      </c>
      <c r="L8" t="s">
        <v>24</v>
      </c>
      <c r="M8" t="s">
        <v>23</v>
      </c>
      <c r="N8" t="s">
        <v>23</v>
      </c>
      <c r="O8" t="s">
        <v>25</v>
      </c>
      <c r="P8" t="s">
        <v>26</v>
      </c>
      <c r="Q8">
        <v>25</v>
      </c>
      <c r="R8" t="s">
        <v>27</v>
      </c>
      <c r="S8">
        <f t="shared" si="0"/>
        <v>33.333333333333329</v>
      </c>
      <c r="T8" t="s">
        <v>195</v>
      </c>
      <c r="U8" t="s">
        <v>25</v>
      </c>
    </row>
    <row r="9" spans="1:21" x14ac:dyDescent="0.2">
      <c r="A9">
        <v>74</v>
      </c>
      <c r="B9">
        <v>24</v>
      </c>
      <c r="C9">
        <v>8</v>
      </c>
      <c r="D9" t="s">
        <v>65</v>
      </c>
      <c r="E9" t="s">
        <v>66</v>
      </c>
      <c r="F9" s="6">
        <v>2018</v>
      </c>
      <c r="G9" s="6">
        <v>2015</v>
      </c>
      <c r="H9" s="6" t="s">
        <v>245</v>
      </c>
      <c r="I9">
        <v>277</v>
      </c>
      <c r="J9">
        <v>103</v>
      </c>
      <c r="K9">
        <v>103</v>
      </c>
      <c r="L9" t="s">
        <v>24</v>
      </c>
      <c r="M9" t="s">
        <v>59</v>
      </c>
      <c r="N9" t="s">
        <v>59</v>
      </c>
      <c r="O9" t="s">
        <v>25</v>
      </c>
      <c r="P9" t="s">
        <v>26</v>
      </c>
      <c r="Q9">
        <v>14</v>
      </c>
      <c r="R9" t="s">
        <v>27</v>
      </c>
      <c r="S9">
        <f t="shared" si="0"/>
        <v>13.592233009708737</v>
      </c>
      <c r="T9" t="s">
        <v>195</v>
      </c>
      <c r="U9" t="s">
        <v>25</v>
      </c>
    </row>
    <row r="10" spans="1:21" s="4" customFormat="1" x14ac:dyDescent="0.2">
      <c r="A10" s="4">
        <v>16</v>
      </c>
      <c r="B10" s="4">
        <v>25</v>
      </c>
      <c r="C10" s="27">
        <v>9</v>
      </c>
      <c r="D10" s="4" t="s">
        <v>21</v>
      </c>
      <c r="E10" s="4" t="s">
        <v>93</v>
      </c>
      <c r="F10" s="5">
        <v>2018</v>
      </c>
      <c r="G10" s="5" t="s">
        <v>94</v>
      </c>
      <c r="H10" s="5" t="s">
        <v>245</v>
      </c>
      <c r="I10" s="4">
        <v>3000</v>
      </c>
      <c r="J10" s="4">
        <v>942</v>
      </c>
      <c r="K10" s="27">
        <v>379</v>
      </c>
      <c r="L10" s="4" t="s">
        <v>24</v>
      </c>
      <c r="M10" s="4" t="s">
        <v>95</v>
      </c>
      <c r="N10" s="4" t="s">
        <v>212</v>
      </c>
      <c r="O10" s="4" t="s">
        <v>25</v>
      </c>
      <c r="P10" s="4" t="s">
        <v>26</v>
      </c>
      <c r="Q10" s="27">
        <v>171</v>
      </c>
      <c r="R10" s="4" t="s">
        <v>27</v>
      </c>
      <c r="S10" s="4">
        <f t="shared" si="0"/>
        <v>45.118733509234829</v>
      </c>
      <c r="T10" s="4" t="s">
        <v>195</v>
      </c>
      <c r="U10" s="4" t="s">
        <v>96</v>
      </c>
    </row>
    <row r="11" spans="1:21" x14ac:dyDescent="0.2">
      <c r="A11">
        <v>21</v>
      </c>
      <c r="B11">
        <v>26</v>
      </c>
      <c r="C11">
        <v>10</v>
      </c>
      <c r="D11" t="s">
        <v>21</v>
      </c>
      <c r="E11" t="s">
        <v>97</v>
      </c>
      <c r="F11" s="6">
        <v>2018</v>
      </c>
      <c r="G11" s="6" t="s">
        <v>74</v>
      </c>
      <c r="H11" s="6" t="s">
        <v>245</v>
      </c>
      <c r="I11">
        <v>1100</v>
      </c>
      <c r="J11">
        <v>45</v>
      </c>
      <c r="K11">
        <v>1100</v>
      </c>
      <c r="L11" s="12" t="s">
        <v>60</v>
      </c>
      <c r="M11" t="s">
        <v>98</v>
      </c>
      <c r="N11" t="s">
        <v>212</v>
      </c>
      <c r="O11" t="s">
        <v>25</v>
      </c>
      <c r="P11" t="s">
        <v>26</v>
      </c>
      <c r="Q11">
        <v>45</v>
      </c>
      <c r="R11" t="s">
        <v>35</v>
      </c>
      <c r="S11">
        <f t="shared" si="0"/>
        <v>4.0909090909090908</v>
      </c>
      <c r="T11" t="s">
        <v>195</v>
      </c>
      <c r="U11" t="s">
        <v>25</v>
      </c>
    </row>
    <row r="12" spans="1:21" s="4" customFormat="1" x14ac:dyDescent="0.2">
      <c r="A12" s="4">
        <v>22</v>
      </c>
      <c r="B12" s="4">
        <v>27</v>
      </c>
      <c r="C12" s="27">
        <v>11</v>
      </c>
      <c r="D12" s="4" t="s">
        <v>21</v>
      </c>
      <c r="E12" s="4" t="s">
        <v>100</v>
      </c>
      <c r="F12" s="5">
        <v>2018</v>
      </c>
      <c r="G12" s="5">
        <v>2014</v>
      </c>
      <c r="H12" s="5" t="s">
        <v>239</v>
      </c>
      <c r="I12" s="4">
        <v>8300</v>
      </c>
      <c r="J12" s="4">
        <v>729</v>
      </c>
      <c r="K12" s="27">
        <v>477</v>
      </c>
      <c r="L12" s="4" t="s">
        <v>24</v>
      </c>
      <c r="M12" s="4" t="s">
        <v>101</v>
      </c>
      <c r="N12" s="4" t="s">
        <v>212</v>
      </c>
      <c r="O12" s="4" t="s">
        <v>25</v>
      </c>
      <c r="P12" s="4" t="s">
        <v>26</v>
      </c>
      <c r="Q12" s="27">
        <v>188</v>
      </c>
      <c r="R12" s="4" t="s">
        <v>35</v>
      </c>
      <c r="S12" s="4">
        <f t="shared" si="0"/>
        <v>39.412997903563941</v>
      </c>
      <c r="T12" s="4" t="s">
        <v>195</v>
      </c>
      <c r="U12" s="4" t="s">
        <v>25</v>
      </c>
    </row>
    <row r="13" spans="1:21" x14ac:dyDescent="0.2">
      <c r="A13">
        <v>73</v>
      </c>
      <c r="B13">
        <v>28</v>
      </c>
      <c r="C13">
        <v>12</v>
      </c>
      <c r="D13" t="s">
        <v>65</v>
      </c>
      <c r="E13" t="s">
        <v>104</v>
      </c>
      <c r="F13" s="6">
        <v>2018</v>
      </c>
      <c r="G13" s="6" t="s">
        <v>105</v>
      </c>
      <c r="H13" s="6" t="s">
        <v>245</v>
      </c>
      <c r="I13" t="s">
        <v>25</v>
      </c>
      <c r="J13">
        <v>575</v>
      </c>
      <c r="K13">
        <v>575</v>
      </c>
      <c r="L13" t="s">
        <v>24</v>
      </c>
      <c r="M13" t="s">
        <v>106</v>
      </c>
      <c r="N13" t="s">
        <v>212</v>
      </c>
      <c r="O13" t="s">
        <v>25</v>
      </c>
      <c r="P13" t="s">
        <v>26</v>
      </c>
      <c r="Q13">
        <v>53</v>
      </c>
      <c r="R13" t="s">
        <v>27</v>
      </c>
      <c r="S13">
        <f t="shared" si="0"/>
        <v>9.2173913043478262</v>
      </c>
      <c r="T13" t="s">
        <v>195</v>
      </c>
      <c r="U13" t="s">
        <v>25</v>
      </c>
    </row>
    <row r="14" spans="1:21" x14ac:dyDescent="0.2">
      <c r="A14">
        <v>64</v>
      </c>
      <c r="B14">
        <v>29</v>
      </c>
      <c r="C14">
        <v>13</v>
      </c>
      <c r="D14" t="s">
        <v>40</v>
      </c>
      <c r="E14" t="s">
        <v>69</v>
      </c>
      <c r="F14" s="6">
        <v>2017</v>
      </c>
      <c r="G14" s="6">
        <v>2014</v>
      </c>
      <c r="H14" s="6" t="s">
        <v>242</v>
      </c>
      <c r="I14">
        <v>200</v>
      </c>
      <c r="J14">
        <v>200</v>
      </c>
      <c r="K14">
        <v>59</v>
      </c>
      <c r="L14" t="s">
        <v>24</v>
      </c>
      <c r="M14" t="s">
        <v>109</v>
      </c>
      <c r="N14" t="s">
        <v>212</v>
      </c>
      <c r="O14" t="s">
        <v>25</v>
      </c>
      <c r="P14" t="s">
        <v>26</v>
      </c>
      <c r="Q14">
        <v>0</v>
      </c>
      <c r="R14" t="s">
        <v>35</v>
      </c>
      <c r="S14">
        <f t="shared" si="0"/>
        <v>0</v>
      </c>
      <c r="T14" t="s">
        <v>195</v>
      </c>
      <c r="U14" t="s">
        <v>25</v>
      </c>
    </row>
    <row r="15" spans="1:21" x14ac:dyDescent="0.2">
      <c r="A15">
        <v>65</v>
      </c>
      <c r="B15">
        <v>30</v>
      </c>
      <c r="C15">
        <v>14</v>
      </c>
      <c r="D15" t="s">
        <v>40</v>
      </c>
      <c r="E15" t="s">
        <v>110</v>
      </c>
      <c r="F15" s="6">
        <v>2017</v>
      </c>
      <c r="G15" s="6" t="s">
        <v>63</v>
      </c>
      <c r="H15" s="6" t="s">
        <v>239</v>
      </c>
      <c r="I15">
        <v>787</v>
      </c>
      <c r="J15">
        <v>458</v>
      </c>
      <c r="K15">
        <v>410</v>
      </c>
      <c r="L15" t="s">
        <v>24</v>
      </c>
      <c r="M15" t="s">
        <v>111</v>
      </c>
      <c r="N15" t="s">
        <v>212</v>
      </c>
      <c r="O15" t="s">
        <v>25</v>
      </c>
      <c r="P15" t="s">
        <v>26</v>
      </c>
      <c r="Q15">
        <v>11</v>
      </c>
      <c r="R15" t="s">
        <v>27</v>
      </c>
      <c r="S15">
        <f t="shared" si="0"/>
        <v>2.6829268292682928</v>
      </c>
      <c r="T15" t="s">
        <v>195</v>
      </c>
      <c r="U15" t="s">
        <v>25</v>
      </c>
    </row>
    <row r="16" spans="1:21" x14ac:dyDescent="0.2">
      <c r="A16">
        <v>31</v>
      </c>
      <c r="B16">
        <v>31</v>
      </c>
      <c r="C16">
        <v>15</v>
      </c>
      <c r="D16" t="s">
        <v>21</v>
      </c>
      <c r="E16" t="s">
        <v>79</v>
      </c>
      <c r="F16" s="6">
        <v>2016</v>
      </c>
      <c r="G16" s="6" t="s">
        <v>80</v>
      </c>
      <c r="H16" s="6" t="s">
        <v>245</v>
      </c>
      <c r="I16">
        <v>2230</v>
      </c>
      <c r="J16">
        <v>128</v>
      </c>
      <c r="K16">
        <v>128</v>
      </c>
      <c r="L16" t="s">
        <v>24</v>
      </c>
      <c r="M16" t="s">
        <v>75</v>
      </c>
      <c r="N16" t="s">
        <v>75</v>
      </c>
      <c r="O16" t="s">
        <v>25</v>
      </c>
      <c r="P16" t="s">
        <v>26</v>
      </c>
      <c r="Q16">
        <v>5</v>
      </c>
      <c r="R16" t="s">
        <v>81</v>
      </c>
      <c r="S16">
        <f t="shared" si="0"/>
        <v>3.90625</v>
      </c>
      <c r="T16" t="s">
        <v>195</v>
      </c>
      <c r="U16" t="s">
        <v>82</v>
      </c>
    </row>
    <row r="17" spans="1:21" x14ac:dyDescent="0.2">
      <c r="A17">
        <v>27</v>
      </c>
      <c r="B17">
        <v>32</v>
      </c>
      <c r="C17">
        <v>16</v>
      </c>
      <c r="D17" t="s">
        <v>21</v>
      </c>
      <c r="E17" t="s">
        <v>112</v>
      </c>
      <c r="F17" s="6">
        <v>2016</v>
      </c>
      <c r="G17" s="6" t="s">
        <v>47</v>
      </c>
      <c r="H17" s="6" t="s">
        <v>254</v>
      </c>
      <c r="I17">
        <v>17651</v>
      </c>
      <c r="J17">
        <v>1168</v>
      </c>
      <c r="K17">
        <v>1168</v>
      </c>
      <c r="L17" s="12" t="s">
        <v>24</v>
      </c>
      <c r="M17" t="s">
        <v>113</v>
      </c>
      <c r="N17" t="s">
        <v>212</v>
      </c>
      <c r="O17" t="s">
        <v>25</v>
      </c>
      <c r="P17" t="s">
        <v>26</v>
      </c>
      <c r="Q17">
        <v>139</v>
      </c>
      <c r="R17" t="s">
        <v>114</v>
      </c>
      <c r="S17">
        <f t="shared" si="0"/>
        <v>11.90068493150685</v>
      </c>
      <c r="T17" t="s">
        <v>195</v>
      </c>
      <c r="U17" t="s">
        <v>25</v>
      </c>
    </row>
    <row r="18" spans="1:21" x14ac:dyDescent="0.2">
      <c r="A18">
        <v>30</v>
      </c>
      <c r="B18">
        <v>34</v>
      </c>
      <c r="C18">
        <v>17</v>
      </c>
      <c r="D18" t="s">
        <v>21</v>
      </c>
      <c r="E18" t="s">
        <v>117</v>
      </c>
      <c r="F18" s="6">
        <v>2016</v>
      </c>
      <c r="G18" s="6" t="s">
        <v>47</v>
      </c>
      <c r="H18" s="6" t="s">
        <v>241</v>
      </c>
      <c r="I18">
        <v>526</v>
      </c>
      <c r="J18">
        <v>370</v>
      </c>
      <c r="K18">
        <v>102</v>
      </c>
      <c r="L18" t="s">
        <v>24</v>
      </c>
      <c r="M18" t="s">
        <v>103</v>
      </c>
      <c r="N18" t="s">
        <v>212</v>
      </c>
      <c r="O18" t="s">
        <v>25</v>
      </c>
      <c r="P18" t="s">
        <v>26</v>
      </c>
      <c r="Q18">
        <v>21</v>
      </c>
      <c r="R18" t="s">
        <v>43</v>
      </c>
      <c r="S18">
        <f t="shared" ref="S18:S36" si="1">(Q18/K18)*100</f>
        <v>20.588235294117645</v>
      </c>
      <c r="T18" t="s">
        <v>195</v>
      </c>
      <c r="U18" t="s">
        <v>25</v>
      </c>
    </row>
    <row r="19" spans="1:21" x14ac:dyDescent="0.2">
      <c r="A19">
        <v>51</v>
      </c>
      <c r="B19">
        <v>35</v>
      </c>
      <c r="C19">
        <v>18</v>
      </c>
      <c r="D19" t="s">
        <v>37</v>
      </c>
      <c r="E19" t="s">
        <v>110</v>
      </c>
      <c r="F19" s="6">
        <v>2016</v>
      </c>
      <c r="G19" s="6">
        <v>2014</v>
      </c>
      <c r="H19" s="6" t="s">
        <v>239</v>
      </c>
      <c r="I19">
        <v>7251</v>
      </c>
      <c r="J19">
        <v>2931</v>
      </c>
      <c r="K19">
        <v>83</v>
      </c>
      <c r="L19" t="s">
        <v>24</v>
      </c>
      <c r="M19" t="s">
        <v>118</v>
      </c>
      <c r="N19" t="s">
        <v>212</v>
      </c>
      <c r="O19" t="s">
        <v>25</v>
      </c>
      <c r="P19" t="s">
        <v>26</v>
      </c>
      <c r="Q19">
        <v>13</v>
      </c>
      <c r="R19" t="s">
        <v>27</v>
      </c>
      <c r="S19">
        <f t="shared" si="1"/>
        <v>15.66265060240964</v>
      </c>
      <c r="T19" t="s">
        <v>195</v>
      </c>
      <c r="U19" t="s">
        <v>25</v>
      </c>
    </row>
    <row r="20" spans="1:21" x14ac:dyDescent="0.2">
      <c r="A20">
        <v>67</v>
      </c>
      <c r="B20">
        <v>36</v>
      </c>
      <c r="C20">
        <v>19</v>
      </c>
      <c r="D20" t="s">
        <v>40</v>
      </c>
      <c r="E20" t="s">
        <v>71</v>
      </c>
      <c r="F20" s="6">
        <v>2016</v>
      </c>
      <c r="G20" s="6" t="s">
        <v>119</v>
      </c>
      <c r="H20" s="6" t="s">
        <v>254</v>
      </c>
      <c r="I20">
        <v>2685</v>
      </c>
      <c r="J20">
        <v>1534</v>
      </c>
      <c r="K20">
        <v>920</v>
      </c>
      <c r="L20" t="s">
        <v>24</v>
      </c>
      <c r="M20" t="s">
        <v>120</v>
      </c>
      <c r="N20" t="s">
        <v>212</v>
      </c>
      <c r="O20" t="s">
        <v>25</v>
      </c>
      <c r="P20" t="s">
        <v>26</v>
      </c>
      <c r="Q20">
        <v>60</v>
      </c>
      <c r="R20" t="s">
        <v>27</v>
      </c>
      <c r="S20">
        <f t="shared" si="1"/>
        <v>6.5217391304347823</v>
      </c>
      <c r="T20" t="s">
        <v>195</v>
      </c>
      <c r="U20" t="s">
        <v>121</v>
      </c>
    </row>
    <row r="21" spans="1:21" x14ac:dyDescent="0.2">
      <c r="A21">
        <v>76</v>
      </c>
      <c r="B21">
        <v>37</v>
      </c>
      <c r="C21">
        <v>20</v>
      </c>
      <c r="D21" t="s">
        <v>65</v>
      </c>
      <c r="E21" t="s">
        <v>122</v>
      </c>
      <c r="F21" s="6">
        <v>2016</v>
      </c>
      <c r="G21" s="6" t="s">
        <v>74</v>
      </c>
      <c r="H21" s="6" t="s">
        <v>241</v>
      </c>
      <c r="I21">
        <v>802</v>
      </c>
      <c r="J21">
        <v>568</v>
      </c>
      <c r="K21">
        <v>145</v>
      </c>
      <c r="L21" t="s">
        <v>24</v>
      </c>
      <c r="M21" t="s">
        <v>101</v>
      </c>
      <c r="N21" t="s">
        <v>212</v>
      </c>
      <c r="O21" t="s">
        <v>25</v>
      </c>
      <c r="P21" t="s">
        <v>26</v>
      </c>
      <c r="Q21">
        <v>42</v>
      </c>
      <c r="R21" t="s">
        <v>35</v>
      </c>
      <c r="S21">
        <f t="shared" si="1"/>
        <v>28.965517241379313</v>
      </c>
      <c r="T21" t="s">
        <v>195</v>
      </c>
      <c r="U21" t="s">
        <v>25</v>
      </c>
    </row>
    <row r="22" spans="1:21" x14ac:dyDescent="0.2">
      <c r="A22">
        <v>77</v>
      </c>
      <c r="B22">
        <v>38</v>
      </c>
      <c r="C22">
        <v>21</v>
      </c>
      <c r="D22" t="s">
        <v>65</v>
      </c>
      <c r="E22" t="s">
        <v>84</v>
      </c>
      <c r="F22" s="6">
        <v>2016</v>
      </c>
      <c r="G22" s="6">
        <v>2013</v>
      </c>
      <c r="H22" s="6" t="s">
        <v>245</v>
      </c>
      <c r="I22">
        <v>120</v>
      </c>
      <c r="J22">
        <v>120</v>
      </c>
      <c r="K22">
        <v>61</v>
      </c>
      <c r="L22" t="s">
        <v>24</v>
      </c>
      <c r="M22" t="s">
        <v>101</v>
      </c>
      <c r="N22" t="s">
        <v>212</v>
      </c>
      <c r="O22" t="s">
        <v>27</v>
      </c>
      <c r="P22" t="s">
        <v>26</v>
      </c>
      <c r="Q22">
        <v>12</v>
      </c>
      <c r="R22" t="s">
        <v>27</v>
      </c>
      <c r="S22">
        <f t="shared" si="1"/>
        <v>19.672131147540984</v>
      </c>
      <c r="T22" t="s">
        <v>195</v>
      </c>
      <c r="U22" t="s">
        <v>25</v>
      </c>
    </row>
    <row r="23" spans="1:21" x14ac:dyDescent="0.2">
      <c r="A23">
        <v>78</v>
      </c>
      <c r="B23">
        <v>39</v>
      </c>
      <c r="C23">
        <v>22</v>
      </c>
      <c r="D23" t="s">
        <v>65</v>
      </c>
      <c r="E23" t="s">
        <v>83</v>
      </c>
      <c r="F23" s="6">
        <v>2015</v>
      </c>
      <c r="G23" s="6" t="s">
        <v>49</v>
      </c>
      <c r="H23" s="6" t="s">
        <v>245</v>
      </c>
      <c r="I23">
        <v>5115</v>
      </c>
      <c r="J23">
        <v>141</v>
      </c>
      <c r="K23">
        <v>141</v>
      </c>
      <c r="L23" t="s">
        <v>24</v>
      </c>
      <c r="M23" t="s">
        <v>75</v>
      </c>
      <c r="N23" t="s">
        <v>75</v>
      </c>
      <c r="O23" t="s">
        <v>25</v>
      </c>
      <c r="P23" t="s">
        <v>26</v>
      </c>
      <c r="Q23">
        <v>0</v>
      </c>
      <c r="R23" t="s">
        <v>27</v>
      </c>
      <c r="S23">
        <f t="shared" si="1"/>
        <v>0</v>
      </c>
      <c r="T23" t="s">
        <v>195</v>
      </c>
      <c r="U23" t="s">
        <v>25</v>
      </c>
    </row>
    <row r="24" spans="1:21" x14ac:dyDescent="0.2">
      <c r="A24">
        <v>32</v>
      </c>
      <c r="B24">
        <v>40</v>
      </c>
      <c r="C24">
        <v>23</v>
      </c>
      <c r="D24" t="s">
        <v>21</v>
      </c>
      <c r="E24" t="s">
        <v>123</v>
      </c>
      <c r="F24" s="6">
        <v>2015</v>
      </c>
      <c r="G24" s="6" t="s">
        <v>56</v>
      </c>
      <c r="H24" s="6" t="s">
        <v>240</v>
      </c>
      <c r="I24">
        <v>1018</v>
      </c>
      <c r="J24">
        <v>1018</v>
      </c>
      <c r="K24">
        <v>815</v>
      </c>
      <c r="L24" t="s">
        <v>24</v>
      </c>
      <c r="M24" t="s">
        <v>124</v>
      </c>
      <c r="N24" t="s">
        <v>212</v>
      </c>
      <c r="O24" t="s">
        <v>27</v>
      </c>
      <c r="P24" t="s">
        <v>26</v>
      </c>
      <c r="Q24">
        <v>16</v>
      </c>
      <c r="R24" t="s">
        <v>43</v>
      </c>
      <c r="S24">
        <f t="shared" si="1"/>
        <v>1.96319018404908</v>
      </c>
      <c r="T24" t="s">
        <v>195</v>
      </c>
      <c r="U24" t="s">
        <v>25</v>
      </c>
    </row>
    <row r="25" spans="1:21" x14ac:dyDescent="0.2">
      <c r="A25">
        <v>33</v>
      </c>
      <c r="B25">
        <v>41</v>
      </c>
      <c r="C25">
        <v>24</v>
      </c>
      <c r="D25" t="s">
        <v>21</v>
      </c>
      <c r="E25" t="s">
        <v>125</v>
      </c>
      <c r="F25" s="6">
        <v>2015</v>
      </c>
      <c r="G25" s="6" t="s">
        <v>126</v>
      </c>
      <c r="H25" s="6" t="s">
        <v>239</v>
      </c>
      <c r="I25">
        <v>1429</v>
      </c>
      <c r="J25">
        <v>392</v>
      </c>
      <c r="K25">
        <v>249</v>
      </c>
      <c r="L25" t="s">
        <v>24</v>
      </c>
      <c r="M25" t="s">
        <v>124</v>
      </c>
      <c r="N25" t="s">
        <v>212</v>
      </c>
      <c r="O25" t="s">
        <v>25</v>
      </c>
      <c r="P25" t="s">
        <v>26</v>
      </c>
      <c r="Q25">
        <v>8</v>
      </c>
      <c r="R25" t="s">
        <v>35</v>
      </c>
      <c r="S25">
        <f t="shared" si="1"/>
        <v>3.2128514056224895</v>
      </c>
      <c r="T25" t="s">
        <v>195</v>
      </c>
      <c r="U25" t="s">
        <v>25</v>
      </c>
    </row>
    <row r="26" spans="1:21" x14ac:dyDescent="0.2">
      <c r="A26">
        <v>52</v>
      </c>
      <c r="B26">
        <v>42</v>
      </c>
      <c r="C26">
        <v>25</v>
      </c>
      <c r="D26" t="s">
        <v>37</v>
      </c>
      <c r="E26" t="s">
        <v>127</v>
      </c>
      <c r="F26" s="6">
        <v>2015</v>
      </c>
      <c r="G26" s="6" t="s">
        <v>128</v>
      </c>
      <c r="H26" s="6" t="s">
        <v>245</v>
      </c>
      <c r="I26">
        <v>12849</v>
      </c>
      <c r="J26">
        <v>12849</v>
      </c>
      <c r="K26">
        <v>10144</v>
      </c>
      <c r="L26" t="s">
        <v>24</v>
      </c>
      <c r="M26" t="s">
        <v>129</v>
      </c>
      <c r="N26" t="s">
        <v>212</v>
      </c>
      <c r="O26" t="s">
        <v>27</v>
      </c>
      <c r="P26" t="s">
        <v>26</v>
      </c>
      <c r="Q26">
        <v>793</v>
      </c>
      <c r="R26" t="s">
        <v>43</v>
      </c>
      <c r="S26">
        <f t="shared" si="1"/>
        <v>7.8174290220820186</v>
      </c>
      <c r="T26" t="s">
        <v>195</v>
      </c>
      <c r="U26" t="s">
        <v>25</v>
      </c>
    </row>
    <row r="27" spans="1:21" x14ac:dyDescent="0.2">
      <c r="A27">
        <v>81</v>
      </c>
      <c r="B27">
        <v>43</v>
      </c>
      <c r="C27">
        <v>26</v>
      </c>
      <c r="D27" t="s">
        <v>50</v>
      </c>
      <c r="E27" t="s">
        <v>130</v>
      </c>
      <c r="F27" s="6">
        <v>2015</v>
      </c>
      <c r="G27" s="6" t="s">
        <v>131</v>
      </c>
      <c r="H27" s="6" t="s">
        <v>245</v>
      </c>
      <c r="I27">
        <v>450</v>
      </c>
      <c r="J27">
        <v>55</v>
      </c>
      <c r="K27">
        <v>55</v>
      </c>
      <c r="L27" t="s">
        <v>24</v>
      </c>
      <c r="M27" t="s">
        <v>132</v>
      </c>
      <c r="N27" t="s">
        <v>212</v>
      </c>
      <c r="O27" t="s">
        <v>27</v>
      </c>
      <c r="P27" t="s">
        <v>26</v>
      </c>
      <c r="Q27">
        <v>13</v>
      </c>
      <c r="R27" t="s">
        <v>43</v>
      </c>
      <c r="S27">
        <f t="shared" si="1"/>
        <v>23.636363636363637</v>
      </c>
      <c r="T27" t="s">
        <v>195</v>
      </c>
      <c r="U27" t="s">
        <v>25</v>
      </c>
    </row>
    <row r="28" spans="1:21" x14ac:dyDescent="0.2">
      <c r="A28">
        <v>56</v>
      </c>
      <c r="B28">
        <v>44</v>
      </c>
      <c r="C28">
        <v>27</v>
      </c>
      <c r="D28" t="s">
        <v>37</v>
      </c>
      <c r="E28" t="s">
        <v>67</v>
      </c>
      <c r="F28" s="6">
        <v>2013</v>
      </c>
      <c r="G28" s="6" t="s">
        <v>68</v>
      </c>
      <c r="H28" s="6" t="s">
        <v>254</v>
      </c>
      <c r="I28">
        <v>2768</v>
      </c>
      <c r="J28">
        <v>104</v>
      </c>
      <c r="K28">
        <v>104</v>
      </c>
      <c r="L28" t="s">
        <v>24</v>
      </c>
      <c r="M28" t="s">
        <v>59</v>
      </c>
      <c r="N28" t="s">
        <v>59</v>
      </c>
      <c r="O28" t="s">
        <v>25</v>
      </c>
      <c r="P28" t="s">
        <v>26</v>
      </c>
      <c r="Q28">
        <v>21</v>
      </c>
      <c r="R28" t="s">
        <v>43</v>
      </c>
      <c r="S28">
        <f t="shared" si="1"/>
        <v>20.192307692307693</v>
      </c>
      <c r="T28" t="s">
        <v>195</v>
      </c>
      <c r="U28" t="s">
        <v>25</v>
      </c>
    </row>
    <row r="29" spans="1:21" x14ac:dyDescent="0.2">
      <c r="A29">
        <v>36</v>
      </c>
      <c r="B29">
        <v>45</v>
      </c>
      <c r="C29">
        <v>28</v>
      </c>
      <c r="D29" t="s">
        <v>21</v>
      </c>
      <c r="E29" t="s">
        <v>133</v>
      </c>
      <c r="F29" s="6">
        <v>2013</v>
      </c>
      <c r="G29" s="6">
        <v>2011</v>
      </c>
      <c r="H29" s="6" t="s">
        <v>245</v>
      </c>
      <c r="I29">
        <v>175</v>
      </c>
      <c r="J29">
        <v>192</v>
      </c>
      <c r="K29">
        <v>192</v>
      </c>
      <c r="L29" t="s">
        <v>24</v>
      </c>
      <c r="M29" t="s">
        <v>134</v>
      </c>
      <c r="N29" t="s">
        <v>212</v>
      </c>
      <c r="O29" t="s">
        <v>25</v>
      </c>
      <c r="P29" t="s">
        <v>26</v>
      </c>
      <c r="Q29">
        <v>37</v>
      </c>
      <c r="R29" t="s">
        <v>81</v>
      </c>
      <c r="S29">
        <f t="shared" si="1"/>
        <v>19.270833333333336</v>
      </c>
      <c r="T29" t="s">
        <v>195</v>
      </c>
      <c r="U29" t="s">
        <v>25</v>
      </c>
    </row>
    <row r="30" spans="1:21" x14ac:dyDescent="0.2">
      <c r="A30">
        <v>57</v>
      </c>
      <c r="B30">
        <v>46</v>
      </c>
      <c r="C30" s="1">
        <v>29</v>
      </c>
      <c r="D30" t="s">
        <v>37</v>
      </c>
      <c r="E30" t="s">
        <v>135</v>
      </c>
      <c r="F30" s="6">
        <v>2013</v>
      </c>
      <c r="G30" s="6" t="s">
        <v>136</v>
      </c>
      <c r="H30" s="6" t="s">
        <v>245</v>
      </c>
      <c r="I30">
        <v>7129</v>
      </c>
      <c r="J30">
        <v>7129</v>
      </c>
      <c r="K30" s="1">
        <v>7129</v>
      </c>
      <c r="L30" t="s">
        <v>24</v>
      </c>
      <c r="M30" s="12" t="s">
        <v>137</v>
      </c>
      <c r="N30" t="s">
        <v>212</v>
      </c>
      <c r="O30" t="s">
        <v>27</v>
      </c>
      <c r="P30" t="s">
        <v>26</v>
      </c>
      <c r="Q30" s="1">
        <v>100</v>
      </c>
      <c r="R30" t="s">
        <v>43</v>
      </c>
      <c r="S30">
        <f t="shared" si="1"/>
        <v>1.4027212792818067</v>
      </c>
      <c r="T30" t="s">
        <v>195</v>
      </c>
      <c r="U30" t="s">
        <v>138</v>
      </c>
    </row>
    <row r="31" spans="1:21" x14ac:dyDescent="0.2">
      <c r="A31">
        <v>38</v>
      </c>
      <c r="B31">
        <v>47</v>
      </c>
      <c r="C31">
        <v>30</v>
      </c>
      <c r="D31" t="s">
        <v>21</v>
      </c>
      <c r="E31" t="s">
        <v>55</v>
      </c>
      <c r="F31" s="6">
        <v>2012</v>
      </c>
      <c r="G31" s="6" t="s">
        <v>56</v>
      </c>
      <c r="H31" s="6" t="s">
        <v>240</v>
      </c>
      <c r="I31">
        <v>1000</v>
      </c>
      <c r="J31">
        <v>424</v>
      </c>
      <c r="K31">
        <v>310</v>
      </c>
      <c r="L31" t="s">
        <v>24</v>
      </c>
      <c r="M31" t="s">
        <v>23</v>
      </c>
      <c r="N31" t="s">
        <v>23</v>
      </c>
      <c r="O31" t="s">
        <v>25</v>
      </c>
      <c r="P31" t="s">
        <v>26</v>
      </c>
      <c r="Q31">
        <v>3</v>
      </c>
      <c r="R31" t="s">
        <v>43</v>
      </c>
      <c r="S31">
        <f t="shared" si="1"/>
        <v>0.967741935483871</v>
      </c>
      <c r="T31" t="s">
        <v>195</v>
      </c>
      <c r="U31" t="s">
        <v>25</v>
      </c>
    </row>
    <row r="32" spans="1:21" x14ac:dyDescent="0.2">
      <c r="A32">
        <v>39</v>
      </c>
      <c r="B32">
        <v>48</v>
      </c>
      <c r="C32" s="1">
        <v>31</v>
      </c>
      <c r="D32" t="s">
        <v>21</v>
      </c>
      <c r="E32" t="s">
        <v>139</v>
      </c>
      <c r="F32" s="6">
        <v>2011</v>
      </c>
      <c r="G32" s="6" t="s">
        <v>136</v>
      </c>
      <c r="H32" s="6" t="s">
        <v>254</v>
      </c>
      <c r="I32">
        <v>13638</v>
      </c>
      <c r="J32">
        <v>1950</v>
      </c>
      <c r="K32" s="1">
        <v>1082</v>
      </c>
      <c r="L32" t="s">
        <v>24</v>
      </c>
      <c r="M32" t="s">
        <v>101</v>
      </c>
      <c r="N32" t="s">
        <v>212</v>
      </c>
      <c r="O32" t="s">
        <v>25</v>
      </c>
      <c r="P32" t="s">
        <v>26</v>
      </c>
      <c r="Q32" s="1">
        <v>8</v>
      </c>
      <c r="R32" t="s">
        <v>43</v>
      </c>
      <c r="S32">
        <f t="shared" si="1"/>
        <v>0.73937153419593349</v>
      </c>
      <c r="T32" t="s">
        <v>195</v>
      </c>
      <c r="U32" t="s">
        <v>25</v>
      </c>
    </row>
    <row r="33" spans="1:21" x14ac:dyDescent="0.2">
      <c r="A33">
        <v>40</v>
      </c>
      <c r="B33">
        <v>49</v>
      </c>
      <c r="C33">
        <v>32</v>
      </c>
      <c r="D33" t="s">
        <v>21</v>
      </c>
      <c r="E33" t="s">
        <v>140</v>
      </c>
      <c r="F33" s="6">
        <v>2011</v>
      </c>
      <c r="G33" s="6" t="s">
        <v>136</v>
      </c>
      <c r="H33" s="6" t="s">
        <v>246</v>
      </c>
      <c r="I33">
        <v>200</v>
      </c>
      <c r="J33" t="s">
        <v>25</v>
      </c>
      <c r="K33">
        <v>200</v>
      </c>
      <c r="L33" t="s">
        <v>60</v>
      </c>
      <c r="M33" t="s">
        <v>25</v>
      </c>
      <c r="N33" t="s">
        <v>212</v>
      </c>
      <c r="O33" t="s">
        <v>25</v>
      </c>
      <c r="P33" t="s">
        <v>26</v>
      </c>
      <c r="Q33">
        <v>37</v>
      </c>
      <c r="R33" t="s">
        <v>142</v>
      </c>
      <c r="S33">
        <f t="shared" si="1"/>
        <v>18.5</v>
      </c>
      <c r="T33" t="s">
        <v>195</v>
      </c>
      <c r="U33" t="s">
        <v>25</v>
      </c>
    </row>
    <row r="34" spans="1:21" x14ac:dyDescent="0.2">
      <c r="A34">
        <v>80</v>
      </c>
      <c r="B34">
        <v>50</v>
      </c>
      <c r="C34">
        <v>33</v>
      </c>
      <c r="D34" t="s">
        <v>65</v>
      </c>
      <c r="E34" t="s">
        <v>144</v>
      </c>
      <c r="F34" s="6">
        <v>2011</v>
      </c>
      <c r="G34" s="6" t="s">
        <v>145</v>
      </c>
      <c r="H34" s="6" t="s">
        <v>239</v>
      </c>
      <c r="I34">
        <v>571</v>
      </c>
      <c r="J34">
        <v>571</v>
      </c>
      <c r="K34">
        <v>341</v>
      </c>
      <c r="L34" t="s">
        <v>24</v>
      </c>
      <c r="M34" t="s">
        <v>101</v>
      </c>
      <c r="N34" t="s">
        <v>212</v>
      </c>
      <c r="O34" t="s">
        <v>27</v>
      </c>
      <c r="P34" t="s">
        <v>26</v>
      </c>
      <c r="Q34">
        <v>29</v>
      </c>
      <c r="R34" t="s">
        <v>43</v>
      </c>
      <c r="S34">
        <f t="shared" si="1"/>
        <v>8.5043988269794717</v>
      </c>
      <c r="T34" t="s">
        <v>195</v>
      </c>
      <c r="U34" t="s">
        <v>25</v>
      </c>
    </row>
    <row r="35" spans="1:21" x14ac:dyDescent="0.2">
      <c r="A35">
        <v>70</v>
      </c>
      <c r="B35">
        <v>51</v>
      </c>
      <c r="C35">
        <v>34</v>
      </c>
      <c r="D35" t="s">
        <v>40</v>
      </c>
      <c r="E35" t="s">
        <v>71</v>
      </c>
      <c r="F35" s="6">
        <v>2009</v>
      </c>
      <c r="G35" s="6" t="s">
        <v>72</v>
      </c>
      <c r="H35" s="6" t="s">
        <v>245</v>
      </c>
      <c r="I35">
        <v>92</v>
      </c>
      <c r="J35">
        <v>92</v>
      </c>
      <c r="K35">
        <v>92</v>
      </c>
      <c r="L35" t="s">
        <v>24</v>
      </c>
      <c r="M35" t="s">
        <v>59</v>
      </c>
      <c r="N35" t="s">
        <v>59</v>
      </c>
      <c r="O35" t="s">
        <v>27</v>
      </c>
      <c r="P35" t="s">
        <v>26</v>
      </c>
      <c r="Q35">
        <v>12</v>
      </c>
      <c r="R35" t="s">
        <v>27</v>
      </c>
      <c r="S35">
        <f t="shared" si="1"/>
        <v>13.043478260869565</v>
      </c>
      <c r="T35" t="s">
        <v>195</v>
      </c>
      <c r="U35" t="s">
        <v>25</v>
      </c>
    </row>
    <row r="36" spans="1:21" x14ac:dyDescent="0.2">
      <c r="A36">
        <v>42</v>
      </c>
      <c r="B36">
        <v>52</v>
      </c>
      <c r="C36">
        <v>35</v>
      </c>
      <c r="D36" t="s">
        <v>21</v>
      </c>
      <c r="E36" t="s">
        <v>146</v>
      </c>
      <c r="F36" s="6">
        <v>2009</v>
      </c>
      <c r="G36" s="6" t="s">
        <v>72</v>
      </c>
      <c r="H36" s="6" t="s">
        <v>244</v>
      </c>
      <c r="I36">
        <v>60</v>
      </c>
      <c r="J36">
        <v>60</v>
      </c>
      <c r="K36">
        <v>31</v>
      </c>
      <c r="L36" t="s">
        <v>24</v>
      </c>
      <c r="M36" t="s">
        <v>25</v>
      </c>
      <c r="N36" t="s">
        <v>212</v>
      </c>
      <c r="O36" t="s">
        <v>25</v>
      </c>
      <c r="P36" t="s">
        <v>26</v>
      </c>
      <c r="Q36">
        <v>6</v>
      </c>
      <c r="R36" t="s">
        <v>43</v>
      </c>
      <c r="S36">
        <f t="shared" si="1"/>
        <v>19.35483870967742</v>
      </c>
      <c r="T36" t="s">
        <v>195</v>
      </c>
      <c r="U36" t="s">
        <v>25</v>
      </c>
    </row>
    <row r="40" spans="1:21" x14ac:dyDescent="0.2">
      <c r="A40">
        <v>44</v>
      </c>
      <c r="B40">
        <v>7</v>
      </c>
      <c r="C40">
        <v>5</v>
      </c>
      <c r="D40" t="s">
        <v>37</v>
      </c>
      <c r="E40" t="s">
        <v>38</v>
      </c>
      <c r="F40" s="6">
        <v>2019</v>
      </c>
      <c r="G40" s="6">
        <v>2019</v>
      </c>
      <c r="H40" s="6" t="s">
        <v>34</v>
      </c>
      <c r="I40">
        <v>650</v>
      </c>
      <c r="J40">
        <v>150</v>
      </c>
      <c r="K40">
        <v>95</v>
      </c>
      <c r="L40" t="s">
        <v>23</v>
      </c>
      <c r="M40" t="s">
        <v>39</v>
      </c>
      <c r="N40" t="s">
        <v>39</v>
      </c>
      <c r="O40" t="s">
        <v>25</v>
      </c>
      <c r="P40" t="s">
        <v>26</v>
      </c>
      <c r="Q40">
        <v>82</v>
      </c>
      <c r="R40" t="s">
        <v>27</v>
      </c>
      <c r="S40">
        <f t="shared" ref="S40:S41" si="2">(Q40/K40)*100</f>
        <v>86.31578947368422</v>
      </c>
      <c r="T40" t="s">
        <v>28</v>
      </c>
      <c r="U40" t="s">
        <v>25</v>
      </c>
    </row>
    <row r="41" spans="1:21" x14ac:dyDescent="0.2">
      <c r="A41">
        <v>60</v>
      </c>
      <c r="B41">
        <v>8</v>
      </c>
      <c r="C41">
        <v>6</v>
      </c>
      <c r="D41" t="s">
        <v>40</v>
      </c>
      <c r="E41" t="s">
        <v>41</v>
      </c>
      <c r="F41" s="6">
        <v>2019</v>
      </c>
      <c r="G41" s="6" t="s">
        <v>33</v>
      </c>
      <c r="H41" s="6" t="s">
        <v>253</v>
      </c>
      <c r="I41">
        <v>101</v>
      </c>
      <c r="J41">
        <v>33</v>
      </c>
      <c r="K41">
        <v>28</v>
      </c>
      <c r="L41" t="s">
        <v>23</v>
      </c>
      <c r="M41" t="s">
        <v>39</v>
      </c>
      <c r="N41" t="s">
        <v>39</v>
      </c>
      <c r="O41" t="s">
        <v>25</v>
      </c>
      <c r="P41" t="s">
        <v>26</v>
      </c>
      <c r="Q41">
        <v>8</v>
      </c>
      <c r="R41" t="s">
        <v>27</v>
      </c>
      <c r="S41">
        <f t="shared" si="2"/>
        <v>28.571428571428569</v>
      </c>
      <c r="T41" t="s">
        <v>28</v>
      </c>
      <c r="U41" t="s">
        <v>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A14D-02ED-4C44-B8C4-AADFE4958D7F}">
  <dimension ref="A1:U41"/>
  <sheetViews>
    <sheetView topLeftCell="A11" workbookViewId="0">
      <selection activeCell="H43" sqref="H43"/>
    </sheetView>
  </sheetViews>
  <sheetFormatPr baseColWidth="10" defaultColWidth="9.1640625" defaultRowHeight="15" x14ac:dyDescent="0.2"/>
  <cols>
    <col min="1" max="3" width="6.33203125" customWidth="1"/>
    <col min="4" max="4" width="12.1640625" customWidth="1"/>
    <col min="5" max="5" width="23" bestFit="1" customWidth="1"/>
    <col min="6" max="6" width="9.5" style="6" bestFit="1" customWidth="1"/>
    <col min="7" max="7" width="13.6640625" style="6" bestFit="1" customWidth="1"/>
    <col min="8" max="8" width="8.83203125" style="6" bestFit="1" customWidth="1"/>
    <col min="9" max="9" width="9.33203125" bestFit="1" customWidth="1"/>
    <col min="10" max="10" width="10.33203125" customWidth="1"/>
    <col min="11" max="11" width="11.5" bestFit="1" customWidth="1"/>
    <col min="12" max="13" width="11.1640625" customWidth="1"/>
    <col min="14" max="15" width="11.6640625" bestFit="1" customWidth="1"/>
    <col min="16" max="16" width="10.1640625" customWidth="1"/>
    <col min="17" max="17" width="10" bestFit="1" customWidth="1"/>
    <col min="18" max="18" width="10" customWidth="1"/>
    <col min="19" max="19" width="10.1640625" bestFit="1" customWidth="1"/>
    <col min="20" max="20" width="9.83203125" bestFit="1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13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7" customFormat="1" x14ac:dyDescent="0.2">
      <c r="A2" s="7">
        <v>3</v>
      </c>
      <c r="B2" s="7">
        <v>20</v>
      </c>
      <c r="C2" s="7">
        <v>1</v>
      </c>
      <c r="D2" s="7" t="s">
        <v>21</v>
      </c>
      <c r="E2" s="7" t="s">
        <v>84</v>
      </c>
      <c r="F2" s="8">
        <v>2019</v>
      </c>
      <c r="G2" s="8" t="s">
        <v>33</v>
      </c>
      <c r="H2" s="8" t="s">
        <v>239</v>
      </c>
      <c r="I2" s="7">
        <v>695</v>
      </c>
      <c r="J2" s="7">
        <v>321</v>
      </c>
      <c r="K2" s="7">
        <v>268</v>
      </c>
      <c r="L2" s="7" t="s">
        <v>24</v>
      </c>
      <c r="M2" s="7" t="s">
        <v>85</v>
      </c>
      <c r="N2" s="7" t="s">
        <v>212</v>
      </c>
      <c r="O2" s="7" t="s">
        <v>25</v>
      </c>
      <c r="P2" s="7" t="s">
        <v>26</v>
      </c>
      <c r="Q2" s="7">
        <v>9</v>
      </c>
      <c r="R2" s="7" t="s">
        <v>35</v>
      </c>
      <c r="S2" s="7">
        <f t="shared" ref="S2:S36" si="0">(Q2/K2)*100</f>
        <v>3.3582089552238807</v>
      </c>
      <c r="T2" s="7" t="s">
        <v>247</v>
      </c>
      <c r="U2" s="7" t="s">
        <v>86</v>
      </c>
    </row>
    <row r="3" spans="1:21" x14ac:dyDescent="0.2">
      <c r="A3" s="4">
        <v>22</v>
      </c>
      <c r="B3" s="4">
        <v>27</v>
      </c>
      <c r="C3" s="27">
        <v>2</v>
      </c>
      <c r="D3" s="4" t="s">
        <v>21</v>
      </c>
      <c r="E3" s="4" t="s">
        <v>100</v>
      </c>
      <c r="F3" s="5">
        <v>2018</v>
      </c>
      <c r="G3" s="5">
        <v>2014</v>
      </c>
      <c r="H3" s="5" t="s">
        <v>239</v>
      </c>
      <c r="I3" s="4">
        <v>8300</v>
      </c>
      <c r="J3" s="4">
        <v>729</v>
      </c>
      <c r="K3" s="27">
        <v>477</v>
      </c>
      <c r="L3" s="4" t="s">
        <v>24</v>
      </c>
      <c r="M3" s="4" t="s">
        <v>101</v>
      </c>
      <c r="N3" s="4" t="s">
        <v>212</v>
      </c>
      <c r="O3" s="4" t="s">
        <v>25</v>
      </c>
      <c r="P3" s="4" t="s">
        <v>26</v>
      </c>
      <c r="Q3" s="27">
        <v>188</v>
      </c>
      <c r="R3" s="4" t="s">
        <v>35</v>
      </c>
      <c r="S3" s="4">
        <f t="shared" si="0"/>
        <v>39.412997903563941</v>
      </c>
      <c r="T3" s="4" t="s">
        <v>247</v>
      </c>
      <c r="U3" s="4" t="s">
        <v>25</v>
      </c>
    </row>
    <row r="4" spans="1:21" x14ac:dyDescent="0.2">
      <c r="A4">
        <v>65</v>
      </c>
      <c r="B4">
        <v>30</v>
      </c>
      <c r="C4">
        <v>3</v>
      </c>
      <c r="D4" t="s">
        <v>40</v>
      </c>
      <c r="E4" t="s">
        <v>110</v>
      </c>
      <c r="F4" s="6">
        <v>2017</v>
      </c>
      <c r="G4" s="6" t="s">
        <v>63</v>
      </c>
      <c r="H4" s="6" t="s">
        <v>239</v>
      </c>
      <c r="I4">
        <v>787</v>
      </c>
      <c r="J4">
        <v>458</v>
      </c>
      <c r="K4">
        <v>410</v>
      </c>
      <c r="L4" t="s">
        <v>24</v>
      </c>
      <c r="M4" t="s">
        <v>111</v>
      </c>
      <c r="N4" t="s">
        <v>212</v>
      </c>
      <c r="O4" t="s">
        <v>25</v>
      </c>
      <c r="P4" t="s">
        <v>26</v>
      </c>
      <c r="Q4">
        <v>11</v>
      </c>
      <c r="R4" t="s">
        <v>27</v>
      </c>
      <c r="S4">
        <f t="shared" si="0"/>
        <v>2.6829268292682928</v>
      </c>
      <c r="T4" t="s">
        <v>247</v>
      </c>
      <c r="U4" t="s">
        <v>25</v>
      </c>
    </row>
    <row r="5" spans="1:21" x14ac:dyDescent="0.2">
      <c r="A5">
        <v>51</v>
      </c>
      <c r="B5">
        <v>35</v>
      </c>
      <c r="C5">
        <v>4</v>
      </c>
      <c r="D5" t="s">
        <v>37</v>
      </c>
      <c r="E5" t="s">
        <v>110</v>
      </c>
      <c r="F5" s="6">
        <v>2016</v>
      </c>
      <c r="G5" s="6">
        <v>2014</v>
      </c>
      <c r="H5" s="6" t="s">
        <v>239</v>
      </c>
      <c r="I5">
        <v>7251</v>
      </c>
      <c r="J5">
        <v>2931</v>
      </c>
      <c r="K5">
        <v>83</v>
      </c>
      <c r="L5" t="s">
        <v>24</v>
      </c>
      <c r="M5" t="s">
        <v>118</v>
      </c>
      <c r="N5" t="s">
        <v>212</v>
      </c>
      <c r="O5" t="s">
        <v>25</v>
      </c>
      <c r="P5" t="s">
        <v>26</v>
      </c>
      <c r="Q5">
        <v>13</v>
      </c>
      <c r="R5" t="s">
        <v>27</v>
      </c>
      <c r="S5">
        <f t="shared" si="0"/>
        <v>15.66265060240964</v>
      </c>
      <c r="T5" t="s">
        <v>247</v>
      </c>
      <c r="U5" t="s">
        <v>25</v>
      </c>
    </row>
    <row r="6" spans="1:21" x14ac:dyDescent="0.2">
      <c r="A6">
        <v>33</v>
      </c>
      <c r="B6">
        <v>41</v>
      </c>
      <c r="C6">
        <v>5</v>
      </c>
      <c r="D6" t="s">
        <v>21</v>
      </c>
      <c r="E6" t="s">
        <v>125</v>
      </c>
      <c r="F6" s="6">
        <v>2015</v>
      </c>
      <c r="G6" s="6" t="s">
        <v>126</v>
      </c>
      <c r="H6" s="6" t="s">
        <v>239</v>
      </c>
      <c r="I6">
        <v>1429</v>
      </c>
      <c r="J6">
        <v>392</v>
      </c>
      <c r="K6">
        <v>249</v>
      </c>
      <c r="L6" t="s">
        <v>24</v>
      </c>
      <c r="M6" t="s">
        <v>124</v>
      </c>
      <c r="N6" t="s">
        <v>212</v>
      </c>
      <c r="O6" t="s">
        <v>25</v>
      </c>
      <c r="P6" t="s">
        <v>26</v>
      </c>
      <c r="Q6">
        <v>8</v>
      </c>
      <c r="R6" t="s">
        <v>35</v>
      </c>
      <c r="S6">
        <f t="shared" si="0"/>
        <v>3.2128514056224895</v>
      </c>
      <c r="T6" t="s">
        <v>247</v>
      </c>
      <c r="U6" t="s">
        <v>25</v>
      </c>
    </row>
    <row r="7" spans="1:21" x14ac:dyDescent="0.2">
      <c r="A7">
        <v>80</v>
      </c>
      <c r="B7">
        <v>50</v>
      </c>
      <c r="C7">
        <v>6</v>
      </c>
      <c r="D7" t="s">
        <v>65</v>
      </c>
      <c r="E7" t="s">
        <v>144</v>
      </c>
      <c r="F7" s="6">
        <v>2011</v>
      </c>
      <c r="G7" s="6" t="s">
        <v>145</v>
      </c>
      <c r="H7" s="6" t="s">
        <v>239</v>
      </c>
      <c r="I7">
        <v>571</v>
      </c>
      <c r="J7">
        <v>571</v>
      </c>
      <c r="K7">
        <v>341</v>
      </c>
      <c r="L7" t="s">
        <v>24</v>
      </c>
      <c r="M7" t="s">
        <v>101</v>
      </c>
      <c r="N7" t="s">
        <v>212</v>
      </c>
      <c r="O7" t="s">
        <v>27</v>
      </c>
      <c r="P7" t="s">
        <v>26</v>
      </c>
      <c r="Q7">
        <v>29</v>
      </c>
      <c r="R7" t="s">
        <v>43</v>
      </c>
      <c r="S7">
        <f t="shared" si="0"/>
        <v>8.5043988269794717</v>
      </c>
      <c r="T7" t="s">
        <v>247</v>
      </c>
      <c r="U7" t="s">
        <v>25</v>
      </c>
    </row>
    <row r="8" spans="1:21" s="7" customFormat="1" x14ac:dyDescent="0.2">
      <c r="A8" s="7">
        <v>5</v>
      </c>
      <c r="B8" s="7">
        <v>21</v>
      </c>
      <c r="C8" s="7">
        <v>7</v>
      </c>
      <c r="D8" s="7" t="s">
        <v>21</v>
      </c>
      <c r="E8" s="7" t="s">
        <v>87</v>
      </c>
      <c r="F8" s="8">
        <v>2019</v>
      </c>
      <c r="G8" s="8" t="s">
        <v>88</v>
      </c>
      <c r="H8" s="8" t="s">
        <v>254</v>
      </c>
      <c r="I8" s="7">
        <v>640</v>
      </c>
      <c r="J8" s="7">
        <v>172</v>
      </c>
      <c r="K8" s="7">
        <v>47</v>
      </c>
      <c r="L8" s="7" t="s">
        <v>24</v>
      </c>
      <c r="M8" s="7" t="s">
        <v>89</v>
      </c>
      <c r="N8" s="7" t="s">
        <v>212</v>
      </c>
      <c r="O8" s="7" t="s">
        <v>25</v>
      </c>
      <c r="P8" s="7" t="s">
        <v>26</v>
      </c>
      <c r="Q8" s="7">
        <v>21</v>
      </c>
      <c r="R8" s="7" t="s">
        <v>43</v>
      </c>
      <c r="S8" s="7">
        <f t="shared" si="0"/>
        <v>44.680851063829785</v>
      </c>
      <c r="T8" s="7" t="s">
        <v>248</v>
      </c>
      <c r="U8" s="7" t="s">
        <v>25</v>
      </c>
    </row>
    <row r="9" spans="1:21" x14ac:dyDescent="0.2">
      <c r="A9">
        <v>14</v>
      </c>
      <c r="B9">
        <v>22</v>
      </c>
      <c r="C9">
        <v>8</v>
      </c>
      <c r="D9" t="s">
        <v>21</v>
      </c>
      <c r="E9" t="s">
        <v>90</v>
      </c>
      <c r="F9" s="6">
        <v>2019</v>
      </c>
      <c r="G9" s="6" t="s">
        <v>91</v>
      </c>
      <c r="H9" s="6" t="s">
        <v>254</v>
      </c>
      <c r="I9">
        <v>178</v>
      </c>
      <c r="J9">
        <v>178</v>
      </c>
      <c r="K9">
        <v>178</v>
      </c>
      <c r="L9" t="s">
        <v>24</v>
      </c>
      <c r="M9" t="s">
        <v>92</v>
      </c>
      <c r="N9" t="s">
        <v>212</v>
      </c>
      <c r="O9" t="s">
        <v>27</v>
      </c>
      <c r="P9" t="s">
        <v>26</v>
      </c>
      <c r="Q9">
        <v>20</v>
      </c>
      <c r="R9" t="s">
        <v>81</v>
      </c>
      <c r="S9">
        <f t="shared" si="0"/>
        <v>11.235955056179774</v>
      </c>
      <c r="T9" t="s">
        <v>248</v>
      </c>
      <c r="U9" t="s">
        <v>25</v>
      </c>
    </row>
    <row r="10" spans="1:21" x14ac:dyDescent="0.2">
      <c r="A10">
        <v>27</v>
      </c>
      <c r="B10">
        <v>32</v>
      </c>
      <c r="C10">
        <v>9</v>
      </c>
      <c r="D10" t="s">
        <v>21</v>
      </c>
      <c r="E10" t="s">
        <v>112</v>
      </c>
      <c r="F10" s="6">
        <v>2016</v>
      </c>
      <c r="G10" s="6" t="s">
        <v>47</v>
      </c>
      <c r="H10" s="6" t="s">
        <v>254</v>
      </c>
      <c r="I10">
        <v>17651</v>
      </c>
      <c r="J10">
        <v>1168</v>
      </c>
      <c r="K10">
        <v>1168</v>
      </c>
      <c r="L10" s="12" t="s">
        <v>24</v>
      </c>
      <c r="M10" t="s">
        <v>113</v>
      </c>
      <c r="N10" t="s">
        <v>212</v>
      </c>
      <c r="O10" t="s">
        <v>25</v>
      </c>
      <c r="P10" t="s">
        <v>26</v>
      </c>
      <c r="Q10">
        <v>139</v>
      </c>
      <c r="R10" t="s">
        <v>114</v>
      </c>
      <c r="S10">
        <f t="shared" si="0"/>
        <v>11.90068493150685</v>
      </c>
      <c r="T10" t="s">
        <v>248</v>
      </c>
      <c r="U10" t="s">
        <v>25</v>
      </c>
    </row>
    <row r="11" spans="1:21" x14ac:dyDescent="0.2">
      <c r="A11">
        <v>67</v>
      </c>
      <c r="B11">
        <v>36</v>
      </c>
      <c r="C11">
        <v>10</v>
      </c>
      <c r="D11" t="s">
        <v>40</v>
      </c>
      <c r="E11" t="s">
        <v>71</v>
      </c>
      <c r="F11" s="6">
        <v>2016</v>
      </c>
      <c r="G11" s="6" t="s">
        <v>119</v>
      </c>
      <c r="H11" s="6" t="s">
        <v>254</v>
      </c>
      <c r="I11">
        <v>2685</v>
      </c>
      <c r="J11">
        <v>1534</v>
      </c>
      <c r="K11">
        <v>920</v>
      </c>
      <c r="L11" t="s">
        <v>24</v>
      </c>
      <c r="M11" t="s">
        <v>120</v>
      </c>
      <c r="N11" t="s">
        <v>212</v>
      </c>
      <c r="O11" t="s">
        <v>25</v>
      </c>
      <c r="P11" t="s">
        <v>26</v>
      </c>
      <c r="Q11">
        <v>60</v>
      </c>
      <c r="R11" t="s">
        <v>27</v>
      </c>
      <c r="S11">
        <f t="shared" si="0"/>
        <v>6.5217391304347823</v>
      </c>
      <c r="T11" t="s">
        <v>248</v>
      </c>
      <c r="U11" t="s">
        <v>121</v>
      </c>
    </row>
    <row r="12" spans="1:21" x14ac:dyDescent="0.2">
      <c r="A12">
        <v>56</v>
      </c>
      <c r="B12">
        <v>44</v>
      </c>
      <c r="C12">
        <v>11</v>
      </c>
      <c r="D12" t="s">
        <v>37</v>
      </c>
      <c r="E12" t="s">
        <v>67</v>
      </c>
      <c r="F12" s="6">
        <v>2013</v>
      </c>
      <c r="G12" s="6" t="s">
        <v>68</v>
      </c>
      <c r="H12" s="6" t="s">
        <v>254</v>
      </c>
      <c r="I12">
        <v>2768</v>
      </c>
      <c r="J12">
        <v>104</v>
      </c>
      <c r="K12">
        <v>104</v>
      </c>
      <c r="L12" t="s">
        <v>24</v>
      </c>
      <c r="M12" t="s">
        <v>59</v>
      </c>
      <c r="N12" t="s">
        <v>59</v>
      </c>
      <c r="O12" t="s">
        <v>25</v>
      </c>
      <c r="P12" t="s">
        <v>26</v>
      </c>
      <c r="Q12">
        <v>21</v>
      </c>
      <c r="R12" t="s">
        <v>43</v>
      </c>
      <c r="S12">
        <f t="shared" si="0"/>
        <v>20.192307692307693</v>
      </c>
      <c r="T12" t="s">
        <v>248</v>
      </c>
      <c r="U12" t="s">
        <v>25</v>
      </c>
    </row>
    <row r="13" spans="1:21" x14ac:dyDescent="0.2">
      <c r="A13">
        <v>39</v>
      </c>
      <c r="B13">
        <v>48</v>
      </c>
      <c r="C13" s="1">
        <v>12</v>
      </c>
      <c r="D13" t="s">
        <v>21</v>
      </c>
      <c r="E13" t="s">
        <v>139</v>
      </c>
      <c r="F13" s="6">
        <v>2011</v>
      </c>
      <c r="G13" s="6" t="s">
        <v>136</v>
      </c>
      <c r="H13" s="6" t="s">
        <v>254</v>
      </c>
      <c r="I13">
        <v>13638</v>
      </c>
      <c r="J13">
        <v>1950</v>
      </c>
      <c r="K13" s="1">
        <v>1082</v>
      </c>
      <c r="L13" t="s">
        <v>24</v>
      </c>
      <c r="M13" t="s">
        <v>101</v>
      </c>
      <c r="N13" t="s">
        <v>212</v>
      </c>
      <c r="O13" t="s">
        <v>25</v>
      </c>
      <c r="P13" t="s">
        <v>26</v>
      </c>
      <c r="Q13" s="1">
        <v>8</v>
      </c>
      <c r="R13" t="s">
        <v>43</v>
      </c>
      <c r="S13">
        <f t="shared" si="0"/>
        <v>0.73937153419593349</v>
      </c>
      <c r="T13" t="s">
        <v>248</v>
      </c>
      <c r="U13" t="s">
        <v>25</v>
      </c>
    </row>
    <row r="14" spans="1:21" s="7" customFormat="1" x14ac:dyDescent="0.2">
      <c r="A14" s="7">
        <v>43</v>
      </c>
      <c r="B14" s="7">
        <v>14</v>
      </c>
      <c r="C14" s="7">
        <v>13</v>
      </c>
      <c r="D14" s="7" t="s">
        <v>37</v>
      </c>
      <c r="E14" s="7" t="s">
        <v>62</v>
      </c>
      <c r="F14" s="8">
        <v>2020</v>
      </c>
      <c r="G14" s="8">
        <v>2019</v>
      </c>
      <c r="H14" s="8" t="s">
        <v>241</v>
      </c>
      <c r="I14" s="7">
        <v>95</v>
      </c>
      <c r="J14" s="7">
        <v>95</v>
      </c>
      <c r="K14" s="7">
        <v>16</v>
      </c>
      <c r="L14" s="7" t="s">
        <v>24</v>
      </c>
      <c r="M14" s="7" t="s">
        <v>59</v>
      </c>
      <c r="N14" s="7" t="s">
        <v>59</v>
      </c>
      <c r="O14" s="7" t="s">
        <v>25</v>
      </c>
      <c r="P14" s="7" t="s">
        <v>26</v>
      </c>
      <c r="Q14" s="7">
        <v>8</v>
      </c>
      <c r="R14" s="7" t="s">
        <v>27</v>
      </c>
      <c r="S14" s="7">
        <f t="shared" si="0"/>
        <v>50</v>
      </c>
      <c r="T14" s="7" t="s">
        <v>249</v>
      </c>
      <c r="U14" s="7" t="s">
        <v>25</v>
      </c>
    </row>
    <row r="15" spans="1:21" x14ac:dyDescent="0.2">
      <c r="A15">
        <v>30</v>
      </c>
      <c r="B15">
        <v>34</v>
      </c>
      <c r="C15">
        <v>14</v>
      </c>
      <c r="D15" t="s">
        <v>21</v>
      </c>
      <c r="E15" t="s">
        <v>117</v>
      </c>
      <c r="F15" s="6">
        <v>2016</v>
      </c>
      <c r="G15" s="6" t="s">
        <v>47</v>
      </c>
      <c r="H15" s="6" t="s">
        <v>241</v>
      </c>
      <c r="I15">
        <v>526</v>
      </c>
      <c r="J15">
        <v>370</v>
      </c>
      <c r="K15">
        <v>102</v>
      </c>
      <c r="L15" t="s">
        <v>24</v>
      </c>
      <c r="M15" t="s">
        <v>103</v>
      </c>
      <c r="N15" t="s">
        <v>212</v>
      </c>
      <c r="O15" t="s">
        <v>25</v>
      </c>
      <c r="P15" t="s">
        <v>26</v>
      </c>
      <c r="Q15">
        <v>21</v>
      </c>
      <c r="R15" t="s">
        <v>43</v>
      </c>
      <c r="S15">
        <f t="shared" si="0"/>
        <v>20.588235294117645</v>
      </c>
      <c r="T15" t="s">
        <v>249</v>
      </c>
      <c r="U15" t="s">
        <v>25</v>
      </c>
    </row>
    <row r="16" spans="1:21" x14ac:dyDescent="0.2">
      <c r="A16">
        <v>76</v>
      </c>
      <c r="B16">
        <v>37</v>
      </c>
      <c r="C16">
        <v>15</v>
      </c>
      <c r="D16" t="s">
        <v>65</v>
      </c>
      <c r="E16" t="s">
        <v>122</v>
      </c>
      <c r="F16" s="6">
        <v>2016</v>
      </c>
      <c r="G16" s="6" t="s">
        <v>74</v>
      </c>
      <c r="H16" s="6" t="s">
        <v>241</v>
      </c>
      <c r="I16">
        <v>802</v>
      </c>
      <c r="J16">
        <v>568</v>
      </c>
      <c r="K16">
        <v>145</v>
      </c>
      <c r="L16" t="s">
        <v>24</v>
      </c>
      <c r="M16" t="s">
        <v>101</v>
      </c>
      <c r="N16" t="s">
        <v>212</v>
      </c>
      <c r="O16" t="s">
        <v>25</v>
      </c>
      <c r="P16" t="s">
        <v>26</v>
      </c>
      <c r="Q16">
        <v>42</v>
      </c>
      <c r="R16" t="s">
        <v>35</v>
      </c>
      <c r="S16">
        <f t="shared" si="0"/>
        <v>28.965517241379313</v>
      </c>
      <c r="T16" t="s">
        <v>249</v>
      </c>
      <c r="U16" t="s">
        <v>25</v>
      </c>
    </row>
    <row r="17" spans="1:21" s="7" customFormat="1" x14ac:dyDescent="0.2">
      <c r="A17" s="7">
        <v>8</v>
      </c>
      <c r="B17" s="7">
        <v>16</v>
      </c>
      <c r="C17" s="7">
        <v>16</v>
      </c>
      <c r="D17" s="7" t="s">
        <v>21</v>
      </c>
      <c r="E17" s="7" t="s">
        <v>31</v>
      </c>
      <c r="F17" s="8" t="s">
        <v>32</v>
      </c>
      <c r="G17" s="8" t="s">
        <v>33</v>
      </c>
      <c r="H17" s="8" t="s">
        <v>245</v>
      </c>
      <c r="I17" s="7">
        <v>100</v>
      </c>
      <c r="J17" s="7">
        <v>100</v>
      </c>
      <c r="K17" s="7">
        <v>100</v>
      </c>
      <c r="L17" s="7" t="s">
        <v>24</v>
      </c>
      <c r="M17" s="7" t="s">
        <v>23</v>
      </c>
      <c r="N17" s="7" t="s">
        <v>23</v>
      </c>
      <c r="O17" s="7" t="s">
        <v>27</v>
      </c>
      <c r="P17" s="7" t="s">
        <v>26</v>
      </c>
      <c r="Q17" s="7">
        <v>100</v>
      </c>
      <c r="R17" s="7" t="s">
        <v>35</v>
      </c>
      <c r="S17" s="7">
        <f t="shared" si="0"/>
        <v>100</v>
      </c>
      <c r="T17" s="7" t="s">
        <v>250</v>
      </c>
      <c r="U17" s="7" t="s">
        <v>25</v>
      </c>
    </row>
    <row r="18" spans="1:21" x14ac:dyDescent="0.2">
      <c r="A18">
        <v>11</v>
      </c>
      <c r="B18">
        <v>17</v>
      </c>
      <c r="C18">
        <v>14</v>
      </c>
      <c r="D18" t="s">
        <v>21</v>
      </c>
      <c r="E18" t="s">
        <v>36</v>
      </c>
      <c r="F18" s="6">
        <v>2019</v>
      </c>
      <c r="G18" s="6">
        <v>2018</v>
      </c>
      <c r="H18" s="6" t="s">
        <v>245</v>
      </c>
      <c r="I18">
        <v>479</v>
      </c>
      <c r="J18">
        <v>110</v>
      </c>
      <c r="K18">
        <v>110</v>
      </c>
      <c r="L18" t="s">
        <v>24</v>
      </c>
      <c r="M18" t="s">
        <v>23</v>
      </c>
      <c r="N18" t="s">
        <v>23</v>
      </c>
      <c r="O18" t="s">
        <v>25</v>
      </c>
      <c r="P18" t="s">
        <v>26</v>
      </c>
      <c r="Q18">
        <v>8</v>
      </c>
      <c r="R18" t="s">
        <v>27</v>
      </c>
      <c r="S18">
        <f t="shared" si="0"/>
        <v>7.2727272727272725</v>
      </c>
      <c r="T18" t="s">
        <v>250</v>
      </c>
      <c r="U18" t="s">
        <v>25</v>
      </c>
    </row>
    <row r="19" spans="1:21" x14ac:dyDescent="0.2">
      <c r="A19">
        <v>62</v>
      </c>
      <c r="B19">
        <v>23</v>
      </c>
      <c r="C19">
        <v>18</v>
      </c>
      <c r="D19" t="s">
        <v>40</v>
      </c>
      <c r="E19" t="s">
        <v>44</v>
      </c>
      <c r="F19" s="6">
        <v>2018</v>
      </c>
      <c r="G19" s="6" t="s">
        <v>45</v>
      </c>
      <c r="H19" s="6" t="s">
        <v>245</v>
      </c>
      <c r="I19">
        <v>240</v>
      </c>
      <c r="J19">
        <v>112</v>
      </c>
      <c r="K19">
        <v>75</v>
      </c>
      <c r="L19" t="s">
        <v>24</v>
      </c>
      <c r="M19" t="s">
        <v>23</v>
      </c>
      <c r="N19" t="s">
        <v>23</v>
      </c>
      <c r="O19" t="s">
        <v>25</v>
      </c>
      <c r="P19" t="s">
        <v>26</v>
      </c>
      <c r="Q19">
        <v>25</v>
      </c>
      <c r="R19" t="s">
        <v>27</v>
      </c>
      <c r="S19">
        <f t="shared" si="0"/>
        <v>33.333333333333329</v>
      </c>
      <c r="T19" t="s">
        <v>250</v>
      </c>
      <c r="U19" t="s">
        <v>25</v>
      </c>
    </row>
    <row r="20" spans="1:21" x14ac:dyDescent="0.2">
      <c r="A20">
        <v>74</v>
      </c>
      <c r="B20">
        <v>24</v>
      </c>
      <c r="C20">
        <v>19</v>
      </c>
      <c r="D20" t="s">
        <v>65</v>
      </c>
      <c r="E20" t="s">
        <v>66</v>
      </c>
      <c r="F20" s="6">
        <v>2018</v>
      </c>
      <c r="G20" s="6">
        <v>2015</v>
      </c>
      <c r="H20" s="6" t="s">
        <v>245</v>
      </c>
      <c r="I20">
        <v>277</v>
      </c>
      <c r="J20">
        <v>103</v>
      </c>
      <c r="K20">
        <v>103</v>
      </c>
      <c r="L20" t="s">
        <v>24</v>
      </c>
      <c r="M20" t="s">
        <v>59</v>
      </c>
      <c r="N20" t="s">
        <v>59</v>
      </c>
      <c r="O20" t="s">
        <v>25</v>
      </c>
      <c r="P20" t="s">
        <v>26</v>
      </c>
      <c r="Q20">
        <v>14</v>
      </c>
      <c r="R20" t="s">
        <v>27</v>
      </c>
      <c r="S20">
        <f t="shared" si="0"/>
        <v>13.592233009708737</v>
      </c>
      <c r="T20" t="s">
        <v>250</v>
      </c>
      <c r="U20" t="s">
        <v>25</v>
      </c>
    </row>
    <row r="21" spans="1:21" x14ac:dyDescent="0.2">
      <c r="A21" s="4">
        <v>16</v>
      </c>
      <c r="B21" s="4">
        <v>25</v>
      </c>
      <c r="C21" s="27">
        <v>20</v>
      </c>
      <c r="D21" s="4" t="s">
        <v>21</v>
      </c>
      <c r="E21" s="4" t="s">
        <v>93</v>
      </c>
      <c r="F21" s="5">
        <v>2018</v>
      </c>
      <c r="G21" s="5" t="s">
        <v>94</v>
      </c>
      <c r="H21" s="5" t="s">
        <v>245</v>
      </c>
      <c r="I21" s="4">
        <v>3000</v>
      </c>
      <c r="J21" s="4">
        <v>942</v>
      </c>
      <c r="K21" s="27">
        <v>379</v>
      </c>
      <c r="L21" s="4" t="s">
        <v>24</v>
      </c>
      <c r="M21" s="4" t="s">
        <v>95</v>
      </c>
      <c r="N21" s="4" t="s">
        <v>212</v>
      </c>
      <c r="O21" s="4" t="s">
        <v>25</v>
      </c>
      <c r="P21" s="4" t="s">
        <v>26</v>
      </c>
      <c r="Q21" s="27">
        <v>171</v>
      </c>
      <c r="R21" s="4" t="s">
        <v>27</v>
      </c>
      <c r="S21" s="4">
        <f t="shared" si="0"/>
        <v>45.118733509234829</v>
      </c>
      <c r="T21" s="4" t="s">
        <v>250</v>
      </c>
      <c r="U21" s="4" t="s">
        <v>96</v>
      </c>
    </row>
    <row r="22" spans="1:21" x14ac:dyDescent="0.2">
      <c r="A22">
        <v>21</v>
      </c>
      <c r="B22">
        <v>26</v>
      </c>
      <c r="C22">
        <v>21</v>
      </c>
      <c r="D22" t="s">
        <v>21</v>
      </c>
      <c r="E22" t="s">
        <v>97</v>
      </c>
      <c r="F22" s="6">
        <v>2018</v>
      </c>
      <c r="G22" s="6" t="s">
        <v>74</v>
      </c>
      <c r="H22" s="6" t="s">
        <v>245</v>
      </c>
      <c r="I22">
        <v>1100</v>
      </c>
      <c r="J22">
        <v>45</v>
      </c>
      <c r="K22">
        <v>1100</v>
      </c>
      <c r="L22" s="12" t="s">
        <v>60</v>
      </c>
      <c r="M22" t="s">
        <v>98</v>
      </c>
      <c r="N22" t="s">
        <v>212</v>
      </c>
      <c r="O22" t="s">
        <v>25</v>
      </c>
      <c r="P22" t="s">
        <v>26</v>
      </c>
      <c r="Q22">
        <v>45</v>
      </c>
      <c r="R22" t="s">
        <v>35</v>
      </c>
      <c r="S22">
        <f t="shared" si="0"/>
        <v>4.0909090909090908</v>
      </c>
      <c r="T22" t="s">
        <v>250</v>
      </c>
      <c r="U22" t="s">
        <v>25</v>
      </c>
    </row>
    <row r="23" spans="1:21" x14ac:dyDescent="0.2">
      <c r="A23">
        <v>73</v>
      </c>
      <c r="B23">
        <v>28</v>
      </c>
      <c r="C23">
        <v>22</v>
      </c>
      <c r="D23" t="s">
        <v>65</v>
      </c>
      <c r="E23" t="s">
        <v>104</v>
      </c>
      <c r="F23" s="6">
        <v>2018</v>
      </c>
      <c r="G23" s="6" t="s">
        <v>105</v>
      </c>
      <c r="H23" s="6" t="s">
        <v>245</v>
      </c>
      <c r="I23" t="s">
        <v>25</v>
      </c>
      <c r="J23">
        <v>575</v>
      </c>
      <c r="K23">
        <v>575</v>
      </c>
      <c r="L23" t="s">
        <v>24</v>
      </c>
      <c r="M23" t="s">
        <v>106</v>
      </c>
      <c r="N23" t="s">
        <v>212</v>
      </c>
      <c r="O23" t="s">
        <v>25</v>
      </c>
      <c r="P23" t="s">
        <v>26</v>
      </c>
      <c r="Q23">
        <v>53</v>
      </c>
      <c r="R23" t="s">
        <v>27</v>
      </c>
      <c r="S23">
        <f t="shared" si="0"/>
        <v>9.2173913043478262</v>
      </c>
      <c r="T23" t="s">
        <v>250</v>
      </c>
      <c r="U23" t="s">
        <v>25</v>
      </c>
    </row>
    <row r="24" spans="1:21" x14ac:dyDescent="0.2">
      <c r="A24">
        <v>31</v>
      </c>
      <c r="B24">
        <v>31</v>
      </c>
      <c r="C24">
        <v>23</v>
      </c>
      <c r="D24" t="s">
        <v>21</v>
      </c>
      <c r="E24" t="s">
        <v>79</v>
      </c>
      <c r="F24" s="6">
        <v>2016</v>
      </c>
      <c r="G24" s="6" t="s">
        <v>80</v>
      </c>
      <c r="H24" s="6" t="s">
        <v>245</v>
      </c>
      <c r="I24">
        <v>2230</v>
      </c>
      <c r="J24">
        <v>128</v>
      </c>
      <c r="K24">
        <v>128</v>
      </c>
      <c r="L24" t="s">
        <v>24</v>
      </c>
      <c r="M24" t="s">
        <v>75</v>
      </c>
      <c r="N24" t="s">
        <v>75</v>
      </c>
      <c r="O24" t="s">
        <v>25</v>
      </c>
      <c r="P24" t="s">
        <v>26</v>
      </c>
      <c r="Q24">
        <v>5</v>
      </c>
      <c r="R24" t="s">
        <v>81</v>
      </c>
      <c r="S24">
        <f t="shared" si="0"/>
        <v>3.90625</v>
      </c>
      <c r="T24" t="s">
        <v>250</v>
      </c>
      <c r="U24" t="s">
        <v>82</v>
      </c>
    </row>
    <row r="25" spans="1:21" x14ac:dyDescent="0.2">
      <c r="A25">
        <v>77</v>
      </c>
      <c r="B25">
        <v>38</v>
      </c>
      <c r="C25">
        <v>24</v>
      </c>
      <c r="D25" t="s">
        <v>65</v>
      </c>
      <c r="E25" t="s">
        <v>84</v>
      </c>
      <c r="F25" s="6">
        <v>2016</v>
      </c>
      <c r="G25" s="6">
        <v>2013</v>
      </c>
      <c r="H25" s="6" t="s">
        <v>245</v>
      </c>
      <c r="I25">
        <v>120</v>
      </c>
      <c r="J25">
        <v>120</v>
      </c>
      <c r="K25">
        <v>61</v>
      </c>
      <c r="L25" t="s">
        <v>24</v>
      </c>
      <c r="M25" t="s">
        <v>101</v>
      </c>
      <c r="N25" t="s">
        <v>212</v>
      </c>
      <c r="O25" t="s">
        <v>27</v>
      </c>
      <c r="P25" t="s">
        <v>26</v>
      </c>
      <c r="Q25">
        <v>12</v>
      </c>
      <c r="R25" t="s">
        <v>27</v>
      </c>
      <c r="S25">
        <f t="shared" si="0"/>
        <v>19.672131147540984</v>
      </c>
      <c r="T25" t="s">
        <v>250</v>
      </c>
      <c r="U25" t="s">
        <v>25</v>
      </c>
    </row>
    <row r="26" spans="1:21" x14ac:dyDescent="0.2">
      <c r="A26">
        <v>78</v>
      </c>
      <c r="B26">
        <v>39</v>
      </c>
      <c r="C26">
        <v>25</v>
      </c>
      <c r="D26" t="s">
        <v>65</v>
      </c>
      <c r="E26" t="s">
        <v>83</v>
      </c>
      <c r="F26" s="6">
        <v>2015</v>
      </c>
      <c r="G26" s="6" t="s">
        <v>49</v>
      </c>
      <c r="H26" s="6" t="s">
        <v>245</v>
      </c>
      <c r="I26">
        <v>5115</v>
      </c>
      <c r="J26">
        <v>141</v>
      </c>
      <c r="K26">
        <v>141</v>
      </c>
      <c r="L26" t="s">
        <v>24</v>
      </c>
      <c r="M26" t="s">
        <v>75</v>
      </c>
      <c r="N26" t="s">
        <v>75</v>
      </c>
      <c r="O26" t="s">
        <v>25</v>
      </c>
      <c r="P26" t="s">
        <v>26</v>
      </c>
      <c r="Q26">
        <v>0</v>
      </c>
      <c r="R26" t="s">
        <v>27</v>
      </c>
      <c r="S26">
        <f t="shared" si="0"/>
        <v>0</v>
      </c>
      <c r="T26" t="s">
        <v>250</v>
      </c>
      <c r="U26" t="s">
        <v>25</v>
      </c>
    </row>
    <row r="27" spans="1:21" x14ac:dyDescent="0.2">
      <c r="A27">
        <v>52</v>
      </c>
      <c r="B27">
        <v>42</v>
      </c>
      <c r="C27">
        <v>26</v>
      </c>
      <c r="D27" t="s">
        <v>37</v>
      </c>
      <c r="E27" t="s">
        <v>127</v>
      </c>
      <c r="F27" s="6">
        <v>2015</v>
      </c>
      <c r="G27" s="6" t="s">
        <v>128</v>
      </c>
      <c r="H27" s="6" t="s">
        <v>245</v>
      </c>
      <c r="I27">
        <v>12849</v>
      </c>
      <c r="J27">
        <v>12849</v>
      </c>
      <c r="K27">
        <v>10144</v>
      </c>
      <c r="L27" t="s">
        <v>24</v>
      </c>
      <c r="M27" t="s">
        <v>129</v>
      </c>
      <c r="N27" t="s">
        <v>212</v>
      </c>
      <c r="O27" t="s">
        <v>27</v>
      </c>
      <c r="P27" t="s">
        <v>26</v>
      </c>
      <c r="Q27">
        <v>793</v>
      </c>
      <c r="R27" t="s">
        <v>43</v>
      </c>
      <c r="S27">
        <f t="shared" si="0"/>
        <v>7.8174290220820186</v>
      </c>
      <c r="T27" t="s">
        <v>250</v>
      </c>
      <c r="U27" t="s">
        <v>25</v>
      </c>
    </row>
    <row r="28" spans="1:21" x14ac:dyDescent="0.2">
      <c r="A28">
        <v>81</v>
      </c>
      <c r="B28">
        <v>43</v>
      </c>
      <c r="C28">
        <v>27</v>
      </c>
      <c r="D28" t="s">
        <v>50</v>
      </c>
      <c r="E28" t="s">
        <v>130</v>
      </c>
      <c r="F28" s="6">
        <v>2015</v>
      </c>
      <c r="G28" s="6" t="s">
        <v>131</v>
      </c>
      <c r="H28" s="6" t="s">
        <v>245</v>
      </c>
      <c r="I28">
        <v>450</v>
      </c>
      <c r="J28">
        <v>55</v>
      </c>
      <c r="K28">
        <v>55</v>
      </c>
      <c r="L28" t="s">
        <v>24</v>
      </c>
      <c r="M28" t="s">
        <v>132</v>
      </c>
      <c r="N28" t="s">
        <v>212</v>
      </c>
      <c r="O28" t="s">
        <v>27</v>
      </c>
      <c r="P28" t="s">
        <v>26</v>
      </c>
      <c r="Q28">
        <v>13</v>
      </c>
      <c r="R28" t="s">
        <v>43</v>
      </c>
      <c r="S28">
        <f t="shared" si="0"/>
        <v>23.636363636363637</v>
      </c>
      <c r="T28" t="s">
        <v>250</v>
      </c>
      <c r="U28" t="s">
        <v>25</v>
      </c>
    </row>
    <row r="29" spans="1:21" x14ac:dyDescent="0.2">
      <c r="A29">
        <v>36</v>
      </c>
      <c r="B29">
        <v>45</v>
      </c>
      <c r="C29">
        <v>28</v>
      </c>
      <c r="D29" t="s">
        <v>21</v>
      </c>
      <c r="E29" t="s">
        <v>133</v>
      </c>
      <c r="F29" s="6">
        <v>2013</v>
      </c>
      <c r="G29" s="6">
        <v>2011</v>
      </c>
      <c r="H29" s="6" t="s">
        <v>245</v>
      </c>
      <c r="I29">
        <v>175</v>
      </c>
      <c r="J29">
        <v>192</v>
      </c>
      <c r="K29">
        <v>192</v>
      </c>
      <c r="L29" t="s">
        <v>24</v>
      </c>
      <c r="M29" t="s">
        <v>134</v>
      </c>
      <c r="N29" t="s">
        <v>212</v>
      </c>
      <c r="O29" t="s">
        <v>25</v>
      </c>
      <c r="P29" t="s">
        <v>26</v>
      </c>
      <c r="Q29">
        <v>37</v>
      </c>
      <c r="R29" t="s">
        <v>81</v>
      </c>
      <c r="S29">
        <f>(Q29/K29)*100</f>
        <v>19.270833333333336</v>
      </c>
      <c r="T29" t="s">
        <v>250</v>
      </c>
      <c r="U29" t="s">
        <v>25</v>
      </c>
    </row>
    <row r="30" spans="1:21" x14ac:dyDescent="0.2">
      <c r="A30">
        <v>57</v>
      </c>
      <c r="B30">
        <v>46</v>
      </c>
      <c r="C30" s="1">
        <v>29</v>
      </c>
      <c r="D30" t="s">
        <v>37</v>
      </c>
      <c r="E30" t="s">
        <v>135</v>
      </c>
      <c r="F30" s="6">
        <v>2013</v>
      </c>
      <c r="G30" s="6" t="s">
        <v>136</v>
      </c>
      <c r="H30" s="6" t="s">
        <v>245</v>
      </c>
      <c r="I30">
        <v>7129</v>
      </c>
      <c r="J30">
        <v>7129</v>
      </c>
      <c r="K30" s="1">
        <v>7129</v>
      </c>
      <c r="L30" t="s">
        <v>24</v>
      </c>
      <c r="M30" s="12" t="s">
        <v>137</v>
      </c>
      <c r="N30" t="s">
        <v>212</v>
      </c>
      <c r="O30" t="s">
        <v>27</v>
      </c>
      <c r="P30" t="s">
        <v>26</v>
      </c>
      <c r="Q30" s="1">
        <v>100</v>
      </c>
      <c r="R30" t="s">
        <v>43</v>
      </c>
      <c r="S30">
        <f t="shared" si="0"/>
        <v>1.4027212792818067</v>
      </c>
      <c r="T30" t="s">
        <v>250</v>
      </c>
      <c r="U30" t="s">
        <v>138</v>
      </c>
    </row>
    <row r="31" spans="1:21" x14ac:dyDescent="0.2">
      <c r="A31">
        <v>70</v>
      </c>
      <c r="B31">
        <v>51</v>
      </c>
      <c r="C31">
        <v>30</v>
      </c>
      <c r="D31" t="s">
        <v>40</v>
      </c>
      <c r="E31" t="s">
        <v>71</v>
      </c>
      <c r="F31" s="6">
        <v>2009</v>
      </c>
      <c r="G31" s="6" t="s">
        <v>72</v>
      </c>
      <c r="H31" s="6" t="s">
        <v>245</v>
      </c>
      <c r="I31">
        <v>92</v>
      </c>
      <c r="J31">
        <v>92</v>
      </c>
      <c r="K31">
        <v>92</v>
      </c>
      <c r="L31" t="s">
        <v>24</v>
      </c>
      <c r="M31" t="s">
        <v>59</v>
      </c>
      <c r="N31" t="s">
        <v>59</v>
      </c>
      <c r="O31" t="s">
        <v>27</v>
      </c>
      <c r="P31" t="s">
        <v>26</v>
      </c>
      <c r="Q31">
        <v>12</v>
      </c>
      <c r="R31" t="s">
        <v>27</v>
      </c>
      <c r="S31">
        <f t="shared" si="0"/>
        <v>13.043478260869565</v>
      </c>
      <c r="T31" t="s">
        <v>250</v>
      </c>
      <c r="U31" t="s">
        <v>25</v>
      </c>
    </row>
    <row r="32" spans="1:21" s="7" customFormat="1" x14ac:dyDescent="0.2">
      <c r="A32" s="7">
        <v>64</v>
      </c>
      <c r="B32" s="7">
        <v>29</v>
      </c>
      <c r="C32" s="7">
        <v>31</v>
      </c>
      <c r="D32" s="7" t="s">
        <v>40</v>
      </c>
      <c r="E32" s="7" t="s">
        <v>69</v>
      </c>
      <c r="F32" s="8">
        <v>2017</v>
      </c>
      <c r="G32" s="8">
        <v>2014</v>
      </c>
      <c r="H32" s="8" t="s">
        <v>242</v>
      </c>
      <c r="I32" s="7">
        <v>200</v>
      </c>
      <c r="J32" s="7">
        <v>200</v>
      </c>
      <c r="K32" s="7">
        <v>59</v>
      </c>
      <c r="L32" s="7" t="s">
        <v>24</v>
      </c>
      <c r="M32" s="7" t="s">
        <v>109</v>
      </c>
      <c r="N32" s="7" t="s">
        <v>212</v>
      </c>
      <c r="O32" s="7" t="s">
        <v>25</v>
      </c>
      <c r="P32" s="7" t="s">
        <v>26</v>
      </c>
      <c r="Q32" s="7">
        <v>0</v>
      </c>
      <c r="R32" s="7" t="s">
        <v>35</v>
      </c>
      <c r="S32" s="7">
        <f t="shared" si="0"/>
        <v>0</v>
      </c>
      <c r="T32" s="7" t="s">
        <v>251</v>
      </c>
      <c r="U32" s="7" t="s">
        <v>25</v>
      </c>
    </row>
    <row r="33" spans="1:21" x14ac:dyDescent="0.2">
      <c r="A33">
        <v>32</v>
      </c>
      <c r="B33">
        <v>40</v>
      </c>
      <c r="C33">
        <v>32</v>
      </c>
      <c r="D33" t="s">
        <v>21</v>
      </c>
      <c r="E33" t="s">
        <v>123</v>
      </c>
      <c r="F33" s="6">
        <v>2015</v>
      </c>
      <c r="G33" s="6" t="s">
        <v>56</v>
      </c>
      <c r="H33" s="6" t="s">
        <v>240</v>
      </c>
      <c r="I33">
        <v>1018</v>
      </c>
      <c r="J33">
        <v>1018</v>
      </c>
      <c r="K33">
        <v>815</v>
      </c>
      <c r="L33" t="s">
        <v>24</v>
      </c>
      <c r="M33" t="s">
        <v>124</v>
      </c>
      <c r="N33" t="s">
        <v>212</v>
      </c>
      <c r="O33" t="s">
        <v>27</v>
      </c>
      <c r="P33" t="s">
        <v>26</v>
      </c>
      <c r="Q33">
        <v>16</v>
      </c>
      <c r="R33" t="s">
        <v>43</v>
      </c>
      <c r="S33">
        <f t="shared" si="0"/>
        <v>1.96319018404908</v>
      </c>
      <c r="T33" t="s">
        <v>251</v>
      </c>
      <c r="U33" t="s">
        <v>25</v>
      </c>
    </row>
    <row r="34" spans="1:21" x14ac:dyDescent="0.2">
      <c r="A34">
        <v>38</v>
      </c>
      <c r="B34">
        <v>47</v>
      </c>
      <c r="C34">
        <v>33</v>
      </c>
      <c r="D34" t="s">
        <v>21</v>
      </c>
      <c r="E34" t="s">
        <v>55</v>
      </c>
      <c r="F34" s="6">
        <v>2012</v>
      </c>
      <c r="G34" s="6" t="s">
        <v>56</v>
      </c>
      <c r="H34" s="6" t="s">
        <v>240</v>
      </c>
      <c r="I34">
        <v>1000</v>
      </c>
      <c r="J34">
        <v>424</v>
      </c>
      <c r="K34">
        <v>310</v>
      </c>
      <c r="L34" t="s">
        <v>24</v>
      </c>
      <c r="M34" t="s">
        <v>23</v>
      </c>
      <c r="N34" t="s">
        <v>23</v>
      </c>
      <c r="O34" t="s">
        <v>25</v>
      </c>
      <c r="P34" t="s">
        <v>26</v>
      </c>
      <c r="Q34">
        <v>3</v>
      </c>
      <c r="R34" t="s">
        <v>43</v>
      </c>
      <c r="S34">
        <f t="shared" si="0"/>
        <v>0.967741935483871</v>
      </c>
      <c r="T34" t="s">
        <v>251</v>
      </c>
      <c r="U34" t="s">
        <v>25</v>
      </c>
    </row>
    <row r="35" spans="1:21" x14ac:dyDescent="0.2">
      <c r="A35">
        <v>40</v>
      </c>
      <c r="B35">
        <v>49</v>
      </c>
      <c r="C35">
        <v>34</v>
      </c>
      <c r="D35" t="s">
        <v>21</v>
      </c>
      <c r="E35" t="s">
        <v>140</v>
      </c>
      <c r="F35" s="6">
        <v>2011</v>
      </c>
      <c r="G35" s="6" t="s">
        <v>136</v>
      </c>
      <c r="H35" s="6" t="s">
        <v>246</v>
      </c>
      <c r="I35">
        <v>200</v>
      </c>
      <c r="J35" t="s">
        <v>25</v>
      </c>
      <c r="K35">
        <v>200</v>
      </c>
      <c r="L35" t="s">
        <v>60</v>
      </c>
      <c r="M35" t="s">
        <v>25</v>
      </c>
      <c r="N35" t="s">
        <v>212</v>
      </c>
      <c r="O35" t="s">
        <v>25</v>
      </c>
      <c r="P35" t="s">
        <v>26</v>
      </c>
      <c r="Q35">
        <v>37</v>
      </c>
      <c r="R35" t="s">
        <v>142</v>
      </c>
      <c r="S35">
        <f t="shared" si="0"/>
        <v>18.5</v>
      </c>
      <c r="T35" t="s">
        <v>251</v>
      </c>
      <c r="U35" t="s">
        <v>25</v>
      </c>
    </row>
    <row r="36" spans="1:21" x14ac:dyDescent="0.2">
      <c r="A36">
        <v>42</v>
      </c>
      <c r="B36">
        <v>52</v>
      </c>
      <c r="C36">
        <v>35</v>
      </c>
      <c r="D36" t="s">
        <v>21</v>
      </c>
      <c r="E36" t="s">
        <v>146</v>
      </c>
      <c r="F36" s="6">
        <v>2009</v>
      </c>
      <c r="G36" s="6" t="s">
        <v>72</v>
      </c>
      <c r="H36" s="6" t="s">
        <v>244</v>
      </c>
      <c r="I36">
        <v>60</v>
      </c>
      <c r="J36">
        <v>60</v>
      </c>
      <c r="K36">
        <v>31</v>
      </c>
      <c r="L36" t="s">
        <v>24</v>
      </c>
      <c r="M36" t="s">
        <v>25</v>
      </c>
      <c r="N36" t="s">
        <v>212</v>
      </c>
      <c r="O36" t="s">
        <v>25</v>
      </c>
      <c r="P36" t="s">
        <v>26</v>
      </c>
      <c r="Q36">
        <v>6</v>
      </c>
      <c r="R36" t="s">
        <v>43</v>
      </c>
      <c r="S36">
        <f t="shared" si="0"/>
        <v>19.35483870967742</v>
      </c>
      <c r="T36" t="s">
        <v>251</v>
      </c>
      <c r="U36" t="s">
        <v>25</v>
      </c>
    </row>
    <row r="40" spans="1:21" x14ac:dyDescent="0.2">
      <c r="A40">
        <v>44</v>
      </c>
      <c r="B40">
        <v>7</v>
      </c>
      <c r="C40">
        <v>5</v>
      </c>
      <c r="D40" t="s">
        <v>37</v>
      </c>
      <c r="E40" t="s">
        <v>38</v>
      </c>
      <c r="F40" s="6">
        <v>2019</v>
      </c>
      <c r="G40" s="6">
        <v>2019</v>
      </c>
      <c r="H40" s="6" t="s">
        <v>34</v>
      </c>
      <c r="I40">
        <v>650</v>
      </c>
      <c r="J40">
        <v>150</v>
      </c>
      <c r="K40">
        <v>95</v>
      </c>
      <c r="L40" t="s">
        <v>23</v>
      </c>
      <c r="M40" t="s">
        <v>39</v>
      </c>
      <c r="N40" t="s">
        <v>39</v>
      </c>
      <c r="O40" t="s">
        <v>25</v>
      </c>
      <c r="P40" t="s">
        <v>26</v>
      </c>
      <c r="Q40">
        <v>82</v>
      </c>
      <c r="R40" t="s">
        <v>27</v>
      </c>
      <c r="S40">
        <f t="shared" ref="S40:S41" si="1">(Q40/K40)*100</f>
        <v>86.31578947368422</v>
      </c>
      <c r="T40" t="s">
        <v>28</v>
      </c>
      <c r="U40" t="s">
        <v>25</v>
      </c>
    </row>
    <row r="41" spans="1:21" x14ac:dyDescent="0.2">
      <c r="A41">
        <v>60</v>
      </c>
      <c r="B41">
        <v>8</v>
      </c>
      <c r="C41">
        <v>6</v>
      </c>
      <c r="D41" t="s">
        <v>40</v>
      </c>
      <c r="E41" t="s">
        <v>41</v>
      </c>
      <c r="F41" s="6">
        <v>2019</v>
      </c>
      <c r="G41" s="6" t="s">
        <v>33</v>
      </c>
      <c r="H41" s="6" t="s">
        <v>253</v>
      </c>
      <c r="I41">
        <v>101</v>
      </c>
      <c r="J41">
        <v>33</v>
      </c>
      <c r="K41">
        <v>28</v>
      </c>
      <c r="L41" t="s">
        <v>23</v>
      </c>
      <c r="M41" t="s">
        <v>39</v>
      </c>
      <c r="N41" t="s">
        <v>39</v>
      </c>
      <c r="O41" t="s">
        <v>25</v>
      </c>
      <c r="P41" t="s">
        <v>26</v>
      </c>
      <c r="Q41">
        <v>8</v>
      </c>
      <c r="R41" t="s">
        <v>27</v>
      </c>
      <c r="S41">
        <f t="shared" si="1"/>
        <v>28.571428571428569</v>
      </c>
      <c r="T41" t="s">
        <v>28</v>
      </c>
      <c r="U41" t="s">
        <v>25</v>
      </c>
    </row>
  </sheetData>
  <autoFilter ref="A1:U1" xr:uid="{5D3EA14D-02ED-4C44-B8C4-AADFE4958D7F}">
    <sortState xmlns:xlrd2="http://schemas.microsoft.com/office/spreadsheetml/2017/richdata2" ref="A2:U36">
      <sortCondition ref="H1"/>
    </sortState>
  </autoFilter>
  <sortState xmlns:xlrd2="http://schemas.microsoft.com/office/spreadsheetml/2017/richdata2" ref="A32:U36">
    <sortCondition descending="1" ref="F32:F3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CF59-1BF6-49C4-9D2E-B961D4EA22D9}">
  <dimension ref="A1:U39"/>
  <sheetViews>
    <sheetView workbookViewId="0">
      <selection activeCell="G9" sqref="G9"/>
    </sheetView>
  </sheetViews>
  <sheetFormatPr baseColWidth="10" defaultColWidth="9.1640625" defaultRowHeight="15" x14ac:dyDescent="0.2"/>
  <cols>
    <col min="1" max="3" width="6.33203125" customWidth="1"/>
    <col min="4" max="4" width="12.1640625" customWidth="1"/>
    <col min="5" max="5" width="23" bestFit="1" customWidth="1"/>
    <col min="6" max="6" width="9.5" style="6" bestFit="1" customWidth="1"/>
    <col min="7" max="7" width="13.6640625" style="6" bestFit="1" customWidth="1"/>
    <col min="8" max="8" width="8.83203125" style="6" bestFit="1" customWidth="1"/>
    <col min="9" max="9" width="9.33203125" bestFit="1" customWidth="1"/>
    <col min="10" max="10" width="10.33203125" customWidth="1"/>
    <col min="11" max="11" width="11.5" bestFit="1" customWidth="1"/>
    <col min="12" max="13" width="11.1640625" customWidth="1"/>
    <col min="14" max="15" width="11.6640625" bestFit="1" customWidth="1"/>
    <col min="16" max="16" width="10.1640625" customWidth="1"/>
    <col min="17" max="17" width="10" bestFit="1" customWidth="1"/>
    <col min="18" max="18" width="10" customWidth="1"/>
    <col min="19" max="19" width="10.1640625" bestFit="1" customWidth="1"/>
    <col min="20" max="20" width="9.83203125" bestFit="1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13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7" customFormat="1" x14ac:dyDescent="0.2">
      <c r="A2" s="7">
        <v>3</v>
      </c>
      <c r="B2" s="7">
        <v>20</v>
      </c>
      <c r="C2" s="7">
        <v>1</v>
      </c>
      <c r="D2" s="7" t="s">
        <v>21</v>
      </c>
      <c r="E2" s="7" t="s">
        <v>84</v>
      </c>
      <c r="F2" s="8">
        <v>2019</v>
      </c>
      <c r="G2" s="8" t="s">
        <v>33</v>
      </c>
      <c r="H2" s="8" t="s">
        <v>239</v>
      </c>
      <c r="I2" s="7">
        <v>695</v>
      </c>
      <c r="J2" s="7">
        <v>321</v>
      </c>
      <c r="K2" s="7">
        <v>268</v>
      </c>
      <c r="L2" s="7" t="s">
        <v>24</v>
      </c>
      <c r="M2" s="7" t="s">
        <v>85</v>
      </c>
      <c r="N2" s="7" t="s">
        <v>212</v>
      </c>
      <c r="O2" s="7" t="s">
        <v>25</v>
      </c>
      <c r="P2" s="7" t="s">
        <v>26</v>
      </c>
      <c r="Q2" s="7">
        <v>9</v>
      </c>
      <c r="R2" s="7" t="s">
        <v>35</v>
      </c>
      <c r="S2" s="7">
        <f t="shared" ref="S2:S34" si="0">(Q2/K2)*100</f>
        <v>3.3582089552238807</v>
      </c>
      <c r="T2" s="7" t="s">
        <v>247</v>
      </c>
      <c r="U2" s="7" t="s">
        <v>86</v>
      </c>
    </row>
    <row r="3" spans="1:21" x14ac:dyDescent="0.2">
      <c r="A3">
        <v>65</v>
      </c>
      <c r="B3">
        <v>30</v>
      </c>
      <c r="C3">
        <v>3</v>
      </c>
      <c r="D3" t="s">
        <v>40</v>
      </c>
      <c r="E3" t="s">
        <v>110</v>
      </c>
      <c r="F3" s="6">
        <v>2017</v>
      </c>
      <c r="G3" s="6" t="s">
        <v>63</v>
      </c>
      <c r="H3" s="6" t="s">
        <v>239</v>
      </c>
      <c r="I3">
        <v>787</v>
      </c>
      <c r="J3">
        <v>458</v>
      </c>
      <c r="K3">
        <v>410</v>
      </c>
      <c r="L3" t="s">
        <v>24</v>
      </c>
      <c r="M3" t="s">
        <v>111</v>
      </c>
      <c r="N3" t="s">
        <v>212</v>
      </c>
      <c r="O3" t="s">
        <v>25</v>
      </c>
      <c r="P3" t="s">
        <v>26</v>
      </c>
      <c r="Q3">
        <v>11</v>
      </c>
      <c r="R3" t="s">
        <v>27</v>
      </c>
      <c r="S3">
        <f t="shared" si="0"/>
        <v>2.6829268292682928</v>
      </c>
      <c r="T3" t="s">
        <v>247</v>
      </c>
      <c r="U3" t="s">
        <v>25</v>
      </c>
    </row>
    <row r="4" spans="1:21" x14ac:dyDescent="0.2">
      <c r="A4">
        <v>51</v>
      </c>
      <c r="B4">
        <v>35</v>
      </c>
      <c r="C4">
        <v>4</v>
      </c>
      <c r="D4" t="s">
        <v>37</v>
      </c>
      <c r="E4" t="s">
        <v>110</v>
      </c>
      <c r="F4" s="6">
        <v>2016</v>
      </c>
      <c r="G4" s="6">
        <v>2014</v>
      </c>
      <c r="H4" s="6" t="s">
        <v>239</v>
      </c>
      <c r="I4">
        <v>7251</v>
      </c>
      <c r="J4">
        <v>2931</v>
      </c>
      <c r="K4">
        <v>83</v>
      </c>
      <c r="L4" t="s">
        <v>24</v>
      </c>
      <c r="M4" t="s">
        <v>118</v>
      </c>
      <c r="N4" t="s">
        <v>212</v>
      </c>
      <c r="O4" t="s">
        <v>25</v>
      </c>
      <c r="P4" t="s">
        <v>26</v>
      </c>
      <c r="Q4">
        <v>13</v>
      </c>
      <c r="R4" t="s">
        <v>27</v>
      </c>
      <c r="S4">
        <f t="shared" si="0"/>
        <v>15.66265060240964</v>
      </c>
      <c r="T4" t="s">
        <v>247</v>
      </c>
      <c r="U4" t="s">
        <v>25</v>
      </c>
    </row>
    <row r="5" spans="1:21" x14ac:dyDescent="0.2">
      <c r="A5">
        <v>33</v>
      </c>
      <c r="B5">
        <v>41</v>
      </c>
      <c r="C5">
        <v>5</v>
      </c>
      <c r="D5" t="s">
        <v>21</v>
      </c>
      <c r="E5" t="s">
        <v>125</v>
      </c>
      <c r="F5" s="6">
        <v>2015</v>
      </c>
      <c r="G5" s="6" t="s">
        <v>126</v>
      </c>
      <c r="H5" s="6" t="s">
        <v>239</v>
      </c>
      <c r="I5">
        <v>1429</v>
      </c>
      <c r="J5">
        <v>392</v>
      </c>
      <c r="K5">
        <v>249</v>
      </c>
      <c r="L5" t="s">
        <v>24</v>
      </c>
      <c r="M5" t="s">
        <v>124</v>
      </c>
      <c r="N5" t="s">
        <v>212</v>
      </c>
      <c r="O5" t="s">
        <v>25</v>
      </c>
      <c r="P5" t="s">
        <v>26</v>
      </c>
      <c r="Q5">
        <v>8</v>
      </c>
      <c r="R5" t="s">
        <v>35</v>
      </c>
      <c r="S5">
        <f t="shared" si="0"/>
        <v>3.2128514056224895</v>
      </c>
      <c r="T5" t="s">
        <v>247</v>
      </c>
      <c r="U5" t="s">
        <v>25</v>
      </c>
    </row>
    <row r="6" spans="1:21" x14ac:dyDescent="0.2">
      <c r="A6">
        <v>80</v>
      </c>
      <c r="B6">
        <v>50</v>
      </c>
      <c r="C6">
        <v>6</v>
      </c>
      <c r="D6" t="s">
        <v>65</v>
      </c>
      <c r="E6" t="s">
        <v>144</v>
      </c>
      <c r="F6" s="6">
        <v>2011</v>
      </c>
      <c r="G6" s="6" t="s">
        <v>145</v>
      </c>
      <c r="H6" s="6" t="s">
        <v>239</v>
      </c>
      <c r="I6">
        <v>571</v>
      </c>
      <c r="J6">
        <v>571</v>
      </c>
      <c r="K6">
        <v>341</v>
      </c>
      <c r="L6" t="s">
        <v>24</v>
      </c>
      <c r="M6" t="s">
        <v>101</v>
      </c>
      <c r="N6" t="s">
        <v>212</v>
      </c>
      <c r="O6" t="s">
        <v>27</v>
      </c>
      <c r="P6" t="s">
        <v>26</v>
      </c>
      <c r="Q6">
        <v>29</v>
      </c>
      <c r="R6" t="s">
        <v>43</v>
      </c>
      <c r="S6">
        <f t="shared" si="0"/>
        <v>8.5043988269794717</v>
      </c>
      <c r="T6" t="s">
        <v>247</v>
      </c>
      <c r="U6" t="s">
        <v>25</v>
      </c>
    </row>
    <row r="7" spans="1:21" s="7" customFormat="1" x14ac:dyDescent="0.2">
      <c r="A7" s="7">
        <v>5</v>
      </c>
      <c r="B7" s="7">
        <v>21</v>
      </c>
      <c r="C7" s="7">
        <v>7</v>
      </c>
      <c r="D7" s="7" t="s">
        <v>21</v>
      </c>
      <c r="E7" s="7" t="s">
        <v>87</v>
      </c>
      <c r="F7" s="8">
        <v>2019</v>
      </c>
      <c r="G7" s="8" t="s">
        <v>88</v>
      </c>
      <c r="H7" s="8" t="s">
        <v>254</v>
      </c>
      <c r="I7" s="7">
        <v>640</v>
      </c>
      <c r="J7" s="7">
        <v>172</v>
      </c>
      <c r="K7" s="7">
        <v>47</v>
      </c>
      <c r="L7" s="7" t="s">
        <v>24</v>
      </c>
      <c r="M7" s="7" t="s">
        <v>89</v>
      </c>
      <c r="N7" s="7" t="s">
        <v>212</v>
      </c>
      <c r="O7" s="7" t="s">
        <v>25</v>
      </c>
      <c r="P7" s="7" t="s">
        <v>26</v>
      </c>
      <c r="Q7" s="7">
        <v>21</v>
      </c>
      <c r="R7" s="7" t="s">
        <v>43</v>
      </c>
      <c r="S7" s="7">
        <f t="shared" si="0"/>
        <v>44.680851063829785</v>
      </c>
      <c r="T7" s="7" t="s">
        <v>248</v>
      </c>
      <c r="U7" s="7" t="s">
        <v>25</v>
      </c>
    </row>
    <row r="8" spans="1:21" x14ac:dyDescent="0.2">
      <c r="A8">
        <v>14</v>
      </c>
      <c r="B8">
        <v>22</v>
      </c>
      <c r="C8">
        <v>8</v>
      </c>
      <c r="D8" t="s">
        <v>21</v>
      </c>
      <c r="E8" t="s">
        <v>90</v>
      </c>
      <c r="F8" s="6">
        <v>2019</v>
      </c>
      <c r="G8" s="6" t="s">
        <v>91</v>
      </c>
      <c r="H8" s="6" t="s">
        <v>254</v>
      </c>
      <c r="I8">
        <v>178</v>
      </c>
      <c r="J8">
        <v>178</v>
      </c>
      <c r="K8">
        <v>178</v>
      </c>
      <c r="L8" t="s">
        <v>24</v>
      </c>
      <c r="M8" t="s">
        <v>92</v>
      </c>
      <c r="N8" t="s">
        <v>212</v>
      </c>
      <c r="O8" t="s">
        <v>27</v>
      </c>
      <c r="P8" t="s">
        <v>26</v>
      </c>
      <c r="Q8">
        <v>20</v>
      </c>
      <c r="R8" t="s">
        <v>81</v>
      </c>
      <c r="S8">
        <f t="shared" si="0"/>
        <v>11.235955056179774</v>
      </c>
      <c r="T8" t="s">
        <v>248</v>
      </c>
      <c r="U8" t="s">
        <v>25</v>
      </c>
    </row>
    <row r="9" spans="1:21" x14ac:dyDescent="0.2">
      <c r="A9">
        <v>27</v>
      </c>
      <c r="B9">
        <v>32</v>
      </c>
      <c r="C9">
        <v>9</v>
      </c>
      <c r="D9" t="s">
        <v>21</v>
      </c>
      <c r="E9" t="s">
        <v>112</v>
      </c>
      <c r="F9" s="6">
        <v>2016</v>
      </c>
      <c r="G9" s="6" t="s">
        <v>47</v>
      </c>
      <c r="H9" s="6" t="s">
        <v>254</v>
      </c>
      <c r="I9">
        <v>17651</v>
      </c>
      <c r="J9">
        <v>1168</v>
      </c>
      <c r="K9">
        <v>1168</v>
      </c>
      <c r="L9" s="12" t="s">
        <v>24</v>
      </c>
      <c r="M9" t="s">
        <v>113</v>
      </c>
      <c r="N9" t="s">
        <v>212</v>
      </c>
      <c r="O9" t="s">
        <v>25</v>
      </c>
      <c r="P9" t="s">
        <v>26</v>
      </c>
      <c r="Q9">
        <v>139</v>
      </c>
      <c r="R9" t="s">
        <v>114</v>
      </c>
      <c r="S9">
        <f t="shared" si="0"/>
        <v>11.90068493150685</v>
      </c>
      <c r="T9" t="s">
        <v>248</v>
      </c>
      <c r="U9" t="s">
        <v>25</v>
      </c>
    </row>
    <row r="10" spans="1:21" x14ac:dyDescent="0.2">
      <c r="A10">
        <v>67</v>
      </c>
      <c r="B10">
        <v>36</v>
      </c>
      <c r="C10">
        <v>10</v>
      </c>
      <c r="D10" t="s">
        <v>40</v>
      </c>
      <c r="E10" t="s">
        <v>71</v>
      </c>
      <c r="F10" s="6">
        <v>2016</v>
      </c>
      <c r="G10" s="6" t="s">
        <v>119</v>
      </c>
      <c r="H10" s="6" t="s">
        <v>254</v>
      </c>
      <c r="I10">
        <v>2685</v>
      </c>
      <c r="J10">
        <v>1534</v>
      </c>
      <c r="K10">
        <v>920</v>
      </c>
      <c r="L10" t="s">
        <v>24</v>
      </c>
      <c r="M10" t="s">
        <v>120</v>
      </c>
      <c r="N10" t="s">
        <v>212</v>
      </c>
      <c r="O10" t="s">
        <v>25</v>
      </c>
      <c r="P10" t="s">
        <v>26</v>
      </c>
      <c r="Q10">
        <v>60</v>
      </c>
      <c r="R10" t="s">
        <v>27</v>
      </c>
      <c r="S10">
        <f t="shared" si="0"/>
        <v>6.5217391304347823</v>
      </c>
      <c r="T10" t="s">
        <v>248</v>
      </c>
      <c r="U10" t="s">
        <v>121</v>
      </c>
    </row>
    <row r="11" spans="1:21" x14ac:dyDescent="0.2">
      <c r="A11">
        <v>56</v>
      </c>
      <c r="B11">
        <v>44</v>
      </c>
      <c r="C11">
        <v>11</v>
      </c>
      <c r="D11" t="s">
        <v>37</v>
      </c>
      <c r="E11" t="s">
        <v>67</v>
      </c>
      <c r="F11" s="6">
        <v>2013</v>
      </c>
      <c r="G11" s="6" t="s">
        <v>68</v>
      </c>
      <c r="H11" s="6" t="s">
        <v>254</v>
      </c>
      <c r="I11">
        <v>2768</v>
      </c>
      <c r="J11">
        <v>104</v>
      </c>
      <c r="K11">
        <v>104</v>
      </c>
      <c r="L11" t="s">
        <v>24</v>
      </c>
      <c r="M11" t="s">
        <v>59</v>
      </c>
      <c r="N11" t="s">
        <v>59</v>
      </c>
      <c r="O11" t="s">
        <v>25</v>
      </c>
      <c r="P11" t="s">
        <v>26</v>
      </c>
      <c r="Q11">
        <v>21</v>
      </c>
      <c r="R11" t="s">
        <v>43</v>
      </c>
      <c r="S11">
        <f t="shared" si="0"/>
        <v>20.192307692307693</v>
      </c>
      <c r="T11" t="s">
        <v>248</v>
      </c>
      <c r="U11" t="s">
        <v>25</v>
      </c>
    </row>
    <row r="12" spans="1:21" x14ac:dyDescent="0.2">
      <c r="A12">
        <v>39</v>
      </c>
      <c r="B12">
        <v>48</v>
      </c>
      <c r="C12" s="1">
        <v>12</v>
      </c>
      <c r="D12" t="s">
        <v>21</v>
      </c>
      <c r="E12" t="s">
        <v>139</v>
      </c>
      <c r="F12" s="6">
        <v>2011</v>
      </c>
      <c r="G12" s="6" t="s">
        <v>136</v>
      </c>
      <c r="H12" s="6" t="s">
        <v>254</v>
      </c>
      <c r="I12">
        <v>13638</v>
      </c>
      <c r="J12">
        <v>1950</v>
      </c>
      <c r="K12" s="1">
        <v>1082</v>
      </c>
      <c r="L12" t="s">
        <v>24</v>
      </c>
      <c r="M12" t="s">
        <v>101</v>
      </c>
      <c r="N12" t="s">
        <v>212</v>
      </c>
      <c r="O12" t="s">
        <v>25</v>
      </c>
      <c r="P12" t="s">
        <v>26</v>
      </c>
      <c r="Q12" s="1">
        <v>8</v>
      </c>
      <c r="R12" t="s">
        <v>43</v>
      </c>
      <c r="S12">
        <f t="shared" si="0"/>
        <v>0.73937153419593349</v>
      </c>
      <c r="T12" t="s">
        <v>248</v>
      </c>
      <c r="U12" t="s">
        <v>25</v>
      </c>
    </row>
    <row r="13" spans="1:21" s="7" customFormat="1" x14ac:dyDescent="0.2">
      <c r="A13" s="7">
        <v>43</v>
      </c>
      <c r="B13" s="7">
        <v>14</v>
      </c>
      <c r="C13" s="7">
        <v>13</v>
      </c>
      <c r="D13" s="7" t="s">
        <v>37</v>
      </c>
      <c r="E13" s="7" t="s">
        <v>62</v>
      </c>
      <c r="F13" s="8">
        <v>2020</v>
      </c>
      <c r="G13" s="8">
        <v>2019</v>
      </c>
      <c r="H13" s="8" t="s">
        <v>241</v>
      </c>
      <c r="I13" s="7">
        <v>95</v>
      </c>
      <c r="J13" s="7">
        <v>95</v>
      </c>
      <c r="K13" s="7">
        <v>16</v>
      </c>
      <c r="L13" s="7" t="s">
        <v>24</v>
      </c>
      <c r="M13" s="7" t="s">
        <v>59</v>
      </c>
      <c r="N13" s="7" t="s">
        <v>59</v>
      </c>
      <c r="O13" s="7" t="s">
        <v>25</v>
      </c>
      <c r="P13" s="7" t="s">
        <v>26</v>
      </c>
      <c r="Q13" s="7">
        <v>8</v>
      </c>
      <c r="R13" s="7" t="s">
        <v>27</v>
      </c>
      <c r="S13" s="7">
        <f t="shared" si="0"/>
        <v>50</v>
      </c>
      <c r="T13" s="7" t="s">
        <v>249</v>
      </c>
      <c r="U13" s="7" t="s">
        <v>25</v>
      </c>
    </row>
    <row r="14" spans="1:21" x14ac:dyDescent="0.2">
      <c r="A14">
        <v>30</v>
      </c>
      <c r="B14">
        <v>34</v>
      </c>
      <c r="C14">
        <v>14</v>
      </c>
      <c r="D14" t="s">
        <v>21</v>
      </c>
      <c r="E14" t="s">
        <v>117</v>
      </c>
      <c r="F14" s="6">
        <v>2016</v>
      </c>
      <c r="G14" s="6" t="s">
        <v>47</v>
      </c>
      <c r="H14" s="6" t="s">
        <v>241</v>
      </c>
      <c r="I14">
        <v>526</v>
      </c>
      <c r="J14">
        <v>370</v>
      </c>
      <c r="K14">
        <v>102</v>
      </c>
      <c r="L14" t="s">
        <v>24</v>
      </c>
      <c r="M14" t="s">
        <v>103</v>
      </c>
      <c r="N14" t="s">
        <v>212</v>
      </c>
      <c r="O14" t="s">
        <v>25</v>
      </c>
      <c r="P14" t="s">
        <v>26</v>
      </c>
      <c r="Q14">
        <v>21</v>
      </c>
      <c r="R14" t="s">
        <v>43</v>
      </c>
      <c r="S14">
        <f t="shared" si="0"/>
        <v>20.588235294117645</v>
      </c>
      <c r="T14" t="s">
        <v>249</v>
      </c>
      <c r="U14" t="s">
        <v>25</v>
      </c>
    </row>
    <row r="15" spans="1:21" x14ac:dyDescent="0.2">
      <c r="A15">
        <v>76</v>
      </c>
      <c r="B15">
        <v>37</v>
      </c>
      <c r="C15">
        <v>15</v>
      </c>
      <c r="D15" t="s">
        <v>65</v>
      </c>
      <c r="E15" t="s">
        <v>122</v>
      </c>
      <c r="F15" s="6">
        <v>2016</v>
      </c>
      <c r="G15" s="6" t="s">
        <v>74</v>
      </c>
      <c r="H15" s="6" t="s">
        <v>241</v>
      </c>
      <c r="I15">
        <v>802</v>
      </c>
      <c r="J15">
        <v>568</v>
      </c>
      <c r="K15">
        <v>145</v>
      </c>
      <c r="L15" t="s">
        <v>24</v>
      </c>
      <c r="M15" t="s">
        <v>101</v>
      </c>
      <c r="N15" t="s">
        <v>212</v>
      </c>
      <c r="O15" t="s">
        <v>25</v>
      </c>
      <c r="P15" t="s">
        <v>26</v>
      </c>
      <c r="Q15">
        <v>42</v>
      </c>
      <c r="R15" t="s">
        <v>35</v>
      </c>
      <c r="S15">
        <f t="shared" si="0"/>
        <v>28.965517241379313</v>
      </c>
      <c r="T15" t="s">
        <v>249</v>
      </c>
      <c r="U15" t="s">
        <v>25</v>
      </c>
    </row>
    <row r="16" spans="1:21" s="7" customFormat="1" x14ac:dyDescent="0.2">
      <c r="A16" s="7">
        <v>8</v>
      </c>
      <c r="B16" s="7">
        <v>16</v>
      </c>
      <c r="C16" s="7">
        <v>16</v>
      </c>
      <c r="D16" s="7" t="s">
        <v>21</v>
      </c>
      <c r="E16" s="7" t="s">
        <v>31</v>
      </c>
      <c r="F16" s="8" t="s">
        <v>32</v>
      </c>
      <c r="G16" s="8" t="s">
        <v>33</v>
      </c>
      <c r="H16" s="8" t="s">
        <v>245</v>
      </c>
      <c r="I16" s="7">
        <v>100</v>
      </c>
      <c r="J16" s="7">
        <v>100</v>
      </c>
      <c r="K16" s="7">
        <v>100</v>
      </c>
      <c r="L16" s="7" t="s">
        <v>24</v>
      </c>
      <c r="M16" s="7" t="s">
        <v>23</v>
      </c>
      <c r="N16" s="7" t="s">
        <v>23</v>
      </c>
      <c r="O16" s="7" t="s">
        <v>27</v>
      </c>
      <c r="P16" s="7" t="s">
        <v>26</v>
      </c>
      <c r="Q16" s="7">
        <v>100</v>
      </c>
      <c r="R16" s="7" t="s">
        <v>35</v>
      </c>
      <c r="S16" s="7">
        <f t="shared" si="0"/>
        <v>100</v>
      </c>
      <c r="T16" s="7" t="s">
        <v>250</v>
      </c>
      <c r="U16" s="7" t="s">
        <v>25</v>
      </c>
    </row>
    <row r="17" spans="1:21" x14ac:dyDescent="0.2">
      <c r="A17">
        <v>11</v>
      </c>
      <c r="B17">
        <v>17</v>
      </c>
      <c r="C17">
        <v>14</v>
      </c>
      <c r="D17" t="s">
        <v>21</v>
      </c>
      <c r="E17" t="s">
        <v>36</v>
      </c>
      <c r="F17" s="6">
        <v>2019</v>
      </c>
      <c r="G17" s="6">
        <v>2018</v>
      </c>
      <c r="H17" s="6" t="s">
        <v>245</v>
      </c>
      <c r="I17">
        <v>479</v>
      </c>
      <c r="J17">
        <v>110</v>
      </c>
      <c r="K17">
        <v>110</v>
      </c>
      <c r="L17" t="s">
        <v>24</v>
      </c>
      <c r="M17" t="s">
        <v>23</v>
      </c>
      <c r="N17" t="s">
        <v>23</v>
      </c>
      <c r="O17" t="s">
        <v>25</v>
      </c>
      <c r="P17" t="s">
        <v>26</v>
      </c>
      <c r="Q17">
        <v>8</v>
      </c>
      <c r="R17" t="s">
        <v>27</v>
      </c>
      <c r="S17">
        <f t="shared" si="0"/>
        <v>7.2727272727272725</v>
      </c>
      <c r="T17" t="s">
        <v>250</v>
      </c>
      <c r="U17" t="s">
        <v>25</v>
      </c>
    </row>
    <row r="18" spans="1:21" x14ac:dyDescent="0.2">
      <c r="A18">
        <v>62</v>
      </c>
      <c r="B18">
        <v>23</v>
      </c>
      <c r="C18">
        <v>18</v>
      </c>
      <c r="D18" t="s">
        <v>40</v>
      </c>
      <c r="E18" t="s">
        <v>44</v>
      </c>
      <c r="F18" s="6">
        <v>2018</v>
      </c>
      <c r="G18" s="6" t="s">
        <v>45</v>
      </c>
      <c r="H18" s="6" t="s">
        <v>245</v>
      </c>
      <c r="I18">
        <v>240</v>
      </c>
      <c r="J18">
        <v>112</v>
      </c>
      <c r="K18">
        <v>75</v>
      </c>
      <c r="L18" t="s">
        <v>24</v>
      </c>
      <c r="M18" t="s">
        <v>23</v>
      </c>
      <c r="N18" t="s">
        <v>23</v>
      </c>
      <c r="O18" t="s">
        <v>25</v>
      </c>
      <c r="P18" t="s">
        <v>26</v>
      </c>
      <c r="Q18">
        <v>25</v>
      </c>
      <c r="R18" t="s">
        <v>27</v>
      </c>
      <c r="S18">
        <f t="shared" si="0"/>
        <v>33.333333333333329</v>
      </c>
      <c r="T18" t="s">
        <v>250</v>
      </c>
      <c r="U18" t="s">
        <v>25</v>
      </c>
    </row>
    <row r="19" spans="1:21" x14ac:dyDescent="0.2">
      <c r="A19">
        <v>74</v>
      </c>
      <c r="B19">
        <v>24</v>
      </c>
      <c r="C19">
        <v>19</v>
      </c>
      <c r="D19" t="s">
        <v>65</v>
      </c>
      <c r="E19" t="s">
        <v>66</v>
      </c>
      <c r="F19" s="6">
        <v>2018</v>
      </c>
      <c r="G19" s="6">
        <v>2015</v>
      </c>
      <c r="H19" s="6" t="s">
        <v>245</v>
      </c>
      <c r="I19">
        <v>277</v>
      </c>
      <c r="J19">
        <v>103</v>
      </c>
      <c r="K19">
        <v>103</v>
      </c>
      <c r="L19" t="s">
        <v>24</v>
      </c>
      <c r="M19" t="s">
        <v>59</v>
      </c>
      <c r="N19" t="s">
        <v>59</v>
      </c>
      <c r="O19" t="s">
        <v>25</v>
      </c>
      <c r="P19" t="s">
        <v>26</v>
      </c>
      <c r="Q19">
        <v>14</v>
      </c>
      <c r="R19" t="s">
        <v>27</v>
      </c>
      <c r="S19">
        <f t="shared" si="0"/>
        <v>13.592233009708737</v>
      </c>
      <c r="T19" t="s">
        <v>250</v>
      </c>
      <c r="U19" t="s">
        <v>25</v>
      </c>
    </row>
    <row r="20" spans="1:21" x14ac:dyDescent="0.2">
      <c r="A20">
        <v>21</v>
      </c>
      <c r="B20">
        <v>26</v>
      </c>
      <c r="C20">
        <v>21</v>
      </c>
      <c r="D20" t="s">
        <v>21</v>
      </c>
      <c r="E20" t="s">
        <v>97</v>
      </c>
      <c r="F20" s="6">
        <v>2018</v>
      </c>
      <c r="G20" s="6" t="s">
        <v>74</v>
      </c>
      <c r="H20" s="6" t="s">
        <v>245</v>
      </c>
      <c r="I20">
        <v>1100</v>
      </c>
      <c r="J20">
        <v>45</v>
      </c>
      <c r="K20">
        <v>1100</v>
      </c>
      <c r="L20" s="12" t="s">
        <v>60</v>
      </c>
      <c r="M20" t="s">
        <v>98</v>
      </c>
      <c r="N20" t="s">
        <v>212</v>
      </c>
      <c r="O20" t="s">
        <v>25</v>
      </c>
      <c r="P20" t="s">
        <v>26</v>
      </c>
      <c r="Q20">
        <v>45</v>
      </c>
      <c r="R20" t="s">
        <v>35</v>
      </c>
      <c r="S20">
        <f t="shared" si="0"/>
        <v>4.0909090909090908</v>
      </c>
      <c r="T20" t="s">
        <v>250</v>
      </c>
      <c r="U20" t="s">
        <v>25</v>
      </c>
    </row>
    <row r="21" spans="1:21" x14ac:dyDescent="0.2">
      <c r="A21">
        <v>73</v>
      </c>
      <c r="B21">
        <v>28</v>
      </c>
      <c r="C21">
        <v>22</v>
      </c>
      <c r="D21" t="s">
        <v>65</v>
      </c>
      <c r="E21" t="s">
        <v>104</v>
      </c>
      <c r="F21" s="6">
        <v>2018</v>
      </c>
      <c r="G21" s="6" t="s">
        <v>105</v>
      </c>
      <c r="H21" s="6" t="s">
        <v>245</v>
      </c>
      <c r="I21" t="s">
        <v>25</v>
      </c>
      <c r="J21">
        <v>575</v>
      </c>
      <c r="K21">
        <v>575</v>
      </c>
      <c r="L21" t="s">
        <v>24</v>
      </c>
      <c r="M21" t="s">
        <v>106</v>
      </c>
      <c r="N21" t="s">
        <v>212</v>
      </c>
      <c r="O21" t="s">
        <v>25</v>
      </c>
      <c r="P21" t="s">
        <v>26</v>
      </c>
      <c r="Q21">
        <v>53</v>
      </c>
      <c r="R21" t="s">
        <v>27</v>
      </c>
      <c r="S21">
        <f t="shared" si="0"/>
        <v>9.2173913043478262</v>
      </c>
      <c r="T21" t="s">
        <v>250</v>
      </c>
      <c r="U21" t="s">
        <v>25</v>
      </c>
    </row>
    <row r="22" spans="1:21" x14ac:dyDescent="0.2">
      <c r="A22">
        <v>31</v>
      </c>
      <c r="B22">
        <v>31</v>
      </c>
      <c r="C22">
        <v>23</v>
      </c>
      <c r="D22" t="s">
        <v>21</v>
      </c>
      <c r="E22" t="s">
        <v>79</v>
      </c>
      <c r="F22" s="6">
        <v>2016</v>
      </c>
      <c r="G22" s="6" t="s">
        <v>80</v>
      </c>
      <c r="H22" s="6" t="s">
        <v>245</v>
      </c>
      <c r="I22">
        <v>2230</v>
      </c>
      <c r="J22">
        <v>128</v>
      </c>
      <c r="K22">
        <v>128</v>
      </c>
      <c r="L22" t="s">
        <v>24</v>
      </c>
      <c r="M22" t="s">
        <v>75</v>
      </c>
      <c r="N22" t="s">
        <v>75</v>
      </c>
      <c r="O22" t="s">
        <v>25</v>
      </c>
      <c r="P22" t="s">
        <v>26</v>
      </c>
      <c r="Q22">
        <v>5</v>
      </c>
      <c r="R22" t="s">
        <v>81</v>
      </c>
      <c r="S22">
        <f t="shared" si="0"/>
        <v>3.90625</v>
      </c>
      <c r="T22" t="s">
        <v>250</v>
      </c>
      <c r="U22" t="s">
        <v>82</v>
      </c>
    </row>
    <row r="23" spans="1:21" x14ac:dyDescent="0.2">
      <c r="A23">
        <v>77</v>
      </c>
      <c r="B23">
        <v>38</v>
      </c>
      <c r="C23">
        <v>24</v>
      </c>
      <c r="D23" t="s">
        <v>65</v>
      </c>
      <c r="E23" t="s">
        <v>84</v>
      </c>
      <c r="F23" s="6">
        <v>2016</v>
      </c>
      <c r="G23" s="6">
        <v>2013</v>
      </c>
      <c r="H23" s="6" t="s">
        <v>245</v>
      </c>
      <c r="I23">
        <v>120</v>
      </c>
      <c r="J23">
        <v>120</v>
      </c>
      <c r="K23">
        <v>61</v>
      </c>
      <c r="L23" t="s">
        <v>24</v>
      </c>
      <c r="M23" t="s">
        <v>101</v>
      </c>
      <c r="N23" t="s">
        <v>212</v>
      </c>
      <c r="O23" t="s">
        <v>27</v>
      </c>
      <c r="P23" t="s">
        <v>26</v>
      </c>
      <c r="Q23">
        <v>12</v>
      </c>
      <c r="R23" t="s">
        <v>27</v>
      </c>
      <c r="S23">
        <f t="shared" si="0"/>
        <v>19.672131147540984</v>
      </c>
      <c r="T23" t="s">
        <v>250</v>
      </c>
      <c r="U23" t="s">
        <v>25</v>
      </c>
    </row>
    <row r="24" spans="1:21" x14ac:dyDescent="0.2">
      <c r="A24">
        <v>78</v>
      </c>
      <c r="B24">
        <v>39</v>
      </c>
      <c r="C24">
        <v>25</v>
      </c>
      <c r="D24" t="s">
        <v>65</v>
      </c>
      <c r="E24" t="s">
        <v>83</v>
      </c>
      <c r="F24" s="6">
        <v>2015</v>
      </c>
      <c r="G24" s="6" t="s">
        <v>49</v>
      </c>
      <c r="H24" s="6" t="s">
        <v>245</v>
      </c>
      <c r="I24">
        <v>5115</v>
      </c>
      <c r="J24">
        <v>141</v>
      </c>
      <c r="K24">
        <v>141</v>
      </c>
      <c r="L24" t="s">
        <v>24</v>
      </c>
      <c r="M24" t="s">
        <v>75</v>
      </c>
      <c r="N24" t="s">
        <v>75</v>
      </c>
      <c r="O24" t="s">
        <v>25</v>
      </c>
      <c r="P24" t="s">
        <v>26</v>
      </c>
      <c r="Q24">
        <v>0</v>
      </c>
      <c r="R24" t="s">
        <v>27</v>
      </c>
      <c r="S24">
        <f t="shared" si="0"/>
        <v>0</v>
      </c>
      <c r="T24" t="s">
        <v>250</v>
      </c>
      <c r="U24" t="s">
        <v>25</v>
      </c>
    </row>
    <row r="25" spans="1:21" x14ac:dyDescent="0.2">
      <c r="A25">
        <v>52</v>
      </c>
      <c r="B25">
        <v>42</v>
      </c>
      <c r="C25">
        <v>26</v>
      </c>
      <c r="D25" t="s">
        <v>37</v>
      </c>
      <c r="E25" t="s">
        <v>127</v>
      </c>
      <c r="F25" s="6">
        <v>2015</v>
      </c>
      <c r="G25" s="6" t="s">
        <v>128</v>
      </c>
      <c r="H25" s="6" t="s">
        <v>245</v>
      </c>
      <c r="I25">
        <v>12849</v>
      </c>
      <c r="J25">
        <v>12849</v>
      </c>
      <c r="K25">
        <v>10144</v>
      </c>
      <c r="L25" t="s">
        <v>24</v>
      </c>
      <c r="M25" t="s">
        <v>129</v>
      </c>
      <c r="N25" t="s">
        <v>212</v>
      </c>
      <c r="O25" t="s">
        <v>27</v>
      </c>
      <c r="P25" t="s">
        <v>26</v>
      </c>
      <c r="Q25">
        <v>793</v>
      </c>
      <c r="R25" t="s">
        <v>43</v>
      </c>
      <c r="S25">
        <f t="shared" si="0"/>
        <v>7.8174290220820186</v>
      </c>
      <c r="T25" t="s">
        <v>250</v>
      </c>
      <c r="U25" t="s">
        <v>25</v>
      </c>
    </row>
    <row r="26" spans="1:21" x14ac:dyDescent="0.2">
      <c r="A26">
        <v>81</v>
      </c>
      <c r="B26">
        <v>43</v>
      </c>
      <c r="C26">
        <v>27</v>
      </c>
      <c r="D26" t="s">
        <v>50</v>
      </c>
      <c r="E26" t="s">
        <v>130</v>
      </c>
      <c r="F26" s="6">
        <v>2015</v>
      </c>
      <c r="G26" s="6" t="s">
        <v>131</v>
      </c>
      <c r="H26" s="6" t="s">
        <v>245</v>
      </c>
      <c r="I26">
        <v>450</v>
      </c>
      <c r="J26">
        <v>55</v>
      </c>
      <c r="K26">
        <v>55</v>
      </c>
      <c r="L26" t="s">
        <v>24</v>
      </c>
      <c r="M26" t="s">
        <v>132</v>
      </c>
      <c r="N26" t="s">
        <v>212</v>
      </c>
      <c r="O26" t="s">
        <v>27</v>
      </c>
      <c r="P26" t="s">
        <v>26</v>
      </c>
      <c r="Q26">
        <v>13</v>
      </c>
      <c r="R26" t="s">
        <v>43</v>
      </c>
      <c r="S26">
        <f t="shared" si="0"/>
        <v>23.636363636363637</v>
      </c>
      <c r="T26" t="s">
        <v>250</v>
      </c>
      <c r="U26" t="s">
        <v>25</v>
      </c>
    </row>
    <row r="27" spans="1:21" x14ac:dyDescent="0.2">
      <c r="A27">
        <v>36</v>
      </c>
      <c r="B27">
        <v>45</v>
      </c>
      <c r="C27">
        <v>28</v>
      </c>
      <c r="D27" t="s">
        <v>21</v>
      </c>
      <c r="E27" t="s">
        <v>133</v>
      </c>
      <c r="F27" s="6">
        <v>2013</v>
      </c>
      <c r="G27" s="6">
        <v>2011</v>
      </c>
      <c r="H27" s="6" t="s">
        <v>245</v>
      </c>
      <c r="I27">
        <v>175</v>
      </c>
      <c r="J27">
        <v>192</v>
      </c>
      <c r="K27">
        <v>192</v>
      </c>
      <c r="L27" t="s">
        <v>24</v>
      </c>
      <c r="M27" t="s">
        <v>134</v>
      </c>
      <c r="N27" t="s">
        <v>212</v>
      </c>
      <c r="O27" t="s">
        <v>25</v>
      </c>
      <c r="P27" t="s">
        <v>26</v>
      </c>
      <c r="Q27">
        <v>37</v>
      </c>
      <c r="R27" t="s">
        <v>81</v>
      </c>
      <c r="S27">
        <f>(Q27/K27)*100</f>
        <v>19.270833333333336</v>
      </c>
      <c r="T27" t="s">
        <v>250</v>
      </c>
      <c r="U27" t="s">
        <v>25</v>
      </c>
    </row>
    <row r="28" spans="1:21" x14ac:dyDescent="0.2">
      <c r="A28">
        <v>57</v>
      </c>
      <c r="B28">
        <v>46</v>
      </c>
      <c r="C28" s="1">
        <v>29</v>
      </c>
      <c r="D28" t="s">
        <v>37</v>
      </c>
      <c r="E28" t="s">
        <v>135</v>
      </c>
      <c r="F28" s="6">
        <v>2013</v>
      </c>
      <c r="G28" s="6" t="s">
        <v>136</v>
      </c>
      <c r="H28" s="6" t="s">
        <v>245</v>
      </c>
      <c r="I28">
        <v>7129</v>
      </c>
      <c r="J28">
        <v>7129</v>
      </c>
      <c r="K28" s="1">
        <v>7129</v>
      </c>
      <c r="L28" t="s">
        <v>24</v>
      </c>
      <c r="M28" s="12" t="s">
        <v>137</v>
      </c>
      <c r="N28" t="s">
        <v>212</v>
      </c>
      <c r="O28" t="s">
        <v>27</v>
      </c>
      <c r="P28" t="s">
        <v>26</v>
      </c>
      <c r="Q28" s="1">
        <v>100</v>
      </c>
      <c r="R28" t="s">
        <v>43</v>
      </c>
      <c r="S28">
        <f t="shared" si="0"/>
        <v>1.4027212792818067</v>
      </c>
      <c r="T28" t="s">
        <v>250</v>
      </c>
      <c r="U28" t="s">
        <v>138</v>
      </c>
    </row>
    <row r="29" spans="1:21" x14ac:dyDescent="0.2">
      <c r="A29">
        <v>70</v>
      </c>
      <c r="B29">
        <v>51</v>
      </c>
      <c r="C29">
        <v>30</v>
      </c>
      <c r="D29" t="s">
        <v>40</v>
      </c>
      <c r="E29" t="s">
        <v>71</v>
      </c>
      <c r="F29" s="6">
        <v>2009</v>
      </c>
      <c r="G29" s="6" t="s">
        <v>72</v>
      </c>
      <c r="H29" s="6" t="s">
        <v>245</v>
      </c>
      <c r="I29">
        <v>92</v>
      </c>
      <c r="J29">
        <v>92</v>
      </c>
      <c r="K29">
        <v>92</v>
      </c>
      <c r="L29" t="s">
        <v>24</v>
      </c>
      <c r="M29" t="s">
        <v>59</v>
      </c>
      <c r="N29" t="s">
        <v>59</v>
      </c>
      <c r="O29" t="s">
        <v>27</v>
      </c>
      <c r="P29" t="s">
        <v>26</v>
      </c>
      <c r="Q29">
        <v>12</v>
      </c>
      <c r="R29" t="s">
        <v>27</v>
      </c>
      <c r="S29">
        <f t="shared" si="0"/>
        <v>13.043478260869565</v>
      </c>
      <c r="T29" t="s">
        <v>250</v>
      </c>
      <c r="U29" t="s">
        <v>25</v>
      </c>
    </row>
    <row r="30" spans="1:21" s="7" customFormat="1" x14ac:dyDescent="0.2">
      <c r="A30" s="7">
        <v>64</v>
      </c>
      <c r="B30" s="7">
        <v>29</v>
      </c>
      <c r="C30" s="7">
        <v>31</v>
      </c>
      <c r="D30" s="7" t="s">
        <v>40</v>
      </c>
      <c r="E30" s="7" t="s">
        <v>69</v>
      </c>
      <c r="F30" s="8">
        <v>2017</v>
      </c>
      <c r="G30" s="8">
        <v>2014</v>
      </c>
      <c r="H30" s="8" t="s">
        <v>242</v>
      </c>
      <c r="I30" s="7">
        <v>200</v>
      </c>
      <c r="J30" s="7">
        <v>200</v>
      </c>
      <c r="K30" s="7">
        <v>59</v>
      </c>
      <c r="L30" s="7" t="s">
        <v>24</v>
      </c>
      <c r="M30" s="7" t="s">
        <v>109</v>
      </c>
      <c r="N30" s="7" t="s">
        <v>212</v>
      </c>
      <c r="O30" s="7" t="s">
        <v>25</v>
      </c>
      <c r="P30" s="7" t="s">
        <v>26</v>
      </c>
      <c r="Q30" s="7">
        <v>0</v>
      </c>
      <c r="R30" s="7" t="s">
        <v>35</v>
      </c>
      <c r="S30" s="7">
        <f t="shared" si="0"/>
        <v>0</v>
      </c>
      <c r="T30" s="7" t="s">
        <v>251</v>
      </c>
      <c r="U30" s="7" t="s">
        <v>25</v>
      </c>
    </row>
    <row r="31" spans="1:21" x14ac:dyDescent="0.2">
      <c r="A31">
        <v>32</v>
      </c>
      <c r="B31">
        <v>40</v>
      </c>
      <c r="C31">
        <v>32</v>
      </c>
      <c r="D31" t="s">
        <v>21</v>
      </c>
      <c r="E31" t="s">
        <v>123</v>
      </c>
      <c r="F31" s="6">
        <v>2015</v>
      </c>
      <c r="G31" s="6" t="s">
        <v>56</v>
      </c>
      <c r="H31" s="6" t="s">
        <v>240</v>
      </c>
      <c r="I31">
        <v>1018</v>
      </c>
      <c r="J31">
        <v>1018</v>
      </c>
      <c r="K31">
        <v>815</v>
      </c>
      <c r="L31" t="s">
        <v>24</v>
      </c>
      <c r="M31" t="s">
        <v>124</v>
      </c>
      <c r="N31" t="s">
        <v>212</v>
      </c>
      <c r="O31" t="s">
        <v>27</v>
      </c>
      <c r="P31" t="s">
        <v>26</v>
      </c>
      <c r="Q31">
        <v>16</v>
      </c>
      <c r="R31" t="s">
        <v>43</v>
      </c>
      <c r="S31">
        <f t="shared" si="0"/>
        <v>1.96319018404908</v>
      </c>
      <c r="T31" t="s">
        <v>251</v>
      </c>
      <c r="U31" t="s">
        <v>25</v>
      </c>
    </row>
    <row r="32" spans="1:21" x14ac:dyDescent="0.2">
      <c r="A32">
        <v>38</v>
      </c>
      <c r="B32">
        <v>47</v>
      </c>
      <c r="C32">
        <v>33</v>
      </c>
      <c r="D32" t="s">
        <v>21</v>
      </c>
      <c r="E32" t="s">
        <v>55</v>
      </c>
      <c r="F32" s="6">
        <v>2012</v>
      </c>
      <c r="G32" s="6" t="s">
        <v>56</v>
      </c>
      <c r="H32" s="6" t="s">
        <v>240</v>
      </c>
      <c r="I32">
        <v>1000</v>
      </c>
      <c r="J32">
        <v>424</v>
      </c>
      <c r="K32">
        <v>310</v>
      </c>
      <c r="L32" t="s">
        <v>24</v>
      </c>
      <c r="M32" t="s">
        <v>23</v>
      </c>
      <c r="N32" t="s">
        <v>23</v>
      </c>
      <c r="O32" t="s">
        <v>25</v>
      </c>
      <c r="P32" t="s">
        <v>26</v>
      </c>
      <c r="Q32">
        <v>3</v>
      </c>
      <c r="R32" t="s">
        <v>43</v>
      </c>
      <c r="S32">
        <f t="shared" si="0"/>
        <v>0.967741935483871</v>
      </c>
      <c r="T32" t="s">
        <v>251</v>
      </c>
      <c r="U32" t="s">
        <v>25</v>
      </c>
    </row>
    <row r="33" spans="1:21" x14ac:dyDescent="0.2">
      <c r="A33">
        <v>40</v>
      </c>
      <c r="B33">
        <v>49</v>
      </c>
      <c r="C33">
        <v>34</v>
      </c>
      <c r="D33" t="s">
        <v>21</v>
      </c>
      <c r="E33" t="s">
        <v>140</v>
      </c>
      <c r="F33" s="6">
        <v>2011</v>
      </c>
      <c r="G33" s="6" t="s">
        <v>136</v>
      </c>
      <c r="H33" s="6" t="s">
        <v>246</v>
      </c>
      <c r="I33">
        <v>200</v>
      </c>
      <c r="J33" t="s">
        <v>25</v>
      </c>
      <c r="K33">
        <v>200</v>
      </c>
      <c r="L33" t="s">
        <v>60</v>
      </c>
      <c r="M33" t="s">
        <v>25</v>
      </c>
      <c r="N33" t="s">
        <v>212</v>
      </c>
      <c r="O33" t="s">
        <v>25</v>
      </c>
      <c r="P33" t="s">
        <v>26</v>
      </c>
      <c r="Q33">
        <v>37</v>
      </c>
      <c r="R33" t="s">
        <v>142</v>
      </c>
      <c r="S33">
        <f t="shared" si="0"/>
        <v>18.5</v>
      </c>
      <c r="T33" t="s">
        <v>251</v>
      </c>
      <c r="U33" t="s">
        <v>25</v>
      </c>
    </row>
    <row r="34" spans="1:21" x14ac:dyDescent="0.2">
      <c r="A34">
        <v>42</v>
      </c>
      <c r="B34">
        <v>52</v>
      </c>
      <c r="C34">
        <v>35</v>
      </c>
      <c r="D34" t="s">
        <v>21</v>
      </c>
      <c r="E34" t="s">
        <v>146</v>
      </c>
      <c r="F34" s="6">
        <v>2009</v>
      </c>
      <c r="G34" s="6" t="s">
        <v>72</v>
      </c>
      <c r="H34" s="6" t="s">
        <v>244</v>
      </c>
      <c r="I34">
        <v>60</v>
      </c>
      <c r="J34">
        <v>60</v>
      </c>
      <c r="K34">
        <v>31</v>
      </c>
      <c r="L34" t="s">
        <v>24</v>
      </c>
      <c r="M34" t="s">
        <v>25</v>
      </c>
      <c r="N34" t="s">
        <v>212</v>
      </c>
      <c r="O34" t="s">
        <v>25</v>
      </c>
      <c r="P34" t="s">
        <v>26</v>
      </c>
      <c r="Q34">
        <v>6</v>
      </c>
      <c r="R34" t="s">
        <v>43</v>
      </c>
      <c r="S34">
        <f t="shared" si="0"/>
        <v>19.35483870967742</v>
      </c>
      <c r="T34" t="s">
        <v>251</v>
      </c>
      <c r="U34" t="s">
        <v>25</v>
      </c>
    </row>
    <row r="38" spans="1:21" x14ac:dyDescent="0.2">
      <c r="A38">
        <v>44</v>
      </c>
      <c r="B38">
        <v>7</v>
      </c>
      <c r="C38">
        <v>5</v>
      </c>
      <c r="D38" t="s">
        <v>37</v>
      </c>
      <c r="E38" t="s">
        <v>38</v>
      </c>
      <c r="F38" s="6">
        <v>2019</v>
      </c>
      <c r="G38" s="6">
        <v>2019</v>
      </c>
      <c r="H38" s="6" t="s">
        <v>34</v>
      </c>
      <c r="I38">
        <v>650</v>
      </c>
      <c r="J38">
        <v>150</v>
      </c>
      <c r="K38">
        <v>95</v>
      </c>
      <c r="L38" t="s">
        <v>23</v>
      </c>
      <c r="M38" t="s">
        <v>39</v>
      </c>
      <c r="N38" t="s">
        <v>39</v>
      </c>
      <c r="O38" t="s">
        <v>25</v>
      </c>
      <c r="P38" t="s">
        <v>26</v>
      </c>
      <c r="Q38">
        <v>82</v>
      </c>
      <c r="R38" t="s">
        <v>27</v>
      </c>
      <c r="S38">
        <f t="shared" ref="S38:S39" si="1">(Q38/K38)*100</f>
        <v>86.31578947368422</v>
      </c>
      <c r="T38" t="s">
        <v>28</v>
      </c>
      <c r="U38" t="s">
        <v>25</v>
      </c>
    </row>
    <row r="39" spans="1:21" x14ac:dyDescent="0.2">
      <c r="A39">
        <v>60</v>
      </c>
      <c r="B39">
        <v>8</v>
      </c>
      <c r="C39">
        <v>6</v>
      </c>
      <c r="D39" t="s">
        <v>40</v>
      </c>
      <c r="E39" t="s">
        <v>41</v>
      </c>
      <c r="F39" s="6">
        <v>2019</v>
      </c>
      <c r="G39" s="6" t="s">
        <v>33</v>
      </c>
      <c r="H39" s="6" t="s">
        <v>253</v>
      </c>
      <c r="I39">
        <v>101</v>
      </c>
      <c r="J39">
        <v>33</v>
      </c>
      <c r="K39">
        <v>28</v>
      </c>
      <c r="L39" t="s">
        <v>23</v>
      </c>
      <c r="M39" t="s">
        <v>39</v>
      </c>
      <c r="N39" t="s">
        <v>39</v>
      </c>
      <c r="O39" t="s">
        <v>25</v>
      </c>
      <c r="P39" t="s">
        <v>26</v>
      </c>
      <c r="Q39">
        <v>8</v>
      </c>
      <c r="R39" t="s">
        <v>27</v>
      </c>
      <c r="S39">
        <f t="shared" si="1"/>
        <v>28.571428571428569</v>
      </c>
      <c r="T39" t="s">
        <v>28</v>
      </c>
      <c r="U39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893D-C5DB-46B1-8263-386D2BA3E757}">
  <dimension ref="A1:U11"/>
  <sheetViews>
    <sheetView workbookViewId="0">
      <selection activeCell="G18" sqref="G18"/>
    </sheetView>
  </sheetViews>
  <sheetFormatPr baseColWidth="10" defaultColWidth="9.1640625" defaultRowHeight="15" x14ac:dyDescent="0.2"/>
  <cols>
    <col min="1" max="3" width="6.33203125" customWidth="1"/>
    <col min="4" max="4" width="12.1640625" customWidth="1"/>
    <col min="5" max="5" width="23" bestFit="1" customWidth="1"/>
    <col min="6" max="6" width="9.5" style="6" bestFit="1" customWidth="1"/>
    <col min="7" max="7" width="13.6640625" style="6" bestFit="1" customWidth="1"/>
    <col min="8" max="8" width="8.83203125" style="6" bestFit="1" customWidth="1"/>
    <col min="9" max="9" width="9.33203125" bestFit="1" customWidth="1"/>
    <col min="10" max="10" width="10.33203125" customWidth="1"/>
    <col min="11" max="11" width="11.5" bestFit="1" customWidth="1"/>
    <col min="12" max="13" width="11.1640625" customWidth="1"/>
    <col min="14" max="15" width="11.6640625" bestFit="1" customWidth="1"/>
    <col min="16" max="16" width="10.1640625" customWidth="1"/>
    <col min="17" max="17" width="10" bestFit="1" customWidth="1"/>
    <col min="18" max="18" width="10" customWidth="1"/>
    <col min="19" max="19" width="10.1640625" bestFit="1" customWidth="1"/>
    <col min="20" max="20" width="9.83203125" bestFit="1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13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7" customFormat="1" x14ac:dyDescent="0.2">
      <c r="A2" s="7">
        <v>64</v>
      </c>
      <c r="B2" s="7">
        <v>29</v>
      </c>
      <c r="C2" s="7">
        <v>13</v>
      </c>
      <c r="D2" s="7" t="s">
        <v>40</v>
      </c>
      <c r="E2" s="7" t="s">
        <v>69</v>
      </c>
      <c r="F2" s="8">
        <v>2017</v>
      </c>
      <c r="G2" s="8">
        <v>2014</v>
      </c>
      <c r="H2" s="8" t="s">
        <v>242</v>
      </c>
      <c r="I2" s="7">
        <v>200</v>
      </c>
      <c r="J2" s="7">
        <v>200</v>
      </c>
      <c r="K2" s="7">
        <v>59</v>
      </c>
      <c r="L2" s="7" t="s">
        <v>24</v>
      </c>
      <c r="M2" s="7" t="s">
        <v>109</v>
      </c>
      <c r="N2" s="7" t="s">
        <v>212</v>
      </c>
      <c r="O2" s="7" t="s">
        <v>25</v>
      </c>
      <c r="P2" s="7" t="s">
        <v>26</v>
      </c>
      <c r="Q2" s="7">
        <v>0</v>
      </c>
      <c r="R2" s="7" t="s">
        <v>35</v>
      </c>
      <c r="S2" s="7">
        <f t="shared" ref="S2:S6" si="0">(Q2/K2)*100</f>
        <v>0</v>
      </c>
      <c r="T2" s="7" t="s">
        <v>251</v>
      </c>
      <c r="U2" s="7" t="s">
        <v>25</v>
      </c>
    </row>
    <row r="3" spans="1:21" x14ac:dyDescent="0.2">
      <c r="A3">
        <v>32</v>
      </c>
      <c r="B3">
        <v>40</v>
      </c>
      <c r="C3">
        <v>23</v>
      </c>
      <c r="D3" t="s">
        <v>21</v>
      </c>
      <c r="E3" t="s">
        <v>123</v>
      </c>
      <c r="F3" s="6">
        <v>2015</v>
      </c>
      <c r="G3" s="6" t="s">
        <v>56</v>
      </c>
      <c r="H3" s="6" t="s">
        <v>240</v>
      </c>
      <c r="I3">
        <v>1018</v>
      </c>
      <c r="J3">
        <v>1018</v>
      </c>
      <c r="K3">
        <v>815</v>
      </c>
      <c r="L3" t="s">
        <v>24</v>
      </c>
      <c r="M3" t="s">
        <v>124</v>
      </c>
      <c r="N3" t="s">
        <v>212</v>
      </c>
      <c r="O3" t="s">
        <v>27</v>
      </c>
      <c r="P3" t="s">
        <v>26</v>
      </c>
      <c r="Q3">
        <v>16</v>
      </c>
      <c r="R3" t="s">
        <v>43</v>
      </c>
      <c r="S3">
        <f t="shared" si="0"/>
        <v>1.96319018404908</v>
      </c>
      <c r="T3" t="s">
        <v>251</v>
      </c>
      <c r="U3" t="s">
        <v>25</v>
      </c>
    </row>
    <row r="4" spans="1:21" x14ac:dyDescent="0.2">
      <c r="A4">
        <v>38</v>
      </c>
      <c r="B4">
        <v>47</v>
      </c>
      <c r="C4">
        <v>30</v>
      </c>
      <c r="D4" t="s">
        <v>21</v>
      </c>
      <c r="E4" t="s">
        <v>55</v>
      </c>
      <c r="F4" s="6">
        <v>2012</v>
      </c>
      <c r="G4" s="6" t="s">
        <v>56</v>
      </c>
      <c r="H4" s="6" t="s">
        <v>240</v>
      </c>
      <c r="I4">
        <v>1000</v>
      </c>
      <c r="J4">
        <v>424</v>
      </c>
      <c r="K4">
        <v>310</v>
      </c>
      <c r="L4" t="s">
        <v>24</v>
      </c>
      <c r="M4" t="s">
        <v>23</v>
      </c>
      <c r="N4" t="s">
        <v>23</v>
      </c>
      <c r="O4" t="s">
        <v>25</v>
      </c>
      <c r="P4" t="s">
        <v>26</v>
      </c>
      <c r="Q4">
        <v>3</v>
      </c>
      <c r="R4" t="s">
        <v>43</v>
      </c>
      <c r="S4">
        <f t="shared" si="0"/>
        <v>0.967741935483871</v>
      </c>
      <c r="T4" t="s">
        <v>251</v>
      </c>
      <c r="U4" t="s">
        <v>25</v>
      </c>
    </row>
    <row r="5" spans="1:21" x14ac:dyDescent="0.2">
      <c r="A5">
        <v>40</v>
      </c>
      <c r="B5">
        <v>49</v>
      </c>
      <c r="C5">
        <v>32</v>
      </c>
      <c r="D5" t="s">
        <v>21</v>
      </c>
      <c r="E5" t="s">
        <v>140</v>
      </c>
      <c r="F5" s="6">
        <v>2011</v>
      </c>
      <c r="G5" s="6" t="s">
        <v>136</v>
      </c>
      <c r="H5" s="6" t="s">
        <v>246</v>
      </c>
      <c r="I5">
        <v>200</v>
      </c>
      <c r="J5" t="s">
        <v>25</v>
      </c>
      <c r="K5">
        <v>200</v>
      </c>
      <c r="L5" t="s">
        <v>60</v>
      </c>
      <c r="M5" t="s">
        <v>25</v>
      </c>
      <c r="N5" t="s">
        <v>212</v>
      </c>
      <c r="O5" t="s">
        <v>25</v>
      </c>
      <c r="P5" t="s">
        <v>26</v>
      </c>
      <c r="Q5">
        <v>37</v>
      </c>
      <c r="R5" t="s">
        <v>142</v>
      </c>
      <c r="S5">
        <f t="shared" si="0"/>
        <v>18.5</v>
      </c>
      <c r="T5" t="s">
        <v>251</v>
      </c>
      <c r="U5" t="s">
        <v>25</v>
      </c>
    </row>
    <row r="6" spans="1:21" x14ac:dyDescent="0.2">
      <c r="A6">
        <v>42</v>
      </c>
      <c r="B6">
        <v>52</v>
      </c>
      <c r="C6">
        <v>35</v>
      </c>
      <c r="D6" t="s">
        <v>21</v>
      </c>
      <c r="E6" t="s">
        <v>146</v>
      </c>
      <c r="F6" s="6">
        <v>2009</v>
      </c>
      <c r="G6" s="6" t="s">
        <v>72</v>
      </c>
      <c r="H6" s="6" t="s">
        <v>244</v>
      </c>
      <c r="I6">
        <v>60</v>
      </c>
      <c r="J6">
        <v>60</v>
      </c>
      <c r="K6">
        <v>31</v>
      </c>
      <c r="L6" t="s">
        <v>24</v>
      </c>
      <c r="M6" t="s">
        <v>25</v>
      </c>
      <c r="N6" t="s">
        <v>212</v>
      </c>
      <c r="O6" t="s">
        <v>25</v>
      </c>
      <c r="P6" t="s">
        <v>26</v>
      </c>
      <c r="Q6">
        <v>6</v>
      </c>
      <c r="R6" t="s">
        <v>43</v>
      </c>
      <c r="S6">
        <f t="shared" si="0"/>
        <v>19.35483870967742</v>
      </c>
      <c r="T6" t="s">
        <v>251</v>
      </c>
      <c r="U6" t="s">
        <v>25</v>
      </c>
    </row>
    <row r="10" spans="1:21" x14ac:dyDescent="0.2">
      <c r="A10">
        <v>44</v>
      </c>
      <c r="B10">
        <v>7</v>
      </c>
      <c r="C10">
        <v>5</v>
      </c>
      <c r="D10" t="s">
        <v>37</v>
      </c>
      <c r="E10" t="s">
        <v>38</v>
      </c>
      <c r="F10" s="6">
        <v>2019</v>
      </c>
      <c r="G10" s="6">
        <v>2019</v>
      </c>
      <c r="H10" s="6" t="s">
        <v>34</v>
      </c>
      <c r="I10">
        <v>650</v>
      </c>
      <c r="J10">
        <v>150</v>
      </c>
      <c r="K10">
        <v>95</v>
      </c>
      <c r="L10" t="s">
        <v>23</v>
      </c>
      <c r="M10" t="s">
        <v>39</v>
      </c>
      <c r="N10" t="s">
        <v>39</v>
      </c>
      <c r="O10" t="s">
        <v>25</v>
      </c>
      <c r="P10" t="s">
        <v>26</v>
      </c>
      <c r="Q10">
        <v>82</v>
      </c>
      <c r="R10" t="s">
        <v>27</v>
      </c>
      <c r="S10">
        <f t="shared" ref="S10:S11" si="1">(Q10/K10)*100</f>
        <v>86.31578947368422</v>
      </c>
      <c r="T10" t="s">
        <v>28</v>
      </c>
      <c r="U10" t="s">
        <v>25</v>
      </c>
    </row>
    <row r="11" spans="1:21" x14ac:dyDescent="0.2">
      <c r="A11">
        <v>60</v>
      </c>
      <c r="B11">
        <v>8</v>
      </c>
      <c r="C11">
        <v>6</v>
      </c>
      <c r="D11" t="s">
        <v>40</v>
      </c>
      <c r="E11" t="s">
        <v>41</v>
      </c>
      <c r="F11" s="6">
        <v>2019</v>
      </c>
      <c r="G11" s="6" t="s">
        <v>33</v>
      </c>
      <c r="H11" s="6" t="s">
        <v>253</v>
      </c>
      <c r="I11">
        <v>101</v>
      </c>
      <c r="J11">
        <v>33</v>
      </c>
      <c r="K11">
        <v>28</v>
      </c>
      <c r="L11" t="s">
        <v>23</v>
      </c>
      <c r="M11" t="s">
        <v>39</v>
      </c>
      <c r="N11" t="s">
        <v>39</v>
      </c>
      <c r="O11" t="s">
        <v>25</v>
      </c>
      <c r="P11" t="s">
        <v>26</v>
      </c>
      <c r="Q11">
        <v>8</v>
      </c>
      <c r="R11" t="s">
        <v>27</v>
      </c>
      <c r="S11">
        <f t="shared" si="1"/>
        <v>28.571428571428569</v>
      </c>
      <c r="T11" t="s">
        <v>28</v>
      </c>
      <c r="U1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1B5C-6FC7-4C06-8FFB-63F8E4F179A8}">
  <dimension ref="A1:X26"/>
  <sheetViews>
    <sheetView workbookViewId="0">
      <selection activeCell="S16" sqref="S16"/>
    </sheetView>
  </sheetViews>
  <sheetFormatPr baseColWidth="10" defaultColWidth="8.83203125" defaultRowHeight="15" x14ac:dyDescent="0.2"/>
  <cols>
    <col min="1" max="2" width="6.33203125" customWidth="1"/>
    <col min="3" max="3" width="12.1640625" customWidth="1"/>
    <col min="4" max="4" width="23" bestFit="1" customWidth="1"/>
    <col min="5" max="6" width="9.5" style="6" bestFit="1" customWidth="1"/>
    <col min="7" max="7" width="13.6640625" style="6" bestFit="1" customWidth="1"/>
    <col min="8" max="8" width="9.33203125" style="6" bestFit="1" customWidth="1"/>
    <col min="9" max="9" width="9.33203125" bestFit="1" customWidth="1"/>
    <col min="10" max="10" width="10.33203125" customWidth="1"/>
    <col min="11" max="11" width="11.5" bestFit="1" customWidth="1"/>
    <col min="12" max="12" width="10" bestFit="1" customWidth="1"/>
    <col min="13" max="13" width="10" customWidth="1"/>
    <col min="14" max="14" width="8.33203125" customWidth="1"/>
    <col min="15" max="15" width="8" customWidth="1"/>
    <col min="16" max="16" width="8.5" bestFit="1" customWidth="1"/>
    <col min="17" max="17" width="12.83203125" bestFit="1" customWidth="1"/>
    <col min="18" max="19" width="11.6640625" bestFit="1" customWidth="1"/>
    <col min="20" max="20" width="10.1640625" customWidth="1"/>
    <col min="21" max="21" width="6.6640625" bestFit="1" customWidth="1"/>
    <col min="22" max="22" width="10" customWidth="1"/>
    <col min="23" max="23" width="11.33203125" bestFit="1" customWidth="1"/>
    <col min="24" max="24" width="10.33203125" customWidth="1"/>
  </cols>
  <sheetData>
    <row r="1" spans="1:24" s="1" customFormat="1" x14ac:dyDescent="0.2">
      <c r="A1" s="1" t="s">
        <v>0</v>
      </c>
      <c r="B1" s="1" t="s">
        <v>1</v>
      </c>
      <c r="C1" s="1" t="s">
        <v>3</v>
      </c>
      <c r="D1" s="2" t="s">
        <v>4</v>
      </c>
      <c r="E1" s="3" t="s">
        <v>214</v>
      </c>
      <c r="F1" s="3" t="s">
        <v>5</v>
      </c>
      <c r="G1" s="3" t="s">
        <v>6</v>
      </c>
      <c r="H1" s="3" t="s">
        <v>11</v>
      </c>
      <c r="I1" s="1" t="s">
        <v>8</v>
      </c>
      <c r="J1" s="1" t="s">
        <v>9</v>
      </c>
      <c r="K1" s="1" t="s">
        <v>198</v>
      </c>
      <c r="L1" s="1" t="s">
        <v>215</v>
      </c>
      <c r="M1" s="1" t="s">
        <v>10</v>
      </c>
      <c r="N1" s="1" t="s">
        <v>16</v>
      </c>
      <c r="O1" s="1" t="s">
        <v>187</v>
      </c>
      <c r="P1" s="1" t="s">
        <v>7</v>
      </c>
      <c r="Q1" s="1" t="s">
        <v>12</v>
      </c>
      <c r="R1" s="1" t="s">
        <v>13</v>
      </c>
      <c r="S1" s="1" t="s">
        <v>14</v>
      </c>
      <c r="T1" s="1" t="s">
        <v>11</v>
      </c>
      <c r="U1" s="1" t="s">
        <v>15</v>
      </c>
      <c r="V1" s="1" t="s">
        <v>17</v>
      </c>
      <c r="W1" s="1" t="s">
        <v>19</v>
      </c>
      <c r="X1" s="1" t="s">
        <v>20</v>
      </c>
    </row>
    <row r="2" spans="1:24" s="4" customFormat="1" x14ac:dyDescent="0.2">
      <c r="A2" s="4">
        <v>13</v>
      </c>
      <c r="B2" s="4">
        <v>1</v>
      </c>
      <c r="C2" s="4" t="s">
        <v>21</v>
      </c>
      <c r="D2" s="4" t="s">
        <v>31</v>
      </c>
      <c r="E2" s="5">
        <v>2019</v>
      </c>
      <c r="F2" s="5" t="s">
        <v>190</v>
      </c>
      <c r="G2" s="5" t="s">
        <v>74</v>
      </c>
      <c r="H2" s="5" t="s">
        <v>254</v>
      </c>
      <c r="I2" s="4">
        <v>117</v>
      </c>
      <c r="J2" s="4">
        <v>117</v>
      </c>
      <c r="K2" s="4">
        <v>57</v>
      </c>
      <c r="L2" s="4">
        <v>52</v>
      </c>
      <c r="M2" s="4">
        <v>117</v>
      </c>
      <c r="N2" s="4">
        <v>72</v>
      </c>
      <c r="O2" s="4" t="s">
        <v>216</v>
      </c>
      <c r="P2" s="15" t="s">
        <v>191</v>
      </c>
      <c r="Q2" s="4" t="s">
        <v>217</v>
      </c>
      <c r="R2" s="4" t="s">
        <v>216</v>
      </c>
      <c r="S2" s="4" t="s">
        <v>27</v>
      </c>
      <c r="T2" s="4" t="s">
        <v>103</v>
      </c>
      <c r="U2" s="4" t="s">
        <v>26</v>
      </c>
      <c r="V2" s="4" t="s">
        <v>43</v>
      </c>
      <c r="W2" s="4" t="s">
        <v>189</v>
      </c>
      <c r="X2" s="4" t="s">
        <v>25</v>
      </c>
    </row>
    <row r="3" spans="1:24" s="12" customFormat="1" x14ac:dyDescent="0.2">
      <c r="A3" s="12">
        <v>60</v>
      </c>
      <c r="B3">
        <v>5</v>
      </c>
      <c r="C3" s="12" t="s">
        <v>40</v>
      </c>
      <c r="D3" s="12" t="s">
        <v>41</v>
      </c>
      <c r="E3" s="22">
        <v>2019</v>
      </c>
      <c r="F3" s="22">
        <v>2019</v>
      </c>
      <c r="G3" s="22" t="s">
        <v>33</v>
      </c>
      <c r="H3" s="22" t="s">
        <v>253</v>
      </c>
      <c r="I3" s="12">
        <v>101</v>
      </c>
      <c r="J3" s="12">
        <v>33</v>
      </c>
      <c r="K3" s="12">
        <v>28</v>
      </c>
      <c r="L3" s="12">
        <v>8</v>
      </c>
      <c r="M3" s="12">
        <v>8</v>
      </c>
      <c r="N3" s="12">
        <v>4</v>
      </c>
      <c r="O3" s="12" t="s">
        <v>216</v>
      </c>
      <c r="P3" s="12" t="s">
        <v>235</v>
      </c>
      <c r="Q3" s="12" t="s">
        <v>218</v>
      </c>
      <c r="R3" s="12" t="s">
        <v>39</v>
      </c>
      <c r="S3" s="12" t="s">
        <v>25</v>
      </c>
      <c r="T3" s="12" t="s">
        <v>23</v>
      </c>
      <c r="U3" s="12" t="s">
        <v>26</v>
      </c>
      <c r="V3" s="12" t="s">
        <v>27</v>
      </c>
      <c r="W3" t="s">
        <v>189</v>
      </c>
      <c r="X3" s="12" t="s">
        <v>25</v>
      </c>
    </row>
    <row r="4" spans="1:24" x14ac:dyDescent="0.2">
      <c r="A4">
        <v>72</v>
      </c>
      <c r="B4">
        <v>6</v>
      </c>
      <c r="C4" t="s">
        <v>65</v>
      </c>
      <c r="D4" t="s">
        <v>219</v>
      </c>
      <c r="E4" s="6">
        <v>2019</v>
      </c>
      <c r="F4" s="6">
        <v>2019</v>
      </c>
      <c r="G4" s="6" t="s">
        <v>74</v>
      </c>
      <c r="H4" s="6" t="s">
        <v>245</v>
      </c>
      <c r="I4">
        <v>50</v>
      </c>
      <c r="J4">
        <v>50</v>
      </c>
      <c r="K4">
        <v>50</v>
      </c>
      <c r="L4">
        <v>50</v>
      </c>
      <c r="M4">
        <v>50</v>
      </c>
      <c r="N4">
        <v>28</v>
      </c>
      <c r="O4" t="s">
        <v>216</v>
      </c>
      <c r="P4" t="s">
        <v>236</v>
      </c>
      <c r="Q4" t="s">
        <v>218</v>
      </c>
      <c r="R4" t="s">
        <v>99</v>
      </c>
      <c r="S4" t="s">
        <v>27</v>
      </c>
      <c r="T4" t="s">
        <v>220</v>
      </c>
      <c r="U4" t="s">
        <v>26</v>
      </c>
      <c r="V4" t="s">
        <v>114</v>
      </c>
      <c r="W4" t="s">
        <v>189</v>
      </c>
      <c r="X4" t="s">
        <v>25</v>
      </c>
    </row>
    <row r="5" spans="1:24" x14ac:dyDescent="0.2">
      <c r="A5">
        <v>86</v>
      </c>
      <c r="B5">
        <v>10</v>
      </c>
      <c r="C5" t="s">
        <v>53</v>
      </c>
      <c r="D5" t="s">
        <v>148</v>
      </c>
      <c r="E5" s="6">
        <v>2019</v>
      </c>
      <c r="F5" s="6">
        <v>2019</v>
      </c>
      <c r="G5" s="6" t="s">
        <v>25</v>
      </c>
      <c r="H5" s="6" t="s">
        <v>149</v>
      </c>
      <c r="I5">
        <v>1163</v>
      </c>
      <c r="J5">
        <v>274</v>
      </c>
      <c r="K5">
        <v>74</v>
      </c>
      <c r="L5">
        <v>68</v>
      </c>
      <c r="M5">
        <v>34</v>
      </c>
      <c r="N5">
        <v>12</v>
      </c>
      <c r="O5" t="s">
        <v>216</v>
      </c>
      <c r="P5" t="s">
        <v>237</v>
      </c>
      <c r="Q5" t="s">
        <v>221</v>
      </c>
      <c r="R5" t="s">
        <v>25</v>
      </c>
      <c r="S5" t="s">
        <v>27</v>
      </c>
      <c r="T5" t="s">
        <v>150</v>
      </c>
      <c r="U5" t="s">
        <v>151</v>
      </c>
      <c r="V5" t="s">
        <v>35</v>
      </c>
      <c r="W5" t="s">
        <v>189</v>
      </c>
      <c r="X5" t="s">
        <v>25</v>
      </c>
    </row>
    <row r="6" spans="1:24" x14ac:dyDescent="0.2">
      <c r="A6">
        <v>19</v>
      </c>
      <c r="B6">
        <v>2</v>
      </c>
      <c r="C6" t="s">
        <v>21</v>
      </c>
      <c r="D6" t="s">
        <v>171</v>
      </c>
      <c r="E6" s="6">
        <v>2018</v>
      </c>
      <c r="F6" s="6">
        <v>2018</v>
      </c>
      <c r="G6" s="6">
        <v>2016</v>
      </c>
      <c r="H6" s="6" t="s">
        <v>245</v>
      </c>
      <c r="I6">
        <v>7857</v>
      </c>
      <c r="J6">
        <v>425</v>
      </c>
      <c r="K6">
        <v>425</v>
      </c>
      <c r="L6">
        <v>72</v>
      </c>
      <c r="M6">
        <v>72</v>
      </c>
      <c r="N6">
        <v>31</v>
      </c>
      <c r="O6" t="s">
        <v>216</v>
      </c>
      <c r="P6" s="23" t="s">
        <v>191</v>
      </c>
      <c r="Q6" t="s">
        <v>218</v>
      </c>
      <c r="R6" t="s">
        <v>25</v>
      </c>
      <c r="S6" t="s">
        <v>25</v>
      </c>
      <c r="T6" t="s">
        <v>25</v>
      </c>
      <c r="U6" t="s">
        <v>164</v>
      </c>
      <c r="V6" t="s">
        <v>35</v>
      </c>
      <c r="W6" t="s">
        <v>189</v>
      </c>
      <c r="X6" t="s">
        <v>25</v>
      </c>
    </row>
    <row r="7" spans="1:24" x14ac:dyDescent="0.2">
      <c r="A7">
        <v>50</v>
      </c>
      <c r="B7">
        <v>3</v>
      </c>
      <c r="C7" t="s">
        <v>37</v>
      </c>
      <c r="D7" t="s">
        <v>69</v>
      </c>
      <c r="E7" s="6">
        <v>2016</v>
      </c>
      <c r="F7" s="6">
        <v>2016</v>
      </c>
      <c r="G7" s="6" t="s">
        <v>222</v>
      </c>
      <c r="H7" s="6" t="s">
        <v>240</v>
      </c>
      <c r="I7">
        <v>114</v>
      </c>
      <c r="J7">
        <v>114</v>
      </c>
      <c r="K7">
        <v>114</v>
      </c>
      <c r="L7">
        <v>114</v>
      </c>
      <c r="M7">
        <v>114</v>
      </c>
      <c r="N7">
        <v>107</v>
      </c>
      <c r="O7" t="s">
        <v>216</v>
      </c>
      <c r="P7" t="s">
        <v>236</v>
      </c>
      <c r="Q7" t="s">
        <v>223</v>
      </c>
      <c r="R7" t="s">
        <v>224</v>
      </c>
      <c r="S7" t="s">
        <v>27</v>
      </c>
      <c r="T7" t="s">
        <v>25</v>
      </c>
      <c r="U7" t="s">
        <v>26</v>
      </c>
      <c r="V7" t="s">
        <v>114</v>
      </c>
      <c r="W7" t="s">
        <v>189</v>
      </c>
      <c r="X7" t="s">
        <v>25</v>
      </c>
    </row>
    <row r="8" spans="1:24" x14ac:dyDescent="0.2">
      <c r="A8">
        <v>82</v>
      </c>
      <c r="B8">
        <v>7</v>
      </c>
      <c r="C8" t="s">
        <v>50</v>
      </c>
      <c r="D8" t="s">
        <v>31</v>
      </c>
      <c r="E8" s="6">
        <v>2015</v>
      </c>
      <c r="F8" s="6">
        <v>2015</v>
      </c>
      <c r="G8" s="6" t="s">
        <v>49</v>
      </c>
      <c r="H8" s="6" t="s">
        <v>254</v>
      </c>
      <c r="I8">
        <v>82</v>
      </c>
      <c r="J8">
        <v>82</v>
      </c>
      <c r="K8">
        <v>82</v>
      </c>
      <c r="L8">
        <v>74</v>
      </c>
      <c r="M8">
        <v>82</v>
      </c>
      <c r="N8">
        <v>12</v>
      </c>
      <c r="O8" t="s">
        <v>216</v>
      </c>
      <c r="P8" s="15" t="s">
        <v>193</v>
      </c>
      <c r="Q8" t="s">
        <v>223</v>
      </c>
      <c r="R8" t="s">
        <v>225</v>
      </c>
      <c r="S8" t="s">
        <v>27</v>
      </c>
      <c r="T8" t="s">
        <v>166</v>
      </c>
      <c r="U8" t="s">
        <v>164</v>
      </c>
      <c r="V8" t="s">
        <v>27</v>
      </c>
      <c r="W8" t="s">
        <v>189</v>
      </c>
      <c r="X8" t="s">
        <v>203</v>
      </c>
    </row>
    <row r="9" spans="1:24" x14ac:dyDescent="0.2">
      <c r="A9">
        <v>57</v>
      </c>
      <c r="B9">
        <v>4</v>
      </c>
      <c r="C9" t="s">
        <v>37</v>
      </c>
      <c r="D9" t="s">
        <v>135</v>
      </c>
      <c r="E9" s="6">
        <v>2013</v>
      </c>
      <c r="F9" s="6">
        <v>2013</v>
      </c>
      <c r="G9" s="6" t="s">
        <v>136</v>
      </c>
      <c r="H9" s="6" t="s">
        <v>245</v>
      </c>
      <c r="I9">
        <v>7129</v>
      </c>
      <c r="J9">
        <v>7129</v>
      </c>
      <c r="K9">
        <v>7129</v>
      </c>
      <c r="L9">
        <v>100</v>
      </c>
      <c r="M9">
        <v>100</v>
      </c>
      <c r="N9">
        <v>93</v>
      </c>
      <c r="O9" t="s">
        <v>216</v>
      </c>
      <c r="P9" t="s">
        <v>236</v>
      </c>
      <c r="Q9" t="s">
        <v>223</v>
      </c>
      <c r="R9" t="s">
        <v>25</v>
      </c>
      <c r="S9" t="s">
        <v>27</v>
      </c>
      <c r="T9" t="s">
        <v>137</v>
      </c>
      <c r="U9" t="s">
        <v>26</v>
      </c>
      <c r="V9" t="s">
        <v>43</v>
      </c>
      <c r="W9" t="s">
        <v>189</v>
      </c>
      <c r="X9" t="s">
        <v>138</v>
      </c>
    </row>
    <row r="10" spans="1:24" x14ac:dyDescent="0.2">
      <c r="A10">
        <v>84</v>
      </c>
      <c r="B10">
        <v>8</v>
      </c>
      <c r="C10" t="s">
        <v>50</v>
      </c>
      <c r="D10" t="s">
        <v>157</v>
      </c>
      <c r="E10" s="6">
        <v>2013</v>
      </c>
      <c r="F10" s="6">
        <v>2013</v>
      </c>
      <c r="G10" s="6" t="s">
        <v>158</v>
      </c>
      <c r="H10" s="6" t="s">
        <v>245</v>
      </c>
      <c r="I10">
        <v>90</v>
      </c>
      <c r="J10">
        <v>90</v>
      </c>
      <c r="K10">
        <v>90</v>
      </c>
      <c r="L10">
        <v>59</v>
      </c>
      <c r="M10">
        <v>59</v>
      </c>
      <c r="N10">
        <v>1</v>
      </c>
      <c r="O10" t="s">
        <v>216</v>
      </c>
      <c r="P10" t="s">
        <v>238</v>
      </c>
      <c r="Q10" t="s">
        <v>223</v>
      </c>
      <c r="R10" t="s">
        <v>25</v>
      </c>
      <c r="S10" t="s">
        <v>27</v>
      </c>
      <c r="T10" t="s">
        <v>150</v>
      </c>
      <c r="U10" t="s">
        <v>151</v>
      </c>
      <c r="V10" t="s">
        <v>43</v>
      </c>
      <c r="W10" t="s">
        <v>189</v>
      </c>
      <c r="X10" t="s">
        <v>25</v>
      </c>
    </row>
    <row r="11" spans="1:24" x14ac:dyDescent="0.2">
      <c r="A11">
        <v>85</v>
      </c>
      <c r="B11">
        <v>9</v>
      </c>
      <c r="C11" t="s">
        <v>50</v>
      </c>
      <c r="D11" t="s">
        <v>181</v>
      </c>
      <c r="E11" s="6">
        <v>2013</v>
      </c>
      <c r="F11" s="6">
        <v>2013</v>
      </c>
      <c r="G11" s="6" t="s">
        <v>25</v>
      </c>
      <c r="H11" s="6" t="s">
        <v>245</v>
      </c>
      <c r="I11">
        <v>356</v>
      </c>
      <c r="J11">
        <v>365</v>
      </c>
      <c r="K11">
        <v>356</v>
      </c>
      <c r="L11">
        <v>160</v>
      </c>
      <c r="M11">
        <v>160</v>
      </c>
      <c r="N11">
        <v>31</v>
      </c>
      <c r="O11" t="s">
        <v>216</v>
      </c>
      <c r="P11" s="15" t="s">
        <v>193</v>
      </c>
      <c r="Q11" t="s">
        <v>223</v>
      </c>
      <c r="R11" t="s">
        <v>25</v>
      </c>
      <c r="S11" t="s">
        <v>27</v>
      </c>
      <c r="T11" t="s">
        <v>166</v>
      </c>
      <c r="U11" t="s">
        <v>164</v>
      </c>
      <c r="V11" t="s">
        <v>35</v>
      </c>
      <c r="W11" t="s">
        <v>189</v>
      </c>
      <c r="X11" t="s">
        <v>25</v>
      </c>
    </row>
    <row r="12" spans="1:24" s="4" customFormat="1" x14ac:dyDescent="0.2">
      <c r="A12" s="4">
        <v>1</v>
      </c>
      <c r="B12" s="4">
        <v>11</v>
      </c>
      <c r="C12" s="4" t="s">
        <v>21</v>
      </c>
      <c r="D12" s="4" t="s">
        <v>57</v>
      </c>
      <c r="E12" s="5">
        <v>2020</v>
      </c>
      <c r="F12" s="5">
        <v>2020</v>
      </c>
      <c r="G12" s="5" t="s">
        <v>58</v>
      </c>
      <c r="H12" s="5" t="s">
        <v>258</v>
      </c>
      <c r="I12" s="4">
        <v>1946</v>
      </c>
      <c r="J12" s="4">
        <v>1946</v>
      </c>
      <c r="K12" s="4">
        <v>1946</v>
      </c>
      <c r="L12" s="4">
        <v>334</v>
      </c>
      <c r="M12" s="4">
        <v>334</v>
      </c>
      <c r="N12" s="4">
        <v>0</v>
      </c>
      <c r="O12" s="4" t="s">
        <v>226</v>
      </c>
      <c r="P12" s="4" t="s">
        <v>59</v>
      </c>
      <c r="Q12" s="4" t="s">
        <v>223</v>
      </c>
      <c r="R12" s="4" t="s">
        <v>25</v>
      </c>
      <c r="S12" s="4" t="s">
        <v>25</v>
      </c>
      <c r="T12" s="4" t="s">
        <v>59</v>
      </c>
      <c r="U12" s="4" t="s">
        <v>26</v>
      </c>
      <c r="V12" s="4" t="s">
        <v>35</v>
      </c>
      <c r="W12" s="4" t="s">
        <v>206</v>
      </c>
      <c r="X12" s="4" t="s">
        <v>25</v>
      </c>
    </row>
    <row r="13" spans="1:24" x14ac:dyDescent="0.2">
      <c r="A13">
        <v>2</v>
      </c>
      <c r="B13">
        <v>12</v>
      </c>
      <c r="C13" t="s">
        <v>21</v>
      </c>
      <c r="D13" t="s">
        <v>22</v>
      </c>
      <c r="E13" s="6">
        <v>2019</v>
      </c>
      <c r="F13" s="6">
        <v>2019</v>
      </c>
      <c r="G13" s="6">
        <v>2018</v>
      </c>
      <c r="H13" s="6" t="s">
        <v>253</v>
      </c>
      <c r="I13">
        <v>14</v>
      </c>
      <c r="J13">
        <v>13</v>
      </c>
      <c r="K13">
        <v>13</v>
      </c>
      <c r="L13">
        <v>2</v>
      </c>
      <c r="M13">
        <v>13</v>
      </c>
      <c r="N13">
        <v>2</v>
      </c>
      <c r="O13" t="s">
        <v>226</v>
      </c>
      <c r="P13" t="s">
        <v>23</v>
      </c>
      <c r="Q13" t="s">
        <v>227</v>
      </c>
      <c r="R13" t="s">
        <v>25</v>
      </c>
      <c r="S13" t="s">
        <v>25</v>
      </c>
      <c r="T13" t="s">
        <v>23</v>
      </c>
      <c r="U13" t="s">
        <v>26</v>
      </c>
      <c r="V13" t="s">
        <v>27</v>
      </c>
      <c r="W13" t="s">
        <v>206</v>
      </c>
      <c r="X13" t="s">
        <v>25</v>
      </c>
    </row>
    <row r="14" spans="1:24" x14ac:dyDescent="0.2">
      <c r="A14">
        <v>8</v>
      </c>
      <c r="B14">
        <v>13</v>
      </c>
      <c r="C14" t="s">
        <v>21</v>
      </c>
      <c r="D14" t="s">
        <v>31</v>
      </c>
      <c r="E14" s="6">
        <v>2019</v>
      </c>
      <c r="F14" s="6" t="s">
        <v>32</v>
      </c>
      <c r="G14" s="6" t="s">
        <v>33</v>
      </c>
      <c r="H14" s="6" t="s">
        <v>245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18</v>
      </c>
      <c r="O14" t="s">
        <v>226</v>
      </c>
      <c r="P14" t="s">
        <v>23</v>
      </c>
      <c r="Q14" t="s">
        <v>218</v>
      </c>
      <c r="R14" t="s">
        <v>25</v>
      </c>
      <c r="S14" t="s">
        <v>27</v>
      </c>
      <c r="T14" t="s">
        <v>23</v>
      </c>
      <c r="U14" t="s">
        <v>26</v>
      </c>
      <c r="V14" t="s">
        <v>35</v>
      </c>
      <c r="W14" t="s">
        <v>206</v>
      </c>
      <c r="X14" t="s">
        <v>25</v>
      </c>
    </row>
    <row r="15" spans="1:24" x14ac:dyDescent="0.2">
      <c r="A15">
        <v>14</v>
      </c>
      <c r="B15">
        <v>14</v>
      </c>
      <c r="C15" t="s">
        <v>21</v>
      </c>
      <c r="D15" t="s">
        <v>90</v>
      </c>
      <c r="E15" s="6">
        <v>2019</v>
      </c>
      <c r="F15" s="6">
        <v>2019</v>
      </c>
      <c r="G15" s="6" t="s">
        <v>91</v>
      </c>
      <c r="H15" s="6" t="s">
        <v>254</v>
      </c>
      <c r="I15">
        <v>178</v>
      </c>
      <c r="J15">
        <v>178</v>
      </c>
      <c r="K15">
        <v>178</v>
      </c>
      <c r="L15">
        <v>20</v>
      </c>
      <c r="M15">
        <v>178</v>
      </c>
      <c r="N15">
        <v>17</v>
      </c>
      <c r="O15" t="s">
        <v>226</v>
      </c>
      <c r="P15" t="s">
        <v>228</v>
      </c>
      <c r="Q15" t="s">
        <v>223</v>
      </c>
      <c r="R15" t="s">
        <v>25</v>
      </c>
      <c r="S15" t="s">
        <v>27</v>
      </c>
      <c r="T15" t="s">
        <v>92</v>
      </c>
      <c r="U15" t="s">
        <v>26</v>
      </c>
      <c r="V15" t="s">
        <v>81</v>
      </c>
      <c r="W15" t="s">
        <v>206</v>
      </c>
      <c r="X15" t="s">
        <v>25</v>
      </c>
    </row>
    <row r="16" spans="1:24" x14ac:dyDescent="0.2">
      <c r="A16">
        <v>59</v>
      </c>
      <c r="B16">
        <v>19</v>
      </c>
      <c r="C16" t="s">
        <v>40</v>
      </c>
      <c r="D16" t="s">
        <v>167</v>
      </c>
      <c r="E16" s="6">
        <v>2019</v>
      </c>
      <c r="F16" s="6">
        <v>2019</v>
      </c>
      <c r="G16" s="6" t="s">
        <v>33</v>
      </c>
      <c r="H16" s="6" t="s">
        <v>245</v>
      </c>
      <c r="I16">
        <v>200</v>
      </c>
      <c r="J16">
        <v>65</v>
      </c>
      <c r="K16">
        <v>63</v>
      </c>
      <c r="L16">
        <v>38</v>
      </c>
      <c r="M16">
        <v>63</v>
      </c>
      <c r="N16">
        <v>33</v>
      </c>
      <c r="O16" t="s">
        <v>226</v>
      </c>
      <c r="P16" t="s">
        <v>212</v>
      </c>
      <c r="Q16" t="s">
        <v>223</v>
      </c>
      <c r="R16" t="s">
        <v>25</v>
      </c>
      <c r="S16" t="s">
        <v>116</v>
      </c>
      <c r="T16" t="s">
        <v>166</v>
      </c>
      <c r="U16" t="s">
        <v>26</v>
      </c>
      <c r="V16" t="s">
        <v>114</v>
      </c>
      <c r="W16" t="s">
        <v>206</v>
      </c>
      <c r="X16" t="s">
        <v>25</v>
      </c>
    </row>
    <row r="17" spans="1:24" x14ac:dyDescent="0.2">
      <c r="A17">
        <v>61</v>
      </c>
      <c r="B17">
        <v>20</v>
      </c>
      <c r="C17" t="s">
        <v>40</v>
      </c>
      <c r="D17" t="s">
        <v>42</v>
      </c>
      <c r="E17" s="6">
        <v>2019</v>
      </c>
      <c r="F17" s="6">
        <v>2019</v>
      </c>
      <c r="G17" s="6" t="s">
        <v>25</v>
      </c>
      <c r="H17" s="6" t="s">
        <v>257</v>
      </c>
      <c r="I17">
        <v>200</v>
      </c>
      <c r="J17">
        <v>78</v>
      </c>
      <c r="K17">
        <v>34</v>
      </c>
      <c r="L17">
        <v>2</v>
      </c>
      <c r="M17">
        <v>34</v>
      </c>
      <c r="N17">
        <v>6</v>
      </c>
      <c r="O17" t="s">
        <v>226</v>
      </c>
      <c r="P17" t="s">
        <v>196</v>
      </c>
      <c r="Q17" t="s">
        <v>223</v>
      </c>
      <c r="R17" t="s">
        <v>30</v>
      </c>
      <c r="S17" t="s">
        <v>25</v>
      </c>
      <c r="T17" t="s">
        <v>23</v>
      </c>
      <c r="U17" t="s">
        <v>26</v>
      </c>
      <c r="V17" t="s">
        <v>43</v>
      </c>
      <c r="W17" t="s">
        <v>206</v>
      </c>
      <c r="X17" t="s">
        <v>25</v>
      </c>
    </row>
    <row r="18" spans="1:24" s="12" customFormat="1" x14ac:dyDescent="0.2">
      <c r="A18" s="12">
        <v>46</v>
      </c>
      <c r="B18">
        <v>18</v>
      </c>
      <c r="C18" s="12" t="s">
        <v>37</v>
      </c>
      <c r="D18" s="12" t="s">
        <v>229</v>
      </c>
      <c r="E18" s="22">
        <v>2018</v>
      </c>
      <c r="F18" s="22">
        <v>2018</v>
      </c>
      <c r="G18" s="22" t="s">
        <v>230</v>
      </c>
      <c r="H18" s="22" t="s">
        <v>245</v>
      </c>
      <c r="I18" s="12">
        <v>10</v>
      </c>
      <c r="J18" s="12">
        <v>10</v>
      </c>
      <c r="K18" s="12">
        <v>10</v>
      </c>
      <c r="L18" s="12">
        <v>10</v>
      </c>
      <c r="M18" s="12">
        <v>10</v>
      </c>
      <c r="N18" s="12">
        <v>7</v>
      </c>
      <c r="O18" s="12" t="s">
        <v>226</v>
      </c>
      <c r="P18" s="12" t="s">
        <v>59</v>
      </c>
      <c r="Q18" s="12" t="s">
        <v>223</v>
      </c>
      <c r="R18" s="12" t="s">
        <v>25</v>
      </c>
      <c r="S18" s="12" t="s">
        <v>27</v>
      </c>
      <c r="T18" s="12" t="s">
        <v>59</v>
      </c>
      <c r="U18" s="12" t="s">
        <v>26</v>
      </c>
      <c r="V18" s="12" t="s">
        <v>81</v>
      </c>
      <c r="W18" t="s">
        <v>206</v>
      </c>
      <c r="X18" s="12" t="s">
        <v>25</v>
      </c>
    </row>
    <row r="19" spans="1:24" x14ac:dyDescent="0.2">
      <c r="A19">
        <v>63</v>
      </c>
      <c r="B19">
        <v>21</v>
      </c>
      <c r="C19" t="s">
        <v>40</v>
      </c>
      <c r="D19" t="s">
        <v>231</v>
      </c>
      <c r="E19" s="6">
        <v>2018</v>
      </c>
      <c r="F19" s="6">
        <v>2018</v>
      </c>
      <c r="G19" s="6" t="s">
        <v>74</v>
      </c>
      <c r="H19" s="6" t="s">
        <v>253</v>
      </c>
      <c r="I19">
        <v>100</v>
      </c>
      <c r="J19">
        <v>100</v>
      </c>
      <c r="K19">
        <v>100</v>
      </c>
      <c r="L19" t="s">
        <v>25</v>
      </c>
      <c r="M19">
        <v>50</v>
      </c>
      <c r="N19">
        <v>2</v>
      </c>
      <c r="O19" t="s">
        <v>226</v>
      </c>
      <c r="P19" t="s">
        <v>213</v>
      </c>
      <c r="Q19" t="s">
        <v>223</v>
      </c>
      <c r="R19" t="s">
        <v>25</v>
      </c>
      <c r="S19" t="s">
        <v>25</v>
      </c>
      <c r="T19" t="s">
        <v>23</v>
      </c>
      <c r="U19" t="s">
        <v>26</v>
      </c>
      <c r="V19" t="s">
        <v>114</v>
      </c>
      <c r="W19" t="s">
        <v>206</v>
      </c>
      <c r="X19" t="s">
        <v>25</v>
      </c>
    </row>
    <row r="20" spans="1:24" x14ac:dyDescent="0.2">
      <c r="A20">
        <v>74</v>
      </c>
      <c r="B20">
        <v>22</v>
      </c>
      <c r="C20" t="s">
        <v>65</v>
      </c>
      <c r="D20" t="s">
        <v>66</v>
      </c>
      <c r="E20" s="6">
        <v>2018</v>
      </c>
      <c r="F20" s="6">
        <v>2018</v>
      </c>
      <c r="G20" s="6">
        <v>2015</v>
      </c>
      <c r="H20" s="6" t="s">
        <v>245</v>
      </c>
      <c r="I20">
        <v>277</v>
      </c>
      <c r="J20">
        <v>103</v>
      </c>
      <c r="K20">
        <v>103</v>
      </c>
      <c r="L20">
        <v>14</v>
      </c>
      <c r="M20">
        <v>103</v>
      </c>
      <c r="N20">
        <v>4</v>
      </c>
      <c r="O20" t="s">
        <v>226</v>
      </c>
      <c r="P20" t="s">
        <v>59</v>
      </c>
      <c r="Q20" t="s">
        <v>223</v>
      </c>
      <c r="R20" t="s">
        <v>25</v>
      </c>
      <c r="S20" t="s">
        <v>25</v>
      </c>
      <c r="T20" t="s">
        <v>59</v>
      </c>
      <c r="U20" t="s">
        <v>26</v>
      </c>
      <c r="V20" t="s">
        <v>27</v>
      </c>
      <c r="W20" t="s">
        <v>206</v>
      </c>
      <c r="X20" t="s">
        <v>25</v>
      </c>
    </row>
    <row r="21" spans="1:24" x14ac:dyDescent="0.2">
      <c r="A21">
        <v>24</v>
      </c>
      <c r="B21">
        <v>15</v>
      </c>
      <c r="C21" t="s">
        <v>21</v>
      </c>
      <c r="D21" t="s">
        <v>153</v>
      </c>
      <c r="E21" s="6">
        <v>2017</v>
      </c>
      <c r="F21" s="6">
        <v>2017</v>
      </c>
      <c r="G21" s="6" t="s">
        <v>45</v>
      </c>
      <c r="H21" s="6" t="s">
        <v>245</v>
      </c>
      <c r="I21">
        <v>137</v>
      </c>
      <c r="J21">
        <v>137</v>
      </c>
      <c r="K21">
        <v>137</v>
      </c>
      <c r="L21">
        <v>134</v>
      </c>
      <c r="M21">
        <v>137</v>
      </c>
      <c r="N21">
        <v>7</v>
      </c>
      <c r="O21" t="s">
        <v>226</v>
      </c>
      <c r="P21" t="s">
        <v>150</v>
      </c>
      <c r="Q21" t="s">
        <v>218</v>
      </c>
      <c r="R21" t="s">
        <v>25</v>
      </c>
      <c r="S21" t="s">
        <v>27</v>
      </c>
      <c r="T21" t="s">
        <v>150</v>
      </c>
      <c r="U21" t="s">
        <v>151</v>
      </c>
      <c r="V21" t="s">
        <v>27</v>
      </c>
      <c r="W21" t="s">
        <v>206</v>
      </c>
      <c r="X21" t="s">
        <v>25</v>
      </c>
    </row>
    <row r="22" spans="1:24" x14ac:dyDescent="0.2">
      <c r="A22">
        <v>77</v>
      </c>
      <c r="B22">
        <v>23</v>
      </c>
      <c r="C22" t="s">
        <v>65</v>
      </c>
      <c r="D22" t="s">
        <v>84</v>
      </c>
      <c r="E22" s="6">
        <v>2016</v>
      </c>
      <c r="F22" s="6">
        <v>2016</v>
      </c>
      <c r="G22" s="6">
        <v>2013</v>
      </c>
      <c r="H22" s="6" t="s">
        <v>245</v>
      </c>
      <c r="I22">
        <v>120</v>
      </c>
      <c r="J22">
        <v>120</v>
      </c>
      <c r="K22">
        <v>61</v>
      </c>
      <c r="L22">
        <v>12</v>
      </c>
      <c r="M22">
        <v>120</v>
      </c>
      <c r="N22">
        <v>12</v>
      </c>
      <c r="O22" t="s">
        <v>226</v>
      </c>
      <c r="P22" s="23" t="s">
        <v>163</v>
      </c>
      <c r="Q22" t="s">
        <v>223</v>
      </c>
      <c r="R22" t="s">
        <v>25</v>
      </c>
      <c r="S22" t="s">
        <v>27</v>
      </c>
      <c r="T22" t="s">
        <v>101</v>
      </c>
      <c r="U22" t="s">
        <v>26</v>
      </c>
      <c r="V22" t="s">
        <v>27</v>
      </c>
      <c r="W22" t="s">
        <v>206</v>
      </c>
      <c r="X22" t="s">
        <v>25</v>
      </c>
    </row>
    <row r="23" spans="1:24" x14ac:dyDescent="0.2">
      <c r="A23">
        <v>81</v>
      </c>
      <c r="B23">
        <v>25</v>
      </c>
      <c r="C23" t="s">
        <v>50</v>
      </c>
      <c r="D23" t="s">
        <v>130</v>
      </c>
      <c r="E23" s="6">
        <v>2015</v>
      </c>
      <c r="F23" s="6">
        <v>2015</v>
      </c>
      <c r="G23" s="6" t="s">
        <v>131</v>
      </c>
      <c r="H23" s="6" t="s">
        <v>245</v>
      </c>
      <c r="I23">
        <v>450</v>
      </c>
      <c r="J23">
        <v>55</v>
      </c>
      <c r="K23">
        <v>55</v>
      </c>
      <c r="L23">
        <v>13</v>
      </c>
      <c r="M23">
        <v>55</v>
      </c>
      <c r="N23">
        <v>12</v>
      </c>
      <c r="O23" t="s">
        <v>226</v>
      </c>
      <c r="P23" t="s">
        <v>212</v>
      </c>
      <c r="Q23" t="s">
        <v>223</v>
      </c>
      <c r="R23" t="s">
        <v>25</v>
      </c>
      <c r="S23" t="s">
        <v>27</v>
      </c>
      <c r="T23" t="s">
        <v>132</v>
      </c>
      <c r="U23" t="s">
        <v>26</v>
      </c>
      <c r="V23" t="s">
        <v>43</v>
      </c>
      <c r="W23" t="s">
        <v>206</v>
      </c>
      <c r="X23" t="s">
        <v>25</v>
      </c>
    </row>
    <row r="24" spans="1:24" x14ac:dyDescent="0.2">
      <c r="A24">
        <v>36</v>
      </c>
      <c r="B24">
        <v>16</v>
      </c>
      <c r="C24" t="s">
        <v>21</v>
      </c>
      <c r="D24" t="s">
        <v>133</v>
      </c>
      <c r="E24" s="6">
        <v>2013</v>
      </c>
      <c r="F24" s="6">
        <v>2013</v>
      </c>
      <c r="G24" s="6">
        <v>2011</v>
      </c>
      <c r="H24" s="6" t="s">
        <v>245</v>
      </c>
      <c r="I24">
        <v>175</v>
      </c>
      <c r="J24">
        <v>192</v>
      </c>
      <c r="K24">
        <v>192</v>
      </c>
      <c r="L24">
        <v>37</v>
      </c>
      <c r="M24">
        <v>192</v>
      </c>
      <c r="N24">
        <v>37</v>
      </c>
      <c r="O24" t="s">
        <v>226</v>
      </c>
      <c r="P24" t="s">
        <v>212</v>
      </c>
      <c r="Q24" t="s">
        <v>223</v>
      </c>
      <c r="R24" t="s">
        <v>25</v>
      </c>
      <c r="S24" t="s">
        <v>25</v>
      </c>
      <c r="T24" t="s">
        <v>134</v>
      </c>
      <c r="U24" t="s">
        <v>26</v>
      </c>
      <c r="V24" t="s">
        <v>81</v>
      </c>
      <c r="W24" t="s">
        <v>206</v>
      </c>
      <c r="X24" t="s">
        <v>25</v>
      </c>
    </row>
    <row r="25" spans="1:24" x14ac:dyDescent="0.2">
      <c r="A25">
        <v>79</v>
      </c>
      <c r="B25">
        <v>24</v>
      </c>
      <c r="C25" t="s">
        <v>65</v>
      </c>
      <c r="D25" t="s">
        <v>232</v>
      </c>
      <c r="E25" s="6">
        <v>2013</v>
      </c>
      <c r="F25" s="6">
        <v>2013</v>
      </c>
      <c r="G25" s="6">
        <v>2011</v>
      </c>
      <c r="H25" s="6" t="s">
        <v>243</v>
      </c>
      <c r="I25">
        <v>152</v>
      </c>
      <c r="J25">
        <v>152</v>
      </c>
      <c r="K25">
        <v>154</v>
      </c>
      <c r="L25" t="s">
        <v>25</v>
      </c>
      <c r="M25">
        <v>154</v>
      </c>
      <c r="N25">
        <v>16</v>
      </c>
      <c r="O25" t="s">
        <v>226</v>
      </c>
      <c r="P25" t="s">
        <v>212</v>
      </c>
      <c r="Q25" t="s">
        <v>223</v>
      </c>
      <c r="R25" t="s">
        <v>141</v>
      </c>
      <c r="S25" t="s">
        <v>25</v>
      </c>
      <c r="T25" t="s">
        <v>25</v>
      </c>
      <c r="U25" t="s">
        <v>26</v>
      </c>
      <c r="V25" t="s">
        <v>233</v>
      </c>
      <c r="W25" t="s">
        <v>206</v>
      </c>
      <c r="X25" t="s">
        <v>25</v>
      </c>
    </row>
    <row r="26" spans="1:24" x14ac:dyDescent="0.2">
      <c r="A26" s="14">
        <v>40</v>
      </c>
      <c r="B26">
        <v>17</v>
      </c>
      <c r="C26" s="14" t="s">
        <v>21</v>
      </c>
      <c r="D26" s="14" t="s">
        <v>140</v>
      </c>
      <c r="E26" s="16">
        <v>2011</v>
      </c>
      <c r="F26" s="16">
        <v>2011</v>
      </c>
      <c r="G26" s="16" t="s">
        <v>136</v>
      </c>
      <c r="H26" s="16" t="s">
        <v>246</v>
      </c>
      <c r="I26" s="14">
        <v>200</v>
      </c>
      <c r="J26" s="14" t="s">
        <v>25</v>
      </c>
      <c r="K26" s="14">
        <v>64</v>
      </c>
      <c r="L26" s="14">
        <v>37</v>
      </c>
      <c r="M26" s="14">
        <v>200</v>
      </c>
      <c r="N26" s="14">
        <v>37</v>
      </c>
      <c r="O26" s="14" t="s">
        <v>226</v>
      </c>
      <c r="P26" s="14" t="s">
        <v>212</v>
      </c>
      <c r="Q26" s="14" t="s">
        <v>223</v>
      </c>
      <c r="R26" s="14" t="s">
        <v>141</v>
      </c>
      <c r="S26" s="14" t="s">
        <v>25</v>
      </c>
      <c r="T26" s="14" t="s">
        <v>25</v>
      </c>
      <c r="U26" s="14" t="s">
        <v>26</v>
      </c>
      <c r="V26" s="14" t="s">
        <v>142</v>
      </c>
      <c r="W26" t="s">
        <v>206</v>
      </c>
      <c r="X26" s="14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4548-E18B-479B-ABE8-7D12B7E1011C}">
  <dimension ref="A1:X16"/>
  <sheetViews>
    <sheetView workbookViewId="0">
      <selection activeCell="S6" sqref="S6"/>
    </sheetView>
  </sheetViews>
  <sheetFormatPr baseColWidth="10" defaultColWidth="9.1640625" defaultRowHeight="15" x14ac:dyDescent="0.2"/>
  <cols>
    <col min="1" max="2" width="6.33203125" customWidth="1"/>
    <col min="3" max="3" width="12.1640625" customWidth="1"/>
    <col min="4" max="4" width="23" bestFit="1" customWidth="1"/>
    <col min="5" max="6" width="9.5" style="6" bestFit="1" customWidth="1"/>
    <col min="7" max="7" width="13.6640625" style="6" bestFit="1" customWidth="1"/>
    <col min="8" max="8" width="9.33203125" style="6" bestFit="1" customWidth="1"/>
    <col min="9" max="9" width="9.33203125" bestFit="1" customWidth="1"/>
    <col min="10" max="10" width="10.33203125" customWidth="1"/>
    <col min="11" max="11" width="11.5" bestFit="1" customWidth="1"/>
    <col min="12" max="12" width="10" bestFit="1" customWidth="1"/>
    <col min="13" max="13" width="10" customWidth="1"/>
    <col min="14" max="14" width="8.33203125" customWidth="1"/>
    <col min="15" max="15" width="8" customWidth="1"/>
    <col min="16" max="16" width="8.5" bestFit="1" customWidth="1"/>
    <col min="17" max="17" width="12.83203125" bestFit="1" customWidth="1"/>
    <col min="18" max="19" width="11.6640625" bestFit="1" customWidth="1"/>
    <col min="20" max="20" width="10.1640625" customWidth="1"/>
    <col min="21" max="21" width="6.6640625" bestFit="1" customWidth="1"/>
    <col min="22" max="22" width="10" customWidth="1"/>
    <col min="23" max="23" width="11.33203125" bestFit="1" customWidth="1"/>
    <col min="24" max="24" width="10.33203125" customWidth="1"/>
  </cols>
  <sheetData>
    <row r="1" spans="1:24" s="1" customFormat="1" x14ac:dyDescent="0.2">
      <c r="A1" s="1" t="s">
        <v>0</v>
      </c>
      <c r="B1" s="1" t="s">
        <v>1</v>
      </c>
      <c r="C1" s="1" t="s">
        <v>3</v>
      </c>
      <c r="D1" s="2" t="s">
        <v>4</v>
      </c>
      <c r="E1" s="3" t="s">
        <v>214</v>
      </c>
      <c r="F1" s="3" t="s">
        <v>5</v>
      </c>
      <c r="G1" s="3" t="s">
        <v>6</v>
      </c>
      <c r="H1" s="3" t="s">
        <v>11</v>
      </c>
      <c r="I1" s="1" t="s">
        <v>8</v>
      </c>
      <c r="J1" s="1" t="s">
        <v>9</v>
      </c>
      <c r="K1" s="1" t="s">
        <v>198</v>
      </c>
      <c r="L1" s="1" t="s">
        <v>215</v>
      </c>
      <c r="M1" s="1" t="s">
        <v>10</v>
      </c>
      <c r="N1" s="1" t="s">
        <v>16</v>
      </c>
      <c r="O1" s="1" t="s">
        <v>187</v>
      </c>
      <c r="P1" s="1" t="s">
        <v>7</v>
      </c>
      <c r="Q1" s="1" t="s">
        <v>12</v>
      </c>
      <c r="R1" s="1" t="s">
        <v>13</v>
      </c>
      <c r="S1" s="1" t="s">
        <v>14</v>
      </c>
      <c r="T1" s="1" t="s">
        <v>11</v>
      </c>
      <c r="U1" s="1" t="s">
        <v>15</v>
      </c>
      <c r="V1" s="1" t="s">
        <v>17</v>
      </c>
      <c r="W1" s="1" t="s">
        <v>19</v>
      </c>
      <c r="X1" s="1" t="s">
        <v>20</v>
      </c>
    </row>
    <row r="2" spans="1:24" x14ac:dyDescent="0.2">
      <c r="A2">
        <v>1</v>
      </c>
      <c r="B2">
        <v>1</v>
      </c>
      <c r="C2" t="s">
        <v>21</v>
      </c>
      <c r="D2" t="s">
        <v>57</v>
      </c>
      <c r="E2" s="6">
        <v>2020</v>
      </c>
      <c r="F2" s="6">
        <v>2020</v>
      </c>
      <c r="G2" s="6" t="s">
        <v>58</v>
      </c>
      <c r="H2" s="5" t="s">
        <v>258</v>
      </c>
      <c r="I2">
        <v>1946</v>
      </c>
      <c r="J2">
        <v>1946</v>
      </c>
      <c r="K2">
        <v>1946</v>
      </c>
      <c r="L2">
        <v>334</v>
      </c>
      <c r="M2">
        <v>334</v>
      </c>
      <c r="N2">
        <v>0</v>
      </c>
      <c r="O2" t="s">
        <v>226</v>
      </c>
      <c r="P2" t="s">
        <v>59</v>
      </c>
      <c r="Q2" t="s">
        <v>223</v>
      </c>
      <c r="R2" t="s">
        <v>25</v>
      </c>
      <c r="S2" t="s">
        <v>25</v>
      </c>
      <c r="T2" t="s">
        <v>59</v>
      </c>
      <c r="U2" t="s">
        <v>26</v>
      </c>
      <c r="V2" t="s">
        <v>35</v>
      </c>
      <c r="W2" t="s">
        <v>206</v>
      </c>
      <c r="X2" t="s">
        <v>25</v>
      </c>
    </row>
    <row r="3" spans="1:24" x14ac:dyDescent="0.2">
      <c r="A3">
        <v>2</v>
      </c>
      <c r="B3">
        <v>2</v>
      </c>
      <c r="C3" t="s">
        <v>21</v>
      </c>
      <c r="D3" t="s">
        <v>22</v>
      </c>
      <c r="E3" s="6">
        <v>2019</v>
      </c>
      <c r="F3" s="6">
        <v>2019</v>
      </c>
      <c r="G3" s="6">
        <v>2018</v>
      </c>
      <c r="H3" s="6" t="s">
        <v>253</v>
      </c>
      <c r="I3">
        <v>14</v>
      </c>
      <c r="J3">
        <v>13</v>
      </c>
      <c r="K3">
        <v>13</v>
      </c>
      <c r="L3">
        <v>2</v>
      </c>
      <c r="M3">
        <v>13</v>
      </c>
      <c r="N3">
        <v>2</v>
      </c>
      <c r="O3" t="s">
        <v>226</v>
      </c>
      <c r="P3" t="s">
        <v>23</v>
      </c>
      <c r="Q3" t="s">
        <v>227</v>
      </c>
      <c r="R3" t="s">
        <v>25</v>
      </c>
      <c r="S3" t="s">
        <v>25</v>
      </c>
      <c r="T3" t="s">
        <v>23</v>
      </c>
      <c r="U3" t="s">
        <v>26</v>
      </c>
      <c r="V3" t="s">
        <v>27</v>
      </c>
      <c r="W3" t="s">
        <v>206</v>
      </c>
      <c r="X3" t="s">
        <v>25</v>
      </c>
    </row>
    <row r="4" spans="1:24" x14ac:dyDescent="0.2">
      <c r="A4">
        <v>8</v>
      </c>
      <c r="B4">
        <v>3</v>
      </c>
      <c r="C4" t="s">
        <v>21</v>
      </c>
      <c r="D4" t="s">
        <v>31</v>
      </c>
      <c r="E4" s="6">
        <v>2019</v>
      </c>
      <c r="F4" s="6" t="s">
        <v>32</v>
      </c>
      <c r="G4" s="6" t="s">
        <v>33</v>
      </c>
      <c r="H4" s="6" t="s">
        <v>245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18</v>
      </c>
      <c r="O4" t="s">
        <v>226</v>
      </c>
      <c r="P4" t="s">
        <v>23</v>
      </c>
      <c r="Q4" t="s">
        <v>218</v>
      </c>
      <c r="R4" t="s">
        <v>25</v>
      </c>
      <c r="S4" t="s">
        <v>27</v>
      </c>
      <c r="T4" t="s">
        <v>23</v>
      </c>
      <c r="U4" t="s">
        <v>26</v>
      </c>
      <c r="V4" t="s">
        <v>35</v>
      </c>
      <c r="W4" t="s">
        <v>206</v>
      </c>
      <c r="X4" t="s">
        <v>25</v>
      </c>
    </row>
    <row r="5" spans="1:24" x14ac:dyDescent="0.2">
      <c r="A5">
        <v>14</v>
      </c>
      <c r="B5">
        <v>4</v>
      </c>
      <c r="C5" t="s">
        <v>21</v>
      </c>
      <c r="D5" t="s">
        <v>90</v>
      </c>
      <c r="E5" s="6">
        <v>2019</v>
      </c>
      <c r="F5" s="6">
        <v>2019</v>
      </c>
      <c r="G5" s="6" t="s">
        <v>91</v>
      </c>
      <c r="H5" s="6" t="s">
        <v>254</v>
      </c>
      <c r="I5">
        <v>178</v>
      </c>
      <c r="J5">
        <v>178</v>
      </c>
      <c r="K5">
        <v>178</v>
      </c>
      <c r="L5">
        <v>20</v>
      </c>
      <c r="M5">
        <v>178</v>
      </c>
      <c r="N5">
        <v>17</v>
      </c>
      <c r="O5" t="s">
        <v>226</v>
      </c>
      <c r="P5" t="s">
        <v>228</v>
      </c>
      <c r="Q5" t="s">
        <v>223</v>
      </c>
      <c r="R5" t="s">
        <v>25</v>
      </c>
      <c r="S5" t="s">
        <v>27</v>
      </c>
      <c r="T5" t="s">
        <v>92</v>
      </c>
      <c r="U5" t="s">
        <v>26</v>
      </c>
      <c r="V5" t="s">
        <v>81</v>
      </c>
      <c r="W5" t="s">
        <v>206</v>
      </c>
      <c r="X5" t="s">
        <v>25</v>
      </c>
    </row>
    <row r="6" spans="1:24" x14ac:dyDescent="0.2">
      <c r="A6">
        <v>59</v>
      </c>
      <c r="B6">
        <v>5</v>
      </c>
      <c r="C6" t="s">
        <v>40</v>
      </c>
      <c r="D6" t="s">
        <v>167</v>
      </c>
      <c r="E6" s="6">
        <v>2019</v>
      </c>
      <c r="F6" s="6">
        <v>2019</v>
      </c>
      <c r="G6" s="6" t="s">
        <v>33</v>
      </c>
      <c r="H6" s="6" t="s">
        <v>245</v>
      </c>
      <c r="I6">
        <v>200</v>
      </c>
      <c r="J6">
        <v>65</v>
      </c>
      <c r="K6">
        <v>63</v>
      </c>
      <c r="L6">
        <v>38</v>
      </c>
      <c r="M6">
        <v>63</v>
      </c>
      <c r="N6">
        <v>33</v>
      </c>
      <c r="O6" t="s">
        <v>226</v>
      </c>
      <c r="P6" t="s">
        <v>212</v>
      </c>
      <c r="Q6" t="s">
        <v>223</v>
      </c>
      <c r="R6" t="s">
        <v>25</v>
      </c>
      <c r="S6" t="s">
        <v>116</v>
      </c>
      <c r="T6" t="s">
        <v>166</v>
      </c>
      <c r="U6" t="s">
        <v>26</v>
      </c>
      <c r="V6" t="s">
        <v>114</v>
      </c>
      <c r="W6" t="s">
        <v>206</v>
      </c>
      <c r="X6" t="s">
        <v>25</v>
      </c>
    </row>
    <row r="7" spans="1:24" x14ac:dyDescent="0.2">
      <c r="A7">
        <v>61</v>
      </c>
      <c r="B7">
        <v>6</v>
      </c>
      <c r="C7" t="s">
        <v>40</v>
      </c>
      <c r="D7" t="s">
        <v>42</v>
      </c>
      <c r="E7" s="6">
        <v>2019</v>
      </c>
      <c r="F7" s="6">
        <v>2019</v>
      </c>
      <c r="G7" s="6" t="s">
        <v>25</v>
      </c>
      <c r="H7" s="6" t="s">
        <v>257</v>
      </c>
      <c r="I7">
        <v>200</v>
      </c>
      <c r="J7">
        <v>78</v>
      </c>
      <c r="K7">
        <v>34</v>
      </c>
      <c r="L7">
        <v>2</v>
      </c>
      <c r="M7">
        <v>34</v>
      </c>
      <c r="N7">
        <v>6</v>
      </c>
      <c r="O7" t="s">
        <v>226</v>
      </c>
      <c r="P7" t="s">
        <v>196</v>
      </c>
      <c r="Q7" t="s">
        <v>223</v>
      </c>
      <c r="R7" t="s">
        <v>30</v>
      </c>
      <c r="S7" t="s">
        <v>25</v>
      </c>
      <c r="T7" t="s">
        <v>23</v>
      </c>
      <c r="U7" t="s">
        <v>26</v>
      </c>
      <c r="V7" t="s">
        <v>43</v>
      </c>
      <c r="W7" t="s">
        <v>206</v>
      </c>
      <c r="X7" t="s">
        <v>25</v>
      </c>
    </row>
    <row r="8" spans="1:24" s="12" customFormat="1" x14ac:dyDescent="0.2">
      <c r="A8" s="12">
        <v>46</v>
      </c>
      <c r="B8">
        <v>7</v>
      </c>
      <c r="C8" s="12" t="s">
        <v>37</v>
      </c>
      <c r="D8" s="12" t="s">
        <v>229</v>
      </c>
      <c r="E8" s="22">
        <v>2018</v>
      </c>
      <c r="F8" s="22">
        <v>2018</v>
      </c>
      <c r="G8" s="22" t="s">
        <v>230</v>
      </c>
      <c r="H8" s="22" t="s">
        <v>245</v>
      </c>
      <c r="I8" s="12">
        <v>10</v>
      </c>
      <c r="J8" s="12">
        <v>10</v>
      </c>
      <c r="K8" s="12">
        <v>10</v>
      </c>
      <c r="L8" s="12">
        <v>10</v>
      </c>
      <c r="M8" s="12">
        <v>10</v>
      </c>
      <c r="N8" s="12">
        <v>7</v>
      </c>
      <c r="O8" s="12" t="s">
        <v>226</v>
      </c>
      <c r="P8" s="12" t="s">
        <v>59</v>
      </c>
      <c r="Q8" s="12" t="s">
        <v>223</v>
      </c>
      <c r="R8" s="12" t="s">
        <v>25</v>
      </c>
      <c r="S8" s="12" t="s">
        <v>27</v>
      </c>
      <c r="T8" s="12" t="s">
        <v>59</v>
      </c>
      <c r="U8" s="12" t="s">
        <v>26</v>
      </c>
      <c r="V8" s="12" t="s">
        <v>81</v>
      </c>
      <c r="W8" t="s">
        <v>206</v>
      </c>
      <c r="X8" s="12" t="s">
        <v>25</v>
      </c>
    </row>
    <row r="9" spans="1:24" x14ac:dyDescent="0.2">
      <c r="A9">
        <v>63</v>
      </c>
      <c r="B9">
        <v>8</v>
      </c>
      <c r="C9" t="s">
        <v>40</v>
      </c>
      <c r="D9" t="s">
        <v>231</v>
      </c>
      <c r="E9" s="6">
        <v>2018</v>
      </c>
      <c r="F9" s="6">
        <v>2018</v>
      </c>
      <c r="G9" s="6" t="s">
        <v>74</v>
      </c>
      <c r="H9" s="6" t="s">
        <v>253</v>
      </c>
      <c r="I9">
        <v>100</v>
      </c>
      <c r="J9">
        <v>100</v>
      </c>
      <c r="K9">
        <v>100</v>
      </c>
      <c r="L9" t="s">
        <v>25</v>
      </c>
      <c r="M9">
        <v>50</v>
      </c>
      <c r="N9">
        <v>2</v>
      </c>
      <c r="O9" t="s">
        <v>226</v>
      </c>
      <c r="P9" t="s">
        <v>213</v>
      </c>
      <c r="Q9" t="s">
        <v>223</v>
      </c>
      <c r="R9" t="s">
        <v>25</v>
      </c>
      <c r="S9" t="s">
        <v>25</v>
      </c>
      <c r="T9" t="s">
        <v>23</v>
      </c>
      <c r="U9" t="s">
        <v>26</v>
      </c>
      <c r="V9" t="s">
        <v>114</v>
      </c>
      <c r="W9" t="s">
        <v>206</v>
      </c>
      <c r="X9" t="s">
        <v>25</v>
      </c>
    </row>
    <row r="10" spans="1:24" x14ac:dyDescent="0.2">
      <c r="A10">
        <v>74</v>
      </c>
      <c r="B10">
        <v>9</v>
      </c>
      <c r="C10" t="s">
        <v>65</v>
      </c>
      <c r="D10" t="s">
        <v>66</v>
      </c>
      <c r="E10" s="6">
        <v>2018</v>
      </c>
      <c r="F10" s="6">
        <v>2018</v>
      </c>
      <c r="G10" s="6">
        <v>2015</v>
      </c>
      <c r="H10" s="6" t="s">
        <v>245</v>
      </c>
      <c r="I10">
        <v>277</v>
      </c>
      <c r="J10">
        <v>103</v>
      </c>
      <c r="K10">
        <v>103</v>
      </c>
      <c r="L10">
        <v>14</v>
      </c>
      <c r="M10">
        <v>103</v>
      </c>
      <c r="N10">
        <v>4</v>
      </c>
      <c r="O10" t="s">
        <v>226</v>
      </c>
      <c r="P10" t="s">
        <v>59</v>
      </c>
      <c r="Q10" t="s">
        <v>223</v>
      </c>
      <c r="R10" t="s">
        <v>25</v>
      </c>
      <c r="S10" t="s">
        <v>25</v>
      </c>
      <c r="T10" t="s">
        <v>59</v>
      </c>
      <c r="U10" t="s">
        <v>26</v>
      </c>
      <c r="V10" t="s">
        <v>27</v>
      </c>
      <c r="W10" t="s">
        <v>206</v>
      </c>
      <c r="X10" t="s">
        <v>25</v>
      </c>
    </row>
    <row r="11" spans="1:24" x14ac:dyDescent="0.2">
      <c r="A11">
        <v>24</v>
      </c>
      <c r="B11">
        <v>10</v>
      </c>
      <c r="C11" t="s">
        <v>21</v>
      </c>
      <c r="D11" t="s">
        <v>153</v>
      </c>
      <c r="E11" s="6">
        <v>2017</v>
      </c>
      <c r="F11" s="6">
        <v>2017</v>
      </c>
      <c r="G11" s="6" t="s">
        <v>45</v>
      </c>
      <c r="H11" s="6" t="s">
        <v>245</v>
      </c>
      <c r="I11">
        <v>137</v>
      </c>
      <c r="J11">
        <v>137</v>
      </c>
      <c r="K11">
        <v>137</v>
      </c>
      <c r="L11">
        <v>134</v>
      </c>
      <c r="M11">
        <v>137</v>
      </c>
      <c r="N11">
        <v>7</v>
      </c>
      <c r="O11" t="s">
        <v>226</v>
      </c>
      <c r="P11" t="s">
        <v>150</v>
      </c>
      <c r="Q11" t="s">
        <v>218</v>
      </c>
      <c r="R11" t="s">
        <v>25</v>
      </c>
      <c r="S11" t="s">
        <v>27</v>
      </c>
      <c r="T11" t="s">
        <v>150</v>
      </c>
      <c r="U11" t="s">
        <v>151</v>
      </c>
      <c r="V11" t="s">
        <v>27</v>
      </c>
      <c r="W11" t="s">
        <v>206</v>
      </c>
      <c r="X11" t="s">
        <v>25</v>
      </c>
    </row>
    <row r="12" spans="1:24" x14ac:dyDescent="0.2">
      <c r="A12">
        <v>77</v>
      </c>
      <c r="B12">
        <v>11</v>
      </c>
      <c r="C12" t="s">
        <v>65</v>
      </c>
      <c r="D12" t="s">
        <v>84</v>
      </c>
      <c r="E12" s="6">
        <v>2016</v>
      </c>
      <c r="F12" s="6">
        <v>2016</v>
      </c>
      <c r="G12" s="6">
        <v>2013</v>
      </c>
      <c r="H12" s="6" t="s">
        <v>245</v>
      </c>
      <c r="I12">
        <v>120</v>
      </c>
      <c r="J12">
        <v>120</v>
      </c>
      <c r="K12">
        <v>61</v>
      </c>
      <c r="L12">
        <v>12</v>
      </c>
      <c r="M12">
        <v>120</v>
      </c>
      <c r="N12">
        <v>12</v>
      </c>
      <c r="O12" t="s">
        <v>226</v>
      </c>
      <c r="P12" s="12" t="s">
        <v>163</v>
      </c>
      <c r="Q12" t="s">
        <v>223</v>
      </c>
      <c r="R12" t="s">
        <v>25</v>
      </c>
      <c r="S12" t="s">
        <v>27</v>
      </c>
      <c r="T12" t="s">
        <v>101</v>
      </c>
      <c r="U12" t="s">
        <v>26</v>
      </c>
      <c r="V12" t="s">
        <v>27</v>
      </c>
      <c r="W12" t="s">
        <v>206</v>
      </c>
      <c r="X12" t="s">
        <v>25</v>
      </c>
    </row>
    <row r="13" spans="1:24" x14ac:dyDescent="0.2">
      <c r="A13">
        <v>81</v>
      </c>
      <c r="B13">
        <v>12</v>
      </c>
      <c r="C13" t="s">
        <v>50</v>
      </c>
      <c r="D13" t="s">
        <v>130</v>
      </c>
      <c r="E13" s="6">
        <v>2015</v>
      </c>
      <c r="F13" s="6">
        <v>2015</v>
      </c>
      <c r="G13" s="6" t="s">
        <v>131</v>
      </c>
      <c r="H13" s="6" t="s">
        <v>245</v>
      </c>
      <c r="I13">
        <v>450</v>
      </c>
      <c r="J13">
        <v>55</v>
      </c>
      <c r="K13">
        <v>55</v>
      </c>
      <c r="L13">
        <v>13</v>
      </c>
      <c r="M13">
        <v>55</v>
      </c>
      <c r="N13">
        <v>12</v>
      </c>
      <c r="O13" t="s">
        <v>226</v>
      </c>
      <c r="P13" t="s">
        <v>212</v>
      </c>
      <c r="Q13" t="s">
        <v>223</v>
      </c>
      <c r="R13" t="s">
        <v>25</v>
      </c>
      <c r="S13" t="s">
        <v>27</v>
      </c>
      <c r="T13" t="s">
        <v>132</v>
      </c>
      <c r="U13" t="s">
        <v>26</v>
      </c>
      <c r="V13" t="s">
        <v>43</v>
      </c>
      <c r="W13" t="s">
        <v>206</v>
      </c>
      <c r="X13" t="s">
        <v>25</v>
      </c>
    </row>
    <row r="14" spans="1:24" x14ac:dyDescent="0.2">
      <c r="A14">
        <v>36</v>
      </c>
      <c r="B14">
        <v>13</v>
      </c>
      <c r="C14" t="s">
        <v>21</v>
      </c>
      <c r="D14" t="s">
        <v>133</v>
      </c>
      <c r="E14" s="6">
        <v>2013</v>
      </c>
      <c r="F14" s="6">
        <v>2013</v>
      </c>
      <c r="G14" s="6">
        <v>2011</v>
      </c>
      <c r="H14" s="6" t="s">
        <v>245</v>
      </c>
      <c r="I14">
        <v>175</v>
      </c>
      <c r="J14">
        <v>192</v>
      </c>
      <c r="K14">
        <v>192</v>
      </c>
      <c r="L14">
        <v>37</v>
      </c>
      <c r="M14">
        <v>192</v>
      </c>
      <c r="N14">
        <v>37</v>
      </c>
      <c r="O14" t="s">
        <v>226</v>
      </c>
      <c r="P14" t="s">
        <v>212</v>
      </c>
      <c r="Q14" t="s">
        <v>223</v>
      </c>
      <c r="R14" t="s">
        <v>25</v>
      </c>
      <c r="S14" t="s">
        <v>25</v>
      </c>
      <c r="T14" t="s">
        <v>134</v>
      </c>
      <c r="U14" t="s">
        <v>26</v>
      </c>
      <c r="V14" t="s">
        <v>81</v>
      </c>
      <c r="W14" t="s">
        <v>206</v>
      </c>
      <c r="X14" t="s">
        <v>25</v>
      </c>
    </row>
    <row r="15" spans="1:24" x14ac:dyDescent="0.2">
      <c r="A15">
        <v>79</v>
      </c>
      <c r="B15">
        <v>14</v>
      </c>
      <c r="C15" t="s">
        <v>65</v>
      </c>
      <c r="D15" t="s">
        <v>232</v>
      </c>
      <c r="E15" s="6">
        <v>2013</v>
      </c>
      <c r="F15" s="6">
        <v>2013</v>
      </c>
      <c r="G15" s="6">
        <v>2011</v>
      </c>
      <c r="H15" s="6" t="s">
        <v>243</v>
      </c>
      <c r="I15">
        <v>152</v>
      </c>
      <c r="J15">
        <v>152</v>
      </c>
      <c r="K15">
        <v>154</v>
      </c>
      <c r="L15" t="s">
        <v>25</v>
      </c>
      <c r="M15">
        <v>154</v>
      </c>
      <c r="N15">
        <v>16</v>
      </c>
      <c r="O15" t="s">
        <v>226</v>
      </c>
      <c r="P15" t="s">
        <v>212</v>
      </c>
      <c r="Q15" t="s">
        <v>223</v>
      </c>
      <c r="R15" t="s">
        <v>141</v>
      </c>
      <c r="S15" t="s">
        <v>25</v>
      </c>
      <c r="T15" t="s">
        <v>25</v>
      </c>
      <c r="U15" t="s">
        <v>26</v>
      </c>
      <c r="V15" t="s">
        <v>233</v>
      </c>
      <c r="W15" t="s">
        <v>206</v>
      </c>
      <c r="X15" t="s">
        <v>25</v>
      </c>
    </row>
    <row r="16" spans="1:24" x14ac:dyDescent="0.2">
      <c r="A16" s="14">
        <v>40</v>
      </c>
      <c r="B16">
        <v>15</v>
      </c>
      <c r="C16" s="14" t="s">
        <v>21</v>
      </c>
      <c r="D16" s="14" t="s">
        <v>140</v>
      </c>
      <c r="E16" s="16">
        <v>2011</v>
      </c>
      <c r="F16" s="16">
        <v>2011</v>
      </c>
      <c r="G16" s="16" t="s">
        <v>136</v>
      </c>
      <c r="H16" s="16" t="s">
        <v>246</v>
      </c>
      <c r="I16" s="14">
        <v>200</v>
      </c>
      <c r="J16" s="14" t="s">
        <v>25</v>
      </c>
      <c r="K16" s="14">
        <v>64</v>
      </c>
      <c r="L16" s="14">
        <v>37</v>
      </c>
      <c r="M16" s="14">
        <v>200</v>
      </c>
      <c r="N16" s="14">
        <v>37</v>
      </c>
      <c r="O16" s="14" t="s">
        <v>226</v>
      </c>
      <c r="P16" s="14" t="s">
        <v>212</v>
      </c>
      <c r="Q16" s="14" t="s">
        <v>223</v>
      </c>
      <c r="R16" s="14" t="s">
        <v>141</v>
      </c>
      <c r="S16" s="14" t="s">
        <v>25</v>
      </c>
      <c r="T16" s="14" t="s">
        <v>25</v>
      </c>
      <c r="U16" s="14" t="s">
        <v>26</v>
      </c>
      <c r="V16" s="14" t="s">
        <v>142</v>
      </c>
      <c r="W16" t="s">
        <v>206</v>
      </c>
      <c r="X16" s="14" t="s">
        <v>25</v>
      </c>
    </row>
  </sheetData>
  <autoFilter ref="A1:X1" xr:uid="{56E44548-E18B-479B-ABE8-7D12B7E1011C}">
    <sortState xmlns:xlrd2="http://schemas.microsoft.com/office/spreadsheetml/2017/richdata2" ref="A2:X26">
      <sortCondition descending="1" ref="F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D203E-DE3C-4CBE-8D10-51968F6F6859}">
  <dimension ref="A1:X19"/>
  <sheetViews>
    <sheetView workbookViewId="0">
      <selection activeCell="S11" sqref="S11"/>
    </sheetView>
  </sheetViews>
  <sheetFormatPr baseColWidth="10" defaultColWidth="8.83203125" defaultRowHeight="15" x14ac:dyDescent="0.2"/>
  <cols>
    <col min="1" max="2" width="6.33203125" customWidth="1"/>
    <col min="3" max="3" width="12.1640625" customWidth="1"/>
    <col min="4" max="4" width="23" bestFit="1" customWidth="1"/>
    <col min="5" max="6" width="9.5" style="6" bestFit="1" customWidth="1"/>
    <col min="7" max="7" width="13.6640625" style="6" bestFit="1" customWidth="1"/>
    <col min="8" max="8" width="6.83203125" style="6" bestFit="1" customWidth="1"/>
    <col min="9" max="9" width="9.33203125" bestFit="1" customWidth="1"/>
    <col min="10" max="10" width="10.33203125" customWidth="1"/>
    <col min="11" max="11" width="11.5" bestFit="1" customWidth="1"/>
    <col min="12" max="12" width="10" bestFit="1" customWidth="1"/>
    <col min="13" max="13" width="10" customWidth="1"/>
    <col min="14" max="14" width="8.33203125" customWidth="1"/>
    <col min="15" max="15" width="8" customWidth="1"/>
    <col min="16" max="16" width="8.5" bestFit="1" customWidth="1"/>
    <col min="17" max="17" width="12.83203125" bestFit="1" customWidth="1"/>
    <col min="18" max="19" width="11.6640625" bestFit="1" customWidth="1"/>
    <col min="20" max="20" width="10.1640625" customWidth="1"/>
    <col min="21" max="21" width="6.6640625" bestFit="1" customWidth="1"/>
    <col min="22" max="22" width="10" customWidth="1"/>
    <col min="23" max="23" width="11.33203125" bestFit="1" customWidth="1"/>
    <col min="24" max="24" width="10.33203125" customWidth="1"/>
  </cols>
  <sheetData>
    <row r="1" spans="1:24" s="1" customFormat="1" x14ac:dyDescent="0.2">
      <c r="A1" s="1" t="s">
        <v>0</v>
      </c>
      <c r="B1" s="1" t="s">
        <v>1</v>
      </c>
      <c r="C1" s="1" t="s">
        <v>3</v>
      </c>
      <c r="D1" s="2" t="s">
        <v>4</v>
      </c>
      <c r="E1" s="3" t="s">
        <v>214</v>
      </c>
      <c r="F1" s="3" t="s">
        <v>5</v>
      </c>
      <c r="G1" s="3" t="s">
        <v>6</v>
      </c>
      <c r="H1" s="3" t="s">
        <v>11</v>
      </c>
      <c r="I1" s="1" t="s">
        <v>8</v>
      </c>
      <c r="J1" s="1" t="s">
        <v>9</v>
      </c>
      <c r="K1" s="1" t="s">
        <v>198</v>
      </c>
      <c r="L1" s="1" t="s">
        <v>215</v>
      </c>
      <c r="M1" s="1" t="s">
        <v>10</v>
      </c>
      <c r="N1" s="1" t="s">
        <v>16</v>
      </c>
      <c r="O1" s="1" t="s">
        <v>187</v>
      </c>
      <c r="P1" s="1" t="s">
        <v>7</v>
      </c>
      <c r="Q1" s="1" t="s">
        <v>12</v>
      </c>
      <c r="R1" s="1" t="s">
        <v>13</v>
      </c>
      <c r="S1" s="1" t="s">
        <v>14</v>
      </c>
      <c r="T1" s="1" t="s">
        <v>11</v>
      </c>
      <c r="U1" s="1" t="s">
        <v>15</v>
      </c>
      <c r="V1" s="1" t="s">
        <v>17</v>
      </c>
      <c r="W1" s="1" t="s">
        <v>19</v>
      </c>
      <c r="X1" s="1" t="s">
        <v>20</v>
      </c>
    </row>
    <row r="2" spans="1:24" s="24" customFormat="1" x14ac:dyDescent="0.2">
      <c r="A2" s="24">
        <v>60</v>
      </c>
      <c r="B2" s="4">
        <v>5</v>
      </c>
      <c r="C2" s="24" t="s">
        <v>40</v>
      </c>
      <c r="D2" s="24" t="s">
        <v>41</v>
      </c>
      <c r="E2" s="25">
        <v>2019</v>
      </c>
      <c r="F2" s="25">
        <v>2019</v>
      </c>
      <c r="G2" s="25" t="s">
        <v>33</v>
      </c>
      <c r="H2" s="25" t="s">
        <v>253</v>
      </c>
      <c r="I2" s="24">
        <v>101</v>
      </c>
      <c r="J2" s="24">
        <v>33</v>
      </c>
      <c r="K2" s="24">
        <v>28</v>
      </c>
      <c r="L2" s="24">
        <v>8</v>
      </c>
      <c r="M2" s="24">
        <v>8</v>
      </c>
      <c r="N2" s="24">
        <v>4</v>
      </c>
      <c r="O2" s="24" t="s">
        <v>216</v>
      </c>
      <c r="P2" s="24" t="s">
        <v>235</v>
      </c>
      <c r="Q2" s="24" t="s">
        <v>218</v>
      </c>
      <c r="R2" s="24" t="s">
        <v>39</v>
      </c>
      <c r="S2" s="24" t="s">
        <v>25</v>
      </c>
      <c r="T2" s="24" t="s">
        <v>23</v>
      </c>
      <c r="U2" s="24" t="s">
        <v>26</v>
      </c>
      <c r="V2" s="24" t="s">
        <v>27</v>
      </c>
      <c r="W2" s="4" t="s">
        <v>189</v>
      </c>
      <c r="X2" s="24" t="s">
        <v>25</v>
      </c>
    </row>
    <row r="3" spans="1:24" x14ac:dyDescent="0.2">
      <c r="A3">
        <v>72</v>
      </c>
      <c r="B3">
        <v>6</v>
      </c>
      <c r="C3" t="s">
        <v>65</v>
      </c>
      <c r="D3" t="s">
        <v>219</v>
      </c>
      <c r="E3" s="6">
        <v>2019</v>
      </c>
      <c r="F3" s="6">
        <v>2019</v>
      </c>
      <c r="G3" s="6" t="s">
        <v>74</v>
      </c>
      <c r="H3" s="6" t="s">
        <v>245</v>
      </c>
      <c r="I3">
        <v>50</v>
      </c>
      <c r="J3">
        <v>50</v>
      </c>
      <c r="K3">
        <v>50</v>
      </c>
      <c r="L3">
        <v>50</v>
      </c>
      <c r="M3">
        <v>50</v>
      </c>
      <c r="N3">
        <v>28</v>
      </c>
      <c r="O3" t="s">
        <v>216</v>
      </c>
      <c r="P3" t="s">
        <v>236</v>
      </c>
      <c r="Q3" t="s">
        <v>218</v>
      </c>
      <c r="R3" t="s">
        <v>99</v>
      </c>
      <c r="S3" t="s">
        <v>27</v>
      </c>
      <c r="T3" t="s">
        <v>220</v>
      </c>
      <c r="U3" t="s">
        <v>26</v>
      </c>
      <c r="V3" t="s">
        <v>114</v>
      </c>
      <c r="W3" t="s">
        <v>189</v>
      </c>
      <c r="X3" t="s">
        <v>25</v>
      </c>
    </row>
    <row r="4" spans="1:24" x14ac:dyDescent="0.2">
      <c r="A4">
        <v>86</v>
      </c>
      <c r="B4">
        <v>10</v>
      </c>
      <c r="C4" t="s">
        <v>53</v>
      </c>
      <c r="D4" t="s">
        <v>148</v>
      </c>
      <c r="E4" s="6">
        <v>2019</v>
      </c>
      <c r="F4" s="6">
        <v>2019</v>
      </c>
      <c r="G4" s="6" t="s">
        <v>25</v>
      </c>
      <c r="H4" s="6" t="s">
        <v>149</v>
      </c>
      <c r="I4">
        <v>1163</v>
      </c>
      <c r="J4">
        <v>274</v>
      </c>
      <c r="K4">
        <v>74</v>
      </c>
      <c r="L4">
        <v>68</v>
      </c>
      <c r="M4">
        <v>34</v>
      </c>
      <c r="N4">
        <v>12</v>
      </c>
      <c r="O4" t="s">
        <v>216</v>
      </c>
      <c r="P4" t="s">
        <v>237</v>
      </c>
      <c r="Q4" t="s">
        <v>221</v>
      </c>
      <c r="R4" t="s">
        <v>25</v>
      </c>
      <c r="S4" t="s">
        <v>27</v>
      </c>
      <c r="T4" t="s">
        <v>150</v>
      </c>
      <c r="U4" t="s">
        <v>151</v>
      </c>
      <c r="V4" t="s">
        <v>35</v>
      </c>
      <c r="W4" t="s">
        <v>189</v>
      </c>
      <c r="X4" t="s">
        <v>25</v>
      </c>
    </row>
    <row r="5" spans="1:24" x14ac:dyDescent="0.2">
      <c r="A5">
        <v>50</v>
      </c>
      <c r="B5">
        <v>3</v>
      </c>
      <c r="C5" t="s">
        <v>37</v>
      </c>
      <c r="D5" t="s">
        <v>69</v>
      </c>
      <c r="E5" s="6">
        <v>2016</v>
      </c>
      <c r="F5" s="6">
        <v>2016</v>
      </c>
      <c r="G5" s="6" t="s">
        <v>222</v>
      </c>
      <c r="H5" s="6" t="s">
        <v>240</v>
      </c>
      <c r="I5">
        <v>114</v>
      </c>
      <c r="J5">
        <v>114</v>
      </c>
      <c r="K5">
        <v>114</v>
      </c>
      <c r="L5">
        <v>114</v>
      </c>
      <c r="M5">
        <v>114</v>
      </c>
      <c r="N5">
        <v>107</v>
      </c>
      <c r="O5" t="s">
        <v>216</v>
      </c>
      <c r="P5" t="s">
        <v>236</v>
      </c>
      <c r="Q5" t="s">
        <v>223</v>
      </c>
      <c r="R5" t="s">
        <v>224</v>
      </c>
      <c r="S5" t="s">
        <v>27</v>
      </c>
      <c r="T5" t="s">
        <v>25</v>
      </c>
      <c r="U5" t="s">
        <v>26</v>
      </c>
      <c r="V5" t="s">
        <v>114</v>
      </c>
      <c r="W5" t="s">
        <v>189</v>
      </c>
      <c r="X5" t="s">
        <v>25</v>
      </c>
    </row>
    <row r="6" spans="1:24" x14ac:dyDescent="0.2">
      <c r="A6">
        <v>57</v>
      </c>
      <c r="B6">
        <v>4</v>
      </c>
      <c r="C6" t="s">
        <v>37</v>
      </c>
      <c r="D6" t="s">
        <v>135</v>
      </c>
      <c r="E6" s="6">
        <v>2013</v>
      </c>
      <c r="F6" s="6">
        <v>2013</v>
      </c>
      <c r="G6" s="6" t="s">
        <v>136</v>
      </c>
      <c r="H6" s="6" t="s">
        <v>245</v>
      </c>
      <c r="I6">
        <v>7129</v>
      </c>
      <c r="J6">
        <v>7129</v>
      </c>
      <c r="K6">
        <v>7129</v>
      </c>
      <c r="L6">
        <v>100</v>
      </c>
      <c r="M6">
        <v>100</v>
      </c>
      <c r="N6">
        <v>93</v>
      </c>
      <c r="O6" t="s">
        <v>216</v>
      </c>
      <c r="P6" t="s">
        <v>236</v>
      </c>
      <c r="Q6" t="s">
        <v>223</v>
      </c>
      <c r="R6" t="s">
        <v>25</v>
      </c>
      <c r="S6" t="s">
        <v>27</v>
      </c>
      <c r="T6" t="s">
        <v>137</v>
      </c>
      <c r="U6" t="s">
        <v>26</v>
      </c>
      <c r="V6" t="s">
        <v>43</v>
      </c>
      <c r="W6" t="s">
        <v>189</v>
      </c>
      <c r="X6" t="s">
        <v>138</v>
      </c>
    </row>
    <row r="7" spans="1:24" s="4" customFormat="1" x14ac:dyDescent="0.2">
      <c r="A7" s="4">
        <v>1</v>
      </c>
      <c r="B7" s="4">
        <v>11</v>
      </c>
      <c r="C7" s="4" t="s">
        <v>21</v>
      </c>
      <c r="D7" s="4" t="s">
        <v>57</v>
      </c>
      <c r="E7" s="5">
        <v>2020</v>
      </c>
      <c r="F7" s="5">
        <v>2020</v>
      </c>
      <c r="G7" s="5" t="s">
        <v>58</v>
      </c>
      <c r="H7" s="5" t="s">
        <v>258</v>
      </c>
      <c r="I7" s="4">
        <v>1946</v>
      </c>
      <c r="J7" s="4">
        <v>1946</v>
      </c>
      <c r="K7" s="4">
        <v>1946</v>
      </c>
      <c r="L7" s="4">
        <v>334</v>
      </c>
      <c r="M7" s="4">
        <v>334</v>
      </c>
      <c r="N7" s="4">
        <v>0</v>
      </c>
      <c r="O7" s="4" t="s">
        <v>226</v>
      </c>
      <c r="P7" s="4" t="s">
        <v>59</v>
      </c>
      <c r="Q7" s="4" t="s">
        <v>223</v>
      </c>
      <c r="R7" s="4" t="s">
        <v>25</v>
      </c>
      <c r="S7" s="4" t="s">
        <v>25</v>
      </c>
      <c r="T7" s="4" t="s">
        <v>59</v>
      </c>
      <c r="U7" s="4" t="s">
        <v>26</v>
      </c>
      <c r="V7" s="4" t="s">
        <v>35</v>
      </c>
      <c r="W7" s="4" t="s">
        <v>206</v>
      </c>
      <c r="X7" s="4" t="s">
        <v>25</v>
      </c>
    </row>
    <row r="8" spans="1:24" x14ac:dyDescent="0.2">
      <c r="A8">
        <v>2</v>
      </c>
      <c r="B8">
        <v>12</v>
      </c>
      <c r="C8" t="s">
        <v>21</v>
      </c>
      <c r="D8" t="s">
        <v>22</v>
      </c>
      <c r="E8" s="6">
        <v>2019</v>
      </c>
      <c r="F8" s="6">
        <v>2019</v>
      </c>
      <c r="G8" s="6">
        <v>2018</v>
      </c>
      <c r="H8" s="6" t="s">
        <v>253</v>
      </c>
      <c r="I8">
        <v>14</v>
      </c>
      <c r="J8">
        <v>13</v>
      </c>
      <c r="K8">
        <v>13</v>
      </c>
      <c r="L8">
        <v>2</v>
      </c>
      <c r="M8">
        <v>13</v>
      </c>
      <c r="N8">
        <v>2</v>
      </c>
      <c r="O8" t="s">
        <v>226</v>
      </c>
      <c r="P8" t="s">
        <v>23</v>
      </c>
      <c r="Q8" t="s">
        <v>227</v>
      </c>
      <c r="R8" t="s">
        <v>25</v>
      </c>
      <c r="S8" t="s">
        <v>25</v>
      </c>
      <c r="T8" t="s">
        <v>23</v>
      </c>
      <c r="U8" t="s">
        <v>26</v>
      </c>
      <c r="V8" t="s">
        <v>27</v>
      </c>
      <c r="W8" t="s">
        <v>206</v>
      </c>
      <c r="X8" t="s">
        <v>25</v>
      </c>
    </row>
    <row r="9" spans="1:24" x14ac:dyDescent="0.2">
      <c r="A9">
        <v>8</v>
      </c>
      <c r="B9">
        <v>13</v>
      </c>
      <c r="C9" t="s">
        <v>21</v>
      </c>
      <c r="D9" t="s">
        <v>31</v>
      </c>
      <c r="E9" s="6">
        <v>2019</v>
      </c>
      <c r="F9" s="6" t="s">
        <v>32</v>
      </c>
      <c r="G9" s="6" t="s">
        <v>33</v>
      </c>
      <c r="H9" s="6" t="s">
        <v>245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18</v>
      </c>
      <c r="O9" t="s">
        <v>226</v>
      </c>
      <c r="P9" t="s">
        <v>23</v>
      </c>
      <c r="Q9" t="s">
        <v>218</v>
      </c>
      <c r="R9" t="s">
        <v>25</v>
      </c>
      <c r="S9" t="s">
        <v>27</v>
      </c>
      <c r="T9" t="s">
        <v>23</v>
      </c>
      <c r="U9" t="s">
        <v>26</v>
      </c>
      <c r="V9" t="s">
        <v>35</v>
      </c>
      <c r="W9" t="s">
        <v>206</v>
      </c>
      <c r="X9" t="s">
        <v>25</v>
      </c>
    </row>
    <row r="10" spans="1:24" x14ac:dyDescent="0.2">
      <c r="A10">
        <v>14</v>
      </c>
      <c r="B10">
        <v>14</v>
      </c>
      <c r="C10" t="s">
        <v>21</v>
      </c>
      <c r="D10" t="s">
        <v>90</v>
      </c>
      <c r="E10" s="6">
        <v>2019</v>
      </c>
      <c r="F10" s="6">
        <v>2019</v>
      </c>
      <c r="G10" s="6" t="s">
        <v>91</v>
      </c>
      <c r="H10" s="6" t="s">
        <v>254</v>
      </c>
      <c r="I10">
        <v>178</v>
      </c>
      <c r="J10">
        <v>178</v>
      </c>
      <c r="K10">
        <v>178</v>
      </c>
      <c r="L10">
        <v>20</v>
      </c>
      <c r="M10">
        <v>178</v>
      </c>
      <c r="N10">
        <v>17</v>
      </c>
      <c r="O10" t="s">
        <v>226</v>
      </c>
      <c r="P10" t="s">
        <v>228</v>
      </c>
      <c r="Q10" t="s">
        <v>223</v>
      </c>
      <c r="R10" t="s">
        <v>25</v>
      </c>
      <c r="S10" t="s">
        <v>27</v>
      </c>
      <c r="T10" t="s">
        <v>92</v>
      </c>
      <c r="U10" t="s">
        <v>26</v>
      </c>
      <c r="V10" t="s">
        <v>81</v>
      </c>
      <c r="W10" t="s">
        <v>206</v>
      </c>
      <c r="X10" t="s">
        <v>25</v>
      </c>
    </row>
    <row r="11" spans="1:24" x14ac:dyDescent="0.2">
      <c r="A11">
        <v>59</v>
      </c>
      <c r="B11">
        <v>19</v>
      </c>
      <c r="C11" t="s">
        <v>40</v>
      </c>
      <c r="D11" t="s">
        <v>167</v>
      </c>
      <c r="E11" s="6">
        <v>2019</v>
      </c>
      <c r="F11" s="6">
        <v>2019</v>
      </c>
      <c r="G11" s="6" t="s">
        <v>33</v>
      </c>
      <c r="H11" s="6" t="s">
        <v>245</v>
      </c>
      <c r="I11">
        <v>200</v>
      </c>
      <c r="J11">
        <v>65</v>
      </c>
      <c r="K11">
        <v>63</v>
      </c>
      <c r="L11">
        <v>38</v>
      </c>
      <c r="M11">
        <v>63</v>
      </c>
      <c r="N11">
        <v>33</v>
      </c>
      <c r="O11" t="s">
        <v>226</v>
      </c>
      <c r="P11" t="s">
        <v>212</v>
      </c>
      <c r="Q11" t="s">
        <v>223</v>
      </c>
      <c r="R11" t="s">
        <v>25</v>
      </c>
      <c r="S11" t="s">
        <v>116</v>
      </c>
      <c r="T11" t="s">
        <v>166</v>
      </c>
      <c r="U11" t="s">
        <v>26</v>
      </c>
      <c r="V11" t="s">
        <v>114</v>
      </c>
      <c r="W11" t="s">
        <v>206</v>
      </c>
      <c r="X11" t="s">
        <v>25</v>
      </c>
    </row>
    <row r="12" spans="1:24" x14ac:dyDescent="0.2">
      <c r="A12">
        <v>61</v>
      </c>
      <c r="B12">
        <v>20</v>
      </c>
      <c r="C12" t="s">
        <v>40</v>
      </c>
      <c r="D12" t="s">
        <v>42</v>
      </c>
      <c r="E12" s="6">
        <v>2019</v>
      </c>
      <c r="F12" s="6">
        <v>2019</v>
      </c>
      <c r="G12" s="6" t="s">
        <v>25</v>
      </c>
      <c r="H12" s="6" t="s">
        <v>257</v>
      </c>
      <c r="I12">
        <v>200</v>
      </c>
      <c r="J12">
        <v>78</v>
      </c>
      <c r="K12">
        <v>34</v>
      </c>
      <c r="L12">
        <v>2</v>
      </c>
      <c r="M12">
        <v>34</v>
      </c>
      <c r="N12">
        <v>6</v>
      </c>
      <c r="O12" t="s">
        <v>226</v>
      </c>
      <c r="P12" t="s">
        <v>196</v>
      </c>
      <c r="Q12" t="s">
        <v>223</v>
      </c>
      <c r="R12" t="s">
        <v>30</v>
      </c>
      <c r="S12" t="s">
        <v>25</v>
      </c>
      <c r="T12" t="s">
        <v>23</v>
      </c>
      <c r="U12" t="s">
        <v>26</v>
      </c>
      <c r="V12" t="s">
        <v>43</v>
      </c>
      <c r="W12" t="s">
        <v>206</v>
      </c>
      <c r="X12" t="s">
        <v>25</v>
      </c>
    </row>
    <row r="13" spans="1:24" s="12" customFormat="1" x14ac:dyDescent="0.2">
      <c r="A13" s="12">
        <v>46</v>
      </c>
      <c r="B13">
        <v>18</v>
      </c>
      <c r="C13" s="12" t="s">
        <v>37</v>
      </c>
      <c r="D13" s="12" t="s">
        <v>229</v>
      </c>
      <c r="E13" s="22">
        <v>2018</v>
      </c>
      <c r="F13" s="22">
        <v>2018</v>
      </c>
      <c r="G13" s="22" t="s">
        <v>230</v>
      </c>
      <c r="H13" s="22" t="s">
        <v>245</v>
      </c>
      <c r="I13" s="12">
        <v>10</v>
      </c>
      <c r="J13" s="12">
        <v>10</v>
      </c>
      <c r="K13" s="12">
        <v>10</v>
      </c>
      <c r="L13" s="12">
        <v>10</v>
      </c>
      <c r="M13" s="12">
        <v>10</v>
      </c>
      <c r="N13" s="12">
        <v>7</v>
      </c>
      <c r="O13" s="12" t="s">
        <v>226</v>
      </c>
      <c r="P13" s="12" t="s">
        <v>59</v>
      </c>
      <c r="Q13" s="12" t="s">
        <v>223</v>
      </c>
      <c r="R13" s="12" t="s">
        <v>25</v>
      </c>
      <c r="S13" s="12" t="s">
        <v>27</v>
      </c>
      <c r="T13" s="12" t="s">
        <v>59</v>
      </c>
      <c r="U13" s="12" t="s">
        <v>26</v>
      </c>
      <c r="V13" s="12" t="s">
        <v>81</v>
      </c>
      <c r="W13" t="s">
        <v>206</v>
      </c>
      <c r="X13" s="12" t="s">
        <v>25</v>
      </c>
    </row>
    <row r="14" spans="1:24" x14ac:dyDescent="0.2">
      <c r="A14">
        <v>63</v>
      </c>
      <c r="B14">
        <v>21</v>
      </c>
      <c r="C14" t="s">
        <v>40</v>
      </c>
      <c r="D14" t="s">
        <v>231</v>
      </c>
      <c r="E14" s="6">
        <v>2018</v>
      </c>
      <c r="F14" s="6">
        <v>2018</v>
      </c>
      <c r="G14" s="6" t="s">
        <v>74</v>
      </c>
      <c r="H14" s="6" t="s">
        <v>253</v>
      </c>
      <c r="I14">
        <v>100</v>
      </c>
      <c r="J14">
        <v>100</v>
      </c>
      <c r="K14">
        <v>100</v>
      </c>
      <c r="L14" t="s">
        <v>25</v>
      </c>
      <c r="M14">
        <v>50</v>
      </c>
      <c r="N14">
        <v>2</v>
      </c>
      <c r="O14" t="s">
        <v>226</v>
      </c>
      <c r="P14" t="s">
        <v>213</v>
      </c>
      <c r="Q14" t="s">
        <v>223</v>
      </c>
      <c r="R14" t="s">
        <v>25</v>
      </c>
      <c r="S14" t="s">
        <v>25</v>
      </c>
      <c r="T14" t="s">
        <v>23</v>
      </c>
      <c r="U14" t="s">
        <v>26</v>
      </c>
      <c r="V14" t="s">
        <v>114</v>
      </c>
      <c r="W14" t="s">
        <v>206</v>
      </c>
      <c r="X14" t="s">
        <v>25</v>
      </c>
    </row>
    <row r="15" spans="1:24" x14ac:dyDescent="0.2">
      <c r="A15">
        <v>74</v>
      </c>
      <c r="B15">
        <v>22</v>
      </c>
      <c r="C15" t="s">
        <v>65</v>
      </c>
      <c r="D15" t="s">
        <v>66</v>
      </c>
      <c r="E15" s="6">
        <v>2018</v>
      </c>
      <c r="F15" s="6">
        <v>2018</v>
      </c>
      <c r="G15" s="6">
        <v>2015</v>
      </c>
      <c r="H15" s="6" t="s">
        <v>245</v>
      </c>
      <c r="I15">
        <v>277</v>
      </c>
      <c r="J15">
        <v>103</v>
      </c>
      <c r="K15">
        <v>103</v>
      </c>
      <c r="L15">
        <v>14</v>
      </c>
      <c r="M15">
        <v>103</v>
      </c>
      <c r="N15">
        <v>4</v>
      </c>
      <c r="O15" t="s">
        <v>226</v>
      </c>
      <c r="P15" t="s">
        <v>59</v>
      </c>
      <c r="Q15" t="s">
        <v>223</v>
      </c>
      <c r="R15" t="s">
        <v>25</v>
      </c>
      <c r="S15" t="s">
        <v>25</v>
      </c>
      <c r="T15" t="s">
        <v>59</v>
      </c>
      <c r="U15" t="s">
        <v>26</v>
      </c>
      <c r="V15" t="s">
        <v>27</v>
      </c>
      <c r="W15" t="s">
        <v>206</v>
      </c>
      <c r="X15" t="s">
        <v>25</v>
      </c>
    </row>
    <row r="16" spans="1:24" x14ac:dyDescent="0.2">
      <c r="A16">
        <v>81</v>
      </c>
      <c r="B16">
        <v>25</v>
      </c>
      <c r="C16" t="s">
        <v>50</v>
      </c>
      <c r="D16" t="s">
        <v>130</v>
      </c>
      <c r="E16" s="6">
        <v>2015</v>
      </c>
      <c r="F16" s="6">
        <v>2015</v>
      </c>
      <c r="G16" s="6" t="s">
        <v>131</v>
      </c>
      <c r="H16" s="6" t="s">
        <v>245</v>
      </c>
      <c r="I16">
        <v>450</v>
      </c>
      <c r="J16">
        <v>55</v>
      </c>
      <c r="K16">
        <v>55</v>
      </c>
      <c r="L16">
        <v>13</v>
      </c>
      <c r="M16">
        <v>55</v>
      </c>
      <c r="N16">
        <v>12</v>
      </c>
      <c r="O16" t="s">
        <v>226</v>
      </c>
      <c r="P16" t="s">
        <v>212</v>
      </c>
      <c r="Q16" t="s">
        <v>223</v>
      </c>
      <c r="R16" t="s">
        <v>25</v>
      </c>
      <c r="S16" t="s">
        <v>27</v>
      </c>
      <c r="T16" t="s">
        <v>132</v>
      </c>
      <c r="U16" t="s">
        <v>26</v>
      </c>
      <c r="V16" t="s">
        <v>43</v>
      </c>
      <c r="W16" t="s">
        <v>206</v>
      </c>
      <c r="X16" t="s">
        <v>25</v>
      </c>
    </row>
    <row r="17" spans="1:24" x14ac:dyDescent="0.2">
      <c r="A17">
        <v>36</v>
      </c>
      <c r="B17">
        <v>16</v>
      </c>
      <c r="C17" t="s">
        <v>21</v>
      </c>
      <c r="D17" t="s">
        <v>133</v>
      </c>
      <c r="E17" s="6">
        <v>2013</v>
      </c>
      <c r="F17" s="6">
        <v>2013</v>
      </c>
      <c r="G17" s="6">
        <v>2011</v>
      </c>
      <c r="H17" s="6" t="s">
        <v>245</v>
      </c>
      <c r="I17">
        <v>175</v>
      </c>
      <c r="J17">
        <v>192</v>
      </c>
      <c r="K17">
        <v>192</v>
      </c>
      <c r="L17">
        <v>37</v>
      </c>
      <c r="M17">
        <v>192</v>
      </c>
      <c r="N17">
        <v>37</v>
      </c>
      <c r="O17" t="s">
        <v>226</v>
      </c>
      <c r="P17" t="s">
        <v>212</v>
      </c>
      <c r="Q17" t="s">
        <v>223</v>
      </c>
      <c r="R17" t="s">
        <v>25</v>
      </c>
      <c r="S17" t="s">
        <v>25</v>
      </c>
      <c r="T17" t="s">
        <v>134</v>
      </c>
      <c r="U17" t="s">
        <v>26</v>
      </c>
      <c r="V17" t="s">
        <v>81</v>
      </c>
      <c r="W17" t="s">
        <v>206</v>
      </c>
      <c r="X17" t="s">
        <v>25</v>
      </c>
    </row>
    <row r="18" spans="1:24" x14ac:dyDescent="0.2">
      <c r="A18">
        <v>79</v>
      </c>
      <c r="B18">
        <v>24</v>
      </c>
      <c r="C18" t="s">
        <v>65</v>
      </c>
      <c r="D18" t="s">
        <v>232</v>
      </c>
      <c r="E18" s="6">
        <v>2013</v>
      </c>
      <c r="F18" s="6">
        <v>2013</v>
      </c>
      <c r="G18" s="6">
        <v>2011</v>
      </c>
      <c r="H18" s="6" t="s">
        <v>243</v>
      </c>
      <c r="I18">
        <v>152</v>
      </c>
      <c r="J18">
        <v>152</v>
      </c>
      <c r="K18">
        <v>154</v>
      </c>
      <c r="L18" t="s">
        <v>25</v>
      </c>
      <c r="M18">
        <v>154</v>
      </c>
      <c r="N18">
        <v>16</v>
      </c>
      <c r="O18" t="s">
        <v>226</v>
      </c>
      <c r="P18" t="s">
        <v>212</v>
      </c>
      <c r="Q18" t="s">
        <v>223</v>
      </c>
      <c r="R18" t="s">
        <v>141</v>
      </c>
      <c r="S18" t="s">
        <v>25</v>
      </c>
      <c r="T18" t="s">
        <v>25</v>
      </c>
      <c r="U18" t="s">
        <v>26</v>
      </c>
      <c r="V18" t="s">
        <v>233</v>
      </c>
      <c r="W18" t="s">
        <v>206</v>
      </c>
      <c r="X18" t="s">
        <v>25</v>
      </c>
    </row>
    <row r="19" spans="1:24" x14ac:dyDescent="0.2">
      <c r="A19" s="14">
        <v>40</v>
      </c>
      <c r="B19">
        <v>17</v>
      </c>
      <c r="C19" s="14" t="s">
        <v>21</v>
      </c>
      <c r="D19" s="14" t="s">
        <v>140</v>
      </c>
      <c r="E19" s="16">
        <v>2011</v>
      </c>
      <c r="F19" s="16">
        <v>2011</v>
      </c>
      <c r="G19" s="16" t="s">
        <v>136</v>
      </c>
      <c r="H19" s="16" t="s">
        <v>246</v>
      </c>
      <c r="I19" s="14">
        <v>200</v>
      </c>
      <c r="J19" s="14" t="s">
        <v>25</v>
      </c>
      <c r="K19" s="14">
        <v>64</v>
      </c>
      <c r="L19" s="14">
        <v>37</v>
      </c>
      <c r="M19" s="14">
        <v>200</v>
      </c>
      <c r="N19" s="14">
        <v>37</v>
      </c>
      <c r="O19" s="14" t="s">
        <v>226</v>
      </c>
      <c r="P19" s="14" t="s">
        <v>212</v>
      </c>
      <c r="Q19" s="14" t="s">
        <v>223</v>
      </c>
      <c r="R19" s="14" t="s">
        <v>141</v>
      </c>
      <c r="S19" s="14" t="s">
        <v>25</v>
      </c>
      <c r="T19" s="14" t="s">
        <v>25</v>
      </c>
      <c r="U19" s="14" t="s">
        <v>26</v>
      </c>
      <c r="V19" s="14" t="s">
        <v>142</v>
      </c>
      <c r="W19" t="s">
        <v>206</v>
      </c>
      <c r="X19" s="14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CC77-EF1C-4B4B-A027-FB388A79413C}">
  <dimension ref="A1:X14"/>
  <sheetViews>
    <sheetView workbookViewId="0">
      <selection activeCell="S6" sqref="S6"/>
    </sheetView>
  </sheetViews>
  <sheetFormatPr baseColWidth="10" defaultColWidth="9.1640625" defaultRowHeight="15" x14ac:dyDescent="0.2"/>
  <cols>
    <col min="1" max="2" width="6.33203125" customWidth="1"/>
    <col min="3" max="3" width="12.1640625" customWidth="1"/>
    <col min="4" max="4" width="23" bestFit="1" customWidth="1"/>
    <col min="5" max="6" width="9.5" style="6" bestFit="1" customWidth="1"/>
    <col min="7" max="7" width="13.6640625" style="6" bestFit="1" customWidth="1"/>
    <col min="8" max="8" width="6.83203125" style="6" bestFit="1" customWidth="1"/>
    <col min="9" max="9" width="9.33203125" bestFit="1" customWidth="1"/>
    <col min="10" max="10" width="10.33203125" customWidth="1"/>
    <col min="11" max="11" width="11.5" bestFit="1" customWidth="1"/>
    <col min="12" max="12" width="10" bestFit="1" customWidth="1"/>
    <col min="13" max="13" width="10" customWidth="1"/>
    <col min="14" max="14" width="8.33203125" customWidth="1"/>
    <col min="15" max="15" width="8" customWidth="1"/>
    <col min="16" max="16" width="8.5" bestFit="1" customWidth="1"/>
    <col min="17" max="17" width="12.83203125" bestFit="1" customWidth="1"/>
    <col min="18" max="19" width="11.6640625" bestFit="1" customWidth="1"/>
    <col min="20" max="20" width="10.1640625" customWidth="1"/>
    <col min="21" max="21" width="6.6640625" bestFit="1" customWidth="1"/>
    <col min="22" max="22" width="10" customWidth="1"/>
    <col min="23" max="23" width="11.33203125" bestFit="1" customWidth="1"/>
    <col min="24" max="24" width="10.33203125" customWidth="1"/>
  </cols>
  <sheetData>
    <row r="1" spans="1:24" s="1" customFormat="1" x14ac:dyDescent="0.2">
      <c r="A1" s="1" t="s">
        <v>0</v>
      </c>
      <c r="B1" s="1" t="s">
        <v>1</v>
      </c>
      <c r="C1" s="1" t="s">
        <v>3</v>
      </c>
      <c r="D1" s="2" t="s">
        <v>4</v>
      </c>
      <c r="E1" s="3" t="s">
        <v>214</v>
      </c>
      <c r="F1" s="3" t="s">
        <v>5</v>
      </c>
      <c r="G1" s="3" t="s">
        <v>6</v>
      </c>
      <c r="H1" s="3" t="s">
        <v>11</v>
      </c>
      <c r="I1" s="1" t="s">
        <v>8</v>
      </c>
      <c r="J1" s="1" t="s">
        <v>9</v>
      </c>
      <c r="K1" s="1" t="s">
        <v>198</v>
      </c>
      <c r="L1" s="1" t="s">
        <v>215</v>
      </c>
      <c r="M1" s="1" t="s">
        <v>10</v>
      </c>
      <c r="N1" s="1" t="s">
        <v>16</v>
      </c>
      <c r="O1" s="1" t="s">
        <v>187</v>
      </c>
      <c r="P1" s="1" t="s">
        <v>7</v>
      </c>
      <c r="Q1" s="1" t="s">
        <v>12</v>
      </c>
      <c r="R1" s="1" t="s">
        <v>13</v>
      </c>
      <c r="S1" s="1" t="s">
        <v>14</v>
      </c>
      <c r="T1" s="1" t="s">
        <v>11</v>
      </c>
      <c r="U1" s="1" t="s">
        <v>15</v>
      </c>
      <c r="V1" s="1" t="s">
        <v>17</v>
      </c>
      <c r="W1" s="1" t="s">
        <v>19</v>
      </c>
      <c r="X1" s="1" t="s">
        <v>20</v>
      </c>
    </row>
    <row r="2" spans="1:24" x14ac:dyDescent="0.2">
      <c r="A2">
        <v>1</v>
      </c>
      <c r="B2">
        <v>1</v>
      </c>
      <c r="C2" t="s">
        <v>21</v>
      </c>
      <c r="D2" t="s">
        <v>57</v>
      </c>
      <c r="E2" s="6">
        <v>2020</v>
      </c>
      <c r="F2" s="6">
        <v>2020</v>
      </c>
      <c r="G2" s="6" t="s">
        <v>58</v>
      </c>
      <c r="H2" s="6" t="s">
        <v>258</v>
      </c>
      <c r="I2">
        <v>1946</v>
      </c>
      <c r="J2">
        <v>1946</v>
      </c>
      <c r="K2">
        <v>1946</v>
      </c>
      <c r="L2">
        <v>334</v>
      </c>
      <c r="M2">
        <v>334</v>
      </c>
      <c r="N2">
        <v>0</v>
      </c>
      <c r="O2" t="s">
        <v>226</v>
      </c>
      <c r="P2" t="s">
        <v>59</v>
      </c>
      <c r="Q2" t="s">
        <v>223</v>
      </c>
      <c r="R2" t="s">
        <v>25</v>
      </c>
      <c r="S2" t="s">
        <v>25</v>
      </c>
      <c r="T2" t="s">
        <v>59</v>
      </c>
      <c r="U2" t="s">
        <v>26</v>
      </c>
      <c r="V2" t="s">
        <v>35</v>
      </c>
      <c r="W2" t="s">
        <v>206</v>
      </c>
      <c r="X2" t="s">
        <v>25</v>
      </c>
    </row>
    <row r="3" spans="1:24" x14ac:dyDescent="0.2">
      <c r="A3">
        <v>2</v>
      </c>
      <c r="B3">
        <v>2</v>
      </c>
      <c r="C3" t="s">
        <v>21</v>
      </c>
      <c r="D3" t="s">
        <v>22</v>
      </c>
      <c r="E3" s="6">
        <v>2019</v>
      </c>
      <c r="F3" s="6">
        <v>2019</v>
      </c>
      <c r="G3" s="6">
        <v>2018</v>
      </c>
      <c r="H3" s="6" t="s">
        <v>253</v>
      </c>
      <c r="I3">
        <v>14</v>
      </c>
      <c r="J3">
        <v>13</v>
      </c>
      <c r="K3">
        <v>13</v>
      </c>
      <c r="L3">
        <v>2</v>
      </c>
      <c r="M3">
        <v>13</v>
      </c>
      <c r="N3">
        <v>2</v>
      </c>
      <c r="O3" t="s">
        <v>226</v>
      </c>
      <c r="P3" t="s">
        <v>23</v>
      </c>
      <c r="Q3" t="s">
        <v>227</v>
      </c>
      <c r="R3" t="s">
        <v>25</v>
      </c>
      <c r="S3" t="s">
        <v>25</v>
      </c>
      <c r="T3" t="s">
        <v>23</v>
      </c>
      <c r="U3" t="s">
        <v>26</v>
      </c>
      <c r="V3" t="s">
        <v>27</v>
      </c>
      <c r="W3" t="s">
        <v>206</v>
      </c>
      <c r="X3" t="s">
        <v>25</v>
      </c>
    </row>
    <row r="4" spans="1:24" x14ac:dyDescent="0.2">
      <c r="A4">
        <v>8</v>
      </c>
      <c r="B4">
        <v>3</v>
      </c>
      <c r="C4" t="s">
        <v>21</v>
      </c>
      <c r="D4" t="s">
        <v>31</v>
      </c>
      <c r="E4" s="6">
        <v>2019</v>
      </c>
      <c r="F4" s="6" t="s">
        <v>32</v>
      </c>
      <c r="G4" s="6" t="s">
        <v>33</v>
      </c>
      <c r="H4" s="6" t="s">
        <v>34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18</v>
      </c>
      <c r="O4" t="s">
        <v>226</v>
      </c>
      <c r="P4" t="s">
        <v>23</v>
      </c>
      <c r="Q4" t="s">
        <v>218</v>
      </c>
      <c r="R4" t="s">
        <v>25</v>
      </c>
      <c r="S4" t="s">
        <v>27</v>
      </c>
      <c r="T4" t="s">
        <v>23</v>
      </c>
      <c r="U4" t="s">
        <v>26</v>
      </c>
      <c r="V4" t="s">
        <v>35</v>
      </c>
      <c r="W4" t="s">
        <v>206</v>
      </c>
      <c r="X4" t="s">
        <v>25</v>
      </c>
    </row>
    <row r="5" spans="1:24" x14ac:dyDescent="0.2">
      <c r="A5">
        <v>14</v>
      </c>
      <c r="B5">
        <v>4</v>
      </c>
      <c r="C5" t="s">
        <v>21</v>
      </c>
      <c r="D5" t="s">
        <v>90</v>
      </c>
      <c r="E5" s="6">
        <v>2019</v>
      </c>
      <c r="F5" s="6">
        <v>2019</v>
      </c>
      <c r="G5" s="6" t="s">
        <v>91</v>
      </c>
      <c r="H5" s="6" t="s">
        <v>254</v>
      </c>
      <c r="I5">
        <v>178</v>
      </c>
      <c r="J5">
        <v>178</v>
      </c>
      <c r="K5">
        <v>178</v>
      </c>
      <c r="L5">
        <v>20</v>
      </c>
      <c r="M5">
        <v>178</v>
      </c>
      <c r="N5">
        <v>17</v>
      </c>
      <c r="O5" t="s">
        <v>226</v>
      </c>
      <c r="P5" t="s">
        <v>228</v>
      </c>
      <c r="Q5" t="s">
        <v>223</v>
      </c>
      <c r="R5" t="s">
        <v>25</v>
      </c>
      <c r="S5" t="s">
        <v>27</v>
      </c>
      <c r="T5" t="s">
        <v>92</v>
      </c>
      <c r="U5" t="s">
        <v>26</v>
      </c>
      <c r="V5" t="s">
        <v>81</v>
      </c>
      <c r="W5" t="s">
        <v>206</v>
      </c>
      <c r="X5" t="s">
        <v>25</v>
      </c>
    </row>
    <row r="6" spans="1:24" x14ac:dyDescent="0.2">
      <c r="A6">
        <v>59</v>
      </c>
      <c r="B6">
        <v>5</v>
      </c>
      <c r="C6" t="s">
        <v>40</v>
      </c>
      <c r="D6" t="s">
        <v>167</v>
      </c>
      <c r="E6" s="6">
        <v>2019</v>
      </c>
      <c r="F6" s="6">
        <v>2019</v>
      </c>
      <c r="G6" s="6" t="s">
        <v>33</v>
      </c>
      <c r="H6" s="6" t="s">
        <v>34</v>
      </c>
      <c r="I6">
        <v>200</v>
      </c>
      <c r="J6">
        <v>65</v>
      </c>
      <c r="K6">
        <v>63</v>
      </c>
      <c r="L6">
        <v>38</v>
      </c>
      <c r="M6">
        <v>63</v>
      </c>
      <c r="N6">
        <v>33</v>
      </c>
      <c r="O6" t="s">
        <v>226</v>
      </c>
      <c r="P6" t="s">
        <v>212</v>
      </c>
      <c r="Q6" t="s">
        <v>223</v>
      </c>
      <c r="R6" t="s">
        <v>25</v>
      </c>
      <c r="S6" t="s">
        <v>116</v>
      </c>
      <c r="T6" t="s">
        <v>166</v>
      </c>
      <c r="U6" t="s">
        <v>26</v>
      </c>
      <c r="V6" t="s">
        <v>114</v>
      </c>
      <c r="W6" t="s">
        <v>206</v>
      </c>
      <c r="X6" t="s">
        <v>25</v>
      </c>
    </row>
    <row r="7" spans="1:24" x14ac:dyDescent="0.2">
      <c r="A7">
        <v>61</v>
      </c>
      <c r="B7">
        <v>6</v>
      </c>
      <c r="C7" t="s">
        <v>40</v>
      </c>
      <c r="D7" t="s">
        <v>42</v>
      </c>
      <c r="E7" s="6">
        <v>2019</v>
      </c>
      <c r="F7" s="6">
        <v>2019</v>
      </c>
      <c r="G7" s="6" t="s">
        <v>25</v>
      </c>
      <c r="H7" s="6" t="s">
        <v>257</v>
      </c>
      <c r="I7">
        <v>200</v>
      </c>
      <c r="J7">
        <v>78</v>
      </c>
      <c r="K7">
        <v>34</v>
      </c>
      <c r="L7">
        <v>2</v>
      </c>
      <c r="M7">
        <v>34</v>
      </c>
      <c r="N7">
        <v>6</v>
      </c>
      <c r="O7" t="s">
        <v>226</v>
      </c>
      <c r="P7" t="s">
        <v>196</v>
      </c>
      <c r="Q7" t="s">
        <v>223</v>
      </c>
      <c r="R7" t="s">
        <v>30</v>
      </c>
      <c r="S7" t="s">
        <v>25</v>
      </c>
      <c r="T7" t="s">
        <v>23</v>
      </c>
      <c r="U7" t="s">
        <v>26</v>
      </c>
      <c r="V7" t="s">
        <v>43</v>
      </c>
      <c r="W7" t="s">
        <v>206</v>
      </c>
      <c r="X7" t="s">
        <v>25</v>
      </c>
    </row>
    <row r="8" spans="1:24" s="12" customFormat="1" x14ac:dyDescent="0.2">
      <c r="A8" s="12">
        <v>46</v>
      </c>
      <c r="B8">
        <v>7</v>
      </c>
      <c r="C8" s="12" t="s">
        <v>37</v>
      </c>
      <c r="D8" s="12" t="s">
        <v>229</v>
      </c>
      <c r="E8" s="22">
        <v>2018</v>
      </c>
      <c r="F8" s="22">
        <v>2018</v>
      </c>
      <c r="G8" s="22" t="s">
        <v>230</v>
      </c>
      <c r="H8" s="22" t="s">
        <v>34</v>
      </c>
      <c r="I8" s="12">
        <v>10</v>
      </c>
      <c r="J8" s="12">
        <v>10</v>
      </c>
      <c r="K8" s="12">
        <v>10</v>
      </c>
      <c r="L8" s="12">
        <v>10</v>
      </c>
      <c r="M8" s="12">
        <v>10</v>
      </c>
      <c r="N8" s="12">
        <v>7</v>
      </c>
      <c r="O8" s="12" t="s">
        <v>226</v>
      </c>
      <c r="P8" s="12" t="s">
        <v>59</v>
      </c>
      <c r="Q8" s="12" t="s">
        <v>223</v>
      </c>
      <c r="R8" s="12" t="s">
        <v>25</v>
      </c>
      <c r="S8" s="12" t="s">
        <v>27</v>
      </c>
      <c r="T8" s="12" t="s">
        <v>59</v>
      </c>
      <c r="U8" s="12" t="s">
        <v>26</v>
      </c>
      <c r="V8" s="12" t="s">
        <v>81</v>
      </c>
      <c r="W8" t="s">
        <v>206</v>
      </c>
      <c r="X8" s="12" t="s">
        <v>25</v>
      </c>
    </row>
    <row r="9" spans="1:24" x14ac:dyDescent="0.2">
      <c r="A9">
        <v>63</v>
      </c>
      <c r="B9">
        <v>8</v>
      </c>
      <c r="C9" t="s">
        <v>40</v>
      </c>
      <c r="D9" t="s">
        <v>231</v>
      </c>
      <c r="E9" s="6">
        <v>2018</v>
      </c>
      <c r="F9" s="6">
        <v>2018</v>
      </c>
      <c r="G9" s="6" t="s">
        <v>74</v>
      </c>
      <c r="H9" s="6" t="s">
        <v>253</v>
      </c>
      <c r="I9">
        <v>100</v>
      </c>
      <c r="J9">
        <v>100</v>
      </c>
      <c r="K9">
        <v>100</v>
      </c>
      <c r="L9" t="s">
        <v>25</v>
      </c>
      <c r="M9">
        <v>50</v>
      </c>
      <c r="N9">
        <v>2</v>
      </c>
      <c r="O9" t="s">
        <v>226</v>
      </c>
      <c r="P9" t="s">
        <v>213</v>
      </c>
      <c r="Q9" t="s">
        <v>223</v>
      </c>
      <c r="R9" t="s">
        <v>25</v>
      </c>
      <c r="S9" t="s">
        <v>25</v>
      </c>
      <c r="T9" t="s">
        <v>23</v>
      </c>
      <c r="U9" t="s">
        <v>26</v>
      </c>
      <c r="V9" t="s">
        <v>114</v>
      </c>
      <c r="W9" t="s">
        <v>206</v>
      </c>
      <c r="X9" t="s">
        <v>25</v>
      </c>
    </row>
    <row r="10" spans="1:24" x14ac:dyDescent="0.2">
      <c r="A10">
        <v>74</v>
      </c>
      <c r="B10">
        <v>9</v>
      </c>
      <c r="C10" t="s">
        <v>65</v>
      </c>
      <c r="D10" t="s">
        <v>66</v>
      </c>
      <c r="E10" s="6">
        <v>2018</v>
      </c>
      <c r="F10" s="6">
        <v>2018</v>
      </c>
      <c r="G10" s="6">
        <v>2015</v>
      </c>
      <c r="H10" s="6" t="s">
        <v>34</v>
      </c>
      <c r="I10">
        <v>277</v>
      </c>
      <c r="J10">
        <v>103</v>
      </c>
      <c r="K10">
        <v>103</v>
      </c>
      <c r="L10">
        <v>14</v>
      </c>
      <c r="M10">
        <v>103</v>
      </c>
      <c r="N10">
        <v>4</v>
      </c>
      <c r="O10" t="s">
        <v>226</v>
      </c>
      <c r="P10" t="s">
        <v>59</v>
      </c>
      <c r="Q10" t="s">
        <v>223</v>
      </c>
      <c r="R10" t="s">
        <v>25</v>
      </c>
      <c r="S10" t="s">
        <v>25</v>
      </c>
      <c r="T10" t="s">
        <v>59</v>
      </c>
      <c r="U10" t="s">
        <v>26</v>
      </c>
      <c r="V10" t="s">
        <v>27</v>
      </c>
      <c r="W10" t="s">
        <v>206</v>
      </c>
      <c r="X10" t="s">
        <v>25</v>
      </c>
    </row>
    <row r="11" spans="1:24" x14ac:dyDescent="0.2">
      <c r="A11">
        <v>81</v>
      </c>
      <c r="B11">
        <v>10</v>
      </c>
      <c r="C11" t="s">
        <v>50</v>
      </c>
      <c r="D11" t="s">
        <v>130</v>
      </c>
      <c r="E11" s="6">
        <v>2015</v>
      </c>
      <c r="F11" s="6">
        <v>2015</v>
      </c>
      <c r="G11" s="6" t="s">
        <v>131</v>
      </c>
      <c r="H11" s="6" t="s">
        <v>34</v>
      </c>
      <c r="I11">
        <v>450</v>
      </c>
      <c r="J11">
        <v>55</v>
      </c>
      <c r="K11">
        <v>55</v>
      </c>
      <c r="L11">
        <v>13</v>
      </c>
      <c r="M11">
        <v>55</v>
      </c>
      <c r="N11">
        <v>12</v>
      </c>
      <c r="O11" t="s">
        <v>226</v>
      </c>
      <c r="P11" t="s">
        <v>212</v>
      </c>
      <c r="Q11" t="s">
        <v>223</v>
      </c>
      <c r="R11" t="s">
        <v>25</v>
      </c>
      <c r="S11" t="s">
        <v>27</v>
      </c>
      <c r="T11" t="s">
        <v>132</v>
      </c>
      <c r="U11" t="s">
        <v>26</v>
      </c>
      <c r="V11" t="s">
        <v>43</v>
      </c>
      <c r="W11" t="s">
        <v>206</v>
      </c>
      <c r="X11" t="s">
        <v>25</v>
      </c>
    </row>
    <row r="12" spans="1:24" x14ac:dyDescent="0.2">
      <c r="A12">
        <v>36</v>
      </c>
      <c r="B12">
        <v>11</v>
      </c>
      <c r="C12" t="s">
        <v>21</v>
      </c>
      <c r="D12" t="s">
        <v>133</v>
      </c>
      <c r="E12" s="6">
        <v>2013</v>
      </c>
      <c r="F12" s="6">
        <v>2013</v>
      </c>
      <c r="G12" s="6">
        <v>2011</v>
      </c>
      <c r="H12" s="6" t="s">
        <v>34</v>
      </c>
      <c r="I12">
        <v>175</v>
      </c>
      <c r="J12">
        <v>192</v>
      </c>
      <c r="K12">
        <v>192</v>
      </c>
      <c r="L12">
        <v>37</v>
      </c>
      <c r="M12">
        <v>192</v>
      </c>
      <c r="N12">
        <v>37</v>
      </c>
      <c r="O12" t="s">
        <v>226</v>
      </c>
      <c r="P12" t="s">
        <v>212</v>
      </c>
      <c r="Q12" t="s">
        <v>223</v>
      </c>
      <c r="R12" t="s">
        <v>25</v>
      </c>
      <c r="S12" t="s">
        <v>25</v>
      </c>
      <c r="T12" t="s">
        <v>134</v>
      </c>
      <c r="U12" t="s">
        <v>26</v>
      </c>
      <c r="V12" t="s">
        <v>81</v>
      </c>
      <c r="W12" t="s">
        <v>206</v>
      </c>
      <c r="X12" t="s">
        <v>25</v>
      </c>
    </row>
    <row r="13" spans="1:24" x14ac:dyDescent="0.2">
      <c r="A13">
        <v>79</v>
      </c>
      <c r="B13">
        <v>12</v>
      </c>
      <c r="C13" t="s">
        <v>65</v>
      </c>
      <c r="D13" t="s">
        <v>232</v>
      </c>
      <c r="E13" s="6">
        <v>2013</v>
      </c>
      <c r="F13" s="6">
        <v>2013</v>
      </c>
      <c r="G13" s="6">
        <v>2011</v>
      </c>
      <c r="H13" s="6" t="s">
        <v>34</v>
      </c>
      <c r="I13">
        <v>152</v>
      </c>
      <c r="J13">
        <v>152</v>
      </c>
      <c r="K13">
        <v>154</v>
      </c>
      <c r="L13" t="s">
        <v>25</v>
      </c>
      <c r="M13">
        <v>154</v>
      </c>
      <c r="N13">
        <v>16</v>
      </c>
      <c r="O13" t="s">
        <v>226</v>
      </c>
      <c r="P13" t="s">
        <v>212</v>
      </c>
      <c r="Q13" t="s">
        <v>223</v>
      </c>
      <c r="R13" t="s">
        <v>141</v>
      </c>
      <c r="S13" t="s">
        <v>25</v>
      </c>
      <c r="T13" t="s">
        <v>25</v>
      </c>
      <c r="U13" t="s">
        <v>26</v>
      </c>
      <c r="V13" t="s">
        <v>233</v>
      </c>
      <c r="W13" t="s">
        <v>206</v>
      </c>
      <c r="X13" t="s">
        <v>25</v>
      </c>
    </row>
    <row r="14" spans="1:24" x14ac:dyDescent="0.2">
      <c r="A14" s="14">
        <v>40</v>
      </c>
      <c r="B14">
        <v>13</v>
      </c>
      <c r="C14" s="14" t="s">
        <v>21</v>
      </c>
      <c r="D14" s="14" t="s">
        <v>140</v>
      </c>
      <c r="E14" s="16">
        <v>2011</v>
      </c>
      <c r="F14" s="16">
        <v>2011</v>
      </c>
      <c r="G14" s="16" t="s">
        <v>136</v>
      </c>
      <c r="H14" s="16" t="s">
        <v>34</v>
      </c>
      <c r="I14" s="14">
        <v>200</v>
      </c>
      <c r="J14" s="14" t="s">
        <v>25</v>
      </c>
      <c r="K14" s="14">
        <v>64</v>
      </c>
      <c r="L14" s="14">
        <v>37</v>
      </c>
      <c r="M14" s="14">
        <v>200</v>
      </c>
      <c r="N14" s="14">
        <v>37</v>
      </c>
      <c r="O14" s="14" t="s">
        <v>226</v>
      </c>
      <c r="P14" s="14" t="s">
        <v>212</v>
      </c>
      <c r="Q14" s="14" t="s">
        <v>223</v>
      </c>
      <c r="R14" s="14" t="s">
        <v>141</v>
      </c>
      <c r="S14" s="14" t="s">
        <v>25</v>
      </c>
      <c r="T14" s="14" t="s">
        <v>25</v>
      </c>
      <c r="U14" s="14" t="s">
        <v>26</v>
      </c>
      <c r="V14" s="14" t="s">
        <v>142</v>
      </c>
      <c r="W14" t="s">
        <v>206</v>
      </c>
      <c r="X14" s="14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99D8F-C2AC-4C6E-A178-C995D54EB077}">
  <dimension ref="A1:X13"/>
  <sheetViews>
    <sheetView workbookViewId="0">
      <selection activeCell="S7" sqref="S7"/>
    </sheetView>
  </sheetViews>
  <sheetFormatPr baseColWidth="10" defaultColWidth="8.83203125" defaultRowHeight="15" x14ac:dyDescent="0.2"/>
  <cols>
    <col min="1" max="2" width="6.33203125" customWidth="1"/>
    <col min="3" max="3" width="12.1640625" customWidth="1"/>
    <col min="4" max="4" width="23" bestFit="1" customWidth="1"/>
    <col min="5" max="6" width="9.5" style="6" bestFit="1" customWidth="1"/>
    <col min="7" max="7" width="13.6640625" style="6" bestFit="1" customWidth="1"/>
    <col min="8" max="8" width="9.33203125" style="6" bestFit="1" customWidth="1"/>
    <col min="9" max="9" width="9.33203125" bestFit="1" customWidth="1"/>
    <col min="10" max="10" width="10.33203125" customWidth="1"/>
    <col min="11" max="11" width="11.5" bestFit="1" customWidth="1"/>
    <col min="12" max="12" width="10" bestFit="1" customWidth="1"/>
    <col min="13" max="13" width="10" customWidth="1"/>
    <col min="14" max="14" width="8.33203125" customWidth="1"/>
    <col min="15" max="15" width="8" customWidth="1"/>
    <col min="16" max="16" width="8.5" bestFit="1" customWidth="1"/>
    <col min="17" max="17" width="12.83203125" bestFit="1" customWidth="1"/>
    <col min="18" max="19" width="11.6640625" bestFit="1" customWidth="1"/>
    <col min="20" max="20" width="10.1640625" customWidth="1"/>
    <col min="21" max="21" width="6.6640625" bestFit="1" customWidth="1"/>
    <col min="22" max="22" width="10" customWidth="1"/>
    <col min="23" max="23" width="11.33203125" bestFit="1" customWidth="1"/>
    <col min="24" max="24" width="10.33203125" customWidth="1"/>
  </cols>
  <sheetData>
    <row r="1" spans="1:24" s="1" customFormat="1" x14ac:dyDescent="0.2">
      <c r="A1" s="1" t="s">
        <v>0</v>
      </c>
      <c r="B1" s="1" t="s">
        <v>1</v>
      </c>
      <c r="C1" s="1" t="s">
        <v>3</v>
      </c>
      <c r="D1" s="2" t="s">
        <v>4</v>
      </c>
      <c r="E1" s="3" t="s">
        <v>214</v>
      </c>
      <c r="F1" s="3" t="s">
        <v>5</v>
      </c>
      <c r="G1" s="3" t="s">
        <v>6</v>
      </c>
      <c r="H1" s="3" t="s">
        <v>11</v>
      </c>
      <c r="I1" s="1" t="s">
        <v>8</v>
      </c>
      <c r="J1" s="1" t="s">
        <v>9</v>
      </c>
      <c r="K1" s="1" t="s">
        <v>198</v>
      </c>
      <c r="L1" s="1" t="s">
        <v>215</v>
      </c>
      <c r="M1" s="1" t="s">
        <v>10</v>
      </c>
      <c r="N1" s="1" t="s">
        <v>16</v>
      </c>
      <c r="O1" s="1" t="s">
        <v>187</v>
      </c>
      <c r="P1" s="1" t="s">
        <v>7</v>
      </c>
      <c r="Q1" s="1" t="s">
        <v>12</v>
      </c>
      <c r="R1" s="1" t="s">
        <v>13</v>
      </c>
      <c r="S1" s="1" t="s">
        <v>14</v>
      </c>
      <c r="T1" s="1" t="s">
        <v>11</v>
      </c>
      <c r="U1" s="1" t="s">
        <v>15</v>
      </c>
      <c r="V1" s="1" t="s">
        <v>17</v>
      </c>
      <c r="W1" s="1" t="s">
        <v>19</v>
      </c>
      <c r="X1" s="1" t="s">
        <v>20</v>
      </c>
    </row>
    <row r="2" spans="1:24" s="4" customFormat="1" x14ac:dyDescent="0.2">
      <c r="A2" s="4">
        <v>72</v>
      </c>
      <c r="B2" s="4">
        <v>6</v>
      </c>
      <c r="C2" s="4" t="s">
        <v>65</v>
      </c>
      <c r="D2" s="4" t="s">
        <v>219</v>
      </c>
      <c r="E2" s="5">
        <v>2019</v>
      </c>
      <c r="F2" s="5">
        <v>2019</v>
      </c>
      <c r="G2" s="5" t="s">
        <v>74</v>
      </c>
      <c r="H2" s="5" t="s">
        <v>245</v>
      </c>
      <c r="I2" s="4">
        <v>50</v>
      </c>
      <c r="J2" s="4">
        <v>50</v>
      </c>
      <c r="K2" s="4">
        <v>50</v>
      </c>
      <c r="L2" s="4">
        <v>50</v>
      </c>
      <c r="M2" s="4">
        <v>50</v>
      </c>
      <c r="N2" s="4">
        <v>28</v>
      </c>
      <c r="O2" s="4" t="s">
        <v>216</v>
      </c>
      <c r="P2" s="4" t="s">
        <v>236</v>
      </c>
      <c r="Q2" s="4" t="s">
        <v>218</v>
      </c>
      <c r="R2" s="4" t="s">
        <v>99</v>
      </c>
      <c r="S2" s="4" t="s">
        <v>27</v>
      </c>
      <c r="T2" s="4" t="s">
        <v>220</v>
      </c>
      <c r="U2" s="4" t="s">
        <v>26</v>
      </c>
      <c r="V2" s="4" t="s">
        <v>114</v>
      </c>
      <c r="W2" s="4" t="s">
        <v>189</v>
      </c>
      <c r="X2" s="4" t="s">
        <v>25</v>
      </c>
    </row>
    <row r="3" spans="1:24" x14ac:dyDescent="0.2">
      <c r="A3">
        <v>50</v>
      </c>
      <c r="B3">
        <v>3</v>
      </c>
      <c r="C3" t="s">
        <v>37</v>
      </c>
      <c r="D3" t="s">
        <v>69</v>
      </c>
      <c r="E3" s="6">
        <v>2016</v>
      </c>
      <c r="F3" s="6">
        <v>2016</v>
      </c>
      <c r="G3" s="6" t="s">
        <v>222</v>
      </c>
      <c r="H3" s="6" t="s">
        <v>240</v>
      </c>
      <c r="I3">
        <v>114</v>
      </c>
      <c r="J3">
        <v>114</v>
      </c>
      <c r="K3">
        <v>114</v>
      </c>
      <c r="L3">
        <v>114</v>
      </c>
      <c r="M3">
        <v>114</v>
      </c>
      <c r="N3">
        <v>107</v>
      </c>
      <c r="O3" t="s">
        <v>216</v>
      </c>
      <c r="P3" t="s">
        <v>236</v>
      </c>
      <c r="Q3" t="s">
        <v>223</v>
      </c>
      <c r="R3" t="s">
        <v>224</v>
      </c>
      <c r="S3" t="s">
        <v>27</v>
      </c>
      <c r="T3" t="s">
        <v>25</v>
      </c>
      <c r="U3" t="s">
        <v>26</v>
      </c>
      <c r="V3" t="s">
        <v>114</v>
      </c>
      <c r="W3" t="s">
        <v>189</v>
      </c>
      <c r="X3" t="s">
        <v>25</v>
      </c>
    </row>
    <row r="4" spans="1:24" x14ac:dyDescent="0.2">
      <c r="A4">
        <v>57</v>
      </c>
      <c r="B4">
        <v>4</v>
      </c>
      <c r="C4" t="s">
        <v>37</v>
      </c>
      <c r="D4" t="s">
        <v>135</v>
      </c>
      <c r="E4" s="6">
        <v>2013</v>
      </c>
      <c r="F4" s="6">
        <v>2013</v>
      </c>
      <c r="G4" s="6" t="s">
        <v>136</v>
      </c>
      <c r="H4" s="6" t="s">
        <v>245</v>
      </c>
      <c r="I4">
        <v>7129</v>
      </c>
      <c r="J4">
        <v>7129</v>
      </c>
      <c r="K4">
        <v>7129</v>
      </c>
      <c r="L4">
        <v>100</v>
      </c>
      <c r="M4">
        <v>100</v>
      </c>
      <c r="N4">
        <v>93</v>
      </c>
      <c r="O4" t="s">
        <v>216</v>
      </c>
      <c r="P4" t="s">
        <v>236</v>
      </c>
      <c r="Q4" t="s">
        <v>223</v>
      </c>
      <c r="R4" t="s">
        <v>25</v>
      </c>
      <c r="S4" t="s">
        <v>27</v>
      </c>
      <c r="T4" t="s">
        <v>137</v>
      </c>
      <c r="U4" t="s">
        <v>26</v>
      </c>
      <c r="V4" t="s">
        <v>43</v>
      </c>
      <c r="W4" t="s">
        <v>189</v>
      </c>
      <c r="X4" t="s">
        <v>138</v>
      </c>
    </row>
    <row r="5" spans="1:24" s="4" customFormat="1" x14ac:dyDescent="0.2">
      <c r="A5" s="4">
        <v>8</v>
      </c>
      <c r="B5" s="4">
        <v>13</v>
      </c>
      <c r="C5" s="4" t="s">
        <v>21</v>
      </c>
      <c r="D5" s="4" t="s">
        <v>31</v>
      </c>
      <c r="E5" s="5">
        <v>2019</v>
      </c>
      <c r="F5" s="5" t="s">
        <v>32</v>
      </c>
      <c r="G5" s="5" t="s">
        <v>33</v>
      </c>
      <c r="H5" s="5" t="s">
        <v>245</v>
      </c>
      <c r="I5" s="4">
        <v>100</v>
      </c>
      <c r="J5" s="4">
        <v>100</v>
      </c>
      <c r="K5" s="4">
        <v>100</v>
      </c>
      <c r="L5" s="4">
        <v>100</v>
      </c>
      <c r="M5" s="4">
        <v>100</v>
      </c>
      <c r="N5" s="4">
        <v>18</v>
      </c>
      <c r="O5" s="4" t="s">
        <v>226</v>
      </c>
      <c r="P5" s="4" t="s">
        <v>23</v>
      </c>
      <c r="Q5" s="4" t="s">
        <v>218</v>
      </c>
      <c r="R5" s="4" t="s">
        <v>25</v>
      </c>
      <c r="S5" s="4" t="s">
        <v>27</v>
      </c>
      <c r="T5" s="4" t="s">
        <v>23</v>
      </c>
      <c r="U5" s="4" t="s">
        <v>26</v>
      </c>
      <c r="V5" s="4" t="s">
        <v>35</v>
      </c>
      <c r="W5" s="4" t="s">
        <v>206</v>
      </c>
      <c r="X5" s="4" t="s">
        <v>25</v>
      </c>
    </row>
    <row r="6" spans="1:24" x14ac:dyDescent="0.2">
      <c r="A6">
        <v>14</v>
      </c>
      <c r="B6">
        <v>14</v>
      </c>
      <c r="C6" t="s">
        <v>21</v>
      </c>
      <c r="D6" t="s">
        <v>90</v>
      </c>
      <c r="E6" s="6">
        <v>2019</v>
      </c>
      <c r="F6" s="6">
        <v>2019</v>
      </c>
      <c r="G6" s="6" t="s">
        <v>91</v>
      </c>
      <c r="H6" s="6" t="s">
        <v>254</v>
      </c>
      <c r="I6">
        <v>178</v>
      </c>
      <c r="J6">
        <v>178</v>
      </c>
      <c r="K6">
        <v>178</v>
      </c>
      <c r="L6">
        <v>20</v>
      </c>
      <c r="M6">
        <v>178</v>
      </c>
      <c r="N6">
        <v>17</v>
      </c>
      <c r="O6" t="s">
        <v>226</v>
      </c>
      <c r="P6" t="s">
        <v>228</v>
      </c>
      <c r="Q6" t="s">
        <v>223</v>
      </c>
      <c r="R6" t="s">
        <v>25</v>
      </c>
      <c r="S6" t="s">
        <v>27</v>
      </c>
      <c r="T6" t="s">
        <v>92</v>
      </c>
      <c r="U6" t="s">
        <v>26</v>
      </c>
      <c r="V6" t="s">
        <v>81</v>
      </c>
      <c r="W6" t="s">
        <v>206</v>
      </c>
      <c r="X6" t="s">
        <v>25</v>
      </c>
    </row>
    <row r="7" spans="1:24" x14ac:dyDescent="0.2">
      <c r="A7">
        <v>59</v>
      </c>
      <c r="B7">
        <v>19</v>
      </c>
      <c r="C7" t="s">
        <v>40</v>
      </c>
      <c r="D7" t="s">
        <v>167</v>
      </c>
      <c r="E7" s="6">
        <v>2019</v>
      </c>
      <c r="F7" s="6">
        <v>2019</v>
      </c>
      <c r="G7" s="6" t="s">
        <v>33</v>
      </c>
      <c r="H7" s="6" t="s">
        <v>245</v>
      </c>
      <c r="I7">
        <v>200</v>
      </c>
      <c r="J7">
        <v>65</v>
      </c>
      <c r="K7">
        <v>63</v>
      </c>
      <c r="L7">
        <v>38</v>
      </c>
      <c r="M7">
        <v>63</v>
      </c>
      <c r="N7">
        <v>33</v>
      </c>
      <c r="O7" t="s">
        <v>226</v>
      </c>
      <c r="P7" t="s">
        <v>212</v>
      </c>
      <c r="Q7" t="s">
        <v>223</v>
      </c>
      <c r="R7" t="s">
        <v>25</v>
      </c>
      <c r="S7" t="s">
        <v>116</v>
      </c>
      <c r="T7" t="s">
        <v>166</v>
      </c>
      <c r="U7" t="s">
        <v>26</v>
      </c>
      <c r="V7" t="s">
        <v>114</v>
      </c>
      <c r="W7" t="s">
        <v>206</v>
      </c>
      <c r="X7" t="s">
        <v>25</v>
      </c>
    </row>
    <row r="8" spans="1:24" s="12" customFormat="1" x14ac:dyDescent="0.2">
      <c r="A8" s="12">
        <v>46</v>
      </c>
      <c r="B8">
        <v>18</v>
      </c>
      <c r="C8" s="12" t="s">
        <v>37</v>
      </c>
      <c r="D8" s="12" t="s">
        <v>229</v>
      </c>
      <c r="E8" s="22">
        <v>2018</v>
      </c>
      <c r="F8" s="22">
        <v>2018</v>
      </c>
      <c r="G8" s="22" t="s">
        <v>230</v>
      </c>
      <c r="H8" s="22" t="s">
        <v>245</v>
      </c>
      <c r="I8" s="12">
        <v>10</v>
      </c>
      <c r="J8" s="12">
        <v>10</v>
      </c>
      <c r="K8" s="12">
        <v>10</v>
      </c>
      <c r="L8" s="12">
        <v>10</v>
      </c>
      <c r="M8" s="12">
        <v>10</v>
      </c>
      <c r="N8" s="12">
        <v>7</v>
      </c>
      <c r="O8" s="12" t="s">
        <v>226</v>
      </c>
      <c r="P8" s="12" t="s">
        <v>59</v>
      </c>
      <c r="Q8" s="12" t="s">
        <v>223</v>
      </c>
      <c r="R8" s="12" t="s">
        <v>25</v>
      </c>
      <c r="S8" s="12" t="s">
        <v>27</v>
      </c>
      <c r="T8" s="12" t="s">
        <v>59</v>
      </c>
      <c r="U8" s="12" t="s">
        <v>26</v>
      </c>
      <c r="V8" s="12" t="s">
        <v>81</v>
      </c>
      <c r="W8" t="s">
        <v>206</v>
      </c>
      <c r="X8" s="12" t="s">
        <v>25</v>
      </c>
    </row>
    <row r="9" spans="1:24" x14ac:dyDescent="0.2">
      <c r="A9">
        <v>74</v>
      </c>
      <c r="B9">
        <v>22</v>
      </c>
      <c r="C9" t="s">
        <v>65</v>
      </c>
      <c r="D9" t="s">
        <v>66</v>
      </c>
      <c r="E9" s="6">
        <v>2018</v>
      </c>
      <c r="F9" s="6">
        <v>2018</v>
      </c>
      <c r="G9" s="6">
        <v>2015</v>
      </c>
      <c r="H9" s="6" t="s">
        <v>245</v>
      </c>
      <c r="I9">
        <v>277</v>
      </c>
      <c r="J9">
        <v>103</v>
      </c>
      <c r="K9">
        <v>103</v>
      </c>
      <c r="L9">
        <v>14</v>
      </c>
      <c r="M9">
        <v>103</v>
      </c>
      <c r="N9">
        <v>4</v>
      </c>
      <c r="O9" t="s">
        <v>226</v>
      </c>
      <c r="P9" t="s">
        <v>59</v>
      </c>
      <c r="Q9" t="s">
        <v>223</v>
      </c>
      <c r="R9" t="s">
        <v>25</v>
      </c>
      <c r="S9" t="s">
        <v>25</v>
      </c>
      <c r="T9" t="s">
        <v>59</v>
      </c>
      <c r="U9" t="s">
        <v>26</v>
      </c>
      <c r="V9" t="s">
        <v>27</v>
      </c>
      <c r="W9" t="s">
        <v>206</v>
      </c>
      <c r="X9" t="s">
        <v>25</v>
      </c>
    </row>
    <row r="10" spans="1:24" x14ac:dyDescent="0.2">
      <c r="A10">
        <v>81</v>
      </c>
      <c r="B10">
        <v>25</v>
      </c>
      <c r="C10" t="s">
        <v>50</v>
      </c>
      <c r="D10" t="s">
        <v>130</v>
      </c>
      <c r="E10" s="6">
        <v>2015</v>
      </c>
      <c r="F10" s="6">
        <v>2015</v>
      </c>
      <c r="G10" s="6" t="s">
        <v>131</v>
      </c>
      <c r="H10" s="6" t="s">
        <v>245</v>
      </c>
      <c r="I10">
        <v>450</v>
      </c>
      <c r="J10">
        <v>55</v>
      </c>
      <c r="K10">
        <v>55</v>
      </c>
      <c r="L10">
        <v>13</v>
      </c>
      <c r="M10">
        <v>55</v>
      </c>
      <c r="N10">
        <v>12</v>
      </c>
      <c r="O10" t="s">
        <v>226</v>
      </c>
      <c r="P10" t="s">
        <v>212</v>
      </c>
      <c r="Q10" t="s">
        <v>223</v>
      </c>
      <c r="R10" t="s">
        <v>25</v>
      </c>
      <c r="S10" t="s">
        <v>27</v>
      </c>
      <c r="T10" t="s">
        <v>132</v>
      </c>
      <c r="U10" t="s">
        <v>26</v>
      </c>
      <c r="V10" t="s">
        <v>43</v>
      </c>
      <c r="W10" t="s">
        <v>206</v>
      </c>
      <c r="X10" t="s">
        <v>25</v>
      </c>
    </row>
    <row r="11" spans="1:24" x14ac:dyDescent="0.2">
      <c r="A11">
        <v>36</v>
      </c>
      <c r="B11">
        <v>16</v>
      </c>
      <c r="C11" t="s">
        <v>21</v>
      </c>
      <c r="D11" t="s">
        <v>133</v>
      </c>
      <c r="E11" s="6">
        <v>2013</v>
      </c>
      <c r="F11" s="6">
        <v>2013</v>
      </c>
      <c r="G11" s="6">
        <v>2011</v>
      </c>
      <c r="H11" s="6" t="s">
        <v>245</v>
      </c>
      <c r="I11">
        <v>175</v>
      </c>
      <c r="J11">
        <v>192</v>
      </c>
      <c r="K11">
        <v>192</v>
      </c>
      <c r="L11">
        <v>37</v>
      </c>
      <c r="M11">
        <v>192</v>
      </c>
      <c r="N11">
        <v>37</v>
      </c>
      <c r="O11" t="s">
        <v>226</v>
      </c>
      <c r="P11" t="s">
        <v>212</v>
      </c>
      <c r="Q11" t="s">
        <v>223</v>
      </c>
      <c r="R11" t="s">
        <v>25</v>
      </c>
      <c r="S11" t="s">
        <v>25</v>
      </c>
      <c r="T11" t="s">
        <v>134</v>
      </c>
      <c r="U11" t="s">
        <v>26</v>
      </c>
      <c r="V11" t="s">
        <v>81</v>
      </c>
      <c r="W11" t="s">
        <v>206</v>
      </c>
      <c r="X11" t="s">
        <v>25</v>
      </c>
    </row>
    <row r="12" spans="1:24" x14ac:dyDescent="0.2">
      <c r="A12">
        <v>79</v>
      </c>
      <c r="B12">
        <v>24</v>
      </c>
      <c r="C12" t="s">
        <v>65</v>
      </c>
      <c r="D12" t="s">
        <v>232</v>
      </c>
      <c r="E12" s="6">
        <v>2013</v>
      </c>
      <c r="F12" s="6">
        <v>2013</v>
      </c>
      <c r="G12" s="6">
        <v>2011</v>
      </c>
      <c r="H12" s="6" t="s">
        <v>243</v>
      </c>
      <c r="I12">
        <v>152</v>
      </c>
      <c r="J12">
        <v>152</v>
      </c>
      <c r="K12">
        <v>154</v>
      </c>
      <c r="L12" t="s">
        <v>25</v>
      </c>
      <c r="M12">
        <v>154</v>
      </c>
      <c r="N12">
        <v>16</v>
      </c>
      <c r="O12" t="s">
        <v>226</v>
      </c>
      <c r="P12" t="s">
        <v>212</v>
      </c>
      <c r="Q12" t="s">
        <v>223</v>
      </c>
      <c r="R12" t="s">
        <v>141</v>
      </c>
      <c r="S12" t="s">
        <v>25</v>
      </c>
      <c r="T12" t="s">
        <v>25</v>
      </c>
      <c r="U12" t="s">
        <v>26</v>
      </c>
      <c r="V12" t="s">
        <v>233</v>
      </c>
      <c r="W12" t="s">
        <v>206</v>
      </c>
      <c r="X12" t="s">
        <v>25</v>
      </c>
    </row>
    <row r="13" spans="1:24" x14ac:dyDescent="0.2">
      <c r="A13" s="14">
        <v>40</v>
      </c>
      <c r="B13">
        <v>17</v>
      </c>
      <c r="C13" s="14" t="s">
        <v>21</v>
      </c>
      <c r="D13" s="14" t="s">
        <v>140</v>
      </c>
      <c r="E13" s="16">
        <v>2011</v>
      </c>
      <c r="F13" s="16">
        <v>2011</v>
      </c>
      <c r="G13" s="16" t="s">
        <v>136</v>
      </c>
      <c r="H13" s="16" t="s">
        <v>246</v>
      </c>
      <c r="I13" s="14">
        <v>200</v>
      </c>
      <c r="J13" s="14" t="s">
        <v>25</v>
      </c>
      <c r="K13" s="14">
        <v>64</v>
      </c>
      <c r="L13" s="14">
        <v>37</v>
      </c>
      <c r="M13" s="14">
        <v>200</v>
      </c>
      <c r="N13" s="14">
        <v>37</v>
      </c>
      <c r="O13" s="14" t="s">
        <v>226</v>
      </c>
      <c r="P13" s="14" t="s">
        <v>212</v>
      </c>
      <c r="Q13" s="14" t="s">
        <v>223</v>
      </c>
      <c r="R13" s="14" t="s">
        <v>141</v>
      </c>
      <c r="S13" s="14" t="s">
        <v>25</v>
      </c>
      <c r="T13" s="14" t="s">
        <v>25</v>
      </c>
      <c r="U13" s="14" t="s">
        <v>26</v>
      </c>
      <c r="V13" s="14" t="s">
        <v>142</v>
      </c>
      <c r="W13" t="s">
        <v>206</v>
      </c>
      <c r="X13" s="1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01EEF-4742-4DE7-A1A8-3F9C2B270413}">
  <dimension ref="A1:U48"/>
  <sheetViews>
    <sheetView workbookViewId="0">
      <selection activeCell="H8" sqref="H8"/>
    </sheetView>
  </sheetViews>
  <sheetFormatPr baseColWidth="10" defaultColWidth="8.83203125" defaultRowHeight="15" x14ac:dyDescent="0.2"/>
  <cols>
    <col min="1" max="3" width="6.33203125" customWidth="1"/>
    <col min="4" max="4" width="12.1640625" customWidth="1"/>
    <col min="5" max="5" width="23" bestFit="1" customWidth="1"/>
    <col min="6" max="6" width="9.5" style="6" bestFit="1" customWidth="1"/>
    <col min="7" max="7" width="13.6640625" style="6" bestFit="1" customWidth="1"/>
    <col min="8" max="8" width="8.83203125" style="6" bestFit="1" customWidth="1"/>
    <col min="9" max="9" width="9.33203125" bestFit="1" customWidth="1"/>
    <col min="10" max="10" width="10.33203125" customWidth="1"/>
    <col min="11" max="11" width="11.5" bestFit="1" customWidth="1"/>
    <col min="12" max="13" width="11.1640625" customWidth="1"/>
    <col min="14" max="15" width="11.6640625" bestFit="1" customWidth="1"/>
    <col min="16" max="16" width="10.1640625" customWidth="1"/>
    <col min="17" max="17" width="10" bestFit="1" customWidth="1"/>
    <col min="18" max="18" width="10" customWidth="1"/>
    <col min="19" max="19" width="10.1640625" bestFit="1" customWidth="1"/>
    <col min="20" max="20" width="21.83203125" bestFit="1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4" customFormat="1" x14ac:dyDescent="0.2">
      <c r="A2" s="4">
        <v>7</v>
      </c>
      <c r="B2" s="4">
        <v>2</v>
      </c>
      <c r="C2" s="4">
        <v>2</v>
      </c>
      <c r="D2" s="4" t="s">
        <v>21</v>
      </c>
      <c r="E2" s="4" t="s">
        <v>29</v>
      </c>
      <c r="F2" s="5">
        <v>2019</v>
      </c>
      <c r="G2" s="5">
        <v>2016</v>
      </c>
      <c r="H2" s="5" t="s">
        <v>245</v>
      </c>
      <c r="I2" s="4">
        <v>150</v>
      </c>
      <c r="J2" s="4">
        <v>150</v>
      </c>
      <c r="K2" s="4">
        <v>11</v>
      </c>
      <c r="L2" s="4" t="s">
        <v>23</v>
      </c>
      <c r="M2" s="4" t="s">
        <v>196</v>
      </c>
      <c r="N2" s="4" t="s">
        <v>30</v>
      </c>
      <c r="O2" s="4" t="s">
        <v>25</v>
      </c>
      <c r="P2" s="4" t="s">
        <v>26</v>
      </c>
      <c r="Q2" s="4">
        <v>8</v>
      </c>
      <c r="R2" s="4" t="s">
        <v>27</v>
      </c>
      <c r="S2" s="4">
        <f t="shared" ref="S2:S32" si="0">(Q2/K2)*100</f>
        <v>72.727272727272734</v>
      </c>
      <c r="T2" s="4" t="s">
        <v>28</v>
      </c>
      <c r="U2" s="4" t="s">
        <v>25</v>
      </c>
    </row>
    <row r="3" spans="1:21" x14ac:dyDescent="0.2">
      <c r="A3">
        <v>8</v>
      </c>
      <c r="B3">
        <v>3</v>
      </c>
      <c r="C3">
        <v>3</v>
      </c>
      <c r="D3" t="s">
        <v>21</v>
      </c>
      <c r="E3" t="s">
        <v>31</v>
      </c>
      <c r="F3" s="6" t="s">
        <v>32</v>
      </c>
      <c r="G3" s="6" t="s">
        <v>33</v>
      </c>
      <c r="H3" s="6" t="s">
        <v>245</v>
      </c>
      <c r="I3">
        <v>100</v>
      </c>
      <c r="J3">
        <v>100</v>
      </c>
      <c r="K3">
        <v>100</v>
      </c>
      <c r="L3" t="s">
        <v>23</v>
      </c>
      <c r="M3" t="s">
        <v>24</v>
      </c>
      <c r="N3" t="s">
        <v>25</v>
      </c>
      <c r="O3" t="s">
        <v>27</v>
      </c>
      <c r="P3" t="s">
        <v>26</v>
      </c>
      <c r="Q3">
        <v>100</v>
      </c>
      <c r="R3" t="s">
        <v>35</v>
      </c>
      <c r="S3">
        <f t="shared" si="0"/>
        <v>100</v>
      </c>
      <c r="T3" t="s">
        <v>28</v>
      </c>
      <c r="U3" t="s">
        <v>25</v>
      </c>
    </row>
    <row r="4" spans="1:21" x14ac:dyDescent="0.2">
      <c r="A4">
        <v>11</v>
      </c>
      <c r="B4">
        <v>4</v>
      </c>
      <c r="C4" s="14">
        <v>4</v>
      </c>
      <c r="D4" t="s">
        <v>21</v>
      </c>
      <c r="E4" s="14" t="s">
        <v>36</v>
      </c>
      <c r="F4" s="6">
        <v>2019</v>
      </c>
      <c r="G4" s="6">
        <v>2018</v>
      </c>
      <c r="H4" s="6" t="s">
        <v>245</v>
      </c>
      <c r="I4">
        <v>479</v>
      </c>
      <c r="J4">
        <v>110</v>
      </c>
      <c r="K4">
        <v>110</v>
      </c>
      <c r="L4" t="s">
        <v>23</v>
      </c>
      <c r="M4" t="s">
        <v>24</v>
      </c>
      <c r="N4" t="s">
        <v>25</v>
      </c>
      <c r="O4" t="s">
        <v>25</v>
      </c>
      <c r="P4" t="s">
        <v>26</v>
      </c>
      <c r="Q4">
        <v>8</v>
      </c>
      <c r="R4" t="s">
        <v>27</v>
      </c>
      <c r="S4">
        <f t="shared" si="0"/>
        <v>7.2727272727272725</v>
      </c>
      <c r="T4" t="s">
        <v>28</v>
      </c>
      <c r="U4" t="s">
        <v>25</v>
      </c>
    </row>
    <row r="5" spans="1:21" s="9" customFormat="1" x14ac:dyDescent="0.2">
      <c r="A5" s="9">
        <v>44</v>
      </c>
      <c r="B5" s="9">
        <v>7</v>
      </c>
      <c r="C5" s="10">
        <v>5</v>
      </c>
      <c r="D5" s="9" t="s">
        <v>37</v>
      </c>
      <c r="E5" s="10" t="s">
        <v>38</v>
      </c>
      <c r="F5" s="11">
        <v>2019</v>
      </c>
      <c r="G5" s="11">
        <v>2019</v>
      </c>
      <c r="H5" s="11" t="s">
        <v>245</v>
      </c>
      <c r="I5" s="9">
        <v>650</v>
      </c>
      <c r="J5" s="9">
        <v>150</v>
      </c>
      <c r="K5" s="9">
        <v>95</v>
      </c>
      <c r="L5" s="9" t="s">
        <v>23</v>
      </c>
      <c r="M5" s="10" t="s">
        <v>39</v>
      </c>
      <c r="N5" s="9" t="s">
        <v>39</v>
      </c>
      <c r="O5" s="9" t="s">
        <v>25</v>
      </c>
      <c r="P5" s="9" t="s">
        <v>26</v>
      </c>
      <c r="Q5" s="9">
        <v>82</v>
      </c>
      <c r="R5" s="9" t="s">
        <v>27</v>
      </c>
      <c r="S5" s="9">
        <f t="shared" si="0"/>
        <v>86.31578947368422</v>
      </c>
      <c r="T5" s="9" t="s">
        <v>28</v>
      </c>
      <c r="U5" s="9" t="s">
        <v>25</v>
      </c>
    </row>
    <row r="6" spans="1:21" x14ac:dyDescent="0.2">
      <c r="A6">
        <v>62</v>
      </c>
      <c r="B6">
        <v>10</v>
      </c>
      <c r="C6">
        <v>8</v>
      </c>
      <c r="D6" t="s">
        <v>40</v>
      </c>
      <c r="E6" t="s">
        <v>44</v>
      </c>
      <c r="F6" s="6">
        <v>2018</v>
      </c>
      <c r="G6" s="6" t="s">
        <v>45</v>
      </c>
      <c r="H6" s="6" t="s">
        <v>245</v>
      </c>
      <c r="I6">
        <v>240</v>
      </c>
      <c r="J6">
        <v>112</v>
      </c>
      <c r="K6">
        <v>75</v>
      </c>
      <c r="L6" t="s">
        <v>23</v>
      </c>
      <c r="M6" t="s">
        <v>24</v>
      </c>
      <c r="N6" t="s">
        <v>25</v>
      </c>
      <c r="O6" t="s">
        <v>25</v>
      </c>
      <c r="P6" t="s">
        <v>26</v>
      </c>
      <c r="Q6">
        <v>25</v>
      </c>
      <c r="R6" t="s">
        <v>27</v>
      </c>
      <c r="S6">
        <f t="shared" si="0"/>
        <v>33.333333333333329</v>
      </c>
      <c r="T6" t="s">
        <v>28</v>
      </c>
      <c r="U6" t="s">
        <v>25</v>
      </c>
    </row>
    <row r="7" spans="1:21" x14ac:dyDescent="0.2">
      <c r="A7">
        <v>69</v>
      </c>
      <c r="B7">
        <v>11</v>
      </c>
      <c r="C7">
        <v>9</v>
      </c>
      <c r="D7" t="s">
        <v>40</v>
      </c>
      <c r="E7" t="s">
        <v>46</v>
      </c>
      <c r="F7" s="6">
        <v>2016</v>
      </c>
      <c r="G7" s="6" t="s">
        <v>47</v>
      </c>
      <c r="H7" s="6" t="s">
        <v>239</v>
      </c>
      <c r="I7">
        <v>355</v>
      </c>
      <c r="J7">
        <v>157</v>
      </c>
      <c r="K7">
        <v>37</v>
      </c>
      <c r="L7" t="s">
        <v>23</v>
      </c>
      <c r="M7" t="s">
        <v>147</v>
      </c>
      <c r="N7" t="s">
        <v>30</v>
      </c>
      <c r="O7" t="s">
        <v>25</v>
      </c>
      <c r="P7" t="s">
        <v>26</v>
      </c>
      <c r="Q7">
        <v>1</v>
      </c>
      <c r="R7" t="s">
        <v>27</v>
      </c>
      <c r="S7">
        <f t="shared" si="0"/>
        <v>2.7027027027027026</v>
      </c>
      <c r="T7" t="s">
        <v>28</v>
      </c>
      <c r="U7" t="s">
        <v>25</v>
      </c>
    </row>
    <row r="8" spans="1:21" x14ac:dyDescent="0.2">
      <c r="A8">
        <v>35</v>
      </c>
      <c r="B8">
        <v>5</v>
      </c>
      <c r="C8">
        <v>10</v>
      </c>
      <c r="D8" t="s">
        <v>21</v>
      </c>
      <c r="E8" t="s">
        <v>48</v>
      </c>
      <c r="F8" s="6">
        <v>2014</v>
      </c>
      <c r="G8" s="6" t="s">
        <v>49</v>
      </c>
      <c r="H8" s="6" t="s">
        <v>254</v>
      </c>
      <c r="I8">
        <v>20257</v>
      </c>
      <c r="J8">
        <v>670</v>
      </c>
      <c r="K8">
        <v>85</v>
      </c>
      <c r="L8" t="s">
        <v>23</v>
      </c>
      <c r="M8" t="s">
        <v>30</v>
      </c>
      <c r="N8" t="s">
        <v>30</v>
      </c>
      <c r="O8" t="s">
        <v>25</v>
      </c>
      <c r="P8" t="s">
        <v>26</v>
      </c>
      <c r="Q8">
        <v>0</v>
      </c>
      <c r="R8" t="s">
        <v>35</v>
      </c>
      <c r="S8">
        <f t="shared" si="0"/>
        <v>0</v>
      </c>
      <c r="T8" t="s">
        <v>28</v>
      </c>
      <c r="U8" t="s">
        <v>25</v>
      </c>
    </row>
    <row r="9" spans="1:21" x14ac:dyDescent="0.2">
      <c r="A9">
        <v>83</v>
      </c>
      <c r="B9">
        <v>12</v>
      </c>
      <c r="C9">
        <v>11</v>
      </c>
      <c r="D9" t="s">
        <v>50</v>
      </c>
      <c r="E9" t="s">
        <v>51</v>
      </c>
      <c r="F9" s="6">
        <v>2014</v>
      </c>
      <c r="G9" s="6" t="s">
        <v>52</v>
      </c>
      <c r="H9" s="6" t="s">
        <v>245</v>
      </c>
      <c r="I9">
        <v>98</v>
      </c>
      <c r="J9">
        <v>98</v>
      </c>
      <c r="K9">
        <v>98</v>
      </c>
      <c r="L9" t="s">
        <v>23</v>
      </c>
      <c r="M9" t="s">
        <v>30</v>
      </c>
      <c r="N9" t="s">
        <v>30</v>
      </c>
      <c r="O9" t="s">
        <v>27</v>
      </c>
      <c r="P9" t="s">
        <v>26</v>
      </c>
      <c r="Q9">
        <v>1</v>
      </c>
      <c r="R9" t="s">
        <v>43</v>
      </c>
      <c r="S9">
        <f t="shared" si="0"/>
        <v>1.0204081632653061</v>
      </c>
      <c r="T9" t="s">
        <v>28</v>
      </c>
      <c r="U9" t="s">
        <v>25</v>
      </c>
    </row>
    <row r="10" spans="1:21" x14ac:dyDescent="0.2">
      <c r="A10">
        <v>87</v>
      </c>
      <c r="B10">
        <v>13</v>
      </c>
      <c r="C10">
        <v>12</v>
      </c>
      <c r="D10" t="s">
        <v>53</v>
      </c>
      <c r="E10" t="s">
        <v>51</v>
      </c>
      <c r="F10" s="6">
        <v>2013</v>
      </c>
      <c r="G10" s="6" t="s">
        <v>54</v>
      </c>
      <c r="H10" s="6" t="s">
        <v>245</v>
      </c>
      <c r="I10">
        <v>173</v>
      </c>
      <c r="J10">
        <v>173</v>
      </c>
      <c r="K10">
        <v>82</v>
      </c>
      <c r="L10" t="s">
        <v>23</v>
      </c>
      <c r="M10" t="s">
        <v>30</v>
      </c>
      <c r="N10" t="s">
        <v>30</v>
      </c>
      <c r="O10" t="s">
        <v>27</v>
      </c>
      <c r="P10" t="s">
        <v>26</v>
      </c>
      <c r="Q10">
        <v>1</v>
      </c>
      <c r="R10" t="s">
        <v>27</v>
      </c>
      <c r="S10">
        <f t="shared" si="0"/>
        <v>1.2195121951219512</v>
      </c>
      <c r="T10" t="s">
        <v>28</v>
      </c>
      <c r="U10" t="s">
        <v>25</v>
      </c>
    </row>
    <row r="11" spans="1:21" x14ac:dyDescent="0.2">
      <c r="A11">
        <v>38</v>
      </c>
      <c r="B11">
        <v>6</v>
      </c>
      <c r="C11">
        <v>13</v>
      </c>
      <c r="D11" t="s">
        <v>21</v>
      </c>
      <c r="E11" t="s">
        <v>55</v>
      </c>
      <c r="F11" s="6">
        <v>2012</v>
      </c>
      <c r="G11" s="6" t="s">
        <v>56</v>
      </c>
      <c r="H11" s="6" t="s">
        <v>240</v>
      </c>
      <c r="I11">
        <v>1000</v>
      </c>
      <c r="J11">
        <v>424</v>
      </c>
      <c r="K11">
        <v>310</v>
      </c>
      <c r="L11" t="s">
        <v>23</v>
      </c>
      <c r="M11" t="s">
        <v>24</v>
      </c>
      <c r="N11" t="s">
        <v>25</v>
      </c>
      <c r="O11" t="s">
        <v>25</v>
      </c>
      <c r="P11" t="s">
        <v>26</v>
      </c>
      <c r="Q11">
        <v>3</v>
      </c>
      <c r="R11" t="s">
        <v>43</v>
      </c>
      <c r="S11">
        <f t="shared" si="0"/>
        <v>0.967741935483871</v>
      </c>
      <c r="T11" t="s">
        <v>28</v>
      </c>
      <c r="U11" t="s">
        <v>25</v>
      </c>
    </row>
    <row r="12" spans="1:21" s="4" customFormat="1" x14ac:dyDescent="0.2">
      <c r="A12" s="4">
        <v>43</v>
      </c>
      <c r="B12" s="4">
        <v>3</v>
      </c>
      <c r="C12" s="4">
        <v>15</v>
      </c>
      <c r="D12" s="4" t="s">
        <v>37</v>
      </c>
      <c r="E12" s="4" t="s">
        <v>62</v>
      </c>
      <c r="F12" s="5">
        <v>2020</v>
      </c>
      <c r="G12" s="5">
        <v>2019</v>
      </c>
      <c r="H12" s="5" t="s">
        <v>241</v>
      </c>
      <c r="I12" s="4">
        <v>95</v>
      </c>
      <c r="J12" s="4">
        <v>95</v>
      </c>
      <c r="K12" s="4">
        <v>16</v>
      </c>
      <c r="L12" s="4" t="s">
        <v>59</v>
      </c>
      <c r="M12" s="4" t="s">
        <v>24</v>
      </c>
      <c r="N12" s="4" t="s">
        <v>25</v>
      </c>
      <c r="O12" s="4" t="s">
        <v>25</v>
      </c>
      <c r="P12" s="4" t="s">
        <v>26</v>
      </c>
      <c r="Q12" s="4">
        <v>8</v>
      </c>
      <c r="R12" s="4" t="s">
        <v>27</v>
      </c>
      <c r="S12" s="4">
        <f t="shared" si="0"/>
        <v>50</v>
      </c>
      <c r="T12" s="4" t="s">
        <v>61</v>
      </c>
      <c r="U12" s="4" t="s">
        <v>25</v>
      </c>
    </row>
    <row r="13" spans="1:21" x14ac:dyDescent="0.2">
      <c r="A13">
        <v>20</v>
      </c>
      <c r="B13">
        <v>2</v>
      </c>
      <c r="C13">
        <v>16</v>
      </c>
      <c r="D13" t="s">
        <v>21</v>
      </c>
      <c r="E13" t="s">
        <v>41</v>
      </c>
      <c r="F13" s="6">
        <v>2018</v>
      </c>
      <c r="G13" s="6" t="s">
        <v>63</v>
      </c>
      <c r="H13" s="6" t="s">
        <v>254</v>
      </c>
      <c r="I13">
        <v>26602</v>
      </c>
      <c r="J13">
        <v>585</v>
      </c>
      <c r="K13">
        <v>126</v>
      </c>
      <c r="L13" t="s">
        <v>59</v>
      </c>
      <c r="M13" t="s">
        <v>64</v>
      </c>
      <c r="N13" t="s">
        <v>64</v>
      </c>
      <c r="O13" t="s">
        <v>25</v>
      </c>
      <c r="P13" t="s">
        <v>26</v>
      </c>
      <c r="Q13">
        <v>56</v>
      </c>
      <c r="R13" t="s">
        <v>43</v>
      </c>
      <c r="S13">
        <f t="shared" si="0"/>
        <v>44.444444444444443</v>
      </c>
      <c r="T13" t="s">
        <v>61</v>
      </c>
      <c r="U13" t="s">
        <v>25</v>
      </c>
    </row>
    <row r="14" spans="1:21" x14ac:dyDescent="0.2">
      <c r="A14">
        <v>74</v>
      </c>
      <c r="B14">
        <v>6</v>
      </c>
      <c r="C14">
        <v>17</v>
      </c>
      <c r="D14" t="s">
        <v>65</v>
      </c>
      <c r="E14" t="s">
        <v>66</v>
      </c>
      <c r="F14" s="6">
        <v>2018</v>
      </c>
      <c r="G14" s="6">
        <v>2015</v>
      </c>
      <c r="H14" s="6" t="s">
        <v>245</v>
      </c>
      <c r="I14">
        <v>277</v>
      </c>
      <c r="J14">
        <v>103</v>
      </c>
      <c r="K14">
        <v>103</v>
      </c>
      <c r="L14" t="s">
        <v>59</v>
      </c>
      <c r="M14" t="s">
        <v>24</v>
      </c>
      <c r="N14" t="s">
        <v>25</v>
      </c>
      <c r="O14" t="s">
        <v>25</v>
      </c>
      <c r="P14" t="s">
        <v>26</v>
      </c>
      <c r="Q14">
        <v>14</v>
      </c>
      <c r="R14" t="s">
        <v>27</v>
      </c>
      <c r="S14">
        <f t="shared" si="0"/>
        <v>13.592233009708737</v>
      </c>
      <c r="T14" t="s">
        <v>61</v>
      </c>
      <c r="U14" t="s">
        <v>25</v>
      </c>
    </row>
    <row r="15" spans="1:21" x14ac:dyDescent="0.2">
      <c r="A15">
        <v>56</v>
      </c>
      <c r="B15">
        <v>4</v>
      </c>
      <c r="C15">
        <v>18</v>
      </c>
      <c r="D15" t="s">
        <v>37</v>
      </c>
      <c r="E15" t="s">
        <v>67</v>
      </c>
      <c r="F15" s="6">
        <v>2013</v>
      </c>
      <c r="G15" s="6" t="s">
        <v>68</v>
      </c>
      <c r="H15" s="6" t="s">
        <v>254</v>
      </c>
      <c r="I15">
        <v>2768</v>
      </c>
      <c r="J15">
        <v>104</v>
      </c>
      <c r="K15">
        <v>104</v>
      </c>
      <c r="L15" t="s">
        <v>59</v>
      </c>
      <c r="M15" t="s">
        <v>24</v>
      </c>
      <c r="N15" t="s">
        <v>25</v>
      </c>
      <c r="O15" t="s">
        <v>25</v>
      </c>
      <c r="P15" t="s">
        <v>26</v>
      </c>
      <c r="Q15">
        <v>21</v>
      </c>
      <c r="R15" t="s">
        <v>43</v>
      </c>
      <c r="S15">
        <f t="shared" si="0"/>
        <v>20.192307692307693</v>
      </c>
      <c r="T15" t="s">
        <v>61</v>
      </c>
      <c r="U15" t="s">
        <v>25</v>
      </c>
    </row>
    <row r="16" spans="1:21" x14ac:dyDescent="0.2">
      <c r="A16">
        <v>90</v>
      </c>
      <c r="B16">
        <v>7</v>
      </c>
      <c r="C16" s="1">
        <v>19</v>
      </c>
      <c r="D16" s="1" t="s">
        <v>37</v>
      </c>
      <c r="E16" t="s">
        <v>69</v>
      </c>
      <c r="F16" s="6">
        <v>2010</v>
      </c>
      <c r="G16" s="6" t="s">
        <v>70</v>
      </c>
      <c r="H16" s="6" t="s">
        <v>245</v>
      </c>
      <c r="I16">
        <v>15914</v>
      </c>
      <c r="J16">
        <v>15914</v>
      </c>
      <c r="K16">
        <v>4997</v>
      </c>
      <c r="L16" t="s">
        <v>59</v>
      </c>
      <c r="M16" t="s">
        <v>30</v>
      </c>
      <c r="N16" t="s">
        <v>25</v>
      </c>
      <c r="O16" t="s">
        <v>27</v>
      </c>
      <c r="P16" t="s">
        <v>26</v>
      </c>
      <c r="Q16">
        <v>23</v>
      </c>
      <c r="R16" t="s">
        <v>27</v>
      </c>
      <c r="S16">
        <f t="shared" si="0"/>
        <v>0.46027616569941965</v>
      </c>
      <c r="T16" t="s">
        <v>61</v>
      </c>
      <c r="U16" t="s">
        <v>25</v>
      </c>
    </row>
    <row r="17" spans="1:21" x14ac:dyDescent="0.2">
      <c r="A17">
        <v>70</v>
      </c>
      <c r="B17">
        <v>5</v>
      </c>
      <c r="C17">
        <v>20</v>
      </c>
      <c r="D17" t="s">
        <v>40</v>
      </c>
      <c r="E17" t="s">
        <v>71</v>
      </c>
      <c r="F17" s="6">
        <v>2009</v>
      </c>
      <c r="G17" s="6" t="s">
        <v>72</v>
      </c>
      <c r="H17" s="6" t="s">
        <v>245</v>
      </c>
      <c r="I17">
        <v>92</v>
      </c>
      <c r="J17">
        <v>92</v>
      </c>
      <c r="K17">
        <v>92</v>
      </c>
      <c r="L17" t="s">
        <v>59</v>
      </c>
      <c r="M17" t="s">
        <v>24</v>
      </c>
      <c r="N17" t="s">
        <v>25</v>
      </c>
      <c r="O17" t="s">
        <v>27</v>
      </c>
      <c r="P17" t="s">
        <v>26</v>
      </c>
      <c r="Q17">
        <v>12</v>
      </c>
      <c r="R17" t="s">
        <v>27</v>
      </c>
      <c r="S17">
        <f t="shared" si="0"/>
        <v>13.043478260869565</v>
      </c>
      <c r="T17" t="s">
        <v>61</v>
      </c>
      <c r="U17" t="s">
        <v>25</v>
      </c>
    </row>
    <row r="18" spans="1:21" s="4" customFormat="1" x14ac:dyDescent="0.2">
      <c r="A18" s="4">
        <v>31</v>
      </c>
      <c r="B18" s="4">
        <v>14</v>
      </c>
      <c r="C18" s="4">
        <v>23</v>
      </c>
      <c r="D18" s="4" t="s">
        <v>21</v>
      </c>
      <c r="E18" s="4" t="s">
        <v>79</v>
      </c>
      <c r="F18" s="5">
        <v>2016</v>
      </c>
      <c r="G18" s="5" t="s">
        <v>80</v>
      </c>
      <c r="H18" s="5" t="s">
        <v>245</v>
      </c>
      <c r="I18" s="4">
        <v>2230</v>
      </c>
      <c r="J18" s="4">
        <v>128</v>
      </c>
      <c r="K18" s="4">
        <v>128</v>
      </c>
      <c r="L18" s="4" t="s">
        <v>75</v>
      </c>
      <c r="M18" s="4" t="s">
        <v>24</v>
      </c>
      <c r="N18" s="4" t="s">
        <v>25</v>
      </c>
      <c r="O18" s="4" t="s">
        <v>25</v>
      </c>
      <c r="P18" s="4" t="s">
        <v>26</v>
      </c>
      <c r="Q18" s="4">
        <v>5</v>
      </c>
      <c r="R18" s="4" t="s">
        <v>81</v>
      </c>
      <c r="S18" s="4">
        <f t="shared" si="0"/>
        <v>3.90625</v>
      </c>
      <c r="T18" s="4" t="s">
        <v>234</v>
      </c>
      <c r="U18" s="4" t="s">
        <v>82</v>
      </c>
    </row>
    <row r="19" spans="1:21" x14ac:dyDescent="0.2">
      <c r="A19">
        <v>78</v>
      </c>
      <c r="B19">
        <v>34</v>
      </c>
      <c r="C19">
        <v>24</v>
      </c>
      <c r="D19" t="s">
        <v>65</v>
      </c>
      <c r="E19" t="s">
        <v>83</v>
      </c>
      <c r="F19" s="6">
        <v>2015</v>
      </c>
      <c r="G19" s="6" t="s">
        <v>49</v>
      </c>
      <c r="H19" s="6" t="s">
        <v>245</v>
      </c>
      <c r="I19">
        <v>5115</v>
      </c>
      <c r="J19">
        <v>141</v>
      </c>
      <c r="K19">
        <v>141</v>
      </c>
      <c r="L19" t="s">
        <v>75</v>
      </c>
      <c r="M19" t="s">
        <v>24</v>
      </c>
      <c r="N19" t="s">
        <v>25</v>
      </c>
      <c r="O19" t="s">
        <v>25</v>
      </c>
      <c r="P19" t="s">
        <v>26</v>
      </c>
      <c r="Q19">
        <v>0</v>
      </c>
      <c r="R19" t="s">
        <v>27</v>
      </c>
      <c r="S19">
        <f t="shared" si="0"/>
        <v>0</v>
      </c>
      <c r="T19" t="s">
        <v>234</v>
      </c>
      <c r="U19" t="s">
        <v>25</v>
      </c>
    </row>
    <row r="20" spans="1:21" x14ac:dyDescent="0.2">
      <c r="A20">
        <v>89</v>
      </c>
      <c r="B20" t="s">
        <v>25</v>
      </c>
      <c r="C20" s="1">
        <v>25</v>
      </c>
      <c r="D20" s="1" t="s">
        <v>37</v>
      </c>
      <c r="E20" t="s">
        <v>182</v>
      </c>
      <c r="F20" s="6">
        <v>2010</v>
      </c>
      <c r="G20" s="6" t="s">
        <v>183</v>
      </c>
      <c r="H20" s="6" t="s">
        <v>245</v>
      </c>
      <c r="I20">
        <v>1967</v>
      </c>
      <c r="J20">
        <v>1967</v>
      </c>
      <c r="K20">
        <v>1967</v>
      </c>
      <c r="L20" t="s">
        <v>184</v>
      </c>
      <c r="M20" t="s">
        <v>185</v>
      </c>
      <c r="N20" t="s">
        <v>30</v>
      </c>
      <c r="O20" t="s">
        <v>27</v>
      </c>
      <c r="P20" t="s">
        <v>26</v>
      </c>
      <c r="Q20">
        <v>0</v>
      </c>
      <c r="R20" t="s">
        <v>114</v>
      </c>
      <c r="S20" s="14">
        <f>(Q20/K20)*100</f>
        <v>0</v>
      </c>
      <c r="T20" t="s">
        <v>234</v>
      </c>
      <c r="U20" t="s">
        <v>186</v>
      </c>
    </row>
    <row r="21" spans="1:21" s="4" customFormat="1" x14ac:dyDescent="0.2">
      <c r="A21" s="4">
        <v>3</v>
      </c>
      <c r="B21" s="4">
        <v>1</v>
      </c>
      <c r="C21" s="4">
        <v>26</v>
      </c>
      <c r="D21" s="4" t="s">
        <v>21</v>
      </c>
      <c r="E21" s="4" t="s">
        <v>84</v>
      </c>
      <c r="F21" s="5">
        <v>2019</v>
      </c>
      <c r="G21" s="5" t="s">
        <v>33</v>
      </c>
      <c r="H21" s="5" t="s">
        <v>239</v>
      </c>
      <c r="I21" s="4">
        <v>695</v>
      </c>
      <c r="J21" s="4">
        <v>321</v>
      </c>
      <c r="K21" s="4">
        <v>268</v>
      </c>
      <c r="L21" s="4" t="s">
        <v>85</v>
      </c>
      <c r="M21" s="4" t="s">
        <v>24</v>
      </c>
      <c r="N21" s="4" t="s">
        <v>25</v>
      </c>
      <c r="O21" s="4" t="s">
        <v>25</v>
      </c>
      <c r="P21" s="4" t="s">
        <v>26</v>
      </c>
      <c r="Q21" s="4">
        <v>9</v>
      </c>
      <c r="R21" s="4" t="s">
        <v>35</v>
      </c>
      <c r="S21" s="4">
        <f t="shared" si="0"/>
        <v>3.3582089552238807</v>
      </c>
      <c r="T21" s="4" t="s">
        <v>86</v>
      </c>
      <c r="U21" s="4" t="s">
        <v>86</v>
      </c>
    </row>
    <row r="22" spans="1:21" x14ac:dyDescent="0.2">
      <c r="A22">
        <v>5</v>
      </c>
      <c r="B22">
        <v>2</v>
      </c>
      <c r="C22">
        <v>27</v>
      </c>
      <c r="D22" t="s">
        <v>21</v>
      </c>
      <c r="E22" t="s">
        <v>87</v>
      </c>
      <c r="F22" s="6">
        <v>2019</v>
      </c>
      <c r="G22" s="6" t="s">
        <v>88</v>
      </c>
      <c r="H22" s="6" t="s">
        <v>254</v>
      </c>
      <c r="I22">
        <v>640</v>
      </c>
      <c r="J22">
        <v>172</v>
      </c>
      <c r="K22">
        <v>47</v>
      </c>
      <c r="L22" t="s">
        <v>89</v>
      </c>
      <c r="M22" t="s">
        <v>24</v>
      </c>
      <c r="N22" t="s">
        <v>25</v>
      </c>
      <c r="O22" t="s">
        <v>25</v>
      </c>
      <c r="P22" t="s">
        <v>26</v>
      </c>
      <c r="Q22">
        <v>21</v>
      </c>
      <c r="R22" t="s">
        <v>43</v>
      </c>
      <c r="S22">
        <f t="shared" si="0"/>
        <v>44.680851063829785</v>
      </c>
      <c r="T22" t="s">
        <v>86</v>
      </c>
      <c r="U22" t="s">
        <v>25</v>
      </c>
    </row>
    <row r="23" spans="1:21" x14ac:dyDescent="0.2">
      <c r="A23">
        <v>14</v>
      </c>
      <c r="B23">
        <v>5</v>
      </c>
      <c r="C23">
        <v>28</v>
      </c>
      <c r="D23" t="s">
        <v>21</v>
      </c>
      <c r="E23" t="s">
        <v>90</v>
      </c>
      <c r="F23" s="6">
        <v>2019</v>
      </c>
      <c r="G23" s="6" t="s">
        <v>91</v>
      </c>
      <c r="H23" s="6" t="s">
        <v>254</v>
      </c>
      <c r="I23">
        <v>178</v>
      </c>
      <c r="J23">
        <v>178</v>
      </c>
      <c r="K23">
        <v>178</v>
      </c>
      <c r="L23" t="s">
        <v>92</v>
      </c>
      <c r="M23" t="s">
        <v>24</v>
      </c>
      <c r="N23" t="s">
        <v>25</v>
      </c>
      <c r="O23" t="s">
        <v>27</v>
      </c>
      <c r="P23" t="s">
        <v>26</v>
      </c>
      <c r="Q23">
        <v>20</v>
      </c>
      <c r="R23" t="s">
        <v>81</v>
      </c>
      <c r="S23">
        <f t="shared" si="0"/>
        <v>11.235955056179774</v>
      </c>
      <c r="T23" t="s">
        <v>86</v>
      </c>
      <c r="U23" t="s">
        <v>25</v>
      </c>
    </row>
    <row r="24" spans="1:21" x14ac:dyDescent="0.2">
      <c r="A24">
        <v>16</v>
      </c>
      <c r="B24">
        <v>7</v>
      </c>
      <c r="C24">
        <v>29</v>
      </c>
      <c r="D24" t="s">
        <v>21</v>
      </c>
      <c r="E24" t="s">
        <v>93</v>
      </c>
      <c r="F24" s="6">
        <v>2018</v>
      </c>
      <c r="G24" s="6" t="s">
        <v>94</v>
      </c>
      <c r="H24" s="6" t="s">
        <v>245</v>
      </c>
      <c r="I24">
        <v>3000</v>
      </c>
      <c r="J24">
        <v>942</v>
      </c>
      <c r="K24">
        <v>379</v>
      </c>
      <c r="L24" t="s">
        <v>95</v>
      </c>
      <c r="M24" t="s">
        <v>24</v>
      </c>
      <c r="N24" t="s">
        <v>25</v>
      </c>
      <c r="O24" t="s">
        <v>25</v>
      </c>
      <c r="P24" t="s">
        <v>26</v>
      </c>
      <c r="Q24">
        <v>171</v>
      </c>
      <c r="R24" t="s">
        <v>27</v>
      </c>
      <c r="S24">
        <f t="shared" si="0"/>
        <v>45.118733509234829</v>
      </c>
      <c r="T24" t="s">
        <v>86</v>
      </c>
      <c r="U24" t="s">
        <v>96</v>
      </c>
    </row>
    <row r="25" spans="1:21" x14ac:dyDescent="0.2">
      <c r="A25">
        <v>21</v>
      </c>
      <c r="B25">
        <v>8</v>
      </c>
      <c r="C25">
        <v>30</v>
      </c>
      <c r="D25" t="s">
        <v>21</v>
      </c>
      <c r="E25" t="s">
        <v>97</v>
      </c>
      <c r="F25" s="6">
        <v>2018</v>
      </c>
      <c r="G25" s="6" t="s">
        <v>74</v>
      </c>
      <c r="H25" s="6" t="s">
        <v>245</v>
      </c>
      <c r="I25">
        <v>1100</v>
      </c>
      <c r="J25">
        <v>45</v>
      </c>
      <c r="K25">
        <v>1100</v>
      </c>
      <c r="L25" t="s">
        <v>98</v>
      </c>
      <c r="M25" s="12" t="s">
        <v>60</v>
      </c>
      <c r="N25" t="s">
        <v>99</v>
      </c>
      <c r="O25" t="s">
        <v>25</v>
      </c>
      <c r="P25" t="s">
        <v>26</v>
      </c>
      <c r="Q25">
        <v>45</v>
      </c>
      <c r="R25" t="s">
        <v>35</v>
      </c>
      <c r="S25">
        <f t="shared" si="0"/>
        <v>4.0909090909090908</v>
      </c>
      <c r="T25" t="s">
        <v>86</v>
      </c>
      <c r="U25" t="s">
        <v>25</v>
      </c>
    </row>
    <row r="26" spans="1:21" x14ac:dyDescent="0.2">
      <c r="A26">
        <v>22</v>
      </c>
      <c r="B26">
        <v>9</v>
      </c>
      <c r="C26" s="1">
        <v>31</v>
      </c>
      <c r="D26" t="s">
        <v>21</v>
      </c>
      <c r="E26" t="s">
        <v>100</v>
      </c>
      <c r="F26" s="6">
        <v>2018</v>
      </c>
      <c r="G26" s="6">
        <v>2014</v>
      </c>
      <c r="H26" s="6" t="s">
        <v>239</v>
      </c>
      <c r="I26">
        <v>8300</v>
      </c>
      <c r="J26">
        <v>729</v>
      </c>
      <c r="K26">
        <v>477</v>
      </c>
      <c r="L26" t="s">
        <v>101</v>
      </c>
      <c r="M26" t="s">
        <v>24</v>
      </c>
      <c r="N26" t="s">
        <v>25</v>
      </c>
      <c r="O26" t="s">
        <v>25</v>
      </c>
      <c r="P26" t="s">
        <v>26</v>
      </c>
      <c r="Q26">
        <v>188</v>
      </c>
      <c r="R26" t="s">
        <v>35</v>
      </c>
      <c r="S26">
        <f t="shared" si="0"/>
        <v>39.412997903563941</v>
      </c>
      <c r="T26" t="s">
        <v>86</v>
      </c>
      <c r="U26" t="s">
        <v>25</v>
      </c>
    </row>
    <row r="27" spans="1:21" x14ac:dyDescent="0.2">
      <c r="A27">
        <v>47</v>
      </c>
      <c r="B27">
        <v>22</v>
      </c>
      <c r="C27">
        <v>32</v>
      </c>
      <c r="D27" t="s">
        <v>37</v>
      </c>
      <c r="E27" t="s">
        <v>102</v>
      </c>
      <c r="F27" s="6">
        <v>2018</v>
      </c>
      <c r="G27" s="6" t="s">
        <v>74</v>
      </c>
      <c r="H27" s="6" t="s">
        <v>252</v>
      </c>
      <c r="I27">
        <v>748</v>
      </c>
      <c r="J27">
        <v>177</v>
      </c>
      <c r="K27">
        <v>177</v>
      </c>
      <c r="L27" t="s">
        <v>103</v>
      </c>
      <c r="M27" t="s">
        <v>30</v>
      </c>
      <c r="N27" t="s">
        <v>30</v>
      </c>
      <c r="O27" t="s">
        <v>25</v>
      </c>
      <c r="P27" t="s">
        <v>26</v>
      </c>
      <c r="Q27">
        <v>19</v>
      </c>
      <c r="R27" t="s">
        <v>43</v>
      </c>
      <c r="S27">
        <f t="shared" si="0"/>
        <v>10.734463276836157</v>
      </c>
      <c r="T27" t="s">
        <v>86</v>
      </c>
      <c r="U27" t="s">
        <v>25</v>
      </c>
    </row>
    <row r="28" spans="1:21" x14ac:dyDescent="0.2">
      <c r="A28">
        <v>73</v>
      </c>
      <c r="B28">
        <v>31</v>
      </c>
      <c r="C28">
        <v>33</v>
      </c>
      <c r="D28" t="s">
        <v>65</v>
      </c>
      <c r="E28" t="s">
        <v>104</v>
      </c>
      <c r="F28" s="6">
        <v>2018</v>
      </c>
      <c r="G28" s="6" t="s">
        <v>105</v>
      </c>
      <c r="H28" s="6" t="s">
        <v>245</v>
      </c>
      <c r="I28" t="s">
        <v>25</v>
      </c>
      <c r="J28">
        <v>575</v>
      </c>
      <c r="K28">
        <v>575</v>
      </c>
      <c r="L28" t="s">
        <v>106</v>
      </c>
      <c r="M28" t="s">
        <v>24</v>
      </c>
      <c r="N28" t="s">
        <v>25</v>
      </c>
      <c r="O28" t="s">
        <v>25</v>
      </c>
      <c r="P28" t="s">
        <v>26</v>
      </c>
      <c r="Q28">
        <v>53</v>
      </c>
      <c r="R28" t="s">
        <v>27</v>
      </c>
      <c r="S28">
        <f t="shared" si="0"/>
        <v>9.2173913043478262</v>
      </c>
      <c r="T28" t="s">
        <v>86</v>
      </c>
      <c r="U28" t="s">
        <v>25</v>
      </c>
    </row>
    <row r="29" spans="1:21" x14ac:dyDescent="0.2">
      <c r="A29">
        <v>25</v>
      </c>
      <c r="B29">
        <v>10</v>
      </c>
      <c r="C29">
        <v>34</v>
      </c>
      <c r="D29" t="s">
        <v>21</v>
      </c>
      <c r="E29" t="s">
        <v>107</v>
      </c>
      <c r="F29" s="6">
        <v>2017</v>
      </c>
      <c r="G29" s="6" t="s">
        <v>108</v>
      </c>
      <c r="H29" s="6" t="s">
        <v>245</v>
      </c>
      <c r="I29">
        <v>976</v>
      </c>
      <c r="J29">
        <v>976</v>
      </c>
      <c r="K29">
        <v>402</v>
      </c>
      <c r="L29" t="s">
        <v>101</v>
      </c>
      <c r="M29" t="s">
        <v>30</v>
      </c>
      <c r="N29" t="s">
        <v>30</v>
      </c>
      <c r="O29" t="s">
        <v>27</v>
      </c>
      <c r="P29" t="s">
        <v>26</v>
      </c>
      <c r="Q29">
        <v>52</v>
      </c>
      <c r="R29" t="s">
        <v>43</v>
      </c>
      <c r="S29">
        <f t="shared" si="0"/>
        <v>12.935323383084576</v>
      </c>
      <c r="T29" t="s">
        <v>86</v>
      </c>
      <c r="U29" t="s">
        <v>25</v>
      </c>
    </row>
    <row r="30" spans="1:21" x14ac:dyDescent="0.2">
      <c r="A30">
        <v>64</v>
      </c>
      <c r="B30">
        <v>27</v>
      </c>
      <c r="C30">
        <v>35</v>
      </c>
      <c r="D30" t="s">
        <v>40</v>
      </c>
      <c r="E30" t="s">
        <v>69</v>
      </c>
      <c r="F30" s="6">
        <v>2017</v>
      </c>
      <c r="G30" s="6">
        <v>2014</v>
      </c>
      <c r="H30" s="6" t="s">
        <v>242</v>
      </c>
      <c r="I30">
        <v>200</v>
      </c>
      <c r="J30">
        <v>200</v>
      </c>
      <c r="K30">
        <v>59</v>
      </c>
      <c r="L30" t="s">
        <v>109</v>
      </c>
      <c r="M30" t="s">
        <v>24</v>
      </c>
      <c r="N30" t="s">
        <v>25</v>
      </c>
      <c r="O30" t="s">
        <v>25</v>
      </c>
      <c r="P30" t="s">
        <v>26</v>
      </c>
      <c r="Q30">
        <v>0</v>
      </c>
      <c r="R30" t="s">
        <v>35</v>
      </c>
      <c r="S30">
        <f t="shared" si="0"/>
        <v>0</v>
      </c>
      <c r="T30" t="s">
        <v>86</v>
      </c>
      <c r="U30" t="s">
        <v>25</v>
      </c>
    </row>
    <row r="31" spans="1:21" x14ac:dyDescent="0.2">
      <c r="A31">
        <v>65</v>
      </c>
      <c r="B31">
        <v>28</v>
      </c>
      <c r="C31">
        <v>36</v>
      </c>
      <c r="D31" t="s">
        <v>40</v>
      </c>
      <c r="E31" t="s">
        <v>110</v>
      </c>
      <c r="F31" s="6">
        <v>2017</v>
      </c>
      <c r="G31" s="6" t="s">
        <v>63</v>
      </c>
      <c r="H31" s="6" t="s">
        <v>239</v>
      </c>
      <c r="I31">
        <v>787</v>
      </c>
      <c r="J31">
        <v>458</v>
      </c>
      <c r="K31">
        <v>410</v>
      </c>
      <c r="L31" t="s">
        <v>111</v>
      </c>
      <c r="M31" t="s">
        <v>24</v>
      </c>
      <c r="N31" t="s">
        <v>25</v>
      </c>
      <c r="O31" t="s">
        <v>25</v>
      </c>
      <c r="P31" t="s">
        <v>26</v>
      </c>
      <c r="Q31">
        <v>11</v>
      </c>
      <c r="R31" t="s">
        <v>27</v>
      </c>
      <c r="S31">
        <f t="shared" si="0"/>
        <v>2.6829268292682928</v>
      </c>
      <c r="T31" t="s">
        <v>86</v>
      </c>
      <c r="U31" t="s">
        <v>25</v>
      </c>
    </row>
    <row r="32" spans="1:21" x14ac:dyDescent="0.2">
      <c r="A32">
        <v>27</v>
      </c>
      <c r="B32">
        <v>11</v>
      </c>
      <c r="C32">
        <v>37</v>
      </c>
      <c r="D32" t="s">
        <v>21</v>
      </c>
      <c r="E32" t="s">
        <v>112</v>
      </c>
      <c r="F32" s="6">
        <v>2016</v>
      </c>
      <c r="G32" s="6" t="s">
        <v>47</v>
      </c>
      <c r="H32" s="6" t="s">
        <v>254</v>
      </c>
      <c r="I32">
        <v>17651</v>
      </c>
      <c r="J32">
        <v>1168</v>
      </c>
      <c r="K32">
        <v>1168</v>
      </c>
      <c r="L32" t="s">
        <v>113</v>
      </c>
      <c r="M32" s="12" t="s">
        <v>24</v>
      </c>
      <c r="N32" t="s">
        <v>99</v>
      </c>
      <c r="O32" t="s">
        <v>25</v>
      </c>
      <c r="P32" t="s">
        <v>26</v>
      </c>
      <c r="Q32">
        <v>139</v>
      </c>
      <c r="R32" t="s">
        <v>114</v>
      </c>
      <c r="S32">
        <f t="shared" si="0"/>
        <v>11.90068493150685</v>
      </c>
      <c r="T32" t="s">
        <v>86</v>
      </c>
      <c r="U32" t="s">
        <v>25</v>
      </c>
    </row>
    <row r="33" spans="1:21" x14ac:dyDescent="0.2">
      <c r="A33">
        <v>30</v>
      </c>
      <c r="B33">
        <v>13</v>
      </c>
      <c r="C33">
        <v>39</v>
      </c>
      <c r="D33" t="s">
        <v>21</v>
      </c>
      <c r="E33" t="s">
        <v>117</v>
      </c>
      <c r="F33" s="6">
        <v>2016</v>
      </c>
      <c r="G33" s="6" t="s">
        <v>47</v>
      </c>
      <c r="H33" s="6" t="s">
        <v>241</v>
      </c>
      <c r="I33">
        <v>526</v>
      </c>
      <c r="J33">
        <v>370</v>
      </c>
      <c r="K33">
        <v>102</v>
      </c>
      <c r="L33" t="s">
        <v>103</v>
      </c>
      <c r="M33" t="s">
        <v>24</v>
      </c>
      <c r="N33" t="s">
        <v>25</v>
      </c>
      <c r="O33" t="s">
        <v>25</v>
      </c>
      <c r="P33" t="s">
        <v>26</v>
      </c>
      <c r="Q33">
        <v>21</v>
      </c>
      <c r="R33" t="s">
        <v>43</v>
      </c>
      <c r="S33">
        <f t="shared" ref="S33:S48" si="1">(Q33/K33)*100</f>
        <v>20.588235294117645</v>
      </c>
      <c r="T33" t="s">
        <v>86</v>
      </c>
      <c r="U33" t="s">
        <v>25</v>
      </c>
    </row>
    <row r="34" spans="1:21" x14ac:dyDescent="0.2">
      <c r="A34">
        <v>51</v>
      </c>
      <c r="B34">
        <v>24</v>
      </c>
      <c r="C34">
        <v>40</v>
      </c>
      <c r="D34" t="s">
        <v>37</v>
      </c>
      <c r="E34" t="s">
        <v>110</v>
      </c>
      <c r="F34" s="6">
        <v>2016</v>
      </c>
      <c r="G34" s="6">
        <v>2014</v>
      </c>
      <c r="H34" s="6" t="s">
        <v>239</v>
      </c>
      <c r="I34">
        <v>7251</v>
      </c>
      <c r="J34">
        <v>2931</v>
      </c>
      <c r="K34">
        <v>83</v>
      </c>
      <c r="L34" t="s">
        <v>118</v>
      </c>
      <c r="M34" t="s">
        <v>24</v>
      </c>
      <c r="N34" t="s">
        <v>25</v>
      </c>
      <c r="O34" t="s">
        <v>25</v>
      </c>
      <c r="P34" t="s">
        <v>26</v>
      </c>
      <c r="Q34">
        <v>13</v>
      </c>
      <c r="R34" t="s">
        <v>27</v>
      </c>
      <c r="S34">
        <f t="shared" si="1"/>
        <v>15.66265060240964</v>
      </c>
      <c r="T34" t="s">
        <v>86</v>
      </c>
      <c r="U34" t="s">
        <v>25</v>
      </c>
    </row>
    <row r="35" spans="1:21" x14ac:dyDescent="0.2">
      <c r="A35">
        <v>67</v>
      </c>
      <c r="B35">
        <v>29</v>
      </c>
      <c r="C35">
        <v>41</v>
      </c>
      <c r="D35" t="s">
        <v>40</v>
      </c>
      <c r="E35" t="s">
        <v>71</v>
      </c>
      <c r="F35" s="6">
        <v>2016</v>
      </c>
      <c r="G35" s="6" t="s">
        <v>119</v>
      </c>
      <c r="H35" s="6" t="s">
        <v>254</v>
      </c>
      <c r="I35">
        <v>2685</v>
      </c>
      <c r="J35">
        <v>1534</v>
      </c>
      <c r="K35">
        <v>920</v>
      </c>
      <c r="L35" t="s">
        <v>120</v>
      </c>
      <c r="M35" t="s">
        <v>24</v>
      </c>
      <c r="N35" t="s">
        <v>25</v>
      </c>
      <c r="O35" t="s">
        <v>25</v>
      </c>
      <c r="P35" t="s">
        <v>26</v>
      </c>
      <c r="Q35">
        <v>60</v>
      </c>
      <c r="R35" t="s">
        <v>27</v>
      </c>
      <c r="S35">
        <f t="shared" si="1"/>
        <v>6.5217391304347823</v>
      </c>
      <c r="T35" t="s">
        <v>86</v>
      </c>
      <c r="U35" t="s">
        <v>121</v>
      </c>
    </row>
    <row r="36" spans="1:21" x14ac:dyDescent="0.2">
      <c r="A36">
        <v>76</v>
      </c>
      <c r="B36">
        <v>32</v>
      </c>
      <c r="C36">
        <v>42</v>
      </c>
      <c r="D36" t="s">
        <v>65</v>
      </c>
      <c r="E36" t="s">
        <v>122</v>
      </c>
      <c r="F36" s="6">
        <v>2016</v>
      </c>
      <c r="G36" s="6" t="s">
        <v>74</v>
      </c>
      <c r="H36" s="6" t="s">
        <v>241</v>
      </c>
      <c r="I36">
        <v>802</v>
      </c>
      <c r="J36">
        <v>568</v>
      </c>
      <c r="K36">
        <v>145</v>
      </c>
      <c r="L36" t="s">
        <v>101</v>
      </c>
      <c r="M36" t="s">
        <v>24</v>
      </c>
      <c r="N36" t="s">
        <v>25</v>
      </c>
      <c r="O36" t="s">
        <v>25</v>
      </c>
      <c r="P36" t="s">
        <v>26</v>
      </c>
      <c r="Q36">
        <v>42</v>
      </c>
      <c r="R36" t="s">
        <v>35</v>
      </c>
      <c r="S36">
        <f t="shared" si="1"/>
        <v>28.965517241379313</v>
      </c>
      <c r="T36" t="s">
        <v>86</v>
      </c>
      <c r="U36" t="s">
        <v>25</v>
      </c>
    </row>
    <row r="37" spans="1:21" x14ac:dyDescent="0.2">
      <c r="A37">
        <v>77</v>
      </c>
      <c r="B37">
        <v>33</v>
      </c>
      <c r="C37">
        <v>43</v>
      </c>
      <c r="D37" t="s">
        <v>65</v>
      </c>
      <c r="E37" t="s">
        <v>84</v>
      </c>
      <c r="F37" s="6">
        <v>2016</v>
      </c>
      <c r="G37" s="6">
        <v>2013</v>
      </c>
      <c r="H37" s="6" t="s">
        <v>245</v>
      </c>
      <c r="I37">
        <v>120</v>
      </c>
      <c r="J37">
        <v>120</v>
      </c>
      <c r="K37">
        <v>61</v>
      </c>
      <c r="L37" t="s">
        <v>101</v>
      </c>
      <c r="M37" t="s">
        <v>24</v>
      </c>
      <c r="N37" t="s">
        <v>25</v>
      </c>
      <c r="O37" t="s">
        <v>27</v>
      </c>
      <c r="P37" t="s">
        <v>26</v>
      </c>
      <c r="Q37">
        <v>12</v>
      </c>
      <c r="R37" t="s">
        <v>27</v>
      </c>
      <c r="S37">
        <f t="shared" si="1"/>
        <v>19.672131147540984</v>
      </c>
      <c r="T37" t="s">
        <v>86</v>
      </c>
      <c r="U37" t="s">
        <v>25</v>
      </c>
    </row>
    <row r="38" spans="1:21" x14ac:dyDescent="0.2">
      <c r="A38">
        <v>32</v>
      </c>
      <c r="B38">
        <v>15</v>
      </c>
      <c r="C38">
        <v>44</v>
      </c>
      <c r="D38" t="s">
        <v>21</v>
      </c>
      <c r="E38" t="s">
        <v>123</v>
      </c>
      <c r="F38" s="6">
        <v>2015</v>
      </c>
      <c r="G38" s="6" t="s">
        <v>56</v>
      </c>
      <c r="H38" s="6" t="s">
        <v>240</v>
      </c>
      <c r="I38">
        <v>1018</v>
      </c>
      <c r="J38">
        <v>1018</v>
      </c>
      <c r="K38">
        <v>815</v>
      </c>
      <c r="L38" t="s">
        <v>124</v>
      </c>
      <c r="M38" t="s">
        <v>24</v>
      </c>
      <c r="N38" t="s">
        <v>25</v>
      </c>
      <c r="O38" t="s">
        <v>27</v>
      </c>
      <c r="P38" t="s">
        <v>26</v>
      </c>
      <c r="Q38">
        <v>16</v>
      </c>
      <c r="R38" t="s">
        <v>43</v>
      </c>
      <c r="S38">
        <f t="shared" si="1"/>
        <v>1.96319018404908</v>
      </c>
      <c r="T38" t="s">
        <v>86</v>
      </c>
      <c r="U38" t="s">
        <v>25</v>
      </c>
    </row>
    <row r="39" spans="1:21" x14ac:dyDescent="0.2">
      <c r="A39">
        <v>33</v>
      </c>
      <c r="B39">
        <v>16</v>
      </c>
      <c r="C39">
        <v>45</v>
      </c>
      <c r="D39" t="s">
        <v>21</v>
      </c>
      <c r="E39" t="s">
        <v>125</v>
      </c>
      <c r="F39" s="6">
        <v>2015</v>
      </c>
      <c r="G39" s="6" t="s">
        <v>126</v>
      </c>
      <c r="H39" s="6" t="s">
        <v>239</v>
      </c>
      <c r="I39">
        <v>1429</v>
      </c>
      <c r="J39">
        <v>392</v>
      </c>
      <c r="K39">
        <v>249</v>
      </c>
      <c r="L39" t="s">
        <v>124</v>
      </c>
      <c r="M39" t="s">
        <v>24</v>
      </c>
      <c r="N39" t="s">
        <v>25</v>
      </c>
      <c r="O39" t="s">
        <v>25</v>
      </c>
      <c r="P39" t="s">
        <v>26</v>
      </c>
      <c r="Q39">
        <v>8</v>
      </c>
      <c r="R39" t="s">
        <v>35</v>
      </c>
      <c r="S39">
        <f t="shared" si="1"/>
        <v>3.2128514056224895</v>
      </c>
      <c r="T39" t="s">
        <v>86</v>
      </c>
      <c r="U39" t="s">
        <v>25</v>
      </c>
    </row>
    <row r="40" spans="1:21" x14ac:dyDescent="0.2">
      <c r="A40">
        <v>52</v>
      </c>
      <c r="B40">
        <v>25</v>
      </c>
      <c r="C40">
        <v>46</v>
      </c>
      <c r="D40" t="s">
        <v>37</v>
      </c>
      <c r="E40" t="s">
        <v>127</v>
      </c>
      <c r="F40" s="6">
        <v>2015</v>
      </c>
      <c r="G40" s="6" t="s">
        <v>128</v>
      </c>
      <c r="H40" s="6" t="s">
        <v>245</v>
      </c>
      <c r="I40">
        <v>12849</v>
      </c>
      <c r="J40">
        <v>12849</v>
      </c>
      <c r="K40">
        <v>10144</v>
      </c>
      <c r="L40" t="s">
        <v>129</v>
      </c>
      <c r="M40" t="s">
        <v>24</v>
      </c>
      <c r="N40" t="s">
        <v>25</v>
      </c>
      <c r="O40" t="s">
        <v>27</v>
      </c>
      <c r="P40" t="s">
        <v>26</v>
      </c>
      <c r="Q40">
        <v>793</v>
      </c>
      <c r="R40" t="s">
        <v>43</v>
      </c>
      <c r="S40">
        <f t="shared" si="1"/>
        <v>7.8174290220820186</v>
      </c>
      <c r="T40" t="s">
        <v>86</v>
      </c>
      <c r="U40" t="s">
        <v>25</v>
      </c>
    </row>
    <row r="41" spans="1:21" x14ac:dyDescent="0.2">
      <c r="A41">
        <v>81</v>
      </c>
      <c r="B41">
        <v>36</v>
      </c>
      <c r="C41">
        <v>47</v>
      </c>
      <c r="D41" t="s">
        <v>50</v>
      </c>
      <c r="E41" t="s">
        <v>130</v>
      </c>
      <c r="F41" s="6">
        <v>2015</v>
      </c>
      <c r="G41" s="6" t="s">
        <v>131</v>
      </c>
      <c r="H41" s="6" t="s">
        <v>245</v>
      </c>
      <c r="I41">
        <v>450</v>
      </c>
      <c r="J41">
        <v>55</v>
      </c>
      <c r="K41">
        <v>55</v>
      </c>
      <c r="L41" t="s">
        <v>132</v>
      </c>
      <c r="M41" t="s">
        <v>24</v>
      </c>
      <c r="N41" t="s">
        <v>25</v>
      </c>
      <c r="O41" t="s">
        <v>27</v>
      </c>
      <c r="P41" t="s">
        <v>26</v>
      </c>
      <c r="Q41">
        <v>13</v>
      </c>
      <c r="R41" t="s">
        <v>43</v>
      </c>
      <c r="S41">
        <f t="shared" si="1"/>
        <v>23.636363636363637</v>
      </c>
      <c r="T41" t="s">
        <v>86</v>
      </c>
      <c r="U41" t="s">
        <v>25</v>
      </c>
    </row>
    <row r="42" spans="1:21" x14ac:dyDescent="0.2">
      <c r="A42">
        <v>36</v>
      </c>
      <c r="B42">
        <v>17</v>
      </c>
      <c r="C42">
        <v>48</v>
      </c>
      <c r="D42" t="s">
        <v>21</v>
      </c>
      <c r="E42" t="s">
        <v>133</v>
      </c>
      <c r="F42" s="6">
        <v>2013</v>
      </c>
      <c r="G42" s="6">
        <v>2011</v>
      </c>
      <c r="H42" s="6" t="s">
        <v>245</v>
      </c>
      <c r="I42">
        <v>175</v>
      </c>
      <c r="J42">
        <v>192</v>
      </c>
      <c r="K42">
        <v>192</v>
      </c>
      <c r="L42" t="s">
        <v>134</v>
      </c>
      <c r="M42" t="s">
        <v>24</v>
      </c>
      <c r="N42" t="s">
        <v>25</v>
      </c>
      <c r="O42" t="s">
        <v>25</v>
      </c>
      <c r="P42" t="s">
        <v>26</v>
      </c>
      <c r="Q42">
        <v>37</v>
      </c>
      <c r="R42" t="s">
        <v>81</v>
      </c>
      <c r="S42">
        <f t="shared" si="1"/>
        <v>19.270833333333336</v>
      </c>
      <c r="T42" t="s">
        <v>86</v>
      </c>
      <c r="U42" t="s">
        <v>25</v>
      </c>
    </row>
    <row r="43" spans="1:21" x14ac:dyDescent="0.2">
      <c r="A43">
        <v>57</v>
      </c>
      <c r="B43">
        <v>26</v>
      </c>
      <c r="C43">
        <v>49</v>
      </c>
      <c r="D43" t="s">
        <v>37</v>
      </c>
      <c r="E43" t="s">
        <v>135</v>
      </c>
      <c r="F43" s="6">
        <v>2013</v>
      </c>
      <c r="G43" s="6" t="s">
        <v>136</v>
      </c>
      <c r="H43" s="6" t="s">
        <v>245</v>
      </c>
      <c r="I43">
        <v>7129</v>
      </c>
      <c r="J43">
        <v>7129</v>
      </c>
      <c r="K43">
        <v>7129</v>
      </c>
      <c r="L43" s="12" t="s">
        <v>137</v>
      </c>
      <c r="M43" t="s">
        <v>24</v>
      </c>
      <c r="N43" t="s">
        <v>25</v>
      </c>
      <c r="O43" t="s">
        <v>27</v>
      </c>
      <c r="P43" t="s">
        <v>26</v>
      </c>
      <c r="Q43">
        <v>100</v>
      </c>
      <c r="R43" t="s">
        <v>43</v>
      </c>
      <c r="S43">
        <f t="shared" si="1"/>
        <v>1.4027212792818067</v>
      </c>
      <c r="T43" t="s">
        <v>86</v>
      </c>
      <c r="U43" t="s">
        <v>138</v>
      </c>
    </row>
    <row r="44" spans="1:21" x14ac:dyDescent="0.2">
      <c r="A44">
        <v>39</v>
      </c>
      <c r="B44">
        <v>18</v>
      </c>
      <c r="C44">
        <v>50</v>
      </c>
      <c r="D44" t="s">
        <v>21</v>
      </c>
      <c r="E44" t="s">
        <v>139</v>
      </c>
      <c r="F44" s="6">
        <v>2011</v>
      </c>
      <c r="G44" s="6" t="s">
        <v>136</v>
      </c>
      <c r="H44" s="6" t="s">
        <v>254</v>
      </c>
      <c r="I44">
        <v>13638</v>
      </c>
      <c r="J44">
        <v>1950</v>
      </c>
      <c r="K44">
        <v>1082</v>
      </c>
      <c r="L44" t="s">
        <v>101</v>
      </c>
      <c r="M44" t="s">
        <v>24</v>
      </c>
      <c r="N44" t="s">
        <v>25</v>
      </c>
      <c r="O44" t="s">
        <v>25</v>
      </c>
      <c r="P44" t="s">
        <v>26</v>
      </c>
      <c r="Q44">
        <v>8</v>
      </c>
      <c r="R44" t="s">
        <v>43</v>
      </c>
      <c r="S44">
        <f t="shared" si="1"/>
        <v>0.73937153419593349</v>
      </c>
      <c r="T44" t="s">
        <v>86</v>
      </c>
      <c r="U44" t="s">
        <v>25</v>
      </c>
    </row>
    <row r="45" spans="1:21" x14ac:dyDescent="0.2">
      <c r="A45">
        <v>40</v>
      </c>
      <c r="B45">
        <v>19</v>
      </c>
      <c r="C45">
        <v>51</v>
      </c>
      <c r="D45" t="s">
        <v>21</v>
      </c>
      <c r="E45" t="s">
        <v>140</v>
      </c>
      <c r="F45" s="6">
        <v>2011</v>
      </c>
      <c r="G45" s="6" t="s">
        <v>136</v>
      </c>
      <c r="H45" s="6" t="s">
        <v>246</v>
      </c>
      <c r="I45">
        <v>200</v>
      </c>
      <c r="J45" t="s">
        <v>25</v>
      </c>
      <c r="K45">
        <v>200</v>
      </c>
      <c r="L45" t="s">
        <v>25</v>
      </c>
      <c r="M45" t="s">
        <v>60</v>
      </c>
      <c r="N45" t="s">
        <v>141</v>
      </c>
      <c r="O45" t="s">
        <v>25</v>
      </c>
      <c r="P45" t="s">
        <v>26</v>
      </c>
      <c r="Q45">
        <v>37</v>
      </c>
      <c r="R45" t="s">
        <v>142</v>
      </c>
      <c r="S45">
        <f t="shared" si="1"/>
        <v>18.5</v>
      </c>
      <c r="T45" t="s">
        <v>86</v>
      </c>
      <c r="U45" t="s">
        <v>25</v>
      </c>
    </row>
    <row r="46" spans="1:21" x14ac:dyDescent="0.2">
      <c r="A46">
        <v>41</v>
      </c>
      <c r="B46">
        <v>20</v>
      </c>
      <c r="C46">
        <v>52</v>
      </c>
      <c r="D46" t="s">
        <v>21</v>
      </c>
      <c r="E46" t="s">
        <v>143</v>
      </c>
      <c r="F46" s="6">
        <v>2011</v>
      </c>
      <c r="G46" s="6" t="s">
        <v>136</v>
      </c>
      <c r="H46" s="6" t="s">
        <v>245</v>
      </c>
      <c r="I46" t="s">
        <v>25</v>
      </c>
      <c r="J46">
        <v>100</v>
      </c>
      <c r="K46">
        <v>40</v>
      </c>
      <c r="L46" t="s">
        <v>25</v>
      </c>
      <c r="M46" t="s">
        <v>64</v>
      </c>
      <c r="N46" t="s">
        <v>64</v>
      </c>
      <c r="O46" t="s">
        <v>25</v>
      </c>
      <c r="P46" t="s">
        <v>26</v>
      </c>
      <c r="Q46">
        <v>0</v>
      </c>
      <c r="R46" t="s">
        <v>43</v>
      </c>
      <c r="S46">
        <f t="shared" si="1"/>
        <v>0</v>
      </c>
      <c r="T46" t="s">
        <v>86</v>
      </c>
      <c r="U46" t="s">
        <v>25</v>
      </c>
    </row>
    <row r="47" spans="1:21" x14ac:dyDescent="0.2">
      <c r="A47">
        <v>80</v>
      </c>
      <c r="B47">
        <v>35</v>
      </c>
      <c r="C47">
        <v>53</v>
      </c>
      <c r="D47" t="s">
        <v>65</v>
      </c>
      <c r="E47" t="s">
        <v>144</v>
      </c>
      <c r="F47" s="6">
        <v>2011</v>
      </c>
      <c r="G47" s="6" t="s">
        <v>145</v>
      </c>
      <c r="H47" s="6" t="s">
        <v>239</v>
      </c>
      <c r="I47">
        <v>571</v>
      </c>
      <c r="J47">
        <v>571</v>
      </c>
      <c r="K47">
        <v>341</v>
      </c>
      <c r="L47" t="s">
        <v>101</v>
      </c>
      <c r="M47" t="s">
        <v>24</v>
      </c>
      <c r="N47" t="s">
        <v>25</v>
      </c>
      <c r="O47" t="s">
        <v>27</v>
      </c>
      <c r="P47" t="s">
        <v>26</v>
      </c>
      <c r="Q47">
        <v>29</v>
      </c>
      <c r="R47" t="s">
        <v>43</v>
      </c>
      <c r="S47">
        <f t="shared" si="1"/>
        <v>8.5043988269794717</v>
      </c>
      <c r="T47" t="s">
        <v>86</v>
      </c>
      <c r="U47" t="s">
        <v>25</v>
      </c>
    </row>
    <row r="48" spans="1:21" x14ac:dyDescent="0.2">
      <c r="A48">
        <v>42</v>
      </c>
      <c r="B48">
        <v>21</v>
      </c>
      <c r="C48">
        <v>54</v>
      </c>
      <c r="D48" t="s">
        <v>21</v>
      </c>
      <c r="E48" t="s">
        <v>146</v>
      </c>
      <c r="F48" s="6">
        <v>2009</v>
      </c>
      <c r="G48" s="6" t="s">
        <v>72</v>
      </c>
      <c r="H48" s="6" t="s">
        <v>244</v>
      </c>
      <c r="I48">
        <v>60</v>
      </c>
      <c r="J48">
        <v>60</v>
      </c>
      <c r="K48">
        <v>31</v>
      </c>
      <c r="L48" t="s">
        <v>25</v>
      </c>
      <c r="M48" t="s">
        <v>24</v>
      </c>
      <c r="N48" t="s">
        <v>25</v>
      </c>
      <c r="O48" t="s">
        <v>25</v>
      </c>
      <c r="P48" t="s">
        <v>26</v>
      </c>
      <c r="Q48">
        <v>6</v>
      </c>
      <c r="R48" t="s">
        <v>43</v>
      </c>
      <c r="S48">
        <f t="shared" si="1"/>
        <v>19.35483870967742</v>
      </c>
      <c r="T48" t="s">
        <v>86</v>
      </c>
      <c r="U48" t="s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FBE6-2B10-4D7B-B214-E676BE6D46DB}">
  <dimension ref="A1:U36"/>
  <sheetViews>
    <sheetView workbookViewId="0">
      <selection activeCell="O11" sqref="O11"/>
    </sheetView>
  </sheetViews>
  <sheetFormatPr baseColWidth="10" defaultColWidth="8.83203125" defaultRowHeight="15" x14ac:dyDescent="0.2"/>
  <cols>
    <col min="1" max="3" width="6.33203125" customWidth="1"/>
    <col min="4" max="4" width="12.1640625" customWidth="1"/>
    <col min="5" max="5" width="23" bestFit="1" customWidth="1"/>
    <col min="6" max="6" width="9.5" style="6" bestFit="1" customWidth="1"/>
    <col min="7" max="7" width="13.6640625" style="6" bestFit="1" customWidth="1"/>
    <col min="8" max="8" width="8.83203125" style="6" bestFit="1" customWidth="1"/>
    <col min="9" max="9" width="9.33203125" bestFit="1" customWidth="1"/>
    <col min="10" max="10" width="10.33203125" customWidth="1"/>
    <col min="11" max="11" width="11.5" bestFit="1" customWidth="1"/>
    <col min="12" max="13" width="11.1640625" customWidth="1"/>
    <col min="14" max="15" width="11.6640625" bestFit="1" customWidth="1"/>
    <col min="16" max="16" width="10.1640625" customWidth="1"/>
    <col min="17" max="17" width="10" bestFit="1" customWidth="1"/>
    <col min="18" max="18" width="10" customWidth="1"/>
    <col min="19" max="19" width="10.1640625" bestFit="1" customWidth="1"/>
    <col min="20" max="20" width="21.83203125" bestFit="1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4" customFormat="1" x14ac:dyDescent="0.2">
      <c r="A2" s="4">
        <v>8</v>
      </c>
      <c r="B2" s="4">
        <v>3</v>
      </c>
      <c r="C2" s="4">
        <v>3</v>
      </c>
      <c r="D2" s="4" t="s">
        <v>21</v>
      </c>
      <c r="E2" s="4" t="s">
        <v>31</v>
      </c>
      <c r="F2" s="5" t="s">
        <v>32</v>
      </c>
      <c r="G2" s="5" t="s">
        <v>33</v>
      </c>
      <c r="H2" s="5" t="s">
        <v>245</v>
      </c>
      <c r="I2" s="4">
        <v>100</v>
      </c>
      <c r="J2" s="4">
        <v>100</v>
      </c>
      <c r="K2" s="4">
        <v>100</v>
      </c>
      <c r="L2" s="4" t="s">
        <v>23</v>
      </c>
      <c r="M2" s="4" t="s">
        <v>24</v>
      </c>
      <c r="N2" s="4" t="s">
        <v>25</v>
      </c>
      <c r="O2" s="4" t="s">
        <v>27</v>
      </c>
      <c r="P2" s="4" t="s">
        <v>26</v>
      </c>
      <c r="Q2" s="4">
        <v>100</v>
      </c>
      <c r="R2" s="4" t="s">
        <v>35</v>
      </c>
      <c r="S2" s="4">
        <f t="shared" ref="S2:S36" si="0">(Q2/K2)*100</f>
        <v>100</v>
      </c>
      <c r="T2" s="4" t="s">
        <v>28</v>
      </c>
      <c r="U2" s="4" t="s">
        <v>25</v>
      </c>
    </row>
    <row r="3" spans="1:21" x14ac:dyDescent="0.2">
      <c r="A3">
        <v>11</v>
      </c>
      <c r="B3">
        <v>4</v>
      </c>
      <c r="C3" s="14">
        <v>4</v>
      </c>
      <c r="D3" t="s">
        <v>21</v>
      </c>
      <c r="E3" s="14" t="s">
        <v>36</v>
      </c>
      <c r="F3" s="6">
        <v>2019</v>
      </c>
      <c r="G3" s="6">
        <v>2018</v>
      </c>
      <c r="H3" s="6" t="s">
        <v>245</v>
      </c>
      <c r="I3">
        <v>479</v>
      </c>
      <c r="J3">
        <v>110</v>
      </c>
      <c r="K3">
        <v>110</v>
      </c>
      <c r="L3" t="s">
        <v>23</v>
      </c>
      <c r="M3" t="s">
        <v>24</v>
      </c>
      <c r="N3" t="s">
        <v>25</v>
      </c>
      <c r="O3" t="s">
        <v>25</v>
      </c>
      <c r="P3" t="s">
        <v>26</v>
      </c>
      <c r="Q3">
        <v>8</v>
      </c>
      <c r="R3" t="s">
        <v>27</v>
      </c>
      <c r="S3">
        <f t="shared" si="0"/>
        <v>7.2727272727272725</v>
      </c>
      <c r="T3" t="s">
        <v>28</v>
      </c>
      <c r="U3" t="s">
        <v>25</v>
      </c>
    </row>
    <row r="4" spans="1:21" x14ac:dyDescent="0.2">
      <c r="A4">
        <v>62</v>
      </c>
      <c r="B4">
        <v>10</v>
      </c>
      <c r="C4">
        <v>8</v>
      </c>
      <c r="D4" t="s">
        <v>40</v>
      </c>
      <c r="E4" t="s">
        <v>44</v>
      </c>
      <c r="F4" s="6">
        <v>2018</v>
      </c>
      <c r="G4" s="6" t="s">
        <v>45</v>
      </c>
      <c r="H4" s="6" t="s">
        <v>245</v>
      </c>
      <c r="I4">
        <v>240</v>
      </c>
      <c r="J4">
        <v>112</v>
      </c>
      <c r="K4">
        <v>75</v>
      </c>
      <c r="L4" t="s">
        <v>23</v>
      </c>
      <c r="M4" t="s">
        <v>24</v>
      </c>
      <c r="N4" t="s">
        <v>25</v>
      </c>
      <c r="O4" t="s">
        <v>25</v>
      </c>
      <c r="P4" t="s">
        <v>26</v>
      </c>
      <c r="Q4">
        <v>25</v>
      </c>
      <c r="R4" t="s">
        <v>27</v>
      </c>
      <c r="S4">
        <f t="shared" si="0"/>
        <v>33.333333333333329</v>
      </c>
      <c r="T4" t="s">
        <v>28</v>
      </c>
      <c r="U4" t="s">
        <v>25</v>
      </c>
    </row>
    <row r="5" spans="1:21" x14ac:dyDescent="0.2">
      <c r="A5">
        <v>38</v>
      </c>
      <c r="B5">
        <v>6</v>
      </c>
      <c r="C5">
        <v>13</v>
      </c>
      <c r="D5" t="s">
        <v>21</v>
      </c>
      <c r="E5" t="s">
        <v>55</v>
      </c>
      <c r="F5" s="6">
        <v>2012</v>
      </c>
      <c r="G5" s="6" t="s">
        <v>56</v>
      </c>
      <c r="H5" s="6" t="s">
        <v>240</v>
      </c>
      <c r="I5">
        <v>1000</v>
      </c>
      <c r="J5">
        <v>424</v>
      </c>
      <c r="K5">
        <v>310</v>
      </c>
      <c r="L5" t="s">
        <v>23</v>
      </c>
      <c r="M5" t="s">
        <v>24</v>
      </c>
      <c r="N5" t="s">
        <v>25</v>
      </c>
      <c r="O5" t="s">
        <v>25</v>
      </c>
      <c r="P5" t="s">
        <v>26</v>
      </c>
      <c r="Q5">
        <v>3</v>
      </c>
      <c r="R5" t="s">
        <v>43</v>
      </c>
      <c r="S5">
        <f t="shared" si="0"/>
        <v>0.967741935483871</v>
      </c>
      <c r="T5" t="s">
        <v>28</v>
      </c>
      <c r="U5" t="s">
        <v>25</v>
      </c>
    </row>
    <row r="6" spans="1:21" s="4" customFormat="1" x14ac:dyDescent="0.2">
      <c r="A6" s="4">
        <v>43</v>
      </c>
      <c r="B6" s="4">
        <v>3</v>
      </c>
      <c r="C6" s="4">
        <v>15</v>
      </c>
      <c r="D6" s="4" t="s">
        <v>37</v>
      </c>
      <c r="E6" s="4" t="s">
        <v>62</v>
      </c>
      <c r="F6" s="5">
        <v>2020</v>
      </c>
      <c r="G6" s="5">
        <v>2019</v>
      </c>
      <c r="H6" s="5" t="s">
        <v>241</v>
      </c>
      <c r="I6" s="4">
        <v>95</v>
      </c>
      <c r="J6" s="4">
        <v>95</v>
      </c>
      <c r="K6" s="4">
        <v>16</v>
      </c>
      <c r="L6" s="4" t="s">
        <v>59</v>
      </c>
      <c r="M6" s="4" t="s">
        <v>24</v>
      </c>
      <c r="N6" s="4" t="s">
        <v>25</v>
      </c>
      <c r="O6" s="4" t="s">
        <v>25</v>
      </c>
      <c r="P6" s="4" t="s">
        <v>26</v>
      </c>
      <c r="Q6" s="4">
        <v>8</v>
      </c>
      <c r="R6" s="4" t="s">
        <v>27</v>
      </c>
      <c r="S6" s="4">
        <f t="shared" si="0"/>
        <v>50</v>
      </c>
      <c r="T6" s="4" t="s">
        <v>61</v>
      </c>
      <c r="U6" s="4" t="s">
        <v>25</v>
      </c>
    </row>
    <row r="7" spans="1:21" x14ac:dyDescent="0.2">
      <c r="A7">
        <v>74</v>
      </c>
      <c r="B7">
        <v>6</v>
      </c>
      <c r="C7">
        <v>17</v>
      </c>
      <c r="D7" t="s">
        <v>65</v>
      </c>
      <c r="E7" t="s">
        <v>66</v>
      </c>
      <c r="F7" s="6">
        <v>2018</v>
      </c>
      <c r="G7" s="6">
        <v>2015</v>
      </c>
      <c r="H7" s="6" t="s">
        <v>245</v>
      </c>
      <c r="I7">
        <v>277</v>
      </c>
      <c r="J7">
        <v>103</v>
      </c>
      <c r="K7">
        <v>103</v>
      </c>
      <c r="L7" t="s">
        <v>59</v>
      </c>
      <c r="M7" t="s">
        <v>24</v>
      </c>
      <c r="N7" t="s">
        <v>25</v>
      </c>
      <c r="O7" t="s">
        <v>25</v>
      </c>
      <c r="P7" t="s">
        <v>26</v>
      </c>
      <c r="Q7">
        <v>14</v>
      </c>
      <c r="R7" t="s">
        <v>27</v>
      </c>
      <c r="S7">
        <f t="shared" si="0"/>
        <v>13.592233009708737</v>
      </c>
      <c r="T7" t="s">
        <v>61</v>
      </c>
      <c r="U7" t="s">
        <v>25</v>
      </c>
    </row>
    <row r="8" spans="1:21" x14ac:dyDescent="0.2">
      <c r="A8">
        <v>56</v>
      </c>
      <c r="B8">
        <v>4</v>
      </c>
      <c r="C8">
        <v>18</v>
      </c>
      <c r="D8" t="s">
        <v>37</v>
      </c>
      <c r="E8" t="s">
        <v>67</v>
      </c>
      <c r="F8" s="6">
        <v>2013</v>
      </c>
      <c r="G8" s="6" t="s">
        <v>68</v>
      </c>
      <c r="H8" s="6" t="s">
        <v>254</v>
      </c>
      <c r="I8">
        <v>2768</v>
      </c>
      <c r="J8">
        <v>104</v>
      </c>
      <c r="K8">
        <v>104</v>
      </c>
      <c r="L8" t="s">
        <v>59</v>
      </c>
      <c r="M8" t="s">
        <v>24</v>
      </c>
      <c r="N8" t="s">
        <v>25</v>
      </c>
      <c r="O8" t="s">
        <v>25</v>
      </c>
      <c r="P8" t="s">
        <v>26</v>
      </c>
      <c r="Q8">
        <v>21</v>
      </c>
      <c r="R8" t="s">
        <v>43</v>
      </c>
      <c r="S8">
        <f t="shared" si="0"/>
        <v>20.192307692307693</v>
      </c>
      <c r="T8" t="s">
        <v>61</v>
      </c>
      <c r="U8" t="s">
        <v>25</v>
      </c>
    </row>
    <row r="9" spans="1:21" x14ac:dyDescent="0.2">
      <c r="A9">
        <v>70</v>
      </c>
      <c r="B9">
        <v>5</v>
      </c>
      <c r="C9">
        <v>20</v>
      </c>
      <c r="D9" t="s">
        <v>40</v>
      </c>
      <c r="E9" t="s">
        <v>71</v>
      </c>
      <c r="F9" s="6">
        <v>2009</v>
      </c>
      <c r="G9" s="6" t="s">
        <v>72</v>
      </c>
      <c r="H9" s="6" t="s">
        <v>245</v>
      </c>
      <c r="I9">
        <v>92</v>
      </c>
      <c r="J9">
        <v>92</v>
      </c>
      <c r="K9">
        <v>92</v>
      </c>
      <c r="L9" t="s">
        <v>59</v>
      </c>
      <c r="M9" t="s">
        <v>24</v>
      </c>
      <c r="N9" t="s">
        <v>25</v>
      </c>
      <c r="O9" t="s">
        <v>27</v>
      </c>
      <c r="P9" t="s">
        <v>26</v>
      </c>
      <c r="Q9">
        <v>12</v>
      </c>
      <c r="R9" t="s">
        <v>27</v>
      </c>
      <c r="S9">
        <f t="shared" si="0"/>
        <v>13.043478260869565</v>
      </c>
      <c r="T9" t="s">
        <v>61</v>
      </c>
      <c r="U9" t="s">
        <v>25</v>
      </c>
    </row>
    <row r="10" spans="1:21" s="4" customFormat="1" x14ac:dyDescent="0.2">
      <c r="A10" s="4">
        <v>31</v>
      </c>
      <c r="B10" s="4">
        <v>14</v>
      </c>
      <c r="C10" s="4">
        <v>23</v>
      </c>
      <c r="D10" s="4" t="s">
        <v>21</v>
      </c>
      <c r="E10" s="4" t="s">
        <v>79</v>
      </c>
      <c r="F10" s="5">
        <v>2016</v>
      </c>
      <c r="G10" s="5" t="s">
        <v>80</v>
      </c>
      <c r="H10" s="5" t="s">
        <v>245</v>
      </c>
      <c r="I10" s="4">
        <v>2230</v>
      </c>
      <c r="J10" s="4">
        <v>128</v>
      </c>
      <c r="K10" s="4">
        <v>128</v>
      </c>
      <c r="L10" s="4" t="s">
        <v>75</v>
      </c>
      <c r="M10" s="4" t="s">
        <v>24</v>
      </c>
      <c r="N10" s="4" t="s">
        <v>25</v>
      </c>
      <c r="O10" s="4" t="s">
        <v>25</v>
      </c>
      <c r="P10" s="4" t="s">
        <v>26</v>
      </c>
      <c r="Q10" s="4">
        <v>5</v>
      </c>
      <c r="R10" s="4" t="s">
        <v>81</v>
      </c>
      <c r="S10" s="4">
        <f t="shared" si="0"/>
        <v>3.90625</v>
      </c>
      <c r="U10" s="4" t="s">
        <v>82</v>
      </c>
    </row>
    <row r="11" spans="1:21" x14ac:dyDescent="0.2">
      <c r="A11">
        <v>78</v>
      </c>
      <c r="B11">
        <v>34</v>
      </c>
      <c r="C11">
        <v>24</v>
      </c>
      <c r="D11" t="s">
        <v>65</v>
      </c>
      <c r="E11" t="s">
        <v>83</v>
      </c>
      <c r="F11" s="6">
        <v>2015</v>
      </c>
      <c r="G11" s="6" t="s">
        <v>49</v>
      </c>
      <c r="H11" s="6" t="s">
        <v>245</v>
      </c>
      <c r="I11">
        <v>5115</v>
      </c>
      <c r="J11">
        <v>141</v>
      </c>
      <c r="K11">
        <v>141</v>
      </c>
      <c r="L11" t="s">
        <v>75</v>
      </c>
      <c r="M11" t="s">
        <v>24</v>
      </c>
      <c r="N11" t="s">
        <v>25</v>
      </c>
      <c r="O11" t="s">
        <v>25</v>
      </c>
      <c r="P11" t="s">
        <v>26</v>
      </c>
      <c r="Q11">
        <v>0</v>
      </c>
      <c r="R11" t="s">
        <v>27</v>
      </c>
      <c r="S11">
        <f t="shared" si="0"/>
        <v>0</v>
      </c>
      <c r="U11" t="s">
        <v>25</v>
      </c>
    </row>
    <row r="12" spans="1:21" s="4" customFormat="1" x14ac:dyDescent="0.2">
      <c r="A12" s="4">
        <v>3</v>
      </c>
      <c r="B12" s="4">
        <v>1</v>
      </c>
      <c r="C12" s="4">
        <v>26</v>
      </c>
      <c r="D12" s="4" t="s">
        <v>21</v>
      </c>
      <c r="E12" s="4" t="s">
        <v>84</v>
      </c>
      <c r="F12" s="5">
        <v>2019</v>
      </c>
      <c r="G12" s="5" t="s">
        <v>33</v>
      </c>
      <c r="H12" s="5" t="s">
        <v>239</v>
      </c>
      <c r="I12" s="4">
        <v>695</v>
      </c>
      <c r="J12" s="4">
        <v>321</v>
      </c>
      <c r="K12" s="4">
        <v>268</v>
      </c>
      <c r="L12" s="4" t="s">
        <v>85</v>
      </c>
      <c r="M12" s="4" t="s">
        <v>24</v>
      </c>
      <c r="N12" s="4" t="s">
        <v>25</v>
      </c>
      <c r="O12" s="4" t="s">
        <v>25</v>
      </c>
      <c r="P12" s="4" t="s">
        <v>26</v>
      </c>
      <c r="Q12" s="4">
        <v>9</v>
      </c>
      <c r="R12" s="4" t="s">
        <v>35</v>
      </c>
      <c r="S12" s="4">
        <f t="shared" si="0"/>
        <v>3.3582089552238807</v>
      </c>
      <c r="T12" s="4" t="s">
        <v>86</v>
      </c>
      <c r="U12" s="4" t="s">
        <v>86</v>
      </c>
    </row>
    <row r="13" spans="1:21" x14ac:dyDescent="0.2">
      <c r="A13">
        <v>5</v>
      </c>
      <c r="B13">
        <v>2</v>
      </c>
      <c r="C13">
        <v>27</v>
      </c>
      <c r="D13" t="s">
        <v>21</v>
      </c>
      <c r="E13" t="s">
        <v>87</v>
      </c>
      <c r="F13" s="6">
        <v>2019</v>
      </c>
      <c r="G13" s="6" t="s">
        <v>88</v>
      </c>
      <c r="H13" s="6" t="s">
        <v>254</v>
      </c>
      <c r="I13">
        <v>640</v>
      </c>
      <c r="J13">
        <v>172</v>
      </c>
      <c r="K13">
        <v>47</v>
      </c>
      <c r="L13" t="s">
        <v>89</v>
      </c>
      <c r="M13" t="s">
        <v>24</v>
      </c>
      <c r="N13" t="s">
        <v>25</v>
      </c>
      <c r="O13" t="s">
        <v>25</v>
      </c>
      <c r="P13" t="s">
        <v>26</v>
      </c>
      <c r="Q13">
        <v>21</v>
      </c>
      <c r="R13" t="s">
        <v>43</v>
      </c>
      <c r="S13">
        <f t="shared" si="0"/>
        <v>44.680851063829785</v>
      </c>
      <c r="T13" t="s">
        <v>86</v>
      </c>
      <c r="U13" t="s">
        <v>25</v>
      </c>
    </row>
    <row r="14" spans="1:21" x14ac:dyDescent="0.2">
      <c r="A14">
        <v>14</v>
      </c>
      <c r="B14">
        <v>5</v>
      </c>
      <c r="C14">
        <v>28</v>
      </c>
      <c r="D14" t="s">
        <v>21</v>
      </c>
      <c r="E14" t="s">
        <v>90</v>
      </c>
      <c r="F14" s="6">
        <v>2019</v>
      </c>
      <c r="G14" s="6" t="s">
        <v>91</v>
      </c>
      <c r="H14" s="6" t="s">
        <v>254</v>
      </c>
      <c r="I14">
        <v>178</v>
      </c>
      <c r="J14">
        <v>178</v>
      </c>
      <c r="K14">
        <v>178</v>
      </c>
      <c r="L14" t="s">
        <v>92</v>
      </c>
      <c r="M14" t="s">
        <v>24</v>
      </c>
      <c r="N14" t="s">
        <v>25</v>
      </c>
      <c r="O14" t="s">
        <v>27</v>
      </c>
      <c r="P14" t="s">
        <v>26</v>
      </c>
      <c r="Q14">
        <v>20</v>
      </c>
      <c r="R14" t="s">
        <v>81</v>
      </c>
      <c r="S14">
        <f t="shared" si="0"/>
        <v>11.235955056179774</v>
      </c>
      <c r="T14" t="s">
        <v>86</v>
      </c>
      <c r="U14" t="s">
        <v>25</v>
      </c>
    </row>
    <row r="15" spans="1:21" x14ac:dyDescent="0.2">
      <c r="A15">
        <v>16</v>
      </c>
      <c r="B15">
        <v>7</v>
      </c>
      <c r="C15">
        <v>29</v>
      </c>
      <c r="D15" t="s">
        <v>21</v>
      </c>
      <c r="E15" t="s">
        <v>93</v>
      </c>
      <c r="F15" s="6">
        <v>2018</v>
      </c>
      <c r="G15" s="6" t="s">
        <v>94</v>
      </c>
      <c r="H15" s="6" t="s">
        <v>245</v>
      </c>
      <c r="I15">
        <v>3000</v>
      </c>
      <c r="J15">
        <v>942</v>
      </c>
      <c r="K15">
        <v>379</v>
      </c>
      <c r="L15" t="s">
        <v>95</v>
      </c>
      <c r="M15" t="s">
        <v>24</v>
      </c>
      <c r="N15" t="s">
        <v>25</v>
      </c>
      <c r="O15" t="s">
        <v>25</v>
      </c>
      <c r="P15" t="s">
        <v>26</v>
      </c>
      <c r="Q15">
        <v>171</v>
      </c>
      <c r="R15" t="s">
        <v>27</v>
      </c>
      <c r="S15">
        <f t="shared" si="0"/>
        <v>45.118733509234829</v>
      </c>
      <c r="T15" t="s">
        <v>86</v>
      </c>
      <c r="U15" t="s">
        <v>96</v>
      </c>
    </row>
    <row r="16" spans="1:21" x14ac:dyDescent="0.2">
      <c r="A16">
        <v>21</v>
      </c>
      <c r="B16">
        <v>8</v>
      </c>
      <c r="C16">
        <v>30</v>
      </c>
      <c r="D16" t="s">
        <v>21</v>
      </c>
      <c r="E16" t="s">
        <v>97</v>
      </c>
      <c r="F16" s="6">
        <v>2018</v>
      </c>
      <c r="G16" s="6" t="s">
        <v>74</v>
      </c>
      <c r="H16" s="6" t="s">
        <v>245</v>
      </c>
      <c r="I16">
        <v>1100</v>
      </c>
      <c r="J16">
        <v>45</v>
      </c>
      <c r="K16">
        <v>1100</v>
      </c>
      <c r="L16" t="s">
        <v>98</v>
      </c>
      <c r="M16" s="12" t="s">
        <v>60</v>
      </c>
      <c r="N16" t="s">
        <v>99</v>
      </c>
      <c r="O16" t="s">
        <v>25</v>
      </c>
      <c r="P16" t="s">
        <v>26</v>
      </c>
      <c r="Q16">
        <v>45</v>
      </c>
      <c r="R16" t="s">
        <v>35</v>
      </c>
      <c r="S16">
        <f t="shared" si="0"/>
        <v>4.0909090909090908</v>
      </c>
      <c r="T16" t="s">
        <v>86</v>
      </c>
      <c r="U16" t="s">
        <v>25</v>
      </c>
    </row>
    <row r="17" spans="1:21" x14ac:dyDescent="0.2">
      <c r="A17">
        <v>22</v>
      </c>
      <c r="B17">
        <v>9</v>
      </c>
      <c r="C17" s="1">
        <v>31</v>
      </c>
      <c r="D17" t="s">
        <v>21</v>
      </c>
      <c r="E17" t="s">
        <v>100</v>
      </c>
      <c r="F17" s="6">
        <v>2018</v>
      </c>
      <c r="G17" s="6">
        <v>2014</v>
      </c>
      <c r="H17" s="6" t="s">
        <v>239</v>
      </c>
      <c r="I17">
        <v>8300</v>
      </c>
      <c r="J17">
        <v>729</v>
      </c>
      <c r="K17">
        <v>477</v>
      </c>
      <c r="L17" t="s">
        <v>101</v>
      </c>
      <c r="M17" t="s">
        <v>24</v>
      </c>
      <c r="N17" t="s">
        <v>25</v>
      </c>
      <c r="O17" t="s">
        <v>25</v>
      </c>
      <c r="P17" t="s">
        <v>26</v>
      </c>
      <c r="Q17">
        <v>188</v>
      </c>
      <c r="R17" t="s">
        <v>35</v>
      </c>
      <c r="S17">
        <f t="shared" si="0"/>
        <v>39.412997903563941</v>
      </c>
      <c r="T17" t="s">
        <v>86</v>
      </c>
      <c r="U17" t="s">
        <v>25</v>
      </c>
    </row>
    <row r="18" spans="1:21" x14ac:dyDescent="0.2">
      <c r="A18">
        <v>73</v>
      </c>
      <c r="B18">
        <v>31</v>
      </c>
      <c r="C18">
        <v>33</v>
      </c>
      <c r="D18" t="s">
        <v>65</v>
      </c>
      <c r="E18" t="s">
        <v>104</v>
      </c>
      <c r="F18" s="6">
        <v>2018</v>
      </c>
      <c r="G18" s="6" t="s">
        <v>105</v>
      </c>
      <c r="H18" s="6" t="s">
        <v>245</v>
      </c>
      <c r="I18" t="s">
        <v>25</v>
      </c>
      <c r="J18">
        <v>575</v>
      </c>
      <c r="K18">
        <v>575</v>
      </c>
      <c r="L18" t="s">
        <v>106</v>
      </c>
      <c r="M18" t="s">
        <v>24</v>
      </c>
      <c r="N18" t="s">
        <v>25</v>
      </c>
      <c r="O18" t="s">
        <v>25</v>
      </c>
      <c r="P18" t="s">
        <v>26</v>
      </c>
      <c r="Q18">
        <v>53</v>
      </c>
      <c r="R18" t="s">
        <v>27</v>
      </c>
      <c r="S18">
        <f t="shared" si="0"/>
        <v>9.2173913043478262</v>
      </c>
      <c r="T18" t="s">
        <v>86</v>
      </c>
      <c r="U18" t="s">
        <v>25</v>
      </c>
    </row>
    <row r="19" spans="1:21" x14ac:dyDescent="0.2">
      <c r="A19">
        <v>64</v>
      </c>
      <c r="B19">
        <v>27</v>
      </c>
      <c r="C19">
        <v>35</v>
      </c>
      <c r="D19" t="s">
        <v>40</v>
      </c>
      <c r="E19" t="s">
        <v>69</v>
      </c>
      <c r="F19" s="6">
        <v>2017</v>
      </c>
      <c r="G19" s="6">
        <v>2014</v>
      </c>
      <c r="H19" s="6" t="s">
        <v>242</v>
      </c>
      <c r="I19">
        <v>200</v>
      </c>
      <c r="J19">
        <v>200</v>
      </c>
      <c r="K19">
        <v>59</v>
      </c>
      <c r="L19" t="s">
        <v>109</v>
      </c>
      <c r="M19" t="s">
        <v>24</v>
      </c>
      <c r="N19" t="s">
        <v>25</v>
      </c>
      <c r="O19" t="s">
        <v>25</v>
      </c>
      <c r="P19" t="s">
        <v>26</v>
      </c>
      <c r="Q19">
        <v>0</v>
      </c>
      <c r="R19" t="s">
        <v>35</v>
      </c>
      <c r="S19">
        <f t="shared" si="0"/>
        <v>0</v>
      </c>
      <c r="T19" t="s">
        <v>86</v>
      </c>
      <c r="U19" t="s">
        <v>25</v>
      </c>
    </row>
    <row r="20" spans="1:21" x14ac:dyDescent="0.2">
      <c r="A20">
        <v>65</v>
      </c>
      <c r="B20">
        <v>28</v>
      </c>
      <c r="C20">
        <v>36</v>
      </c>
      <c r="D20" t="s">
        <v>40</v>
      </c>
      <c r="E20" t="s">
        <v>110</v>
      </c>
      <c r="F20" s="6">
        <v>2017</v>
      </c>
      <c r="G20" s="6" t="s">
        <v>63</v>
      </c>
      <c r="H20" s="6" t="s">
        <v>239</v>
      </c>
      <c r="I20">
        <v>787</v>
      </c>
      <c r="J20">
        <v>458</v>
      </c>
      <c r="K20">
        <v>410</v>
      </c>
      <c r="L20" t="s">
        <v>111</v>
      </c>
      <c r="M20" t="s">
        <v>24</v>
      </c>
      <c r="N20" t="s">
        <v>25</v>
      </c>
      <c r="O20" t="s">
        <v>25</v>
      </c>
      <c r="P20" t="s">
        <v>26</v>
      </c>
      <c r="Q20">
        <v>11</v>
      </c>
      <c r="R20" t="s">
        <v>27</v>
      </c>
      <c r="S20">
        <f t="shared" si="0"/>
        <v>2.6829268292682928</v>
      </c>
      <c r="T20" t="s">
        <v>86</v>
      </c>
      <c r="U20" t="s">
        <v>25</v>
      </c>
    </row>
    <row r="21" spans="1:21" x14ac:dyDescent="0.2">
      <c r="A21">
        <v>27</v>
      </c>
      <c r="B21">
        <v>11</v>
      </c>
      <c r="C21">
        <v>37</v>
      </c>
      <c r="D21" t="s">
        <v>21</v>
      </c>
      <c r="E21" t="s">
        <v>112</v>
      </c>
      <c r="F21" s="6">
        <v>2016</v>
      </c>
      <c r="G21" s="6" t="s">
        <v>47</v>
      </c>
      <c r="H21" s="6" t="s">
        <v>254</v>
      </c>
      <c r="I21">
        <v>17651</v>
      </c>
      <c r="J21">
        <v>1168</v>
      </c>
      <c r="K21">
        <v>1168</v>
      </c>
      <c r="L21" t="s">
        <v>113</v>
      </c>
      <c r="M21" s="12" t="s">
        <v>24</v>
      </c>
      <c r="N21" t="s">
        <v>99</v>
      </c>
      <c r="O21" t="s">
        <v>25</v>
      </c>
      <c r="P21" t="s">
        <v>26</v>
      </c>
      <c r="Q21">
        <v>139</v>
      </c>
      <c r="R21" t="s">
        <v>114</v>
      </c>
      <c r="S21">
        <f t="shared" si="0"/>
        <v>11.90068493150685</v>
      </c>
      <c r="T21" t="s">
        <v>86</v>
      </c>
      <c r="U21" t="s">
        <v>25</v>
      </c>
    </row>
    <row r="22" spans="1:21" x14ac:dyDescent="0.2">
      <c r="A22">
        <v>30</v>
      </c>
      <c r="B22">
        <v>13</v>
      </c>
      <c r="C22">
        <v>39</v>
      </c>
      <c r="D22" t="s">
        <v>21</v>
      </c>
      <c r="E22" t="s">
        <v>117</v>
      </c>
      <c r="F22" s="6">
        <v>2016</v>
      </c>
      <c r="G22" s="6" t="s">
        <v>47</v>
      </c>
      <c r="H22" s="6" t="s">
        <v>241</v>
      </c>
      <c r="I22">
        <v>526</v>
      </c>
      <c r="J22">
        <v>370</v>
      </c>
      <c r="K22">
        <v>102</v>
      </c>
      <c r="L22" t="s">
        <v>103</v>
      </c>
      <c r="M22" t="s">
        <v>24</v>
      </c>
      <c r="N22" t="s">
        <v>25</v>
      </c>
      <c r="O22" t="s">
        <v>25</v>
      </c>
      <c r="P22" t="s">
        <v>26</v>
      </c>
      <c r="Q22">
        <v>21</v>
      </c>
      <c r="R22" t="s">
        <v>43</v>
      </c>
      <c r="S22">
        <f t="shared" si="0"/>
        <v>20.588235294117645</v>
      </c>
      <c r="T22" t="s">
        <v>86</v>
      </c>
      <c r="U22" t="s">
        <v>25</v>
      </c>
    </row>
    <row r="23" spans="1:21" x14ac:dyDescent="0.2">
      <c r="A23">
        <v>51</v>
      </c>
      <c r="B23">
        <v>24</v>
      </c>
      <c r="C23">
        <v>40</v>
      </c>
      <c r="D23" t="s">
        <v>37</v>
      </c>
      <c r="E23" t="s">
        <v>110</v>
      </c>
      <c r="F23" s="6">
        <v>2016</v>
      </c>
      <c r="G23" s="6">
        <v>2014</v>
      </c>
      <c r="H23" s="6" t="s">
        <v>239</v>
      </c>
      <c r="I23">
        <v>7251</v>
      </c>
      <c r="J23">
        <v>2931</v>
      </c>
      <c r="K23">
        <v>83</v>
      </c>
      <c r="L23" t="s">
        <v>118</v>
      </c>
      <c r="M23" t="s">
        <v>24</v>
      </c>
      <c r="N23" t="s">
        <v>25</v>
      </c>
      <c r="O23" t="s">
        <v>25</v>
      </c>
      <c r="P23" t="s">
        <v>26</v>
      </c>
      <c r="Q23">
        <v>13</v>
      </c>
      <c r="R23" t="s">
        <v>27</v>
      </c>
      <c r="S23">
        <f t="shared" si="0"/>
        <v>15.66265060240964</v>
      </c>
      <c r="T23" t="s">
        <v>86</v>
      </c>
      <c r="U23" t="s">
        <v>25</v>
      </c>
    </row>
    <row r="24" spans="1:21" x14ac:dyDescent="0.2">
      <c r="A24">
        <v>67</v>
      </c>
      <c r="B24">
        <v>29</v>
      </c>
      <c r="C24">
        <v>41</v>
      </c>
      <c r="D24" t="s">
        <v>40</v>
      </c>
      <c r="E24" t="s">
        <v>71</v>
      </c>
      <c r="F24" s="6">
        <v>2016</v>
      </c>
      <c r="G24" s="6" t="s">
        <v>119</v>
      </c>
      <c r="H24" s="6" t="s">
        <v>254</v>
      </c>
      <c r="I24">
        <v>2685</v>
      </c>
      <c r="J24">
        <v>1534</v>
      </c>
      <c r="K24">
        <v>920</v>
      </c>
      <c r="L24" t="s">
        <v>120</v>
      </c>
      <c r="M24" t="s">
        <v>24</v>
      </c>
      <c r="N24" t="s">
        <v>25</v>
      </c>
      <c r="O24" t="s">
        <v>25</v>
      </c>
      <c r="P24" t="s">
        <v>26</v>
      </c>
      <c r="Q24">
        <v>60</v>
      </c>
      <c r="R24" t="s">
        <v>27</v>
      </c>
      <c r="S24">
        <f t="shared" si="0"/>
        <v>6.5217391304347823</v>
      </c>
      <c r="T24" t="s">
        <v>86</v>
      </c>
      <c r="U24" t="s">
        <v>121</v>
      </c>
    </row>
    <row r="25" spans="1:21" x14ac:dyDescent="0.2">
      <c r="A25">
        <v>76</v>
      </c>
      <c r="B25">
        <v>32</v>
      </c>
      <c r="C25">
        <v>42</v>
      </c>
      <c r="D25" t="s">
        <v>65</v>
      </c>
      <c r="E25" t="s">
        <v>122</v>
      </c>
      <c r="F25" s="6">
        <v>2016</v>
      </c>
      <c r="G25" s="6" t="s">
        <v>74</v>
      </c>
      <c r="H25" s="6" t="s">
        <v>241</v>
      </c>
      <c r="I25">
        <v>802</v>
      </c>
      <c r="J25">
        <v>568</v>
      </c>
      <c r="K25">
        <v>145</v>
      </c>
      <c r="L25" t="s">
        <v>101</v>
      </c>
      <c r="M25" t="s">
        <v>24</v>
      </c>
      <c r="N25" t="s">
        <v>25</v>
      </c>
      <c r="O25" t="s">
        <v>25</v>
      </c>
      <c r="P25" t="s">
        <v>26</v>
      </c>
      <c r="Q25">
        <v>42</v>
      </c>
      <c r="R25" t="s">
        <v>35</v>
      </c>
      <c r="S25">
        <f t="shared" si="0"/>
        <v>28.965517241379313</v>
      </c>
      <c r="T25" t="s">
        <v>86</v>
      </c>
      <c r="U25" t="s">
        <v>25</v>
      </c>
    </row>
    <row r="26" spans="1:21" x14ac:dyDescent="0.2">
      <c r="A26">
        <v>77</v>
      </c>
      <c r="B26">
        <v>33</v>
      </c>
      <c r="C26">
        <v>43</v>
      </c>
      <c r="D26" t="s">
        <v>65</v>
      </c>
      <c r="E26" t="s">
        <v>84</v>
      </c>
      <c r="F26" s="6">
        <v>2016</v>
      </c>
      <c r="G26" s="6">
        <v>2013</v>
      </c>
      <c r="H26" s="6" t="s">
        <v>245</v>
      </c>
      <c r="I26">
        <v>120</v>
      </c>
      <c r="J26">
        <v>120</v>
      </c>
      <c r="K26">
        <v>61</v>
      </c>
      <c r="L26" t="s">
        <v>101</v>
      </c>
      <c r="M26" t="s">
        <v>24</v>
      </c>
      <c r="N26" t="s">
        <v>25</v>
      </c>
      <c r="O26" t="s">
        <v>27</v>
      </c>
      <c r="P26" t="s">
        <v>26</v>
      </c>
      <c r="Q26">
        <v>12</v>
      </c>
      <c r="R26" t="s">
        <v>27</v>
      </c>
      <c r="S26">
        <f t="shared" si="0"/>
        <v>19.672131147540984</v>
      </c>
      <c r="T26" t="s">
        <v>86</v>
      </c>
      <c r="U26" t="s">
        <v>25</v>
      </c>
    </row>
    <row r="27" spans="1:21" x14ac:dyDescent="0.2">
      <c r="A27">
        <v>32</v>
      </c>
      <c r="B27">
        <v>15</v>
      </c>
      <c r="C27">
        <v>44</v>
      </c>
      <c r="D27" t="s">
        <v>21</v>
      </c>
      <c r="E27" t="s">
        <v>123</v>
      </c>
      <c r="F27" s="6">
        <v>2015</v>
      </c>
      <c r="G27" s="6" t="s">
        <v>56</v>
      </c>
      <c r="H27" s="6" t="s">
        <v>240</v>
      </c>
      <c r="I27">
        <v>1018</v>
      </c>
      <c r="J27">
        <v>1018</v>
      </c>
      <c r="K27">
        <v>815</v>
      </c>
      <c r="L27" t="s">
        <v>124</v>
      </c>
      <c r="M27" t="s">
        <v>24</v>
      </c>
      <c r="N27" t="s">
        <v>25</v>
      </c>
      <c r="O27" t="s">
        <v>27</v>
      </c>
      <c r="P27" t="s">
        <v>26</v>
      </c>
      <c r="Q27">
        <v>16</v>
      </c>
      <c r="R27" t="s">
        <v>43</v>
      </c>
      <c r="S27">
        <f t="shared" si="0"/>
        <v>1.96319018404908</v>
      </c>
      <c r="T27" t="s">
        <v>86</v>
      </c>
      <c r="U27" t="s">
        <v>25</v>
      </c>
    </row>
    <row r="28" spans="1:21" x14ac:dyDescent="0.2">
      <c r="A28">
        <v>33</v>
      </c>
      <c r="B28">
        <v>16</v>
      </c>
      <c r="C28">
        <v>45</v>
      </c>
      <c r="D28" t="s">
        <v>21</v>
      </c>
      <c r="E28" t="s">
        <v>125</v>
      </c>
      <c r="F28" s="6">
        <v>2015</v>
      </c>
      <c r="G28" s="6" t="s">
        <v>126</v>
      </c>
      <c r="H28" s="6" t="s">
        <v>239</v>
      </c>
      <c r="I28">
        <v>1429</v>
      </c>
      <c r="J28">
        <v>392</v>
      </c>
      <c r="K28">
        <v>249</v>
      </c>
      <c r="L28" t="s">
        <v>124</v>
      </c>
      <c r="M28" t="s">
        <v>24</v>
      </c>
      <c r="N28" t="s">
        <v>25</v>
      </c>
      <c r="O28" t="s">
        <v>25</v>
      </c>
      <c r="P28" t="s">
        <v>26</v>
      </c>
      <c r="Q28">
        <v>8</v>
      </c>
      <c r="R28" t="s">
        <v>35</v>
      </c>
      <c r="S28">
        <f t="shared" si="0"/>
        <v>3.2128514056224895</v>
      </c>
      <c r="T28" t="s">
        <v>86</v>
      </c>
      <c r="U28" t="s">
        <v>25</v>
      </c>
    </row>
    <row r="29" spans="1:21" x14ac:dyDescent="0.2">
      <c r="A29">
        <v>52</v>
      </c>
      <c r="B29">
        <v>25</v>
      </c>
      <c r="C29">
        <v>46</v>
      </c>
      <c r="D29" t="s">
        <v>37</v>
      </c>
      <c r="E29" t="s">
        <v>127</v>
      </c>
      <c r="F29" s="6">
        <v>2015</v>
      </c>
      <c r="G29" s="6" t="s">
        <v>128</v>
      </c>
      <c r="H29" s="6" t="s">
        <v>245</v>
      </c>
      <c r="I29">
        <v>12849</v>
      </c>
      <c r="J29">
        <v>12849</v>
      </c>
      <c r="K29">
        <v>10144</v>
      </c>
      <c r="L29" t="s">
        <v>129</v>
      </c>
      <c r="M29" t="s">
        <v>24</v>
      </c>
      <c r="N29" t="s">
        <v>25</v>
      </c>
      <c r="O29" t="s">
        <v>27</v>
      </c>
      <c r="P29" t="s">
        <v>26</v>
      </c>
      <c r="Q29">
        <v>793</v>
      </c>
      <c r="R29" t="s">
        <v>43</v>
      </c>
      <c r="S29">
        <f t="shared" si="0"/>
        <v>7.8174290220820186</v>
      </c>
      <c r="T29" t="s">
        <v>86</v>
      </c>
      <c r="U29" t="s">
        <v>25</v>
      </c>
    </row>
    <row r="30" spans="1:21" x14ac:dyDescent="0.2">
      <c r="A30">
        <v>81</v>
      </c>
      <c r="B30">
        <v>36</v>
      </c>
      <c r="C30">
        <v>47</v>
      </c>
      <c r="D30" t="s">
        <v>50</v>
      </c>
      <c r="E30" t="s">
        <v>130</v>
      </c>
      <c r="F30" s="6">
        <v>2015</v>
      </c>
      <c r="G30" s="6" t="s">
        <v>131</v>
      </c>
      <c r="H30" s="6" t="s">
        <v>245</v>
      </c>
      <c r="I30">
        <v>450</v>
      </c>
      <c r="J30">
        <v>55</v>
      </c>
      <c r="K30">
        <v>55</v>
      </c>
      <c r="L30" t="s">
        <v>132</v>
      </c>
      <c r="M30" t="s">
        <v>24</v>
      </c>
      <c r="N30" t="s">
        <v>25</v>
      </c>
      <c r="O30" t="s">
        <v>27</v>
      </c>
      <c r="P30" t="s">
        <v>26</v>
      </c>
      <c r="Q30">
        <v>13</v>
      </c>
      <c r="R30" t="s">
        <v>43</v>
      </c>
      <c r="S30">
        <f t="shared" si="0"/>
        <v>23.636363636363637</v>
      </c>
      <c r="T30" t="s">
        <v>86</v>
      </c>
      <c r="U30" t="s">
        <v>25</v>
      </c>
    </row>
    <row r="31" spans="1:21" x14ac:dyDescent="0.2">
      <c r="A31">
        <v>36</v>
      </c>
      <c r="B31">
        <v>17</v>
      </c>
      <c r="C31">
        <v>48</v>
      </c>
      <c r="D31" t="s">
        <v>21</v>
      </c>
      <c r="E31" t="s">
        <v>133</v>
      </c>
      <c r="F31" s="6">
        <v>2013</v>
      </c>
      <c r="G31" s="6">
        <v>2011</v>
      </c>
      <c r="H31" s="6" t="s">
        <v>245</v>
      </c>
      <c r="I31">
        <v>175</v>
      </c>
      <c r="J31">
        <v>192</v>
      </c>
      <c r="K31">
        <v>192</v>
      </c>
      <c r="L31" t="s">
        <v>134</v>
      </c>
      <c r="M31" t="s">
        <v>24</v>
      </c>
      <c r="N31" t="s">
        <v>25</v>
      </c>
      <c r="O31" t="s">
        <v>25</v>
      </c>
      <c r="P31" t="s">
        <v>26</v>
      </c>
      <c r="Q31">
        <v>37</v>
      </c>
      <c r="R31" t="s">
        <v>81</v>
      </c>
      <c r="S31">
        <f t="shared" si="0"/>
        <v>19.270833333333336</v>
      </c>
      <c r="T31" t="s">
        <v>86</v>
      </c>
      <c r="U31" t="s">
        <v>25</v>
      </c>
    </row>
    <row r="32" spans="1:21" x14ac:dyDescent="0.2">
      <c r="A32">
        <v>57</v>
      </c>
      <c r="B32">
        <v>26</v>
      </c>
      <c r="C32">
        <v>49</v>
      </c>
      <c r="D32" t="s">
        <v>37</v>
      </c>
      <c r="E32" t="s">
        <v>135</v>
      </c>
      <c r="F32" s="6">
        <v>2013</v>
      </c>
      <c r="G32" s="6" t="s">
        <v>136</v>
      </c>
      <c r="H32" s="6" t="s">
        <v>245</v>
      </c>
      <c r="I32">
        <v>7129</v>
      </c>
      <c r="J32">
        <v>7129</v>
      </c>
      <c r="K32">
        <v>7129</v>
      </c>
      <c r="L32" s="12" t="s">
        <v>137</v>
      </c>
      <c r="M32" t="s">
        <v>24</v>
      </c>
      <c r="N32" t="s">
        <v>25</v>
      </c>
      <c r="O32" t="s">
        <v>27</v>
      </c>
      <c r="P32" t="s">
        <v>26</v>
      </c>
      <c r="Q32">
        <v>100</v>
      </c>
      <c r="R32" t="s">
        <v>43</v>
      </c>
      <c r="S32">
        <f t="shared" si="0"/>
        <v>1.4027212792818067</v>
      </c>
      <c r="T32" t="s">
        <v>86</v>
      </c>
      <c r="U32" t="s">
        <v>138</v>
      </c>
    </row>
    <row r="33" spans="1:21" x14ac:dyDescent="0.2">
      <c r="A33">
        <v>39</v>
      </c>
      <c r="B33">
        <v>18</v>
      </c>
      <c r="C33">
        <v>50</v>
      </c>
      <c r="D33" t="s">
        <v>21</v>
      </c>
      <c r="E33" t="s">
        <v>139</v>
      </c>
      <c r="F33" s="6">
        <v>2011</v>
      </c>
      <c r="G33" s="6" t="s">
        <v>136</v>
      </c>
      <c r="H33" s="6" t="s">
        <v>254</v>
      </c>
      <c r="I33">
        <v>13638</v>
      </c>
      <c r="J33">
        <v>1950</v>
      </c>
      <c r="K33">
        <v>1082</v>
      </c>
      <c r="L33" t="s">
        <v>101</v>
      </c>
      <c r="M33" t="s">
        <v>24</v>
      </c>
      <c r="N33" t="s">
        <v>25</v>
      </c>
      <c r="O33" t="s">
        <v>25</v>
      </c>
      <c r="P33" t="s">
        <v>26</v>
      </c>
      <c r="Q33">
        <v>8</v>
      </c>
      <c r="R33" t="s">
        <v>43</v>
      </c>
      <c r="S33">
        <f t="shared" si="0"/>
        <v>0.73937153419593349</v>
      </c>
      <c r="T33" t="s">
        <v>86</v>
      </c>
      <c r="U33" t="s">
        <v>25</v>
      </c>
    </row>
    <row r="34" spans="1:21" x14ac:dyDescent="0.2">
      <c r="A34">
        <v>40</v>
      </c>
      <c r="B34">
        <v>19</v>
      </c>
      <c r="C34">
        <v>51</v>
      </c>
      <c r="D34" t="s">
        <v>21</v>
      </c>
      <c r="E34" t="s">
        <v>140</v>
      </c>
      <c r="F34" s="6">
        <v>2011</v>
      </c>
      <c r="G34" s="6" t="s">
        <v>136</v>
      </c>
      <c r="H34" s="6" t="s">
        <v>246</v>
      </c>
      <c r="I34">
        <v>200</v>
      </c>
      <c r="J34" t="s">
        <v>25</v>
      </c>
      <c r="K34">
        <v>200</v>
      </c>
      <c r="L34" t="s">
        <v>25</v>
      </c>
      <c r="M34" t="s">
        <v>60</v>
      </c>
      <c r="N34" t="s">
        <v>141</v>
      </c>
      <c r="O34" t="s">
        <v>25</v>
      </c>
      <c r="P34" t="s">
        <v>26</v>
      </c>
      <c r="Q34">
        <v>37</v>
      </c>
      <c r="R34" t="s">
        <v>142</v>
      </c>
      <c r="S34">
        <f t="shared" si="0"/>
        <v>18.5</v>
      </c>
      <c r="T34" t="s">
        <v>86</v>
      </c>
      <c r="U34" t="s">
        <v>25</v>
      </c>
    </row>
    <row r="35" spans="1:21" x14ac:dyDescent="0.2">
      <c r="A35">
        <v>80</v>
      </c>
      <c r="B35">
        <v>35</v>
      </c>
      <c r="C35">
        <v>53</v>
      </c>
      <c r="D35" t="s">
        <v>65</v>
      </c>
      <c r="E35" t="s">
        <v>144</v>
      </c>
      <c r="F35" s="6">
        <v>2011</v>
      </c>
      <c r="G35" s="6" t="s">
        <v>145</v>
      </c>
      <c r="H35" s="6" t="s">
        <v>239</v>
      </c>
      <c r="I35">
        <v>571</v>
      </c>
      <c r="J35">
        <v>571</v>
      </c>
      <c r="K35">
        <v>341</v>
      </c>
      <c r="L35" t="s">
        <v>101</v>
      </c>
      <c r="M35" t="s">
        <v>24</v>
      </c>
      <c r="N35" t="s">
        <v>25</v>
      </c>
      <c r="O35" t="s">
        <v>27</v>
      </c>
      <c r="P35" t="s">
        <v>26</v>
      </c>
      <c r="Q35">
        <v>29</v>
      </c>
      <c r="R35" t="s">
        <v>43</v>
      </c>
      <c r="S35">
        <f t="shared" si="0"/>
        <v>8.5043988269794717</v>
      </c>
      <c r="T35" t="s">
        <v>86</v>
      </c>
      <c r="U35" t="s">
        <v>25</v>
      </c>
    </row>
    <row r="36" spans="1:21" x14ac:dyDescent="0.2">
      <c r="A36">
        <v>42</v>
      </c>
      <c r="B36">
        <v>21</v>
      </c>
      <c r="C36">
        <v>54</v>
      </c>
      <c r="D36" t="s">
        <v>21</v>
      </c>
      <c r="E36" t="s">
        <v>146</v>
      </c>
      <c r="F36" s="6">
        <v>2009</v>
      </c>
      <c r="G36" s="6" t="s">
        <v>72</v>
      </c>
      <c r="H36" s="6" t="s">
        <v>244</v>
      </c>
      <c r="I36">
        <v>60</v>
      </c>
      <c r="J36">
        <v>60</v>
      </c>
      <c r="K36">
        <v>31</v>
      </c>
      <c r="L36" t="s">
        <v>25</v>
      </c>
      <c r="M36" t="s">
        <v>24</v>
      </c>
      <c r="N36" t="s">
        <v>25</v>
      </c>
      <c r="O36" t="s">
        <v>25</v>
      </c>
      <c r="P36" t="s">
        <v>26</v>
      </c>
      <c r="Q36">
        <v>6</v>
      </c>
      <c r="R36" t="s">
        <v>43</v>
      </c>
      <c r="S36">
        <f t="shared" si="0"/>
        <v>19.35483870967742</v>
      </c>
      <c r="T36" t="s">
        <v>86</v>
      </c>
      <c r="U3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8123-6109-44EB-874E-ED7E5CBAC4C8}">
  <dimension ref="A1:U5"/>
  <sheetViews>
    <sheetView workbookViewId="0"/>
  </sheetViews>
  <sheetFormatPr baseColWidth="10" defaultColWidth="8.83203125" defaultRowHeight="15" x14ac:dyDescent="0.2"/>
  <cols>
    <col min="1" max="3" width="6.33203125" customWidth="1"/>
    <col min="4" max="4" width="12.1640625" customWidth="1"/>
    <col min="5" max="5" width="23" bestFit="1" customWidth="1"/>
    <col min="6" max="6" width="9.5" style="6" bestFit="1" customWidth="1"/>
    <col min="7" max="7" width="13.6640625" style="6" bestFit="1" customWidth="1"/>
    <col min="8" max="8" width="8.83203125" style="6" bestFit="1" customWidth="1"/>
    <col min="9" max="9" width="9.33203125" bestFit="1" customWidth="1"/>
    <col min="10" max="10" width="10.33203125" customWidth="1"/>
    <col min="11" max="11" width="11.5" bestFit="1" customWidth="1"/>
    <col min="12" max="13" width="11.1640625" customWidth="1"/>
    <col min="14" max="15" width="11.6640625" bestFit="1" customWidth="1"/>
    <col min="16" max="16" width="10.1640625" customWidth="1"/>
    <col min="17" max="17" width="10" bestFit="1" customWidth="1"/>
    <col min="18" max="18" width="10" customWidth="1"/>
    <col min="19" max="19" width="10.1640625" bestFit="1" customWidth="1"/>
    <col min="20" max="20" width="23.6640625" bestFit="1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4" customFormat="1" x14ac:dyDescent="0.2">
      <c r="A2" s="4">
        <v>86</v>
      </c>
      <c r="B2" s="13">
        <v>6</v>
      </c>
      <c r="C2" s="4">
        <v>54</v>
      </c>
      <c r="D2" s="4" t="s">
        <v>53</v>
      </c>
      <c r="E2" s="4" t="s">
        <v>148</v>
      </c>
      <c r="F2" s="5">
        <v>2019</v>
      </c>
      <c r="G2" s="5" t="s">
        <v>25</v>
      </c>
      <c r="H2" s="5" t="s">
        <v>149</v>
      </c>
      <c r="I2" s="4">
        <v>1163</v>
      </c>
      <c r="J2" s="4">
        <v>274</v>
      </c>
      <c r="K2" s="4">
        <v>74</v>
      </c>
      <c r="L2" s="4" t="s">
        <v>150</v>
      </c>
      <c r="M2" s="4" t="s">
        <v>24</v>
      </c>
      <c r="N2" s="4" t="s">
        <v>25</v>
      </c>
      <c r="O2" s="4" t="s">
        <v>27</v>
      </c>
      <c r="P2" s="4" t="s">
        <v>151</v>
      </c>
      <c r="Q2" s="4">
        <v>68</v>
      </c>
      <c r="R2" s="4" t="s">
        <v>35</v>
      </c>
      <c r="S2" s="4">
        <f t="shared" ref="S2:S5" si="0">(Q2/K2)*100</f>
        <v>91.891891891891902</v>
      </c>
      <c r="T2" s="13" t="s">
        <v>152</v>
      </c>
      <c r="U2" s="4" t="s">
        <v>152</v>
      </c>
    </row>
    <row r="3" spans="1:21" x14ac:dyDescent="0.2">
      <c r="A3">
        <v>24</v>
      </c>
      <c r="B3" s="14">
        <v>2</v>
      </c>
      <c r="C3">
        <v>55</v>
      </c>
      <c r="D3" t="s">
        <v>21</v>
      </c>
      <c r="E3" t="s">
        <v>153</v>
      </c>
      <c r="F3" s="6">
        <v>2017</v>
      </c>
      <c r="G3" s="6" t="s">
        <v>45</v>
      </c>
      <c r="H3" s="6" t="s">
        <v>245</v>
      </c>
      <c r="I3">
        <v>137</v>
      </c>
      <c r="J3">
        <v>137</v>
      </c>
      <c r="K3">
        <v>137</v>
      </c>
      <c r="L3" s="15" t="s">
        <v>150</v>
      </c>
      <c r="M3" s="15" t="s">
        <v>24</v>
      </c>
      <c r="N3" t="s">
        <v>25</v>
      </c>
      <c r="O3" t="s">
        <v>27</v>
      </c>
      <c r="P3" t="s">
        <v>151</v>
      </c>
      <c r="Q3">
        <v>134</v>
      </c>
      <c r="R3" t="s">
        <v>27</v>
      </c>
      <c r="S3">
        <f t="shared" si="0"/>
        <v>97.810218978102199</v>
      </c>
      <c r="T3" t="s">
        <v>152</v>
      </c>
      <c r="U3" t="s">
        <v>25</v>
      </c>
    </row>
    <row r="4" spans="1:21" x14ac:dyDescent="0.2">
      <c r="A4">
        <v>48</v>
      </c>
      <c r="B4" s="14">
        <v>3</v>
      </c>
      <c r="C4">
        <v>56</v>
      </c>
      <c r="D4" t="s">
        <v>37</v>
      </c>
      <c r="E4" t="s">
        <v>154</v>
      </c>
      <c r="F4" s="6">
        <v>2017</v>
      </c>
      <c r="G4" s="6">
        <v>2014</v>
      </c>
      <c r="H4" s="6" t="s">
        <v>254</v>
      </c>
      <c r="I4">
        <v>100</v>
      </c>
      <c r="J4">
        <v>100</v>
      </c>
      <c r="K4">
        <v>100</v>
      </c>
      <c r="L4" s="15" t="s">
        <v>155</v>
      </c>
      <c r="M4" s="15" t="s">
        <v>24</v>
      </c>
      <c r="N4" t="s">
        <v>25</v>
      </c>
      <c r="O4" t="s">
        <v>27</v>
      </c>
      <c r="P4" t="s">
        <v>151</v>
      </c>
      <c r="Q4">
        <v>95</v>
      </c>
      <c r="R4" t="s">
        <v>35</v>
      </c>
      <c r="S4">
        <f t="shared" si="0"/>
        <v>95</v>
      </c>
      <c r="T4" t="s">
        <v>152</v>
      </c>
      <c r="U4" t="s">
        <v>156</v>
      </c>
    </row>
    <row r="5" spans="1:21" x14ac:dyDescent="0.2">
      <c r="A5">
        <v>84</v>
      </c>
      <c r="B5" s="14">
        <v>5</v>
      </c>
      <c r="C5">
        <v>57</v>
      </c>
      <c r="D5" t="s">
        <v>50</v>
      </c>
      <c r="E5" t="s">
        <v>157</v>
      </c>
      <c r="F5" s="6">
        <v>2013</v>
      </c>
      <c r="G5" s="6" t="s">
        <v>158</v>
      </c>
      <c r="H5" s="6" t="s">
        <v>245</v>
      </c>
      <c r="I5">
        <v>90</v>
      </c>
      <c r="J5">
        <v>90</v>
      </c>
      <c r="K5">
        <v>90</v>
      </c>
      <c r="L5" s="15" t="s">
        <v>150</v>
      </c>
      <c r="M5" s="15" t="s">
        <v>24</v>
      </c>
      <c r="N5" t="s">
        <v>25</v>
      </c>
      <c r="O5" t="s">
        <v>27</v>
      </c>
      <c r="P5" t="s">
        <v>151</v>
      </c>
      <c r="Q5">
        <v>59</v>
      </c>
      <c r="R5" t="s">
        <v>43</v>
      </c>
      <c r="S5">
        <f t="shared" si="0"/>
        <v>65.555555555555557</v>
      </c>
      <c r="T5" t="s">
        <v>152</v>
      </c>
      <c r="U5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54B5-E86F-4CCC-A9B4-7402939B9A23}">
  <dimension ref="A1:U13"/>
  <sheetViews>
    <sheetView workbookViewId="0"/>
  </sheetViews>
  <sheetFormatPr baseColWidth="10" defaultColWidth="8.83203125" defaultRowHeight="15" x14ac:dyDescent="0.2"/>
  <cols>
    <col min="1" max="3" width="6.33203125" customWidth="1"/>
    <col min="4" max="4" width="12.1640625" customWidth="1"/>
    <col min="5" max="5" width="23" bestFit="1" customWidth="1"/>
    <col min="6" max="6" width="9.5" style="6" bestFit="1" customWidth="1"/>
    <col min="7" max="7" width="13.6640625" style="6" bestFit="1" customWidth="1"/>
    <col min="8" max="8" width="8.83203125" style="6" bestFit="1" customWidth="1"/>
    <col min="9" max="9" width="9.33203125" bestFit="1" customWidth="1"/>
    <col min="10" max="10" width="10.33203125" customWidth="1"/>
    <col min="11" max="11" width="11.5" bestFit="1" customWidth="1"/>
    <col min="12" max="13" width="11.1640625" customWidth="1"/>
    <col min="14" max="15" width="11.6640625" bestFit="1" customWidth="1"/>
    <col min="16" max="16" width="10.1640625" customWidth="1"/>
    <col min="17" max="17" width="10" bestFit="1" customWidth="1"/>
    <col min="18" max="18" width="10" customWidth="1"/>
    <col min="19" max="19" width="10.1640625" bestFit="1" customWidth="1"/>
    <col min="20" max="20" width="9.83203125" bestFit="1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4" customFormat="1" x14ac:dyDescent="0.2">
      <c r="A2" s="4">
        <v>4</v>
      </c>
      <c r="B2" s="13">
        <v>1</v>
      </c>
      <c r="C2" s="4">
        <v>58</v>
      </c>
      <c r="D2" s="4" t="s">
        <v>21</v>
      </c>
      <c r="E2" s="4" t="s">
        <v>159</v>
      </c>
      <c r="F2" s="5">
        <v>2019</v>
      </c>
      <c r="G2" s="5" t="s">
        <v>25</v>
      </c>
      <c r="H2" s="5" t="s">
        <v>239</v>
      </c>
      <c r="I2" s="4">
        <v>150</v>
      </c>
      <c r="J2" s="4">
        <v>150</v>
      </c>
      <c r="K2" s="4">
        <v>17</v>
      </c>
      <c r="L2" s="4" t="s">
        <v>25</v>
      </c>
      <c r="M2" s="4" t="s">
        <v>160</v>
      </c>
      <c r="N2" s="4" t="s">
        <v>25</v>
      </c>
      <c r="O2" s="4" t="s">
        <v>25</v>
      </c>
      <c r="P2" s="4" t="s">
        <v>151</v>
      </c>
      <c r="Q2" s="4">
        <v>2</v>
      </c>
      <c r="R2" s="4" t="s">
        <v>27</v>
      </c>
      <c r="S2" s="4">
        <f t="shared" ref="S2:S13" si="0">(Q2/K2)*100</f>
        <v>11.76470588235294</v>
      </c>
      <c r="T2" s="13" t="s">
        <v>161</v>
      </c>
      <c r="U2" s="4" t="s">
        <v>161</v>
      </c>
    </row>
    <row r="3" spans="1:21" x14ac:dyDescent="0.2">
      <c r="A3">
        <v>10</v>
      </c>
      <c r="B3">
        <v>1</v>
      </c>
      <c r="C3">
        <v>59</v>
      </c>
      <c r="D3" t="s">
        <v>21</v>
      </c>
      <c r="E3" t="s">
        <v>162</v>
      </c>
      <c r="F3" s="6">
        <v>2019</v>
      </c>
      <c r="G3" s="6" t="s">
        <v>45</v>
      </c>
      <c r="H3" s="6" t="s">
        <v>240</v>
      </c>
      <c r="I3">
        <v>152</v>
      </c>
      <c r="J3">
        <v>152</v>
      </c>
      <c r="K3">
        <v>152</v>
      </c>
      <c r="L3" t="s">
        <v>25</v>
      </c>
      <c r="M3" t="s">
        <v>163</v>
      </c>
      <c r="N3" t="s">
        <v>25</v>
      </c>
      <c r="O3" t="s">
        <v>27</v>
      </c>
      <c r="P3" t="s">
        <v>164</v>
      </c>
      <c r="Q3">
        <v>103</v>
      </c>
      <c r="R3" t="s">
        <v>43</v>
      </c>
      <c r="S3">
        <f t="shared" si="0"/>
        <v>67.76315789473685</v>
      </c>
      <c r="T3" t="s">
        <v>161</v>
      </c>
      <c r="U3" t="s">
        <v>25</v>
      </c>
    </row>
    <row r="4" spans="1:21" x14ac:dyDescent="0.2">
      <c r="A4">
        <v>45</v>
      </c>
      <c r="B4">
        <v>6</v>
      </c>
      <c r="C4">
        <v>60</v>
      </c>
      <c r="D4" t="s">
        <v>37</v>
      </c>
      <c r="E4" t="s">
        <v>165</v>
      </c>
      <c r="F4" s="6">
        <v>2019</v>
      </c>
      <c r="G4" s="6">
        <v>2019</v>
      </c>
      <c r="H4" s="6" t="s">
        <v>240</v>
      </c>
      <c r="I4">
        <v>84</v>
      </c>
      <c r="J4">
        <v>84</v>
      </c>
      <c r="K4">
        <v>84</v>
      </c>
      <c r="L4" t="s">
        <v>166</v>
      </c>
      <c r="M4" t="s">
        <v>147</v>
      </c>
      <c r="N4" t="s">
        <v>30</v>
      </c>
      <c r="O4" t="s">
        <v>27</v>
      </c>
      <c r="P4" t="s">
        <v>164</v>
      </c>
      <c r="Q4">
        <v>3</v>
      </c>
      <c r="R4" t="s">
        <v>27</v>
      </c>
      <c r="S4">
        <f t="shared" si="0"/>
        <v>3.5714285714285712</v>
      </c>
      <c r="T4" t="s">
        <v>161</v>
      </c>
      <c r="U4" t="s">
        <v>25</v>
      </c>
    </row>
    <row r="5" spans="1:21" x14ac:dyDescent="0.2">
      <c r="A5">
        <v>59</v>
      </c>
      <c r="B5">
        <v>8</v>
      </c>
      <c r="C5">
        <v>61</v>
      </c>
      <c r="D5" t="s">
        <v>40</v>
      </c>
      <c r="E5" t="s">
        <v>167</v>
      </c>
      <c r="F5" s="6">
        <v>2019</v>
      </c>
      <c r="G5" s="6" t="s">
        <v>33</v>
      </c>
      <c r="H5" s="6" t="s">
        <v>245</v>
      </c>
      <c r="I5">
        <v>200</v>
      </c>
      <c r="J5">
        <v>65</v>
      </c>
      <c r="K5">
        <v>65</v>
      </c>
      <c r="L5" t="s">
        <v>166</v>
      </c>
      <c r="M5" t="s">
        <v>163</v>
      </c>
      <c r="N5" t="s">
        <v>25</v>
      </c>
      <c r="O5" t="s">
        <v>27</v>
      </c>
      <c r="P5" t="s">
        <v>164</v>
      </c>
      <c r="Q5">
        <v>38</v>
      </c>
      <c r="R5" t="s">
        <v>114</v>
      </c>
      <c r="S5">
        <f t="shared" si="0"/>
        <v>58.461538461538467</v>
      </c>
      <c r="T5" t="s">
        <v>161</v>
      </c>
      <c r="U5" t="s">
        <v>25</v>
      </c>
    </row>
    <row r="6" spans="1:21" s="4" customFormat="1" x14ac:dyDescent="0.2">
      <c r="A6" s="4">
        <v>71</v>
      </c>
      <c r="B6" s="4" t="s">
        <v>25</v>
      </c>
      <c r="C6" s="4">
        <v>62</v>
      </c>
      <c r="D6" s="4" t="s">
        <v>168</v>
      </c>
      <c r="E6" s="4" t="s">
        <v>169</v>
      </c>
      <c r="F6" s="5">
        <v>2019</v>
      </c>
      <c r="G6" s="5">
        <v>2018</v>
      </c>
      <c r="H6" s="5" t="s">
        <v>245</v>
      </c>
      <c r="I6" s="4">
        <v>300</v>
      </c>
      <c r="J6" s="4">
        <v>198</v>
      </c>
      <c r="K6" s="4">
        <v>198</v>
      </c>
      <c r="L6" s="4" t="s">
        <v>25</v>
      </c>
      <c r="M6" s="4" t="s">
        <v>166</v>
      </c>
      <c r="N6" s="4" t="s">
        <v>25</v>
      </c>
      <c r="O6" s="4" t="s">
        <v>27</v>
      </c>
      <c r="P6" s="4" t="s">
        <v>170</v>
      </c>
      <c r="Q6" s="4">
        <v>5</v>
      </c>
      <c r="R6" s="4" t="s">
        <v>27</v>
      </c>
      <c r="S6" s="4">
        <f t="shared" si="0"/>
        <v>2.5252525252525251</v>
      </c>
      <c r="T6" s="13" t="s">
        <v>161</v>
      </c>
      <c r="U6" s="4" t="s">
        <v>25</v>
      </c>
    </row>
    <row r="7" spans="1:21" x14ac:dyDescent="0.2">
      <c r="A7">
        <v>19</v>
      </c>
      <c r="B7">
        <v>3</v>
      </c>
      <c r="C7">
        <v>63</v>
      </c>
      <c r="D7" t="s">
        <v>21</v>
      </c>
      <c r="E7" t="s">
        <v>171</v>
      </c>
      <c r="F7" s="6">
        <v>2018</v>
      </c>
      <c r="G7" s="6">
        <v>2016</v>
      </c>
      <c r="H7" s="6" t="s">
        <v>245</v>
      </c>
      <c r="I7">
        <v>7857</v>
      </c>
      <c r="J7">
        <v>425</v>
      </c>
      <c r="K7">
        <v>425</v>
      </c>
      <c r="L7" t="s">
        <v>25</v>
      </c>
      <c r="M7" t="s">
        <v>166</v>
      </c>
      <c r="N7" t="s">
        <v>25</v>
      </c>
      <c r="O7" t="s">
        <v>25</v>
      </c>
      <c r="P7" t="s">
        <v>164</v>
      </c>
      <c r="Q7">
        <v>72</v>
      </c>
      <c r="R7" t="s">
        <v>35</v>
      </c>
      <c r="S7">
        <f t="shared" si="0"/>
        <v>16.941176470588236</v>
      </c>
      <c r="T7" t="s">
        <v>161</v>
      </c>
      <c r="U7" t="s">
        <v>25</v>
      </c>
    </row>
    <row r="8" spans="1:21" x14ac:dyDescent="0.2">
      <c r="A8">
        <v>23</v>
      </c>
      <c r="B8">
        <v>4</v>
      </c>
      <c r="C8">
        <v>64</v>
      </c>
      <c r="D8" t="s">
        <v>21</v>
      </c>
      <c r="E8" t="s">
        <v>172</v>
      </c>
      <c r="F8" s="6">
        <v>2018</v>
      </c>
      <c r="G8" s="6" t="s">
        <v>45</v>
      </c>
      <c r="H8" s="6" t="s">
        <v>245</v>
      </c>
      <c r="I8">
        <v>12126</v>
      </c>
      <c r="J8">
        <v>4361</v>
      </c>
      <c r="K8">
        <v>1770</v>
      </c>
      <c r="L8" t="s">
        <v>163</v>
      </c>
      <c r="M8" t="s">
        <v>163</v>
      </c>
      <c r="N8" t="s">
        <v>25</v>
      </c>
      <c r="O8" t="s">
        <v>25</v>
      </c>
      <c r="P8" t="s">
        <v>164</v>
      </c>
      <c r="Q8">
        <v>170</v>
      </c>
      <c r="R8" t="s">
        <v>114</v>
      </c>
      <c r="S8">
        <f t="shared" si="0"/>
        <v>9.6045197740112993</v>
      </c>
      <c r="T8" t="s">
        <v>161</v>
      </c>
      <c r="U8" t="s">
        <v>25</v>
      </c>
    </row>
    <row r="9" spans="1:21" x14ac:dyDescent="0.2">
      <c r="A9">
        <v>66</v>
      </c>
      <c r="B9" s="14">
        <v>4</v>
      </c>
      <c r="C9">
        <v>65</v>
      </c>
      <c r="D9" t="s">
        <v>40</v>
      </c>
      <c r="E9" t="s">
        <v>71</v>
      </c>
      <c r="F9" s="6">
        <v>2017</v>
      </c>
      <c r="G9" s="6" t="s">
        <v>25</v>
      </c>
      <c r="H9" s="6" t="s">
        <v>245</v>
      </c>
      <c r="I9">
        <v>102</v>
      </c>
      <c r="J9">
        <v>102</v>
      </c>
      <c r="K9">
        <v>102</v>
      </c>
      <c r="L9" t="s">
        <v>25</v>
      </c>
      <c r="M9" t="s">
        <v>173</v>
      </c>
      <c r="N9" t="s">
        <v>25</v>
      </c>
      <c r="O9" t="s">
        <v>27</v>
      </c>
      <c r="P9" t="s">
        <v>151</v>
      </c>
      <c r="Q9">
        <v>17</v>
      </c>
      <c r="R9" t="s">
        <v>114</v>
      </c>
      <c r="S9">
        <f t="shared" si="0"/>
        <v>16.666666666666664</v>
      </c>
      <c r="T9" t="s">
        <v>161</v>
      </c>
      <c r="U9" t="s">
        <v>174</v>
      </c>
    </row>
    <row r="10" spans="1:21" x14ac:dyDescent="0.2">
      <c r="A10">
        <v>26</v>
      </c>
      <c r="B10">
        <v>5</v>
      </c>
      <c r="C10">
        <v>66</v>
      </c>
      <c r="D10" t="s">
        <v>21</v>
      </c>
      <c r="E10" t="s">
        <v>175</v>
      </c>
      <c r="F10" s="6">
        <v>2016</v>
      </c>
      <c r="G10" s="6" t="s">
        <v>49</v>
      </c>
      <c r="H10" s="6" t="s">
        <v>254</v>
      </c>
      <c r="I10">
        <v>1914</v>
      </c>
      <c r="J10">
        <v>636</v>
      </c>
      <c r="K10">
        <v>141</v>
      </c>
      <c r="L10" t="s">
        <v>25</v>
      </c>
      <c r="M10" t="s">
        <v>176</v>
      </c>
      <c r="N10" t="s">
        <v>64</v>
      </c>
      <c r="O10" t="s">
        <v>25</v>
      </c>
      <c r="P10" t="s">
        <v>164</v>
      </c>
      <c r="Q10">
        <v>3</v>
      </c>
      <c r="R10" t="s">
        <v>43</v>
      </c>
      <c r="S10">
        <f t="shared" si="0"/>
        <v>2.1276595744680851</v>
      </c>
      <c r="T10" t="s">
        <v>161</v>
      </c>
      <c r="U10" t="s">
        <v>25</v>
      </c>
    </row>
    <row r="11" spans="1:21" x14ac:dyDescent="0.2">
      <c r="A11">
        <v>68</v>
      </c>
      <c r="B11">
        <v>9</v>
      </c>
      <c r="C11">
        <v>67</v>
      </c>
      <c r="D11" t="s">
        <v>40</v>
      </c>
      <c r="E11" t="s">
        <v>177</v>
      </c>
      <c r="F11" s="6">
        <v>2016</v>
      </c>
      <c r="G11" s="6" t="s">
        <v>47</v>
      </c>
      <c r="H11" s="6" t="s">
        <v>239</v>
      </c>
      <c r="I11">
        <v>257</v>
      </c>
      <c r="J11">
        <v>152</v>
      </c>
      <c r="K11">
        <v>152</v>
      </c>
      <c r="L11" t="s">
        <v>25</v>
      </c>
      <c r="M11" t="s">
        <v>178</v>
      </c>
      <c r="N11" t="s">
        <v>25</v>
      </c>
      <c r="O11" t="s">
        <v>25</v>
      </c>
      <c r="P11" t="s">
        <v>164</v>
      </c>
      <c r="Q11">
        <v>38</v>
      </c>
      <c r="R11" t="s">
        <v>43</v>
      </c>
      <c r="S11">
        <f t="shared" si="0"/>
        <v>25</v>
      </c>
      <c r="T11" t="s">
        <v>161</v>
      </c>
      <c r="U11" t="s">
        <v>25</v>
      </c>
    </row>
    <row r="12" spans="1:21" x14ac:dyDescent="0.2">
      <c r="A12">
        <v>55</v>
      </c>
      <c r="B12">
        <v>7</v>
      </c>
      <c r="C12">
        <v>68</v>
      </c>
      <c r="D12" t="s">
        <v>37</v>
      </c>
      <c r="E12" t="s">
        <v>179</v>
      </c>
      <c r="F12" s="6">
        <v>2014</v>
      </c>
      <c r="G12" s="6">
        <v>2012</v>
      </c>
      <c r="H12" s="6" t="s">
        <v>241</v>
      </c>
      <c r="I12">
        <v>5678</v>
      </c>
      <c r="J12">
        <v>1535</v>
      </c>
      <c r="K12">
        <v>279</v>
      </c>
      <c r="L12" t="s">
        <v>180</v>
      </c>
      <c r="M12" t="s">
        <v>163</v>
      </c>
      <c r="N12" t="s">
        <v>25</v>
      </c>
      <c r="O12" t="s">
        <v>25</v>
      </c>
      <c r="P12" t="s">
        <v>164</v>
      </c>
      <c r="Q12">
        <v>117</v>
      </c>
      <c r="R12" t="s">
        <v>27</v>
      </c>
      <c r="S12">
        <f t="shared" si="0"/>
        <v>41.935483870967744</v>
      </c>
      <c r="T12" t="s">
        <v>161</v>
      </c>
      <c r="U12" t="s">
        <v>25</v>
      </c>
    </row>
    <row r="13" spans="1:21" s="14" customFormat="1" x14ac:dyDescent="0.2">
      <c r="A13" s="14">
        <v>85</v>
      </c>
      <c r="B13">
        <v>10</v>
      </c>
      <c r="C13">
        <v>69</v>
      </c>
      <c r="D13" s="14" t="s">
        <v>50</v>
      </c>
      <c r="E13" s="14" t="s">
        <v>181</v>
      </c>
      <c r="F13" s="16">
        <v>2013</v>
      </c>
      <c r="G13" s="16" t="s">
        <v>25</v>
      </c>
      <c r="H13" s="16" t="s">
        <v>245</v>
      </c>
      <c r="I13" s="14">
        <v>356</v>
      </c>
      <c r="J13" s="14">
        <v>365</v>
      </c>
      <c r="K13" s="14">
        <v>356</v>
      </c>
      <c r="L13" s="14" t="s">
        <v>166</v>
      </c>
      <c r="M13" t="s">
        <v>163</v>
      </c>
      <c r="N13" s="14" t="s">
        <v>25</v>
      </c>
      <c r="O13" s="14" t="s">
        <v>27</v>
      </c>
      <c r="P13" s="14" t="s">
        <v>164</v>
      </c>
      <c r="Q13" s="14">
        <v>160</v>
      </c>
      <c r="R13" s="14" t="s">
        <v>27</v>
      </c>
      <c r="S13" s="14">
        <f t="shared" si="0"/>
        <v>44.943820224719097</v>
      </c>
      <c r="T13" t="s">
        <v>161</v>
      </c>
      <c r="U13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DA0E1-82C0-4DD5-8BBA-E693212F90E2}">
  <dimension ref="A1:U12"/>
  <sheetViews>
    <sheetView workbookViewId="0">
      <selection activeCell="F20" sqref="F20"/>
    </sheetView>
  </sheetViews>
  <sheetFormatPr baseColWidth="10" defaultColWidth="8.83203125" defaultRowHeight="15" x14ac:dyDescent="0.2"/>
  <cols>
    <col min="1" max="3" width="6.33203125" customWidth="1"/>
    <col min="4" max="4" width="12.1640625" customWidth="1"/>
    <col min="5" max="5" width="23" bestFit="1" customWidth="1"/>
    <col min="6" max="6" width="9.5" style="6" bestFit="1" customWidth="1"/>
    <col min="7" max="7" width="13.6640625" style="6" bestFit="1" customWidth="1"/>
    <col min="8" max="8" width="8.83203125" style="6" bestFit="1" customWidth="1"/>
    <col min="9" max="9" width="9.33203125" bestFit="1" customWidth="1"/>
    <col min="10" max="10" width="10.33203125" customWidth="1"/>
    <col min="11" max="11" width="11.5" bestFit="1" customWidth="1"/>
    <col min="12" max="13" width="11.1640625" customWidth="1"/>
    <col min="14" max="15" width="11.6640625" bestFit="1" customWidth="1"/>
    <col min="16" max="16" width="10.1640625" customWidth="1"/>
    <col min="17" max="17" width="10" bestFit="1" customWidth="1"/>
    <col min="18" max="18" width="10" customWidth="1"/>
    <col min="19" max="19" width="10.1640625" bestFit="1" customWidth="1"/>
    <col min="20" max="20" width="9.83203125" bestFit="1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4" customFormat="1" x14ac:dyDescent="0.2">
      <c r="A2" s="4">
        <v>4</v>
      </c>
      <c r="B2" s="13">
        <v>1</v>
      </c>
      <c r="C2" s="4">
        <v>58</v>
      </c>
      <c r="D2" s="4" t="s">
        <v>21</v>
      </c>
      <c r="E2" s="4" t="s">
        <v>159</v>
      </c>
      <c r="F2" s="5">
        <v>2019</v>
      </c>
      <c r="G2" s="5" t="s">
        <v>25</v>
      </c>
      <c r="H2" s="5" t="s">
        <v>239</v>
      </c>
      <c r="I2" s="4">
        <v>150</v>
      </c>
      <c r="J2" s="4">
        <v>150</v>
      </c>
      <c r="K2" s="4">
        <v>17</v>
      </c>
      <c r="L2" s="4" t="s">
        <v>25</v>
      </c>
      <c r="M2" s="4" t="s">
        <v>160</v>
      </c>
      <c r="N2" s="4" t="s">
        <v>25</v>
      </c>
      <c r="O2" s="4" t="s">
        <v>25</v>
      </c>
      <c r="P2" s="4" t="s">
        <v>151</v>
      </c>
      <c r="Q2" s="4">
        <v>2</v>
      </c>
      <c r="R2" s="4" t="s">
        <v>27</v>
      </c>
      <c r="S2" s="4">
        <f t="shared" ref="S2:S12" si="0">(Q2/K2)*100</f>
        <v>11.76470588235294</v>
      </c>
      <c r="T2" s="13" t="s">
        <v>161</v>
      </c>
      <c r="U2" s="4" t="s">
        <v>161</v>
      </c>
    </row>
    <row r="3" spans="1:21" x14ac:dyDescent="0.2">
      <c r="A3">
        <v>10</v>
      </c>
      <c r="B3">
        <v>1</v>
      </c>
      <c r="C3">
        <v>59</v>
      </c>
      <c r="D3" t="s">
        <v>21</v>
      </c>
      <c r="E3" t="s">
        <v>162</v>
      </c>
      <c r="F3" s="6">
        <v>2019</v>
      </c>
      <c r="G3" s="6" t="s">
        <v>45</v>
      </c>
      <c r="H3" s="6" t="s">
        <v>240</v>
      </c>
      <c r="I3">
        <v>152</v>
      </c>
      <c r="J3">
        <v>152</v>
      </c>
      <c r="K3">
        <v>152</v>
      </c>
      <c r="L3" t="s">
        <v>25</v>
      </c>
      <c r="M3" t="s">
        <v>163</v>
      </c>
      <c r="N3" t="s">
        <v>25</v>
      </c>
      <c r="O3" t="s">
        <v>27</v>
      </c>
      <c r="P3" t="s">
        <v>164</v>
      </c>
      <c r="Q3">
        <v>103</v>
      </c>
      <c r="R3" t="s">
        <v>43</v>
      </c>
      <c r="S3">
        <f t="shared" si="0"/>
        <v>67.76315789473685</v>
      </c>
      <c r="T3" t="s">
        <v>161</v>
      </c>
      <c r="U3" t="s">
        <v>25</v>
      </c>
    </row>
    <row r="4" spans="1:21" x14ac:dyDescent="0.2">
      <c r="A4">
        <v>45</v>
      </c>
      <c r="B4">
        <v>6</v>
      </c>
      <c r="C4">
        <v>60</v>
      </c>
      <c r="D4" t="s">
        <v>37</v>
      </c>
      <c r="E4" t="s">
        <v>165</v>
      </c>
      <c r="F4" s="6">
        <v>2019</v>
      </c>
      <c r="G4" s="6">
        <v>2019</v>
      </c>
      <c r="H4" s="6" t="s">
        <v>240</v>
      </c>
      <c r="I4">
        <v>84</v>
      </c>
      <c r="J4">
        <v>84</v>
      </c>
      <c r="K4">
        <v>84</v>
      </c>
      <c r="L4" t="s">
        <v>166</v>
      </c>
      <c r="M4" t="s">
        <v>147</v>
      </c>
      <c r="N4" t="s">
        <v>30</v>
      </c>
      <c r="O4" t="s">
        <v>27</v>
      </c>
      <c r="P4" t="s">
        <v>164</v>
      </c>
      <c r="Q4">
        <v>3</v>
      </c>
      <c r="R4" t="s">
        <v>27</v>
      </c>
      <c r="S4">
        <f t="shared" si="0"/>
        <v>3.5714285714285712</v>
      </c>
      <c r="T4" t="s">
        <v>161</v>
      </c>
      <c r="U4" t="s">
        <v>25</v>
      </c>
    </row>
    <row r="5" spans="1:21" x14ac:dyDescent="0.2">
      <c r="A5">
        <v>59</v>
      </c>
      <c r="B5">
        <v>8</v>
      </c>
      <c r="C5">
        <v>61</v>
      </c>
      <c r="D5" t="s">
        <v>40</v>
      </c>
      <c r="E5" t="s">
        <v>167</v>
      </c>
      <c r="F5" s="6">
        <v>2019</v>
      </c>
      <c r="G5" s="6" t="s">
        <v>33</v>
      </c>
      <c r="H5" s="6" t="s">
        <v>245</v>
      </c>
      <c r="I5">
        <v>200</v>
      </c>
      <c r="J5">
        <v>65</v>
      </c>
      <c r="K5">
        <v>65</v>
      </c>
      <c r="L5" t="s">
        <v>166</v>
      </c>
      <c r="M5" t="s">
        <v>163</v>
      </c>
      <c r="N5" t="s">
        <v>25</v>
      </c>
      <c r="O5" t="s">
        <v>27</v>
      </c>
      <c r="P5" t="s">
        <v>164</v>
      </c>
      <c r="Q5">
        <v>38</v>
      </c>
      <c r="R5" t="s">
        <v>114</v>
      </c>
      <c r="S5">
        <f t="shared" si="0"/>
        <v>58.461538461538467</v>
      </c>
      <c r="T5" t="s">
        <v>161</v>
      </c>
      <c r="U5" t="s">
        <v>25</v>
      </c>
    </row>
    <row r="6" spans="1:21" s="4" customFormat="1" x14ac:dyDescent="0.2">
      <c r="A6" s="4">
        <v>71</v>
      </c>
      <c r="B6" s="4" t="s">
        <v>25</v>
      </c>
      <c r="C6" s="4">
        <v>62</v>
      </c>
      <c r="D6" s="4" t="s">
        <v>168</v>
      </c>
      <c r="E6" s="4" t="s">
        <v>169</v>
      </c>
      <c r="F6" s="5">
        <v>2019</v>
      </c>
      <c r="G6" s="5">
        <v>2018</v>
      </c>
      <c r="H6" s="5" t="s">
        <v>245</v>
      </c>
      <c r="I6" s="4">
        <v>300</v>
      </c>
      <c r="J6" s="4">
        <v>198</v>
      </c>
      <c r="K6" s="4">
        <v>198</v>
      </c>
      <c r="L6" s="4" t="s">
        <v>25</v>
      </c>
      <c r="M6" s="4" t="s">
        <v>166</v>
      </c>
      <c r="N6" s="4" t="s">
        <v>25</v>
      </c>
      <c r="O6" s="4" t="s">
        <v>27</v>
      </c>
      <c r="P6" s="4" t="s">
        <v>170</v>
      </c>
      <c r="Q6" s="4">
        <v>5</v>
      </c>
      <c r="R6" s="4" t="s">
        <v>27</v>
      </c>
      <c r="S6" s="4">
        <f t="shared" si="0"/>
        <v>2.5252525252525251</v>
      </c>
      <c r="T6" s="13" t="s">
        <v>161</v>
      </c>
      <c r="U6" s="4" t="s">
        <v>25</v>
      </c>
    </row>
    <row r="7" spans="1:21" x14ac:dyDescent="0.2">
      <c r="A7">
        <v>19</v>
      </c>
      <c r="B7">
        <v>3</v>
      </c>
      <c r="C7">
        <v>63</v>
      </c>
      <c r="D7" t="s">
        <v>21</v>
      </c>
      <c r="E7" t="s">
        <v>171</v>
      </c>
      <c r="F7" s="6">
        <v>2018</v>
      </c>
      <c r="G7" s="6">
        <v>2016</v>
      </c>
      <c r="H7" s="6" t="s">
        <v>245</v>
      </c>
      <c r="I7">
        <v>7857</v>
      </c>
      <c r="J7">
        <v>425</v>
      </c>
      <c r="K7">
        <v>425</v>
      </c>
      <c r="L7" t="s">
        <v>25</v>
      </c>
      <c r="M7" t="s">
        <v>166</v>
      </c>
      <c r="N7" t="s">
        <v>25</v>
      </c>
      <c r="O7" t="s">
        <v>25</v>
      </c>
      <c r="P7" t="s">
        <v>164</v>
      </c>
      <c r="Q7">
        <v>72</v>
      </c>
      <c r="R7" t="s">
        <v>35</v>
      </c>
      <c r="S7">
        <f t="shared" si="0"/>
        <v>16.941176470588236</v>
      </c>
      <c r="T7" t="s">
        <v>161</v>
      </c>
      <c r="U7" t="s">
        <v>25</v>
      </c>
    </row>
    <row r="8" spans="1:21" x14ac:dyDescent="0.2">
      <c r="A8">
        <v>23</v>
      </c>
      <c r="B8">
        <v>4</v>
      </c>
      <c r="C8">
        <v>64</v>
      </c>
      <c r="D8" t="s">
        <v>21</v>
      </c>
      <c r="E8" t="s">
        <v>172</v>
      </c>
      <c r="F8" s="6">
        <v>2018</v>
      </c>
      <c r="G8" s="6" t="s">
        <v>45</v>
      </c>
      <c r="H8" s="6" t="s">
        <v>245</v>
      </c>
      <c r="I8">
        <v>12126</v>
      </c>
      <c r="J8">
        <v>4361</v>
      </c>
      <c r="K8">
        <v>1770</v>
      </c>
      <c r="L8" t="s">
        <v>163</v>
      </c>
      <c r="M8" t="s">
        <v>163</v>
      </c>
      <c r="N8" t="s">
        <v>25</v>
      </c>
      <c r="O8" t="s">
        <v>25</v>
      </c>
      <c r="P8" t="s">
        <v>164</v>
      </c>
      <c r="Q8">
        <v>170</v>
      </c>
      <c r="R8" t="s">
        <v>114</v>
      </c>
      <c r="S8">
        <f t="shared" si="0"/>
        <v>9.6045197740112993</v>
      </c>
      <c r="T8" t="s">
        <v>161</v>
      </c>
      <c r="U8" t="s">
        <v>25</v>
      </c>
    </row>
    <row r="9" spans="1:21" x14ac:dyDescent="0.2">
      <c r="A9">
        <v>66</v>
      </c>
      <c r="B9" s="14">
        <v>4</v>
      </c>
      <c r="C9">
        <v>65</v>
      </c>
      <c r="D9" t="s">
        <v>40</v>
      </c>
      <c r="E9" t="s">
        <v>71</v>
      </c>
      <c r="F9" s="6">
        <v>2017</v>
      </c>
      <c r="G9" s="6" t="s">
        <v>25</v>
      </c>
      <c r="H9" s="6" t="s">
        <v>245</v>
      </c>
      <c r="I9">
        <v>102</v>
      </c>
      <c r="J9">
        <v>102</v>
      </c>
      <c r="K9">
        <v>102</v>
      </c>
      <c r="L9" t="s">
        <v>25</v>
      </c>
      <c r="M9" t="s">
        <v>173</v>
      </c>
      <c r="N9" t="s">
        <v>25</v>
      </c>
      <c r="O9" t="s">
        <v>27</v>
      </c>
      <c r="P9" t="s">
        <v>151</v>
      </c>
      <c r="Q9">
        <v>17</v>
      </c>
      <c r="R9" t="s">
        <v>114</v>
      </c>
      <c r="S9">
        <f t="shared" si="0"/>
        <v>16.666666666666664</v>
      </c>
      <c r="T9" t="s">
        <v>161</v>
      </c>
      <c r="U9" t="s">
        <v>174</v>
      </c>
    </row>
    <row r="10" spans="1:21" x14ac:dyDescent="0.2">
      <c r="A10">
        <v>26</v>
      </c>
      <c r="B10">
        <v>5</v>
      </c>
      <c r="C10">
        <v>66</v>
      </c>
      <c r="D10" t="s">
        <v>21</v>
      </c>
      <c r="E10" t="s">
        <v>175</v>
      </c>
      <c r="F10" s="6">
        <v>2016</v>
      </c>
      <c r="G10" s="6" t="s">
        <v>49</v>
      </c>
      <c r="H10" s="6" t="s">
        <v>254</v>
      </c>
      <c r="I10">
        <v>1914</v>
      </c>
      <c r="J10">
        <v>636</v>
      </c>
      <c r="K10">
        <v>141</v>
      </c>
      <c r="L10" t="s">
        <v>25</v>
      </c>
      <c r="M10" t="s">
        <v>176</v>
      </c>
      <c r="N10" t="s">
        <v>64</v>
      </c>
      <c r="O10" t="s">
        <v>25</v>
      </c>
      <c r="P10" t="s">
        <v>164</v>
      </c>
      <c r="Q10">
        <v>3</v>
      </c>
      <c r="R10" t="s">
        <v>43</v>
      </c>
      <c r="S10">
        <f t="shared" si="0"/>
        <v>2.1276595744680851</v>
      </c>
      <c r="T10" t="s">
        <v>161</v>
      </c>
      <c r="U10" t="s">
        <v>25</v>
      </c>
    </row>
    <row r="11" spans="1:21" x14ac:dyDescent="0.2">
      <c r="A11">
        <v>55</v>
      </c>
      <c r="B11">
        <v>7</v>
      </c>
      <c r="C11">
        <v>68</v>
      </c>
      <c r="D11" t="s">
        <v>37</v>
      </c>
      <c r="E11" t="s">
        <v>179</v>
      </c>
      <c r="F11" s="6">
        <v>2014</v>
      </c>
      <c r="G11" s="6">
        <v>2012</v>
      </c>
      <c r="H11" s="6" t="s">
        <v>241</v>
      </c>
      <c r="I11">
        <v>5678</v>
      </c>
      <c r="J11">
        <v>1535</v>
      </c>
      <c r="K11">
        <v>279</v>
      </c>
      <c r="L11" t="s">
        <v>180</v>
      </c>
      <c r="M11" t="s">
        <v>163</v>
      </c>
      <c r="N11" t="s">
        <v>25</v>
      </c>
      <c r="O11" t="s">
        <v>25</v>
      </c>
      <c r="P11" t="s">
        <v>164</v>
      </c>
      <c r="Q11">
        <v>117</v>
      </c>
      <c r="R11" t="s">
        <v>27</v>
      </c>
      <c r="S11">
        <f t="shared" si="0"/>
        <v>41.935483870967744</v>
      </c>
      <c r="T11" t="s">
        <v>161</v>
      </c>
      <c r="U11" t="s">
        <v>25</v>
      </c>
    </row>
    <row r="12" spans="1:21" s="14" customFormat="1" x14ac:dyDescent="0.2">
      <c r="A12" s="14">
        <v>85</v>
      </c>
      <c r="B12">
        <v>10</v>
      </c>
      <c r="C12">
        <v>69</v>
      </c>
      <c r="D12" s="14" t="s">
        <v>50</v>
      </c>
      <c r="E12" s="14" t="s">
        <v>181</v>
      </c>
      <c r="F12" s="16">
        <v>2013</v>
      </c>
      <c r="G12" s="16" t="s">
        <v>25</v>
      </c>
      <c r="H12" s="16" t="s">
        <v>245</v>
      </c>
      <c r="I12" s="14">
        <v>356</v>
      </c>
      <c r="J12" s="14">
        <v>365</v>
      </c>
      <c r="K12" s="14">
        <v>356</v>
      </c>
      <c r="L12" s="14" t="s">
        <v>166</v>
      </c>
      <c r="M12" t="s">
        <v>163</v>
      </c>
      <c r="N12" s="14" t="s">
        <v>25</v>
      </c>
      <c r="O12" s="14" t="s">
        <v>27</v>
      </c>
      <c r="P12" s="14" t="s">
        <v>164</v>
      </c>
      <c r="Q12" s="14">
        <v>160</v>
      </c>
      <c r="R12" s="14" t="s">
        <v>27</v>
      </c>
      <c r="S12" s="14">
        <f t="shared" si="0"/>
        <v>44.943820224719097</v>
      </c>
      <c r="T12" t="s">
        <v>161</v>
      </c>
      <c r="U12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2BB6-8060-42AB-8210-A2AF2C048BBC}">
  <dimension ref="A1:P16"/>
  <sheetViews>
    <sheetView workbookViewId="0">
      <selection activeCell="F10" sqref="F10"/>
    </sheetView>
  </sheetViews>
  <sheetFormatPr baseColWidth="10" defaultColWidth="8.83203125" defaultRowHeight="15" x14ac:dyDescent="0.2"/>
  <cols>
    <col min="1" max="1" width="6.83203125" customWidth="1"/>
    <col min="2" max="2" width="11.83203125" customWidth="1"/>
    <col min="3" max="3" width="14.83203125" bestFit="1" customWidth="1"/>
    <col min="4" max="4" width="9.5" style="6" bestFit="1" customWidth="1"/>
    <col min="5" max="5" width="9.6640625" style="6" bestFit="1" customWidth="1"/>
    <col min="6" max="6" width="9.6640625" style="6" customWidth="1"/>
    <col min="7" max="7" width="9.33203125" bestFit="1" customWidth="1"/>
    <col min="8" max="8" width="11.5" bestFit="1" customWidth="1"/>
    <col min="9" max="9" width="10.1640625" bestFit="1" customWidth="1"/>
    <col min="10" max="11" width="10.1640625" customWidth="1"/>
    <col min="14" max="14" width="10.33203125" bestFit="1" customWidth="1"/>
    <col min="15" max="15" width="11.6640625" bestFit="1" customWidth="1"/>
    <col min="16" max="16" width="10.83203125" bestFit="1" customWidth="1"/>
  </cols>
  <sheetData>
    <row r="1" spans="1:16" s="1" customFormat="1" x14ac:dyDescent="0.2">
      <c r="A1" s="1" t="s">
        <v>0</v>
      </c>
      <c r="B1" s="1" t="s">
        <v>3</v>
      </c>
      <c r="C1" s="2" t="s">
        <v>4</v>
      </c>
      <c r="D1" s="3" t="s">
        <v>5</v>
      </c>
      <c r="E1" s="3" t="s">
        <v>6</v>
      </c>
      <c r="F1" s="3" t="s">
        <v>7</v>
      </c>
      <c r="G1" s="1" t="s">
        <v>8</v>
      </c>
      <c r="H1" s="1" t="s">
        <v>10</v>
      </c>
      <c r="I1" s="1" t="s">
        <v>12</v>
      </c>
      <c r="J1" s="1" t="s">
        <v>187</v>
      </c>
      <c r="K1" s="1" t="s">
        <v>204</v>
      </c>
      <c r="L1" s="1" t="s">
        <v>15</v>
      </c>
      <c r="M1" s="1" t="s">
        <v>16</v>
      </c>
      <c r="N1" s="1" t="s">
        <v>18</v>
      </c>
      <c r="O1" s="1" t="s">
        <v>19</v>
      </c>
      <c r="P1" s="1" t="s">
        <v>20</v>
      </c>
    </row>
    <row r="2" spans="1:16" s="4" customFormat="1" x14ac:dyDescent="0.2">
      <c r="A2" s="4">
        <v>2</v>
      </c>
      <c r="B2" s="4" t="s">
        <v>21</v>
      </c>
      <c r="C2" s="19" t="s">
        <v>69</v>
      </c>
      <c r="D2" s="5">
        <v>2019</v>
      </c>
      <c r="E2" s="5" t="s">
        <v>33</v>
      </c>
      <c r="F2" s="5" t="s">
        <v>245</v>
      </c>
      <c r="G2" s="4">
        <v>100</v>
      </c>
      <c r="H2" s="4">
        <v>100</v>
      </c>
      <c r="I2" s="4" t="s">
        <v>235</v>
      </c>
      <c r="J2" s="4" t="s">
        <v>188</v>
      </c>
      <c r="K2" s="4" t="s">
        <v>205</v>
      </c>
      <c r="L2" s="4" t="s">
        <v>26</v>
      </c>
      <c r="M2" s="4">
        <v>81</v>
      </c>
      <c r="N2" s="4">
        <f t="shared" ref="N2:N15" si="0">M2/H2</f>
        <v>0.81</v>
      </c>
      <c r="O2" s="4" t="s">
        <v>189</v>
      </c>
      <c r="P2" s="4" t="s">
        <v>25</v>
      </c>
    </row>
    <row r="3" spans="1:16" x14ac:dyDescent="0.2">
      <c r="A3">
        <v>3</v>
      </c>
      <c r="B3" t="s">
        <v>21</v>
      </c>
      <c r="C3" s="20" t="s">
        <v>31</v>
      </c>
      <c r="D3" s="6" t="s">
        <v>190</v>
      </c>
      <c r="E3" s="6" t="s">
        <v>74</v>
      </c>
      <c r="F3" s="6" t="s">
        <v>254</v>
      </c>
      <c r="G3">
        <v>117</v>
      </c>
      <c r="H3">
        <v>117</v>
      </c>
      <c r="I3" t="s">
        <v>191</v>
      </c>
      <c r="J3" t="s">
        <v>188</v>
      </c>
      <c r="K3" t="s">
        <v>205</v>
      </c>
      <c r="L3" t="s">
        <v>164</v>
      </c>
      <c r="M3">
        <v>104</v>
      </c>
      <c r="N3">
        <f t="shared" si="0"/>
        <v>0.88888888888888884</v>
      </c>
      <c r="O3" t="s">
        <v>189</v>
      </c>
      <c r="P3" t="s">
        <v>25</v>
      </c>
    </row>
    <row r="4" spans="1:16" x14ac:dyDescent="0.2">
      <c r="A4">
        <v>4</v>
      </c>
      <c r="B4" t="s">
        <v>21</v>
      </c>
      <c r="C4" s="20" t="s">
        <v>93</v>
      </c>
      <c r="D4" s="6">
        <v>2018</v>
      </c>
      <c r="E4" s="6" t="s">
        <v>94</v>
      </c>
      <c r="F4" s="6" t="s">
        <v>245</v>
      </c>
      <c r="G4">
        <v>3000</v>
      </c>
      <c r="H4">
        <v>142</v>
      </c>
      <c r="I4" t="s">
        <v>236</v>
      </c>
      <c r="J4" t="s">
        <v>188</v>
      </c>
      <c r="K4" t="s">
        <v>205</v>
      </c>
      <c r="L4" t="s">
        <v>164</v>
      </c>
      <c r="M4">
        <v>123</v>
      </c>
      <c r="N4">
        <f t="shared" si="0"/>
        <v>0.86619718309859151</v>
      </c>
      <c r="O4" t="s">
        <v>189</v>
      </c>
      <c r="P4" t="s">
        <v>25</v>
      </c>
    </row>
    <row r="5" spans="1:16" x14ac:dyDescent="0.2">
      <c r="A5">
        <v>5</v>
      </c>
      <c r="B5" t="s">
        <v>21</v>
      </c>
      <c r="C5" s="20" t="s">
        <v>192</v>
      </c>
      <c r="D5" s="6">
        <v>2018</v>
      </c>
      <c r="E5" s="6">
        <v>2015</v>
      </c>
      <c r="F5" s="6" t="s">
        <v>245</v>
      </c>
      <c r="G5">
        <v>100</v>
      </c>
      <c r="H5">
        <v>100</v>
      </c>
      <c r="I5" t="s">
        <v>193</v>
      </c>
      <c r="J5" t="s">
        <v>188</v>
      </c>
      <c r="K5" t="s">
        <v>205</v>
      </c>
      <c r="L5" t="s">
        <v>164</v>
      </c>
      <c r="M5">
        <v>89</v>
      </c>
      <c r="N5">
        <f t="shared" si="0"/>
        <v>0.89</v>
      </c>
      <c r="O5" t="s">
        <v>189</v>
      </c>
      <c r="P5" t="s">
        <v>25</v>
      </c>
    </row>
    <row r="6" spans="1:16" x14ac:dyDescent="0.2">
      <c r="A6">
        <v>6</v>
      </c>
      <c r="B6" t="s">
        <v>21</v>
      </c>
      <c r="C6" s="20" t="s">
        <v>171</v>
      </c>
      <c r="D6" s="6">
        <v>2018</v>
      </c>
      <c r="E6" s="6">
        <v>2016</v>
      </c>
      <c r="F6" s="6" t="s">
        <v>245</v>
      </c>
      <c r="G6">
        <v>7857</v>
      </c>
      <c r="H6">
        <v>82</v>
      </c>
      <c r="I6" t="s">
        <v>191</v>
      </c>
      <c r="J6" t="s">
        <v>188</v>
      </c>
      <c r="K6" t="s">
        <v>205</v>
      </c>
      <c r="L6" t="s">
        <v>164</v>
      </c>
      <c r="M6">
        <v>61</v>
      </c>
      <c r="N6">
        <f t="shared" si="0"/>
        <v>0.74390243902439024</v>
      </c>
      <c r="O6" t="s">
        <v>189</v>
      </c>
      <c r="P6" t="s">
        <v>25</v>
      </c>
    </row>
    <row r="7" spans="1:16" x14ac:dyDescent="0.2">
      <c r="A7">
        <v>7</v>
      </c>
      <c r="B7" t="s">
        <v>21</v>
      </c>
      <c r="C7" s="20" t="s">
        <v>97</v>
      </c>
      <c r="D7" s="6">
        <v>2018</v>
      </c>
      <c r="E7" s="6" t="s">
        <v>74</v>
      </c>
      <c r="F7" s="6" t="s">
        <v>245</v>
      </c>
      <c r="G7">
        <v>1100</v>
      </c>
      <c r="H7">
        <v>45</v>
      </c>
      <c r="I7" t="s">
        <v>236</v>
      </c>
      <c r="J7" t="s">
        <v>188</v>
      </c>
      <c r="K7" t="s">
        <v>205</v>
      </c>
      <c r="L7" t="s">
        <v>26</v>
      </c>
      <c r="M7">
        <v>43</v>
      </c>
      <c r="N7">
        <f t="shared" si="0"/>
        <v>0.9555555555555556</v>
      </c>
      <c r="O7" t="s">
        <v>189</v>
      </c>
      <c r="P7" t="s">
        <v>25</v>
      </c>
    </row>
    <row r="8" spans="1:16" x14ac:dyDescent="0.2">
      <c r="A8">
        <v>8</v>
      </c>
      <c r="B8" t="s">
        <v>21</v>
      </c>
      <c r="C8" s="20" t="s">
        <v>112</v>
      </c>
      <c r="D8" s="6">
        <v>2016</v>
      </c>
      <c r="E8" s="6" t="s">
        <v>47</v>
      </c>
      <c r="F8" s="6" t="s">
        <v>254</v>
      </c>
      <c r="G8">
        <v>17651</v>
      </c>
      <c r="H8">
        <v>139</v>
      </c>
      <c r="I8" t="s">
        <v>236</v>
      </c>
      <c r="J8" t="s">
        <v>188</v>
      </c>
      <c r="K8" t="s">
        <v>205</v>
      </c>
      <c r="L8" t="s">
        <v>26</v>
      </c>
      <c r="M8">
        <v>138</v>
      </c>
      <c r="N8">
        <f t="shared" si="0"/>
        <v>0.9928057553956835</v>
      </c>
      <c r="O8" t="s">
        <v>189</v>
      </c>
      <c r="P8" t="s">
        <v>25</v>
      </c>
    </row>
    <row r="9" spans="1:16" x14ac:dyDescent="0.2">
      <c r="A9">
        <v>9</v>
      </c>
      <c r="B9" t="s">
        <v>37</v>
      </c>
      <c r="C9" s="20" t="s">
        <v>135</v>
      </c>
      <c r="D9" s="6">
        <v>2013</v>
      </c>
      <c r="E9" s="6" t="s">
        <v>136</v>
      </c>
      <c r="F9" s="6" t="s">
        <v>245</v>
      </c>
      <c r="G9">
        <v>7129</v>
      </c>
      <c r="H9">
        <v>100</v>
      </c>
      <c r="I9" t="s">
        <v>236</v>
      </c>
      <c r="J9" t="s">
        <v>188</v>
      </c>
      <c r="K9" t="s">
        <v>205</v>
      </c>
      <c r="L9" t="s">
        <v>26</v>
      </c>
      <c r="M9">
        <v>69</v>
      </c>
      <c r="N9">
        <f t="shared" si="0"/>
        <v>0.69</v>
      </c>
      <c r="O9" t="s">
        <v>189</v>
      </c>
      <c r="P9" t="s">
        <v>194</v>
      </c>
    </row>
    <row r="10" spans="1:16" s="4" customFormat="1" x14ac:dyDescent="0.2">
      <c r="A10" s="4">
        <v>10</v>
      </c>
      <c r="B10" s="4" t="s">
        <v>21</v>
      </c>
      <c r="C10" s="4" t="s">
        <v>57</v>
      </c>
      <c r="D10" s="5">
        <v>2020</v>
      </c>
      <c r="E10" s="5" t="s">
        <v>58</v>
      </c>
      <c r="F10" s="5" t="s">
        <v>256</v>
      </c>
      <c r="G10" s="4">
        <v>1946</v>
      </c>
      <c r="H10" s="4">
        <v>1946</v>
      </c>
      <c r="I10" s="4" t="s">
        <v>60</v>
      </c>
      <c r="J10" s="4" t="s">
        <v>195</v>
      </c>
      <c r="K10" s="4" t="s">
        <v>205</v>
      </c>
      <c r="L10" s="4" t="s">
        <v>26</v>
      </c>
      <c r="M10" s="4">
        <v>334</v>
      </c>
      <c r="N10" s="4">
        <f t="shared" si="0"/>
        <v>0.17163412127440905</v>
      </c>
      <c r="O10" s="4" t="s">
        <v>206</v>
      </c>
      <c r="P10" s="4" t="s">
        <v>25</v>
      </c>
    </row>
    <row r="11" spans="1:16" x14ac:dyDescent="0.2">
      <c r="A11">
        <v>1</v>
      </c>
      <c r="B11" t="s">
        <v>21</v>
      </c>
      <c r="C11" s="20" t="s">
        <v>29</v>
      </c>
      <c r="D11" s="6">
        <v>2019</v>
      </c>
      <c r="E11" s="6">
        <v>2016</v>
      </c>
      <c r="F11" s="6" t="s">
        <v>255</v>
      </c>
      <c r="G11">
        <v>150</v>
      </c>
      <c r="H11">
        <v>29</v>
      </c>
      <c r="I11" t="s">
        <v>196</v>
      </c>
      <c r="J11" t="s">
        <v>188</v>
      </c>
      <c r="K11" t="s">
        <v>205</v>
      </c>
      <c r="L11" t="s">
        <v>26</v>
      </c>
      <c r="M11">
        <v>15</v>
      </c>
      <c r="N11">
        <f>M11/H11</f>
        <v>0.51724137931034486</v>
      </c>
      <c r="O11" t="s">
        <v>206</v>
      </c>
      <c r="P11" t="s">
        <v>25</v>
      </c>
    </row>
    <row r="12" spans="1:16" x14ac:dyDescent="0.2">
      <c r="A12">
        <v>11</v>
      </c>
      <c r="B12" t="s">
        <v>21</v>
      </c>
      <c r="C12" t="s">
        <v>31</v>
      </c>
      <c r="D12" s="6" t="s">
        <v>32</v>
      </c>
      <c r="E12" s="6" t="s">
        <v>33</v>
      </c>
      <c r="F12" s="6" t="s">
        <v>245</v>
      </c>
      <c r="G12">
        <v>100</v>
      </c>
      <c r="H12">
        <v>100</v>
      </c>
      <c r="I12" t="s">
        <v>23</v>
      </c>
      <c r="J12" t="s">
        <v>195</v>
      </c>
      <c r="K12" t="s">
        <v>205</v>
      </c>
      <c r="L12" t="s">
        <v>26</v>
      </c>
      <c r="M12">
        <v>86</v>
      </c>
      <c r="N12">
        <f t="shared" si="0"/>
        <v>0.86</v>
      </c>
      <c r="O12" t="s">
        <v>206</v>
      </c>
      <c r="P12" t="s">
        <v>25</v>
      </c>
    </row>
    <row r="13" spans="1:16" x14ac:dyDescent="0.2">
      <c r="A13">
        <v>12</v>
      </c>
      <c r="B13" t="s">
        <v>21</v>
      </c>
      <c r="C13" t="s">
        <v>162</v>
      </c>
      <c r="D13" s="6">
        <v>2019</v>
      </c>
      <c r="E13" s="6" t="s">
        <v>45</v>
      </c>
      <c r="F13" s="6" t="s">
        <v>240</v>
      </c>
      <c r="G13">
        <v>152</v>
      </c>
      <c r="H13">
        <v>152</v>
      </c>
      <c r="I13" t="s">
        <v>163</v>
      </c>
      <c r="J13" t="s">
        <v>195</v>
      </c>
      <c r="K13" t="s">
        <v>205</v>
      </c>
      <c r="L13" t="s">
        <v>164</v>
      </c>
      <c r="M13">
        <v>49</v>
      </c>
      <c r="N13">
        <f t="shared" si="0"/>
        <v>0.32236842105263158</v>
      </c>
      <c r="O13" t="s">
        <v>206</v>
      </c>
      <c r="P13" t="s">
        <v>25</v>
      </c>
    </row>
    <row r="14" spans="1:16" x14ac:dyDescent="0.2">
      <c r="A14">
        <v>14</v>
      </c>
      <c r="B14" t="s">
        <v>37</v>
      </c>
      <c r="C14" t="s">
        <v>154</v>
      </c>
      <c r="D14" s="6">
        <v>2017</v>
      </c>
      <c r="E14" s="6">
        <v>2004</v>
      </c>
      <c r="F14" s="6" t="s">
        <v>254</v>
      </c>
      <c r="G14">
        <v>100</v>
      </c>
      <c r="H14">
        <v>95</v>
      </c>
      <c r="I14" t="s">
        <v>155</v>
      </c>
      <c r="J14" t="s">
        <v>195</v>
      </c>
      <c r="K14" t="s">
        <v>205</v>
      </c>
      <c r="L14" t="s">
        <v>151</v>
      </c>
      <c r="M14">
        <v>12</v>
      </c>
      <c r="N14">
        <f t="shared" si="0"/>
        <v>0.12631578947368421</v>
      </c>
      <c r="O14" t="s">
        <v>206</v>
      </c>
      <c r="P14" t="s">
        <v>25</v>
      </c>
    </row>
    <row r="15" spans="1:16" x14ac:dyDescent="0.2">
      <c r="A15">
        <v>15</v>
      </c>
      <c r="B15" t="s">
        <v>197</v>
      </c>
      <c r="C15" s="20" t="s">
        <v>157</v>
      </c>
      <c r="D15" s="6">
        <v>2013</v>
      </c>
      <c r="E15" s="6" t="s">
        <v>158</v>
      </c>
      <c r="F15" s="6" t="s">
        <v>245</v>
      </c>
      <c r="G15">
        <v>90</v>
      </c>
      <c r="H15">
        <v>90</v>
      </c>
      <c r="I15" t="s">
        <v>150</v>
      </c>
      <c r="J15" t="s">
        <v>195</v>
      </c>
      <c r="K15" t="s">
        <v>205</v>
      </c>
      <c r="L15" t="s">
        <v>151</v>
      </c>
      <c r="M15">
        <v>59</v>
      </c>
      <c r="N15">
        <f t="shared" si="0"/>
        <v>0.65555555555555556</v>
      </c>
      <c r="O15" t="s">
        <v>206</v>
      </c>
      <c r="P15" t="s">
        <v>25</v>
      </c>
    </row>
    <row r="16" spans="1:16" s="7" customFormat="1" x14ac:dyDescent="0.2">
      <c r="A16" s="7">
        <v>13</v>
      </c>
      <c r="B16" s="7" t="s">
        <v>21</v>
      </c>
      <c r="C16" s="21" t="s">
        <v>140</v>
      </c>
      <c r="D16" s="8">
        <v>2011</v>
      </c>
      <c r="E16" s="8" t="s">
        <v>136</v>
      </c>
      <c r="F16" s="8" t="s">
        <v>246</v>
      </c>
      <c r="G16" s="7">
        <v>200</v>
      </c>
      <c r="H16" s="7">
        <v>200</v>
      </c>
      <c r="I16" s="7" t="s">
        <v>166</v>
      </c>
      <c r="J16" s="7" t="s">
        <v>195</v>
      </c>
      <c r="K16" s="7" t="s">
        <v>205</v>
      </c>
      <c r="L16" s="7" t="s">
        <v>164</v>
      </c>
      <c r="M16" s="7">
        <v>37</v>
      </c>
      <c r="N16" s="7">
        <f>M16/H16</f>
        <v>0.185</v>
      </c>
      <c r="O16" s="7" t="s">
        <v>206</v>
      </c>
      <c r="P16" s="7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55753-7181-42FF-B5E1-2B53CB0391D6}">
  <dimension ref="A1:S13"/>
  <sheetViews>
    <sheetView workbookViewId="0">
      <selection activeCell="G14" sqref="G14"/>
    </sheetView>
  </sheetViews>
  <sheetFormatPr baseColWidth="10" defaultColWidth="8.83203125" defaultRowHeight="15" x14ac:dyDescent="0.2"/>
  <cols>
    <col min="1" max="2" width="6.33203125" customWidth="1"/>
    <col min="3" max="3" width="12.1640625" customWidth="1"/>
    <col min="4" max="4" width="23" bestFit="1" customWidth="1"/>
    <col min="5" max="5" width="9.5" style="6" bestFit="1" customWidth="1"/>
    <col min="6" max="6" width="13.6640625" style="6" bestFit="1" customWidth="1"/>
    <col min="7" max="7" width="6.83203125" style="6" bestFit="1" customWidth="1"/>
    <col min="8" max="8" width="9.33203125" bestFit="1" customWidth="1"/>
    <col min="9" max="9" width="10.33203125" customWidth="1"/>
    <col min="10" max="10" width="11.5" bestFit="1" customWidth="1"/>
    <col min="11" max="11" width="9.33203125" customWidth="1"/>
    <col min="12" max="12" width="11.5" customWidth="1"/>
    <col min="13" max="14" width="11.6640625" bestFit="1" customWidth="1"/>
    <col min="15" max="15" width="11.6640625" customWidth="1"/>
    <col min="16" max="16" width="9.5" customWidth="1"/>
    <col min="17" max="17" width="7.1640625" customWidth="1"/>
    <col min="18" max="18" width="11.33203125" bestFit="1" customWidth="1"/>
    <col min="19" max="19" width="9.5" customWidth="1"/>
  </cols>
  <sheetData>
    <row r="1" spans="1:19" s="1" customFormat="1" x14ac:dyDescent="0.2">
      <c r="A1" s="1" t="s">
        <v>0</v>
      </c>
      <c r="B1" s="1" t="s">
        <v>1</v>
      </c>
      <c r="C1" s="1" t="s">
        <v>3</v>
      </c>
      <c r="D1" s="2" t="s">
        <v>4</v>
      </c>
      <c r="E1" s="3" t="s">
        <v>5</v>
      </c>
      <c r="F1" s="3" t="s">
        <v>6</v>
      </c>
      <c r="G1" s="3" t="s">
        <v>7</v>
      </c>
      <c r="H1" s="1" t="s">
        <v>8</v>
      </c>
      <c r="I1" s="1" t="s">
        <v>9</v>
      </c>
      <c r="J1" s="1" t="s">
        <v>198</v>
      </c>
      <c r="K1" s="1" t="s">
        <v>10</v>
      </c>
      <c r="L1" s="1" t="s">
        <v>199</v>
      </c>
      <c r="M1" s="1" t="s">
        <v>11</v>
      </c>
      <c r="N1" s="1" t="s">
        <v>12</v>
      </c>
      <c r="O1" s="1" t="s">
        <v>187</v>
      </c>
      <c r="P1" s="1" t="s">
        <v>15</v>
      </c>
      <c r="Q1" s="1" t="s">
        <v>16</v>
      </c>
      <c r="R1" s="1" t="s">
        <v>19</v>
      </c>
      <c r="S1" s="1" t="s">
        <v>20</v>
      </c>
    </row>
    <row r="2" spans="1:19" s="4" customFormat="1" x14ac:dyDescent="0.2">
      <c r="A2" s="4">
        <v>12</v>
      </c>
      <c r="B2" s="4">
        <v>1</v>
      </c>
      <c r="C2" s="4" t="s">
        <v>21</v>
      </c>
      <c r="D2" s="4" t="s">
        <v>69</v>
      </c>
      <c r="E2" s="5">
        <v>2019</v>
      </c>
      <c r="F2" s="5" t="s">
        <v>33</v>
      </c>
      <c r="G2" s="5" t="s">
        <v>245</v>
      </c>
      <c r="H2" s="4">
        <v>100</v>
      </c>
      <c r="I2" s="4">
        <v>100</v>
      </c>
      <c r="J2" s="4">
        <v>100</v>
      </c>
      <c r="K2" s="4">
        <v>100</v>
      </c>
      <c r="L2" s="4" t="s">
        <v>200</v>
      </c>
      <c r="M2" s="4" t="s">
        <v>23</v>
      </c>
      <c r="N2" s="4" t="s">
        <v>235</v>
      </c>
      <c r="O2" s="4" t="s">
        <v>188</v>
      </c>
      <c r="P2" s="4" t="s">
        <v>26</v>
      </c>
      <c r="Q2" s="4">
        <v>28</v>
      </c>
      <c r="R2" s="4" t="s">
        <v>189</v>
      </c>
      <c r="S2" s="4" t="s">
        <v>25</v>
      </c>
    </row>
    <row r="3" spans="1:19" x14ac:dyDescent="0.2">
      <c r="A3">
        <v>13</v>
      </c>
      <c r="B3">
        <v>2</v>
      </c>
      <c r="C3" t="s">
        <v>21</v>
      </c>
      <c r="D3" t="s">
        <v>31</v>
      </c>
      <c r="E3" s="6" t="s">
        <v>190</v>
      </c>
      <c r="F3" s="6" t="s">
        <v>74</v>
      </c>
      <c r="G3" s="6" t="s">
        <v>254</v>
      </c>
      <c r="H3">
        <v>117</v>
      </c>
      <c r="I3">
        <v>117</v>
      </c>
      <c r="J3">
        <v>57</v>
      </c>
      <c r="K3">
        <v>117</v>
      </c>
      <c r="L3" t="s">
        <v>201</v>
      </c>
      <c r="M3" t="s">
        <v>103</v>
      </c>
      <c r="N3" t="s">
        <v>191</v>
      </c>
      <c r="O3" t="s">
        <v>188</v>
      </c>
      <c r="P3" t="s">
        <v>26</v>
      </c>
      <c r="Q3">
        <v>108</v>
      </c>
      <c r="R3" t="s">
        <v>189</v>
      </c>
      <c r="S3" t="s">
        <v>25</v>
      </c>
    </row>
    <row r="4" spans="1:19" x14ac:dyDescent="0.2">
      <c r="A4">
        <v>16</v>
      </c>
      <c r="B4">
        <v>3</v>
      </c>
      <c r="C4" t="s">
        <v>21</v>
      </c>
      <c r="D4" t="s">
        <v>93</v>
      </c>
      <c r="E4" s="6">
        <v>2018</v>
      </c>
      <c r="F4" s="6" t="s">
        <v>94</v>
      </c>
      <c r="G4" s="6" t="s">
        <v>245</v>
      </c>
      <c r="H4">
        <v>3000</v>
      </c>
      <c r="I4">
        <v>942</v>
      </c>
      <c r="J4">
        <v>379</v>
      </c>
      <c r="K4">
        <v>142</v>
      </c>
      <c r="L4" t="s">
        <v>200</v>
      </c>
      <c r="M4" t="s">
        <v>95</v>
      </c>
      <c r="N4" t="s">
        <v>236</v>
      </c>
      <c r="O4" t="s">
        <v>188</v>
      </c>
      <c r="P4" t="s">
        <v>26</v>
      </c>
      <c r="Q4">
        <v>90</v>
      </c>
      <c r="R4" t="s">
        <v>189</v>
      </c>
      <c r="S4" t="s">
        <v>96</v>
      </c>
    </row>
    <row r="5" spans="1:19" x14ac:dyDescent="0.2">
      <c r="A5">
        <v>17</v>
      </c>
      <c r="B5">
        <v>4</v>
      </c>
      <c r="C5" t="s">
        <v>21</v>
      </c>
      <c r="D5" t="s">
        <v>192</v>
      </c>
      <c r="E5" s="6">
        <v>2018</v>
      </c>
      <c r="F5" s="6">
        <v>2015</v>
      </c>
      <c r="G5" s="6" t="s">
        <v>245</v>
      </c>
      <c r="H5" t="s">
        <v>25</v>
      </c>
      <c r="I5">
        <v>100</v>
      </c>
      <c r="J5">
        <v>100</v>
      </c>
      <c r="K5">
        <v>100</v>
      </c>
      <c r="L5" t="s">
        <v>200</v>
      </c>
      <c r="M5" t="s">
        <v>163</v>
      </c>
      <c r="N5" t="s">
        <v>193</v>
      </c>
      <c r="O5" t="s">
        <v>188</v>
      </c>
      <c r="P5" t="s">
        <v>164</v>
      </c>
      <c r="Q5">
        <v>89</v>
      </c>
      <c r="R5" t="s">
        <v>189</v>
      </c>
      <c r="S5" t="s">
        <v>25</v>
      </c>
    </row>
    <row r="6" spans="1:19" x14ac:dyDescent="0.2">
      <c r="A6">
        <v>21</v>
      </c>
      <c r="B6">
        <v>5</v>
      </c>
      <c r="C6" t="s">
        <v>21</v>
      </c>
      <c r="D6" t="s">
        <v>97</v>
      </c>
      <c r="E6" s="6">
        <v>2018</v>
      </c>
      <c r="F6" s="6" t="s">
        <v>74</v>
      </c>
      <c r="G6" s="6" t="s">
        <v>245</v>
      </c>
      <c r="H6">
        <v>1100</v>
      </c>
      <c r="I6">
        <v>45</v>
      </c>
      <c r="J6">
        <v>1100</v>
      </c>
      <c r="K6">
        <v>45</v>
      </c>
      <c r="L6" t="s">
        <v>200</v>
      </c>
      <c r="M6" t="s">
        <v>98</v>
      </c>
      <c r="N6" t="s">
        <v>236</v>
      </c>
      <c r="O6" t="s">
        <v>188</v>
      </c>
      <c r="P6" t="s">
        <v>26</v>
      </c>
      <c r="Q6">
        <v>43</v>
      </c>
      <c r="R6" t="s">
        <v>189</v>
      </c>
      <c r="S6" t="s">
        <v>25</v>
      </c>
    </row>
    <row r="7" spans="1:19" x14ac:dyDescent="0.2">
      <c r="A7">
        <v>62</v>
      </c>
      <c r="B7">
        <v>6</v>
      </c>
      <c r="C7" t="s">
        <v>40</v>
      </c>
      <c r="D7" t="s">
        <v>44</v>
      </c>
      <c r="E7" s="6">
        <v>2018</v>
      </c>
      <c r="F7" s="6" t="s">
        <v>45</v>
      </c>
      <c r="G7" s="6" t="s">
        <v>245</v>
      </c>
      <c r="H7">
        <v>240</v>
      </c>
      <c r="I7">
        <v>112</v>
      </c>
      <c r="J7">
        <v>75</v>
      </c>
      <c r="K7">
        <v>25</v>
      </c>
      <c r="L7" t="s">
        <v>201</v>
      </c>
      <c r="M7" t="s">
        <v>23</v>
      </c>
      <c r="N7" t="s">
        <v>235</v>
      </c>
      <c r="O7" t="s">
        <v>188</v>
      </c>
      <c r="P7" t="s">
        <v>26</v>
      </c>
      <c r="Q7">
        <v>12</v>
      </c>
      <c r="R7" t="s">
        <v>189</v>
      </c>
      <c r="S7" t="s">
        <v>25</v>
      </c>
    </row>
    <row r="8" spans="1:19" x14ac:dyDescent="0.2">
      <c r="A8">
        <v>27</v>
      </c>
      <c r="B8">
        <v>7</v>
      </c>
      <c r="C8" t="s">
        <v>21</v>
      </c>
      <c r="D8" t="s">
        <v>112</v>
      </c>
      <c r="E8" s="6">
        <v>2016</v>
      </c>
      <c r="F8" s="6" t="s">
        <v>47</v>
      </c>
      <c r="G8" s="6" t="s">
        <v>254</v>
      </c>
      <c r="H8">
        <v>17651</v>
      </c>
      <c r="I8">
        <v>1168</v>
      </c>
      <c r="J8">
        <v>1168</v>
      </c>
      <c r="K8">
        <v>138</v>
      </c>
      <c r="L8" t="s">
        <v>202</v>
      </c>
      <c r="M8" t="s">
        <v>113</v>
      </c>
      <c r="N8" t="s">
        <v>236</v>
      </c>
      <c r="O8" t="s">
        <v>188</v>
      </c>
      <c r="P8" t="s">
        <v>26</v>
      </c>
      <c r="Q8">
        <v>134</v>
      </c>
      <c r="R8" t="s">
        <v>189</v>
      </c>
      <c r="S8" t="s">
        <v>25</v>
      </c>
    </row>
    <row r="9" spans="1:19" x14ac:dyDescent="0.2">
      <c r="A9">
        <v>82</v>
      </c>
      <c r="B9">
        <v>8</v>
      </c>
      <c r="C9" t="s">
        <v>50</v>
      </c>
      <c r="D9" t="s">
        <v>31</v>
      </c>
      <c r="E9" s="6">
        <v>2015</v>
      </c>
      <c r="F9" s="6" t="s">
        <v>49</v>
      </c>
      <c r="G9" s="6" t="s">
        <v>254</v>
      </c>
      <c r="H9">
        <v>82</v>
      </c>
      <c r="I9">
        <v>82</v>
      </c>
      <c r="J9">
        <v>82</v>
      </c>
      <c r="K9">
        <v>82</v>
      </c>
      <c r="L9" t="s">
        <v>200</v>
      </c>
      <c r="M9" t="s">
        <v>163</v>
      </c>
      <c r="N9" t="s">
        <v>193</v>
      </c>
      <c r="O9" t="s">
        <v>188</v>
      </c>
      <c r="P9" t="s">
        <v>164</v>
      </c>
      <c r="Q9">
        <v>71</v>
      </c>
      <c r="R9" t="s">
        <v>189</v>
      </c>
      <c r="S9" t="s">
        <v>203</v>
      </c>
    </row>
    <row r="10" spans="1:19" s="7" customFormat="1" x14ac:dyDescent="0.2">
      <c r="A10" s="7">
        <v>85</v>
      </c>
      <c r="B10" s="7">
        <v>9</v>
      </c>
      <c r="C10" s="7" t="s">
        <v>50</v>
      </c>
      <c r="D10" s="7" t="s">
        <v>181</v>
      </c>
      <c r="E10" s="8">
        <v>2013</v>
      </c>
      <c r="F10" s="8" t="s">
        <v>25</v>
      </c>
      <c r="G10" s="8" t="s">
        <v>245</v>
      </c>
      <c r="H10" s="7">
        <v>356</v>
      </c>
      <c r="I10" s="7">
        <v>365</v>
      </c>
      <c r="J10" s="7">
        <v>356</v>
      </c>
      <c r="K10" s="7">
        <v>160</v>
      </c>
      <c r="L10" s="7" t="s">
        <v>200</v>
      </c>
      <c r="M10" s="7" t="s">
        <v>163</v>
      </c>
      <c r="N10" s="7" t="s">
        <v>193</v>
      </c>
      <c r="O10" s="7" t="s">
        <v>188</v>
      </c>
      <c r="P10" s="7" t="s">
        <v>164</v>
      </c>
      <c r="Q10" s="7">
        <v>131</v>
      </c>
      <c r="R10" s="7" t="s">
        <v>189</v>
      </c>
      <c r="S10" s="7" t="s">
        <v>25</v>
      </c>
    </row>
    <row r="11" spans="1:19" s="4" customFormat="1" x14ac:dyDescent="0.2">
      <c r="A11" s="4">
        <v>8</v>
      </c>
      <c r="B11" s="4">
        <v>10</v>
      </c>
      <c r="C11" s="4" t="s">
        <v>21</v>
      </c>
      <c r="D11" s="4" t="s">
        <v>31</v>
      </c>
      <c r="E11" s="5" t="s">
        <v>32</v>
      </c>
      <c r="F11" s="5" t="s">
        <v>33</v>
      </c>
      <c r="G11" s="5" t="s">
        <v>245</v>
      </c>
      <c r="H11" s="4">
        <v>100</v>
      </c>
      <c r="I11" s="4">
        <v>100</v>
      </c>
      <c r="J11" s="4">
        <v>100</v>
      </c>
      <c r="K11" s="4">
        <v>100</v>
      </c>
      <c r="L11" s="4" t="s">
        <v>200</v>
      </c>
      <c r="M11" s="4" t="s">
        <v>23</v>
      </c>
      <c r="N11" s="4" t="s">
        <v>23</v>
      </c>
      <c r="O11" s="4" t="s">
        <v>195</v>
      </c>
      <c r="P11" s="4" t="s">
        <v>26</v>
      </c>
      <c r="Q11" s="4">
        <v>81</v>
      </c>
      <c r="R11" s="4" t="s">
        <v>206</v>
      </c>
      <c r="S11" s="4" t="s">
        <v>25</v>
      </c>
    </row>
    <row r="12" spans="1:19" x14ac:dyDescent="0.2">
      <c r="A12">
        <v>10</v>
      </c>
      <c r="B12">
        <v>11</v>
      </c>
      <c r="C12" t="s">
        <v>21</v>
      </c>
      <c r="D12" t="s">
        <v>162</v>
      </c>
      <c r="E12" s="6">
        <v>2019</v>
      </c>
      <c r="F12" s="6" t="s">
        <v>45</v>
      </c>
      <c r="G12" s="6" t="s">
        <v>240</v>
      </c>
      <c r="H12">
        <v>152</v>
      </c>
      <c r="I12">
        <v>152</v>
      </c>
      <c r="J12">
        <v>152</v>
      </c>
      <c r="K12">
        <v>152</v>
      </c>
      <c r="L12" t="s">
        <v>200</v>
      </c>
      <c r="M12" t="s">
        <v>25</v>
      </c>
      <c r="N12" t="s">
        <v>163</v>
      </c>
      <c r="O12" t="s">
        <v>195</v>
      </c>
      <c r="P12" t="s">
        <v>164</v>
      </c>
      <c r="Q12">
        <v>58</v>
      </c>
      <c r="R12" t="s">
        <v>206</v>
      </c>
      <c r="S12" t="s">
        <v>25</v>
      </c>
    </row>
    <row r="13" spans="1:19" x14ac:dyDescent="0.2">
      <c r="A13">
        <v>66</v>
      </c>
      <c r="B13">
        <v>12</v>
      </c>
      <c r="C13" t="s">
        <v>40</v>
      </c>
      <c r="D13" t="s">
        <v>71</v>
      </c>
      <c r="E13" s="6">
        <v>2017</v>
      </c>
      <c r="F13" s="6" t="s">
        <v>25</v>
      </c>
      <c r="G13" s="6" t="s">
        <v>245</v>
      </c>
      <c r="H13">
        <v>102</v>
      </c>
      <c r="I13">
        <v>102</v>
      </c>
      <c r="J13">
        <v>102</v>
      </c>
      <c r="K13">
        <v>102</v>
      </c>
      <c r="L13" t="s">
        <v>201</v>
      </c>
      <c r="M13" t="s">
        <v>25</v>
      </c>
      <c r="N13" t="s">
        <v>173</v>
      </c>
      <c r="O13" t="s">
        <v>195</v>
      </c>
      <c r="P13" t="s">
        <v>151</v>
      </c>
      <c r="Q13">
        <v>17</v>
      </c>
      <c r="R13" t="s">
        <v>206</v>
      </c>
      <c r="S13" t="s">
        <v>174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0F5F-5785-43C5-A146-FA1BFA9D0085}">
  <dimension ref="A1:U58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3" width="6.33203125" customWidth="1"/>
    <col min="4" max="4" width="12.1640625" customWidth="1"/>
    <col min="5" max="5" width="23" bestFit="1" customWidth="1"/>
    <col min="6" max="6" width="9.5" style="6" bestFit="1" customWidth="1"/>
    <col min="7" max="7" width="13.6640625" style="6" bestFit="1" customWidth="1"/>
    <col min="8" max="8" width="8.83203125" style="6" bestFit="1" customWidth="1"/>
    <col min="9" max="9" width="9.33203125" bestFit="1" customWidth="1"/>
    <col min="10" max="10" width="10.33203125" customWidth="1"/>
    <col min="11" max="11" width="11.5" bestFit="1" customWidth="1"/>
    <col min="12" max="13" width="11.1640625" customWidth="1"/>
    <col min="14" max="15" width="11.6640625" bestFit="1" customWidth="1"/>
    <col min="16" max="16" width="10.1640625" customWidth="1"/>
    <col min="17" max="17" width="10" bestFit="1" customWidth="1"/>
    <col min="18" max="18" width="10" customWidth="1"/>
    <col min="19" max="19" width="10.1640625" bestFit="1" customWidth="1"/>
    <col min="20" max="20" width="9.83203125" bestFit="1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13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4" customFormat="1" x14ac:dyDescent="0.2">
      <c r="A2" s="4">
        <v>7</v>
      </c>
      <c r="B2" s="4">
        <v>1</v>
      </c>
      <c r="C2" s="4">
        <v>1</v>
      </c>
      <c r="D2" s="4" t="s">
        <v>21</v>
      </c>
      <c r="E2" s="4" t="s">
        <v>29</v>
      </c>
      <c r="F2" s="5">
        <v>2019</v>
      </c>
      <c r="G2" s="5">
        <v>2016</v>
      </c>
      <c r="H2" s="5" t="s">
        <v>255</v>
      </c>
      <c r="I2" s="4">
        <v>150</v>
      </c>
      <c r="J2" s="4">
        <v>150</v>
      </c>
      <c r="K2" s="4">
        <v>29</v>
      </c>
      <c r="L2" s="4" t="s">
        <v>30</v>
      </c>
      <c r="M2" s="4" t="s">
        <v>23</v>
      </c>
      <c r="N2" s="4" t="s">
        <v>196</v>
      </c>
      <c r="O2" s="4" t="s">
        <v>25</v>
      </c>
      <c r="P2" s="4" t="s">
        <v>26</v>
      </c>
      <c r="Q2" s="4">
        <v>15</v>
      </c>
      <c r="R2" s="4" t="s">
        <v>27</v>
      </c>
      <c r="S2" s="4">
        <f t="shared" ref="S2:S33" si="0">(Q2/K2)*100</f>
        <v>51.724137931034484</v>
      </c>
      <c r="T2" s="4" t="s">
        <v>30</v>
      </c>
      <c r="U2" s="4" t="s">
        <v>25</v>
      </c>
    </row>
    <row r="3" spans="1:21" x14ac:dyDescent="0.2">
      <c r="A3">
        <v>61</v>
      </c>
      <c r="B3">
        <v>2</v>
      </c>
      <c r="C3">
        <v>2</v>
      </c>
      <c r="D3" t="s">
        <v>40</v>
      </c>
      <c r="E3" t="s">
        <v>42</v>
      </c>
      <c r="F3" s="6">
        <v>2019</v>
      </c>
      <c r="G3" s="6" t="s">
        <v>25</v>
      </c>
      <c r="H3" s="6" t="s">
        <v>257</v>
      </c>
      <c r="I3">
        <v>200</v>
      </c>
      <c r="J3">
        <v>78</v>
      </c>
      <c r="K3">
        <v>34</v>
      </c>
      <c r="L3" t="s">
        <v>30</v>
      </c>
      <c r="M3" t="s">
        <v>23</v>
      </c>
      <c r="N3" t="s">
        <v>196</v>
      </c>
      <c r="O3" t="s">
        <v>25</v>
      </c>
      <c r="P3" t="s">
        <v>26</v>
      </c>
      <c r="Q3">
        <v>2</v>
      </c>
      <c r="R3" t="s">
        <v>43</v>
      </c>
      <c r="S3">
        <f t="shared" si="0"/>
        <v>5.8823529411764701</v>
      </c>
      <c r="T3" t="s">
        <v>30</v>
      </c>
      <c r="U3" t="s">
        <v>25</v>
      </c>
    </row>
    <row r="4" spans="1:21" x14ac:dyDescent="0.2">
      <c r="A4">
        <v>47</v>
      </c>
      <c r="B4">
        <v>4</v>
      </c>
      <c r="C4">
        <v>4</v>
      </c>
      <c r="D4" t="s">
        <v>37</v>
      </c>
      <c r="E4" t="s">
        <v>102</v>
      </c>
      <c r="F4" s="6">
        <v>2018</v>
      </c>
      <c r="G4" s="6" t="s">
        <v>74</v>
      </c>
      <c r="H4" s="6" t="s">
        <v>252</v>
      </c>
      <c r="I4">
        <v>748</v>
      </c>
      <c r="J4">
        <v>177</v>
      </c>
      <c r="K4">
        <v>177</v>
      </c>
      <c r="L4" t="s">
        <v>30</v>
      </c>
      <c r="M4" t="s">
        <v>103</v>
      </c>
      <c r="N4" t="s">
        <v>208</v>
      </c>
      <c r="O4" t="s">
        <v>25</v>
      </c>
      <c r="P4" t="s">
        <v>26</v>
      </c>
      <c r="Q4">
        <v>19</v>
      </c>
      <c r="R4" t="s">
        <v>43</v>
      </c>
      <c r="S4">
        <f t="shared" si="0"/>
        <v>10.734463276836157</v>
      </c>
      <c r="T4" t="s">
        <v>30</v>
      </c>
      <c r="U4" t="s">
        <v>25</v>
      </c>
    </row>
    <row r="5" spans="1:21" x14ac:dyDescent="0.2">
      <c r="A5">
        <v>25</v>
      </c>
      <c r="B5">
        <v>5</v>
      </c>
      <c r="C5">
        <v>5</v>
      </c>
      <c r="D5" t="s">
        <v>21</v>
      </c>
      <c r="E5" t="s">
        <v>107</v>
      </c>
      <c r="F5" s="6">
        <v>2017</v>
      </c>
      <c r="G5" s="6" t="s">
        <v>108</v>
      </c>
      <c r="H5" s="6" t="s">
        <v>245</v>
      </c>
      <c r="I5">
        <v>976</v>
      </c>
      <c r="J5">
        <v>976</v>
      </c>
      <c r="K5">
        <v>402</v>
      </c>
      <c r="L5" t="s">
        <v>30</v>
      </c>
      <c r="M5" t="s">
        <v>101</v>
      </c>
      <c r="N5" t="s">
        <v>208</v>
      </c>
      <c r="O5" t="s">
        <v>27</v>
      </c>
      <c r="P5" t="s">
        <v>26</v>
      </c>
      <c r="Q5">
        <v>52</v>
      </c>
      <c r="R5" t="s">
        <v>43</v>
      </c>
      <c r="S5">
        <f t="shared" si="0"/>
        <v>12.935323383084576</v>
      </c>
      <c r="T5" t="s">
        <v>30</v>
      </c>
      <c r="U5" t="s">
        <v>25</v>
      </c>
    </row>
    <row r="6" spans="1:21" x14ac:dyDescent="0.2">
      <c r="A6">
        <v>69</v>
      </c>
      <c r="B6">
        <v>6</v>
      </c>
      <c r="C6">
        <v>6</v>
      </c>
      <c r="D6" t="s">
        <v>40</v>
      </c>
      <c r="E6" t="s">
        <v>46</v>
      </c>
      <c r="F6" s="6">
        <v>2016</v>
      </c>
      <c r="G6" s="6" t="s">
        <v>47</v>
      </c>
      <c r="H6" s="6" t="s">
        <v>239</v>
      </c>
      <c r="I6">
        <v>355</v>
      </c>
      <c r="J6">
        <v>157</v>
      </c>
      <c r="K6">
        <v>37</v>
      </c>
      <c r="L6" t="s">
        <v>30</v>
      </c>
      <c r="M6" t="s">
        <v>23</v>
      </c>
      <c r="N6" t="s">
        <v>196</v>
      </c>
      <c r="O6" t="s">
        <v>25</v>
      </c>
      <c r="P6" t="s">
        <v>26</v>
      </c>
      <c r="Q6">
        <v>1</v>
      </c>
      <c r="R6" t="s">
        <v>27</v>
      </c>
      <c r="S6">
        <f t="shared" si="0"/>
        <v>2.7027027027027026</v>
      </c>
      <c r="T6" t="s">
        <v>30</v>
      </c>
      <c r="U6" t="s">
        <v>25</v>
      </c>
    </row>
    <row r="7" spans="1:21" x14ac:dyDescent="0.2">
      <c r="A7">
        <v>83</v>
      </c>
      <c r="B7">
        <v>8</v>
      </c>
      <c r="C7">
        <v>8</v>
      </c>
      <c r="D7" t="s">
        <v>50</v>
      </c>
      <c r="E7" t="s">
        <v>51</v>
      </c>
      <c r="F7" s="6">
        <v>2014</v>
      </c>
      <c r="G7" s="6" t="s">
        <v>52</v>
      </c>
      <c r="H7" s="6" t="s">
        <v>245</v>
      </c>
      <c r="I7">
        <v>98</v>
      </c>
      <c r="J7">
        <v>98</v>
      </c>
      <c r="K7">
        <v>98</v>
      </c>
      <c r="L7" t="s">
        <v>30</v>
      </c>
      <c r="M7" t="s">
        <v>23</v>
      </c>
      <c r="N7" t="s">
        <v>196</v>
      </c>
      <c r="O7" t="s">
        <v>27</v>
      </c>
      <c r="P7" t="s">
        <v>26</v>
      </c>
      <c r="Q7">
        <v>1</v>
      </c>
      <c r="R7" t="s">
        <v>43</v>
      </c>
      <c r="S7">
        <f t="shared" si="0"/>
        <v>1.0204081632653061</v>
      </c>
      <c r="T7" t="s">
        <v>30</v>
      </c>
      <c r="U7" t="s">
        <v>25</v>
      </c>
    </row>
    <row r="8" spans="1:21" x14ac:dyDescent="0.2">
      <c r="A8">
        <v>87</v>
      </c>
      <c r="B8">
        <v>9</v>
      </c>
      <c r="C8">
        <v>9</v>
      </c>
      <c r="D8" t="s">
        <v>53</v>
      </c>
      <c r="E8" t="s">
        <v>51</v>
      </c>
      <c r="F8" s="6">
        <v>2013</v>
      </c>
      <c r="G8" s="6" t="s">
        <v>54</v>
      </c>
      <c r="H8" s="6" t="s">
        <v>245</v>
      </c>
      <c r="I8">
        <v>173</v>
      </c>
      <c r="J8">
        <v>173</v>
      </c>
      <c r="K8">
        <v>82</v>
      </c>
      <c r="L8" t="s">
        <v>30</v>
      </c>
      <c r="M8" t="s">
        <v>23</v>
      </c>
      <c r="N8" t="s">
        <v>196</v>
      </c>
      <c r="O8" t="s">
        <v>27</v>
      </c>
      <c r="P8" t="s">
        <v>26</v>
      </c>
      <c r="Q8">
        <v>1</v>
      </c>
      <c r="R8" t="s">
        <v>27</v>
      </c>
      <c r="S8">
        <f t="shared" si="0"/>
        <v>1.2195121951219512</v>
      </c>
      <c r="T8" t="s">
        <v>30</v>
      </c>
      <c r="U8" t="s">
        <v>25</v>
      </c>
    </row>
    <row r="9" spans="1:21" s="7" customFormat="1" x14ac:dyDescent="0.2">
      <c r="A9" s="7">
        <v>89</v>
      </c>
      <c r="B9" s="7">
        <v>11</v>
      </c>
      <c r="C9" s="7">
        <v>11</v>
      </c>
      <c r="D9" s="17" t="s">
        <v>37</v>
      </c>
      <c r="E9" s="7" t="s">
        <v>182</v>
      </c>
      <c r="F9" s="8">
        <v>2010</v>
      </c>
      <c r="G9" s="8" t="s">
        <v>183</v>
      </c>
      <c r="H9" s="8" t="s">
        <v>245</v>
      </c>
      <c r="I9" s="7">
        <v>1967</v>
      </c>
      <c r="J9" s="7">
        <v>1967</v>
      </c>
      <c r="K9" s="7">
        <v>1967</v>
      </c>
      <c r="L9" s="7" t="s">
        <v>184</v>
      </c>
      <c r="M9" s="7" t="s">
        <v>184</v>
      </c>
      <c r="N9" s="7" t="s">
        <v>210</v>
      </c>
      <c r="O9" s="7" t="s">
        <v>27</v>
      </c>
      <c r="P9" s="7" t="s">
        <v>26</v>
      </c>
      <c r="Q9" s="7">
        <v>0</v>
      </c>
      <c r="R9" s="7" t="s">
        <v>114</v>
      </c>
      <c r="S9" s="18">
        <f t="shared" si="0"/>
        <v>0</v>
      </c>
      <c r="T9" s="7" t="s">
        <v>30</v>
      </c>
      <c r="U9" s="7" t="s">
        <v>186</v>
      </c>
    </row>
    <row r="10" spans="1:21" s="7" customFormat="1" x14ac:dyDescent="0.2">
      <c r="A10" s="7">
        <v>90</v>
      </c>
      <c r="B10" s="7">
        <v>12</v>
      </c>
      <c r="C10" s="7">
        <v>12</v>
      </c>
      <c r="D10" s="17" t="s">
        <v>37</v>
      </c>
      <c r="E10" s="7" t="s">
        <v>69</v>
      </c>
      <c r="F10" s="8">
        <v>2010</v>
      </c>
      <c r="G10" s="8" t="s">
        <v>70</v>
      </c>
      <c r="H10" s="8" t="s">
        <v>245</v>
      </c>
      <c r="I10" s="7">
        <v>15914</v>
      </c>
      <c r="J10" s="7">
        <v>15914</v>
      </c>
      <c r="K10" s="7">
        <v>4997</v>
      </c>
      <c r="L10" s="7" t="s">
        <v>59</v>
      </c>
      <c r="M10" s="7" t="s">
        <v>59</v>
      </c>
      <c r="N10" s="7" t="s">
        <v>211</v>
      </c>
      <c r="O10" s="7" t="s">
        <v>27</v>
      </c>
      <c r="P10" s="7" t="s">
        <v>26</v>
      </c>
      <c r="Q10" s="7">
        <v>23</v>
      </c>
      <c r="R10" s="7" t="s">
        <v>27</v>
      </c>
      <c r="S10" s="7">
        <f t="shared" si="0"/>
        <v>0.46027616569941965</v>
      </c>
      <c r="T10" s="7" t="s">
        <v>30</v>
      </c>
      <c r="U10" s="7" t="s">
        <v>25</v>
      </c>
    </row>
    <row r="11" spans="1:21" s="4" customFormat="1" x14ac:dyDescent="0.2">
      <c r="A11" s="4">
        <v>20</v>
      </c>
      <c r="B11" s="4">
        <v>3</v>
      </c>
      <c r="C11" s="4">
        <v>3</v>
      </c>
      <c r="D11" s="4" t="s">
        <v>21</v>
      </c>
      <c r="E11" s="4" t="s">
        <v>41</v>
      </c>
      <c r="F11" s="5">
        <v>2018</v>
      </c>
      <c r="G11" s="5" t="s">
        <v>63</v>
      </c>
      <c r="H11" s="5" t="s">
        <v>254</v>
      </c>
      <c r="I11" s="4">
        <v>26602</v>
      </c>
      <c r="J11" s="4">
        <v>585</v>
      </c>
      <c r="K11" s="4">
        <v>126</v>
      </c>
      <c r="L11" s="4" t="s">
        <v>64</v>
      </c>
      <c r="M11" s="4" t="s">
        <v>59</v>
      </c>
      <c r="N11" s="4" t="s">
        <v>207</v>
      </c>
      <c r="O11" s="4" t="s">
        <v>25</v>
      </c>
      <c r="P11" s="4" t="s">
        <v>26</v>
      </c>
      <c r="Q11" s="4">
        <v>56</v>
      </c>
      <c r="R11" s="4" t="s">
        <v>43</v>
      </c>
      <c r="S11" s="4">
        <f>(Q11/K11)*100</f>
        <v>44.444444444444443</v>
      </c>
      <c r="T11" s="4" t="s">
        <v>64</v>
      </c>
      <c r="U11" s="4" t="s">
        <v>25</v>
      </c>
    </row>
    <row r="12" spans="1:21" x14ac:dyDescent="0.2">
      <c r="A12">
        <v>35</v>
      </c>
      <c r="B12">
        <v>7</v>
      </c>
      <c r="C12">
        <v>7</v>
      </c>
      <c r="D12" t="s">
        <v>21</v>
      </c>
      <c r="E12" t="s">
        <v>48</v>
      </c>
      <c r="F12" s="6">
        <v>2014</v>
      </c>
      <c r="G12" s="6" t="s">
        <v>49</v>
      </c>
      <c r="H12" s="6" t="s">
        <v>254</v>
      </c>
      <c r="I12">
        <v>20257</v>
      </c>
      <c r="J12">
        <v>670</v>
      </c>
      <c r="K12">
        <v>85</v>
      </c>
      <c r="L12" t="s">
        <v>64</v>
      </c>
      <c r="M12" t="s">
        <v>23</v>
      </c>
      <c r="N12" t="s">
        <v>260</v>
      </c>
      <c r="O12" t="s">
        <v>25</v>
      </c>
      <c r="P12" t="s">
        <v>26</v>
      </c>
      <c r="Q12">
        <v>0</v>
      </c>
      <c r="R12" t="s">
        <v>35</v>
      </c>
      <c r="S12">
        <f>(Q12/K12)*100</f>
        <v>0</v>
      </c>
      <c r="T12" t="s">
        <v>64</v>
      </c>
      <c r="U12" t="s">
        <v>25</v>
      </c>
    </row>
    <row r="13" spans="1:21" x14ac:dyDescent="0.2">
      <c r="A13">
        <v>41</v>
      </c>
      <c r="B13">
        <v>10</v>
      </c>
      <c r="C13">
        <v>10</v>
      </c>
      <c r="D13" t="s">
        <v>21</v>
      </c>
      <c r="E13" t="s">
        <v>143</v>
      </c>
      <c r="F13" s="6">
        <v>2011</v>
      </c>
      <c r="G13" s="6" t="s">
        <v>136</v>
      </c>
      <c r="H13" s="6" t="s">
        <v>245</v>
      </c>
      <c r="I13" t="s">
        <v>25</v>
      </c>
      <c r="J13">
        <v>100</v>
      </c>
      <c r="K13">
        <v>40</v>
      </c>
      <c r="L13" t="s">
        <v>64</v>
      </c>
      <c r="M13" t="s">
        <v>25</v>
      </c>
      <c r="N13" s="26" t="s">
        <v>209</v>
      </c>
      <c r="O13" t="s">
        <v>25</v>
      </c>
      <c r="P13" t="s">
        <v>26</v>
      </c>
      <c r="Q13">
        <v>0</v>
      </c>
      <c r="R13" t="s">
        <v>43</v>
      </c>
      <c r="S13">
        <f>(Q13/K13)*100</f>
        <v>0</v>
      </c>
      <c r="T13" t="s">
        <v>64</v>
      </c>
      <c r="U13" t="s">
        <v>25</v>
      </c>
    </row>
    <row r="14" spans="1:21" s="4" customFormat="1" x14ac:dyDescent="0.2">
      <c r="A14" s="4">
        <v>1</v>
      </c>
      <c r="B14" s="4">
        <v>13</v>
      </c>
      <c r="C14" s="4">
        <v>1</v>
      </c>
      <c r="D14" s="4" t="s">
        <v>21</v>
      </c>
      <c r="E14" s="4" t="s">
        <v>57</v>
      </c>
      <c r="F14" s="5">
        <v>2020</v>
      </c>
      <c r="G14" s="5" t="s">
        <v>58</v>
      </c>
      <c r="H14" s="5" t="s">
        <v>256</v>
      </c>
      <c r="I14" s="4">
        <v>1946</v>
      </c>
      <c r="J14" s="4">
        <v>1946</v>
      </c>
      <c r="K14" s="4">
        <v>1946</v>
      </c>
      <c r="L14" s="4" t="s">
        <v>60</v>
      </c>
      <c r="M14" s="4" t="s">
        <v>59</v>
      </c>
      <c r="N14" s="4" t="s">
        <v>59</v>
      </c>
      <c r="O14" s="4" t="s">
        <v>25</v>
      </c>
      <c r="P14" s="4" t="s">
        <v>26</v>
      </c>
      <c r="Q14" s="4">
        <v>334</v>
      </c>
      <c r="R14" s="4" t="s">
        <v>35</v>
      </c>
      <c r="S14" s="4">
        <f t="shared" si="0"/>
        <v>17.163412127440907</v>
      </c>
      <c r="T14" s="4" t="s">
        <v>195</v>
      </c>
      <c r="U14" s="4" t="s">
        <v>61</v>
      </c>
    </row>
    <row r="15" spans="1:21" x14ac:dyDescent="0.2">
      <c r="A15">
        <v>43</v>
      </c>
      <c r="B15">
        <v>14</v>
      </c>
      <c r="C15">
        <v>2</v>
      </c>
      <c r="D15" t="s">
        <v>37</v>
      </c>
      <c r="E15" t="s">
        <v>62</v>
      </c>
      <c r="F15" s="6">
        <v>2020</v>
      </c>
      <c r="G15" s="6">
        <v>2019</v>
      </c>
      <c r="H15" s="6" t="s">
        <v>241</v>
      </c>
      <c r="I15">
        <v>95</v>
      </c>
      <c r="J15">
        <v>95</v>
      </c>
      <c r="K15">
        <v>16</v>
      </c>
      <c r="L15" t="s">
        <v>24</v>
      </c>
      <c r="M15" t="s">
        <v>59</v>
      </c>
      <c r="N15" t="s">
        <v>59</v>
      </c>
      <c r="O15" t="s">
        <v>25</v>
      </c>
      <c r="P15" t="s">
        <v>26</v>
      </c>
      <c r="Q15">
        <v>8</v>
      </c>
      <c r="R15" t="s">
        <v>27</v>
      </c>
      <c r="S15">
        <f t="shared" si="0"/>
        <v>50</v>
      </c>
      <c r="T15" t="s">
        <v>195</v>
      </c>
      <c r="U15" t="s">
        <v>25</v>
      </c>
    </row>
    <row r="16" spans="1:21" x14ac:dyDescent="0.2">
      <c r="A16">
        <v>2</v>
      </c>
      <c r="B16">
        <v>15</v>
      </c>
      <c r="C16">
        <v>3</v>
      </c>
      <c r="D16" t="s">
        <v>21</v>
      </c>
      <c r="E16" t="s">
        <v>22</v>
      </c>
      <c r="F16" s="6">
        <v>2019</v>
      </c>
      <c r="G16" s="6">
        <v>2018</v>
      </c>
      <c r="H16" s="6" t="s">
        <v>253</v>
      </c>
      <c r="I16">
        <v>14</v>
      </c>
      <c r="J16">
        <v>13</v>
      </c>
      <c r="K16">
        <v>13</v>
      </c>
      <c r="L16" t="s">
        <v>24</v>
      </c>
      <c r="M16" t="s">
        <v>23</v>
      </c>
      <c r="N16" t="s">
        <v>23</v>
      </c>
      <c r="O16" t="s">
        <v>25</v>
      </c>
      <c r="P16" t="s">
        <v>26</v>
      </c>
      <c r="Q16">
        <v>2</v>
      </c>
      <c r="R16" t="s">
        <v>27</v>
      </c>
      <c r="S16">
        <f t="shared" si="0"/>
        <v>15.384615384615385</v>
      </c>
      <c r="T16" t="s">
        <v>195</v>
      </c>
      <c r="U16" t="s">
        <v>28</v>
      </c>
    </row>
    <row r="17" spans="1:21" x14ac:dyDescent="0.2">
      <c r="A17">
        <v>8</v>
      </c>
      <c r="B17">
        <v>16</v>
      </c>
      <c r="C17">
        <v>4</v>
      </c>
      <c r="D17" t="s">
        <v>21</v>
      </c>
      <c r="E17" t="s">
        <v>31</v>
      </c>
      <c r="F17" s="6" t="s">
        <v>32</v>
      </c>
      <c r="G17" s="6" t="s">
        <v>33</v>
      </c>
      <c r="H17" s="6" t="s">
        <v>245</v>
      </c>
      <c r="I17">
        <v>100</v>
      </c>
      <c r="J17">
        <v>100</v>
      </c>
      <c r="K17">
        <v>100</v>
      </c>
      <c r="L17" t="s">
        <v>24</v>
      </c>
      <c r="M17" t="s">
        <v>23</v>
      </c>
      <c r="N17" t="s">
        <v>23</v>
      </c>
      <c r="O17" t="s">
        <v>27</v>
      </c>
      <c r="P17" t="s">
        <v>26</v>
      </c>
      <c r="Q17">
        <v>100</v>
      </c>
      <c r="R17" t="s">
        <v>35</v>
      </c>
      <c r="S17">
        <f t="shared" si="0"/>
        <v>100</v>
      </c>
      <c r="T17" t="s">
        <v>195</v>
      </c>
      <c r="U17" t="s">
        <v>25</v>
      </c>
    </row>
    <row r="18" spans="1:21" x14ac:dyDescent="0.2">
      <c r="A18">
        <v>11</v>
      </c>
      <c r="B18">
        <v>17</v>
      </c>
      <c r="C18">
        <v>5</v>
      </c>
      <c r="D18" t="s">
        <v>21</v>
      </c>
      <c r="E18" t="s">
        <v>36</v>
      </c>
      <c r="F18" s="6">
        <v>2019</v>
      </c>
      <c r="G18" s="6">
        <v>2018</v>
      </c>
      <c r="H18" s="6" t="s">
        <v>245</v>
      </c>
      <c r="I18">
        <v>479</v>
      </c>
      <c r="J18">
        <v>110</v>
      </c>
      <c r="K18">
        <v>110</v>
      </c>
      <c r="L18" t="s">
        <v>24</v>
      </c>
      <c r="M18" t="s">
        <v>23</v>
      </c>
      <c r="N18" t="s">
        <v>23</v>
      </c>
      <c r="O18" t="s">
        <v>25</v>
      </c>
      <c r="P18" t="s">
        <v>26</v>
      </c>
      <c r="Q18">
        <v>8</v>
      </c>
      <c r="R18" t="s">
        <v>27</v>
      </c>
      <c r="S18">
        <f t="shared" si="0"/>
        <v>7.2727272727272725</v>
      </c>
      <c r="T18" t="s">
        <v>195</v>
      </c>
      <c r="U18" t="s">
        <v>25</v>
      </c>
    </row>
    <row r="19" spans="1:21" s="4" customFormat="1" x14ac:dyDescent="0.2">
      <c r="A19">
        <v>9</v>
      </c>
      <c r="B19">
        <v>18</v>
      </c>
      <c r="C19">
        <v>6</v>
      </c>
      <c r="D19" t="s">
        <v>21</v>
      </c>
      <c r="E19" t="s">
        <v>73</v>
      </c>
      <c r="F19" s="6">
        <v>2019</v>
      </c>
      <c r="G19" s="6" t="s">
        <v>74</v>
      </c>
      <c r="H19" s="6" t="s">
        <v>253</v>
      </c>
      <c r="I19">
        <v>340</v>
      </c>
      <c r="J19">
        <v>54</v>
      </c>
      <c r="K19">
        <v>54</v>
      </c>
      <c r="L19" t="s">
        <v>24</v>
      </c>
      <c r="M19" t="s">
        <v>75</v>
      </c>
      <c r="N19" t="s">
        <v>75</v>
      </c>
      <c r="O19" t="s">
        <v>25</v>
      </c>
      <c r="P19" t="s">
        <v>26</v>
      </c>
      <c r="Q19">
        <v>42</v>
      </c>
      <c r="R19" t="s">
        <v>27</v>
      </c>
      <c r="S19">
        <f t="shared" si="0"/>
        <v>77.777777777777786</v>
      </c>
      <c r="T19" t="s">
        <v>195</v>
      </c>
      <c r="U19" t="s">
        <v>76</v>
      </c>
    </row>
    <row r="20" spans="1:21" s="4" customFormat="1" x14ac:dyDescent="0.2">
      <c r="A20">
        <v>15</v>
      </c>
      <c r="B20">
        <v>19</v>
      </c>
      <c r="C20">
        <v>7</v>
      </c>
      <c r="D20" t="s">
        <v>21</v>
      </c>
      <c r="E20" t="s">
        <v>77</v>
      </c>
      <c r="F20" s="6">
        <v>2019</v>
      </c>
      <c r="G20" s="6" t="s">
        <v>25</v>
      </c>
      <c r="H20" s="6" t="s">
        <v>253</v>
      </c>
      <c r="I20">
        <v>340</v>
      </c>
      <c r="J20">
        <v>90</v>
      </c>
      <c r="K20">
        <v>90</v>
      </c>
      <c r="L20" t="s">
        <v>24</v>
      </c>
      <c r="M20" t="s">
        <v>75</v>
      </c>
      <c r="N20" t="s">
        <v>75</v>
      </c>
      <c r="O20" t="s">
        <v>25</v>
      </c>
      <c r="P20" t="s">
        <v>26</v>
      </c>
      <c r="Q20">
        <v>70</v>
      </c>
      <c r="R20" t="s">
        <v>27</v>
      </c>
      <c r="S20">
        <f t="shared" si="0"/>
        <v>77.777777777777786</v>
      </c>
      <c r="T20" t="s">
        <v>195</v>
      </c>
      <c r="U20" t="s">
        <v>78</v>
      </c>
    </row>
    <row r="21" spans="1:21" s="4" customFormat="1" x14ac:dyDescent="0.2">
      <c r="A21">
        <v>3</v>
      </c>
      <c r="B21">
        <v>20</v>
      </c>
      <c r="C21">
        <v>8</v>
      </c>
      <c r="D21" t="s">
        <v>21</v>
      </c>
      <c r="E21" t="s">
        <v>84</v>
      </c>
      <c r="F21" s="6">
        <v>2019</v>
      </c>
      <c r="G21" s="6" t="s">
        <v>33</v>
      </c>
      <c r="H21" s="6" t="s">
        <v>239</v>
      </c>
      <c r="I21">
        <v>695</v>
      </c>
      <c r="J21">
        <v>321</v>
      </c>
      <c r="K21">
        <v>268</v>
      </c>
      <c r="L21" t="s">
        <v>24</v>
      </c>
      <c r="M21" t="s">
        <v>85</v>
      </c>
      <c r="N21" t="s">
        <v>212</v>
      </c>
      <c r="O21" t="s">
        <v>25</v>
      </c>
      <c r="P21" t="s">
        <v>26</v>
      </c>
      <c r="Q21">
        <v>9</v>
      </c>
      <c r="R21" t="s">
        <v>35</v>
      </c>
      <c r="S21">
        <f t="shared" si="0"/>
        <v>3.3582089552238807</v>
      </c>
      <c r="T21" t="s">
        <v>195</v>
      </c>
      <c r="U21" t="s">
        <v>86</v>
      </c>
    </row>
    <row r="22" spans="1:21" x14ac:dyDescent="0.2">
      <c r="A22">
        <v>5</v>
      </c>
      <c r="B22">
        <v>21</v>
      </c>
      <c r="C22">
        <v>9</v>
      </c>
      <c r="D22" t="s">
        <v>21</v>
      </c>
      <c r="E22" t="s">
        <v>87</v>
      </c>
      <c r="F22" s="6">
        <v>2019</v>
      </c>
      <c r="G22" s="6" t="s">
        <v>88</v>
      </c>
      <c r="H22" s="6" t="s">
        <v>254</v>
      </c>
      <c r="I22">
        <v>640</v>
      </c>
      <c r="J22">
        <v>172</v>
      </c>
      <c r="K22">
        <v>47</v>
      </c>
      <c r="L22" t="s">
        <v>24</v>
      </c>
      <c r="M22" t="s">
        <v>89</v>
      </c>
      <c r="N22" t="s">
        <v>212</v>
      </c>
      <c r="O22" t="s">
        <v>25</v>
      </c>
      <c r="P22" t="s">
        <v>26</v>
      </c>
      <c r="Q22">
        <v>21</v>
      </c>
      <c r="R22" t="s">
        <v>43</v>
      </c>
      <c r="S22">
        <f t="shared" si="0"/>
        <v>44.680851063829785</v>
      </c>
      <c r="T22" t="s">
        <v>195</v>
      </c>
      <c r="U22" t="s">
        <v>25</v>
      </c>
    </row>
    <row r="23" spans="1:21" x14ac:dyDescent="0.2">
      <c r="A23">
        <v>14</v>
      </c>
      <c r="B23">
        <v>22</v>
      </c>
      <c r="C23">
        <v>10</v>
      </c>
      <c r="D23" t="s">
        <v>21</v>
      </c>
      <c r="E23" t="s">
        <v>90</v>
      </c>
      <c r="F23" s="6">
        <v>2019</v>
      </c>
      <c r="G23" s="6" t="s">
        <v>91</v>
      </c>
      <c r="H23" s="6" t="s">
        <v>254</v>
      </c>
      <c r="I23">
        <v>178</v>
      </c>
      <c r="J23">
        <v>178</v>
      </c>
      <c r="K23">
        <v>178</v>
      </c>
      <c r="L23" t="s">
        <v>24</v>
      </c>
      <c r="M23" t="s">
        <v>92</v>
      </c>
      <c r="N23" t="s">
        <v>212</v>
      </c>
      <c r="O23" t="s">
        <v>27</v>
      </c>
      <c r="P23" t="s">
        <v>26</v>
      </c>
      <c r="Q23">
        <v>20</v>
      </c>
      <c r="R23" t="s">
        <v>81</v>
      </c>
      <c r="S23">
        <f t="shared" si="0"/>
        <v>11.235955056179774</v>
      </c>
      <c r="T23" t="s">
        <v>195</v>
      </c>
      <c r="U23" t="s">
        <v>25</v>
      </c>
    </row>
    <row r="24" spans="1:21" x14ac:dyDescent="0.2">
      <c r="A24">
        <v>62</v>
      </c>
      <c r="B24">
        <v>23</v>
      </c>
      <c r="C24">
        <v>11</v>
      </c>
      <c r="D24" t="s">
        <v>40</v>
      </c>
      <c r="E24" t="s">
        <v>44</v>
      </c>
      <c r="F24" s="6">
        <v>2018</v>
      </c>
      <c r="G24" s="6" t="s">
        <v>45</v>
      </c>
      <c r="H24" s="6" t="s">
        <v>245</v>
      </c>
      <c r="I24">
        <v>240</v>
      </c>
      <c r="J24">
        <v>112</v>
      </c>
      <c r="K24">
        <v>75</v>
      </c>
      <c r="L24" t="s">
        <v>24</v>
      </c>
      <c r="M24" t="s">
        <v>23</v>
      </c>
      <c r="N24" t="s">
        <v>23</v>
      </c>
      <c r="O24" t="s">
        <v>25</v>
      </c>
      <c r="P24" t="s">
        <v>26</v>
      </c>
      <c r="Q24">
        <v>25</v>
      </c>
      <c r="R24" t="s">
        <v>27</v>
      </c>
      <c r="S24">
        <f t="shared" si="0"/>
        <v>33.333333333333329</v>
      </c>
      <c r="T24" t="s">
        <v>195</v>
      </c>
      <c r="U24" t="s">
        <v>25</v>
      </c>
    </row>
    <row r="25" spans="1:21" x14ac:dyDescent="0.2">
      <c r="A25">
        <v>74</v>
      </c>
      <c r="B25">
        <v>24</v>
      </c>
      <c r="C25">
        <v>12</v>
      </c>
      <c r="D25" t="s">
        <v>65</v>
      </c>
      <c r="E25" t="s">
        <v>66</v>
      </c>
      <c r="F25" s="6">
        <v>2018</v>
      </c>
      <c r="G25" s="6">
        <v>2015</v>
      </c>
      <c r="H25" s="6" t="s">
        <v>245</v>
      </c>
      <c r="I25">
        <v>277</v>
      </c>
      <c r="J25">
        <v>103</v>
      </c>
      <c r="K25">
        <v>103</v>
      </c>
      <c r="L25" t="s">
        <v>24</v>
      </c>
      <c r="M25" t="s">
        <v>59</v>
      </c>
      <c r="N25" t="s">
        <v>59</v>
      </c>
      <c r="O25" t="s">
        <v>25</v>
      </c>
      <c r="P25" t="s">
        <v>26</v>
      </c>
      <c r="Q25">
        <v>14</v>
      </c>
      <c r="R25" t="s">
        <v>27</v>
      </c>
      <c r="S25">
        <f t="shared" si="0"/>
        <v>13.592233009708737</v>
      </c>
      <c r="T25" t="s">
        <v>195</v>
      </c>
      <c r="U25" t="s">
        <v>25</v>
      </c>
    </row>
    <row r="26" spans="1:21" x14ac:dyDescent="0.2">
      <c r="A26">
        <v>16</v>
      </c>
      <c r="B26">
        <v>25</v>
      </c>
      <c r="C26">
        <v>13</v>
      </c>
      <c r="D26" t="s">
        <v>21</v>
      </c>
      <c r="E26" t="s">
        <v>93</v>
      </c>
      <c r="F26" s="6">
        <v>2018</v>
      </c>
      <c r="G26" s="6" t="s">
        <v>94</v>
      </c>
      <c r="H26" s="6" t="s">
        <v>245</v>
      </c>
      <c r="I26">
        <v>3000</v>
      </c>
      <c r="J26">
        <v>942</v>
      </c>
      <c r="K26">
        <v>379</v>
      </c>
      <c r="L26" t="s">
        <v>24</v>
      </c>
      <c r="M26" t="s">
        <v>95</v>
      </c>
      <c r="N26" t="s">
        <v>212</v>
      </c>
      <c r="O26" t="s">
        <v>25</v>
      </c>
      <c r="P26" t="s">
        <v>26</v>
      </c>
      <c r="Q26">
        <v>171</v>
      </c>
      <c r="R26" t="s">
        <v>27</v>
      </c>
      <c r="S26">
        <f t="shared" si="0"/>
        <v>45.118733509234829</v>
      </c>
      <c r="T26" t="s">
        <v>195</v>
      </c>
      <c r="U26" t="s">
        <v>96</v>
      </c>
    </row>
    <row r="27" spans="1:21" x14ac:dyDescent="0.2">
      <c r="A27">
        <v>21</v>
      </c>
      <c r="B27">
        <v>26</v>
      </c>
      <c r="C27">
        <v>14</v>
      </c>
      <c r="D27" t="s">
        <v>21</v>
      </c>
      <c r="E27" t="s">
        <v>97</v>
      </c>
      <c r="F27" s="6">
        <v>2018</v>
      </c>
      <c r="G27" s="6" t="s">
        <v>74</v>
      </c>
      <c r="H27" s="6" t="s">
        <v>245</v>
      </c>
      <c r="I27">
        <v>1100</v>
      </c>
      <c r="J27">
        <v>45</v>
      </c>
      <c r="K27">
        <v>1100</v>
      </c>
      <c r="L27" s="12" t="s">
        <v>60</v>
      </c>
      <c r="M27" t="s">
        <v>98</v>
      </c>
      <c r="N27" t="s">
        <v>212</v>
      </c>
      <c r="O27" t="s">
        <v>25</v>
      </c>
      <c r="P27" t="s">
        <v>26</v>
      </c>
      <c r="Q27">
        <v>45</v>
      </c>
      <c r="R27" t="s">
        <v>35</v>
      </c>
      <c r="S27">
        <f t="shared" si="0"/>
        <v>4.0909090909090908</v>
      </c>
      <c r="T27" t="s">
        <v>195</v>
      </c>
      <c r="U27" t="s">
        <v>25</v>
      </c>
    </row>
    <row r="28" spans="1:21" x14ac:dyDescent="0.2">
      <c r="A28">
        <v>22</v>
      </c>
      <c r="B28">
        <v>27</v>
      </c>
      <c r="C28">
        <v>15</v>
      </c>
      <c r="D28" t="s">
        <v>21</v>
      </c>
      <c r="E28" t="s">
        <v>100</v>
      </c>
      <c r="F28" s="6">
        <v>2018</v>
      </c>
      <c r="G28" s="6">
        <v>2014</v>
      </c>
      <c r="H28" s="6" t="s">
        <v>239</v>
      </c>
      <c r="I28">
        <v>8300</v>
      </c>
      <c r="J28">
        <v>729</v>
      </c>
      <c r="K28">
        <v>477</v>
      </c>
      <c r="L28" t="s">
        <v>24</v>
      </c>
      <c r="M28" t="s">
        <v>101</v>
      </c>
      <c r="N28" t="s">
        <v>212</v>
      </c>
      <c r="O28" t="s">
        <v>25</v>
      </c>
      <c r="P28" t="s">
        <v>26</v>
      </c>
      <c r="Q28">
        <v>188</v>
      </c>
      <c r="R28" t="s">
        <v>35</v>
      </c>
      <c r="S28">
        <f t="shared" si="0"/>
        <v>39.412997903563941</v>
      </c>
      <c r="T28" t="s">
        <v>195</v>
      </c>
      <c r="U28" t="s">
        <v>25</v>
      </c>
    </row>
    <row r="29" spans="1:21" x14ac:dyDescent="0.2">
      <c r="A29">
        <v>73</v>
      </c>
      <c r="B29">
        <v>28</v>
      </c>
      <c r="C29">
        <v>16</v>
      </c>
      <c r="D29" t="s">
        <v>65</v>
      </c>
      <c r="E29" t="s">
        <v>104</v>
      </c>
      <c r="F29" s="6">
        <v>2018</v>
      </c>
      <c r="G29" s="6" t="s">
        <v>105</v>
      </c>
      <c r="H29" s="6" t="s">
        <v>245</v>
      </c>
      <c r="I29" t="s">
        <v>25</v>
      </c>
      <c r="J29">
        <v>575</v>
      </c>
      <c r="K29">
        <v>575</v>
      </c>
      <c r="L29" t="s">
        <v>24</v>
      </c>
      <c r="M29" t="s">
        <v>106</v>
      </c>
      <c r="N29" t="s">
        <v>212</v>
      </c>
      <c r="O29" t="s">
        <v>25</v>
      </c>
      <c r="P29" t="s">
        <v>26</v>
      </c>
      <c r="Q29">
        <v>53</v>
      </c>
      <c r="R29" t="s">
        <v>27</v>
      </c>
      <c r="S29">
        <f t="shared" si="0"/>
        <v>9.2173913043478262</v>
      </c>
      <c r="T29" t="s">
        <v>195</v>
      </c>
      <c r="U29" t="s">
        <v>25</v>
      </c>
    </row>
    <row r="30" spans="1:21" x14ac:dyDescent="0.2">
      <c r="A30">
        <v>64</v>
      </c>
      <c r="B30">
        <v>29</v>
      </c>
      <c r="C30">
        <v>17</v>
      </c>
      <c r="D30" t="s">
        <v>40</v>
      </c>
      <c r="E30" t="s">
        <v>69</v>
      </c>
      <c r="F30" s="6">
        <v>2017</v>
      </c>
      <c r="G30" s="6">
        <v>2014</v>
      </c>
      <c r="H30" s="6" t="s">
        <v>242</v>
      </c>
      <c r="I30">
        <v>200</v>
      </c>
      <c r="J30">
        <v>200</v>
      </c>
      <c r="K30">
        <v>59</v>
      </c>
      <c r="L30" t="s">
        <v>24</v>
      </c>
      <c r="M30" t="s">
        <v>109</v>
      </c>
      <c r="N30" t="s">
        <v>212</v>
      </c>
      <c r="O30" t="s">
        <v>25</v>
      </c>
      <c r="P30" t="s">
        <v>26</v>
      </c>
      <c r="Q30">
        <v>0</v>
      </c>
      <c r="R30" t="s">
        <v>35</v>
      </c>
      <c r="S30">
        <f t="shared" si="0"/>
        <v>0</v>
      </c>
      <c r="T30" t="s">
        <v>195</v>
      </c>
      <c r="U30" t="s">
        <v>25</v>
      </c>
    </row>
    <row r="31" spans="1:21" x14ac:dyDescent="0.2">
      <c r="A31">
        <v>65</v>
      </c>
      <c r="B31">
        <v>30</v>
      </c>
      <c r="C31">
        <v>18</v>
      </c>
      <c r="D31" t="s">
        <v>40</v>
      </c>
      <c r="E31" t="s">
        <v>110</v>
      </c>
      <c r="F31" s="6">
        <v>2017</v>
      </c>
      <c r="G31" s="6" t="s">
        <v>63</v>
      </c>
      <c r="H31" s="6" t="s">
        <v>239</v>
      </c>
      <c r="I31">
        <v>787</v>
      </c>
      <c r="J31">
        <v>458</v>
      </c>
      <c r="K31">
        <v>410</v>
      </c>
      <c r="L31" t="s">
        <v>24</v>
      </c>
      <c r="M31" t="s">
        <v>111</v>
      </c>
      <c r="N31" t="s">
        <v>212</v>
      </c>
      <c r="O31" t="s">
        <v>25</v>
      </c>
      <c r="P31" t="s">
        <v>26</v>
      </c>
      <c r="Q31">
        <v>11</v>
      </c>
      <c r="R31" t="s">
        <v>27</v>
      </c>
      <c r="S31">
        <f t="shared" si="0"/>
        <v>2.6829268292682928</v>
      </c>
      <c r="T31" t="s">
        <v>195</v>
      </c>
      <c r="U31" t="s">
        <v>25</v>
      </c>
    </row>
    <row r="32" spans="1:21" x14ac:dyDescent="0.2">
      <c r="A32">
        <v>31</v>
      </c>
      <c r="B32">
        <v>31</v>
      </c>
      <c r="C32">
        <v>19</v>
      </c>
      <c r="D32" t="s">
        <v>21</v>
      </c>
      <c r="E32" t="s">
        <v>79</v>
      </c>
      <c r="F32" s="6">
        <v>2016</v>
      </c>
      <c r="G32" s="6" t="s">
        <v>80</v>
      </c>
      <c r="H32" s="6" t="s">
        <v>245</v>
      </c>
      <c r="I32">
        <v>2230</v>
      </c>
      <c r="J32">
        <v>128</v>
      </c>
      <c r="K32">
        <v>128</v>
      </c>
      <c r="L32" t="s">
        <v>24</v>
      </c>
      <c r="M32" t="s">
        <v>75</v>
      </c>
      <c r="N32" t="s">
        <v>75</v>
      </c>
      <c r="O32" t="s">
        <v>25</v>
      </c>
      <c r="P32" t="s">
        <v>26</v>
      </c>
      <c r="Q32">
        <v>5</v>
      </c>
      <c r="R32" t="s">
        <v>81</v>
      </c>
      <c r="S32">
        <f t="shared" si="0"/>
        <v>3.90625</v>
      </c>
      <c r="T32" t="s">
        <v>195</v>
      </c>
      <c r="U32" t="s">
        <v>82</v>
      </c>
    </row>
    <row r="33" spans="1:21" x14ac:dyDescent="0.2">
      <c r="A33">
        <v>27</v>
      </c>
      <c r="B33">
        <v>32</v>
      </c>
      <c r="C33">
        <v>20</v>
      </c>
      <c r="D33" t="s">
        <v>21</v>
      </c>
      <c r="E33" t="s">
        <v>112</v>
      </c>
      <c r="F33" s="6">
        <v>2016</v>
      </c>
      <c r="G33" s="6" t="s">
        <v>47</v>
      </c>
      <c r="H33" s="6" t="s">
        <v>254</v>
      </c>
      <c r="I33">
        <v>17651</v>
      </c>
      <c r="J33">
        <v>1168</v>
      </c>
      <c r="K33">
        <v>1168</v>
      </c>
      <c r="L33" s="12" t="s">
        <v>24</v>
      </c>
      <c r="M33" t="s">
        <v>113</v>
      </c>
      <c r="N33" t="s">
        <v>212</v>
      </c>
      <c r="O33" t="s">
        <v>25</v>
      </c>
      <c r="P33" t="s">
        <v>26</v>
      </c>
      <c r="Q33">
        <v>139</v>
      </c>
      <c r="R33" t="s">
        <v>114</v>
      </c>
      <c r="S33">
        <f t="shared" si="0"/>
        <v>11.90068493150685</v>
      </c>
      <c r="T33" t="s">
        <v>195</v>
      </c>
      <c r="U33" t="s">
        <v>25</v>
      </c>
    </row>
    <row r="34" spans="1:21" x14ac:dyDescent="0.2">
      <c r="A34">
        <v>28</v>
      </c>
      <c r="B34">
        <v>33</v>
      </c>
      <c r="C34">
        <v>21</v>
      </c>
      <c r="D34" t="s">
        <v>21</v>
      </c>
      <c r="E34" t="s">
        <v>115</v>
      </c>
      <c r="F34" s="6">
        <v>2016</v>
      </c>
      <c r="G34" s="6">
        <v>2015</v>
      </c>
      <c r="H34" s="6" t="s">
        <v>259</v>
      </c>
      <c r="I34">
        <v>100</v>
      </c>
      <c r="J34">
        <v>127</v>
      </c>
      <c r="K34">
        <v>54</v>
      </c>
      <c r="L34" t="s">
        <v>24</v>
      </c>
      <c r="M34" t="s">
        <v>25</v>
      </c>
      <c r="N34" t="s">
        <v>212</v>
      </c>
      <c r="O34" t="s">
        <v>25</v>
      </c>
      <c r="P34" t="s">
        <v>26</v>
      </c>
      <c r="Q34">
        <v>13</v>
      </c>
      <c r="R34" t="s">
        <v>27</v>
      </c>
      <c r="S34">
        <v>24.074074074074073</v>
      </c>
      <c r="T34" t="s">
        <v>195</v>
      </c>
      <c r="U34" t="s">
        <v>25</v>
      </c>
    </row>
    <row r="35" spans="1:21" x14ac:dyDescent="0.2">
      <c r="A35">
        <v>30</v>
      </c>
      <c r="B35">
        <v>34</v>
      </c>
      <c r="C35">
        <v>22</v>
      </c>
      <c r="D35" t="s">
        <v>21</v>
      </c>
      <c r="E35" t="s">
        <v>117</v>
      </c>
      <c r="F35" s="6">
        <v>2016</v>
      </c>
      <c r="G35" s="6" t="s">
        <v>47</v>
      </c>
      <c r="H35" s="6" t="s">
        <v>241</v>
      </c>
      <c r="I35">
        <v>526</v>
      </c>
      <c r="J35">
        <v>370</v>
      </c>
      <c r="K35">
        <v>102</v>
      </c>
      <c r="L35" t="s">
        <v>24</v>
      </c>
      <c r="M35" t="s">
        <v>103</v>
      </c>
      <c r="N35" t="s">
        <v>212</v>
      </c>
      <c r="O35" t="s">
        <v>25</v>
      </c>
      <c r="P35" t="s">
        <v>26</v>
      </c>
      <c r="Q35">
        <v>21</v>
      </c>
      <c r="R35" t="s">
        <v>43</v>
      </c>
      <c r="S35">
        <f t="shared" ref="S35:S53" si="1">(Q35/K35)*100</f>
        <v>20.588235294117645</v>
      </c>
      <c r="T35" t="s">
        <v>195</v>
      </c>
      <c r="U35" t="s">
        <v>25</v>
      </c>
    </row>
    <row r="36" spans="1:21" s="4" customFormat="1" x14ac:dyDescent="0.2">
      <c r="A36">
        <v>51</v>
      </c>
      <c r="B36">
        <v>35</v>
      </c>
      <c r="C36">
        <v>23</v>
      </c>
      <c r="D36" t="s">
        <v>37</v>
      </c>
      <c r="E36" t="s">
        <v>110</v>
      </c>
      <c r="F36" s="6">
        <v>2016</v>
      </c>
      <c r="G36" s="6">
        <v>2014</v>
      </c>
      <c r="H36" s="6" t="s">
        <v>239</v>
      </c>
      <c r="I36">
        <v>7251</v>
      </c>
      <c r="J36">
        <v>2931</v>
      </c>
      <c r="K36">
        <v>83</v>
      </c>
      <c r="L36" t="s">
        <v>24</v>
      </c>
      <c r="M36" t="s">
        <v>118</v>
      </c>
      <c r="N36" t="s">
        <v>212</v>
      </c>
      <c r="O36" t="s">
        <v>25</v>
      </c>
      <c r="P36" t="s">
        <v>26</v>
      </c>
      <c r="Q36">
        <v>13</v>
      </c>
      <c r="R36" t="s">
        <v>27</v>
      </c>
      <c r="S36">
        <f t="shared" si="1"/>
        <v>15.66265060240964</v>
      </c>
      <c r="T36" t="s">
        <v>195</v>
      </c>
      <c r="U36" t="s">
        <v>25</v>
      </c>
    </row>
    <row r="37" spans="1:21" x14ac:dyDescent="0.2">
      <c r="A37">
        <v>67</v>
      </c>
      <c r="B37">
        <v>36</v>
      </c>
      <c r="C37">
        <v>24</v>
      </c>
      <c r="D37" t="s">
        <v>40</v>
      </c>
      <c r="E37" t="s">
        <v>71</v>
      </c>
      <c r="F37" s="6">
        <v>2016</v>
      </c>
      <c r="G37" s="6" t="s">
        <v>119</v>
      </c>
      <c r="H37" s="6" t="s">
        <v>254</v>
      </c>
      <c r="I37">
        <v>2685</v>
      </c>
      <c r="J37">
        <v>1534</v>
      </c>
      <c r="K37">
        <v>920</v>
      </c>
      <c r="L37" t="s">
        <v>24</v>
      </c>
      <c r="M37" t="s">
        <v>120</v>
      </c>
      <c r="N37" t="s">
        <v>212</v>
      </c>
      <c r="O37" t="s">
        <v>25</v>
      </c>
      <c r="P37" t="s">
        <v>26</v>
      </c>
      <c r="Q37">
        <v>60</v>
      </c>
      <c r="R37" t="s">
        <v>27</v>
      </c>
      <c r="S37">
        <f t="shared" si="1"/>
        <v>6.5217391304347823</v>
      </c>
      <c r="T37" t="s">
        <v>195</v>
      </c>
      <c r="U37" t="s">
        <v>121</v>
      </c>
    </row>
    <row r="38" spans="1:21" s="4" customFormat="1" x14ac:dyDescent="0.2">
      <c r="A38">
        <v>76</v>
      </c>
      <c r="B38">
        <v>37</v>
      </c>
      <c r="C38">
        <v>25</v>
      </c>
      <c r="D38" t="s">
        <v>65</v>
      </c>
      <c r="E38" t="s">
        <v>122</v>
      </c>
      <c r="F38" s="6">
        <v>2016</v>
      </c>
      <c r="G38" s="6" t="s">
        <v>74</v>
      </c>
      <c r="H38" s="6" t="s">
        <v>241</v>
      </c>
      <c r="I38">
        <v>802</v>
      </c>
      <c r="J38">
        <v>568</v>
      </c>
      <c r="K38">
        <v>145</v>
      </c>
      <c r="L38" t="s">
        <v>24</v>
      </c>
      <c r="M38" t="s">
        <v>101</v>
      </c>
      <c r="N38" t="s">
        <v>212</v>
      </c>
      <c r="O38" t="s">
        <v>25</v>
      </c>
      <c r="P38" t="s">
        <v>26</v>
      </c>
      <c r="Q38">
        <v>42</v>
      </c>
      <c r="R38" t="s">
        <v>35</v>
      </c>
      <c r="S38">
        <f t="shared" si="1"/>
        <v>28.965517241379313</v>
      </c>
      <c r="T38" t="s">
        <v>195</v>
      </c>
      <c r="U38" t="s">
        <v>25</v>
      </c>
    </row>
    <row r="39" spans="1:21" x14ac:dyDescent="0.2">
      <c r="A39">
        <v>77</v>
      </c>
      <c r="B39">
        <v>38</v>
      </c>
      <c r="C39">
        <v>26</v>
      </c>
      <c r="D39" t="s">
        <v>65</v>
      </c>
      <c r="E39" t="s">
        <v>84</v>
      </c>
      <c r="F39" s="6">
        <v>2016</v>
      </c>
      <c r="G39" s="6">
        <v>2013</v>
      </c>
      <c r="H39" s="6" t="s">
        <v>245</v>
      </c>
      <c r="I39">
        <v>120</v>
      </c>
      <c r="J39">
        <v>120</v>
      </c>
      <c r="K39">
        <v>61</v>
      </c>
      <c r="L39" t="s">
        <v>24</v>
      </c>
      <c r="M39" t="s">
        <v>101</v>
      </c>
      <c r="N39" t="s">
        <v>212</v>
      </c>
      <c r="O39" t="s">
        <v>27</v>
      </c>
      <c r="P39" t="s">
        <v>26</v>
      </c>
      <c r="Q39">
        <v>12</v>
      </c>
      <c r="R39" t="s">
        <v>27</v>
      </c>
      <c r="S39">
        <f t="shared" si="1"/>
        <v>19.672131147540984</v>
      </c>
      <c r="T39" t="s">
        <v>195</v>
      </c>
      <c r="U39" t="s">
        <v>25</v>
      </c>
    </row>
    <row r="40" spans="1:21" x14ac:dyDescent="0.2">
      <c r="A40">
        <v>78</v>
      </c>
      <c r="B40">
        <v>39</v>
      </c>
      <c r="C40">
        <v>27</v>
      </c>
      <c r="D40" t="s">
        <v>65</v>
      </c>
      <c r="E40" t="s">
        <v>83</v>
      </c>
      <c r="F40" s="6">
        <v>2015</v>
      </c>
      <c r="G40" s="6" t="s">
        <v>49</v>
      </c>
      <c r="H40" s="6" t="s">
        <v>245</v>
      </c>
      <c r="I40">
        <v>5115</v>
      </c>
      <c r="J40">
        <v>141</v>
      </c>
      <c r="K40">
        <v>141</v>
      </c>
      <c r="L40" t="s">
        <v>24</v>
      </c>
      <c r="M40" t="s">
        <v>75</v>
      </c>
      <c r="N40" t="s">
        <v>75</v>
      </c>
      <c r="O40" t="s">
        <v>25</v>
      </c>
      <c r="P40" t="s">
        <v>26</v>
      </c>
      <c r="Q40">
        <v>0</v>
      </c>
      <c r="R40" t="s">
        <v>27</v>
      </c>
      <c r="S40">
        <f t="shared" si="1"/>
        <v>0</v>
      </c>
      <c r="T40" t="s">
        <v>195</v>
      </c>
      <c r="U40" t="s">
        <v>25</v>
      </c>
    </row>
    <row r="41" spans="1:21" x14ac:dyDescent="0.2">
      <c r="A41">
        <v>32</v>
      </c>
      <c r="B41">
        <v>40</v>
      </c>
      <c r="C41">
        <v>28</v>
      </c>
      <c r="D41" t="s">
        <v>21</v>
      </c>
      <c r="E41" t="s">
        <v>123</v>
      </c>
      <c r="F41" s="6">
        <v>2015</v>
      </c>
      <c r="G41" s="6" t="s">
        <v>56</v>
      </c>
      <c r="H41" s="6" t="s">
        <v>240</v>
      </c>
      <c r="I41">
        <v>1018</v>
      </c>
      <c r="J41">
        <v>1018</v>
      </c>
      <c r="K41">
        <v>815</v>
      </c>
      <c r="L41" t="s">
        <v>24</v>
      </c>
      <c r="M41" t="s">
        <v>124</v>
      </c>
      <c r="N41" t="s">
        <v>212</v>
      </c>
      <c r="O41" t="s">
        <v>27</v>
      </c>
      <c r="P41" t="s">
        <v>26</v>
      </c>
      <c r="Q41">
        <v>16</v>
      </c>
      <c r="R41" t="s">
        <v>43</v>
      </c>
      <c r="S41">
        <f t="shared" si="1"/>
        <v>1.96319018404908</v>
      </c>
      <c r="T41" t="s">
        <v>195</v>
      </c>
      <c r="U41" t="s">
        <v>25</v>
      </c>
    </row>
    <row r="42" spans="1:21" x14ac:dyDescent="0.2">
      <c r="A42">
        <v>33</v>
      </c>
      <c r="B42">
        <v>41</v>
      </c>
      <c r="C42">
        <v>29</v>
      </c>
      <c r="D42" t="s">
        <v>21</v>
      </c>
      <c r="E42" t="s">
        <v>125</v>
      </c>
      <c r="F42" s="6">
        <v>2015</v>
      </c>
      <c r="G42" s="6" t="s">
        <v>126</v>
      </c>
      <c r="H42" s="6" t="s">
        <v>239</v>
      </c>
      <c r="I42">
        <v>1429</v>
      </c>
      <c r="J42">
        <v>392</v>
      </c>
      <c r="K42">
        <v>249</v>
      </c>
      <c r="L42" t="s">
        <v>24</v>
      </c>
      <c r="M42" t="s">
        <v>124</v>
      </c>
      <c r="N42" t="s">
        <v>212</v>
      </c>
      <c r="O42" t="s">
        <v>25</v>
      </c>
      <c r="P42" t="s">
        <v>26</v>
      </c>
      <c r="Q42">
        <v>8</v>
      </c>
      <c r="R42" t="s">
        <v>35</v>
      </c>
      <c r="S42">
        <f t="shared" si="1"/>
        <v>3.2128514056224895</v>
      </c>
      <c r="T42" t="s">
        <v>195</v>
      </c>
      <c r="U42" t="s">
        <v>25</v>
      </c>
    </row>
    <row r="43" spans="1:21" x14ac:dyDescent="0.2">
      <c r="A43">
        <v>52</v>
      </c>
      <c r="B43">
        <v>42</v>
      </c>
      <c r="C43">
        <v>30</v>
      </c>
      <c r="D43" t="s">
        <v>37</v>
      </c>
      <c r="E43" t="s">
        <v>127</v>
      </c>
      <c r="F43" s="6">
        <v>2015</v>
      </c>
      <c r="G43" s="6" t="s">
        <v>128</v>
      </c>
      <c r="H43" s="6" t="s">
        <v>245</v>
      </c>
      <c r="I43">
        <v>12849</v>
      </c>
      <c r="J43">
        <v>12849</v>
      </c>
      <c r="K43">
        <v>10144</v>
      </c>
      <c r="L43" t="s">
        <v>24</v>
      </c>
      <c r="M43" t="s">
        <v>129</v>
      </c>
      <c r="N43" t="s">
        <v>212</v>
      </c>
      <c r="O43" t="s">
        <v>27</v>
      </c>
      <c r="P43" t="s">
        <v>26</v>
      </c>
      <c r="Q43">
        <v>793</v>
      </c>
      <c r="R43" t="s">
        <v>43</v>
      </c>
      <c r="S43">
        <f t="shared" si="1"/>
        <v>7.8174290220820186</v>
      </c>
      <c r="T43" t="s">
        <v>195</v>
      </c>
      <c r="U43" t="s">
        <v>25</v>
      </c>
    </row>
    <row r="44" spans="1:21" x14ac:dyDescent="0.2">
      <c r="A44">
        <v>81</v>
      </c>
      <c r="B44">
        <v>43</v>
      </c>
      <c r="C44">
        <v>31</v>
      </c>
      <c r="D44" t="s">
        <v>50</v>
      </c>
      <c r="E44" t="s">
        <v>130</v>
      </c>
      <c r="F44" s="6">
        <v>2015</v>
      </c>
      <c r="G44" s="6" t="s">
        <v>131</v>
      </c>
      <c r="H44" s="6" t="s">
        <v>245</v>
      </c>
      <c r="I44">
        <v>450</v>
      </c>
      <c r="J44">
        <v>55</v>
      </c>
      <c r="K44">
        <v>55</v>
      </c>
      <c r="L44" t="s">
        <v>24</v>
      </c>
      <c r="M44" t="s">
        <v>132</v>
      </c>
      <c r="N44" t="s">
        <v>212</v>
      </c>
      <c r="O44" t="s">
        <v>27</v>
      </c>
      <c r="P44" t="s">
        <v>26</v>
      </c>
      <c r="Q44">
        <v>13</v>
      </c>
      <c r="R44" t="s">
        <v>43</v>
      </c>
      <c r="S44">
        <f t="shared" si="1"/>
        <v>23.636363636363637</v>
      </c>
      <c r="T44" t="s">
        <v>195</v>
      </c>
      <c r="U44" t="s">
        <v>25</v>
      </c>
    </row>
    <row r="45" spans="1:21" x14ac:dyDescent="0.2">
      <c r="A45">
        <v>56</v>
      </c>
      <c r="B45">
        <v>44</v>
      </c>
      <c r="C45">
        <v>32</v>
      </c>
      <c r="D45" t="s">
        <v>37</v>
      </c>
      <c r="E45" t="s">
        <v>67</v>
      </c>
      <c r="F45" s="6">
        <v>2013</v>
      </c>
      <c r="G45" s="6" t="s">
        <v>68</v>
      </c>
      <c r="H45" s="6" t="s">
        <v>254</v>
      </c>
      <c r="I45">
        <v>2768</v>
      </c>
      <c r="J45">
        <v>104</v>
      </c>
      <c r="K45">
        <v>104</v>
      </c>
      <c r="L45" t="s">
        <v>24</v>
      </c>
      <c r="M45" t="s">
        <v>59</v>
      </c>
      <c r="N45" t="s">
        <v>59</v>
      </c>
      <c r="O45" t="s">
        <v>25</v>
      </c>
      <c r="P45" t="s">
        <v>26</v>
      </c>
      <c r="Q45">
        <v>21</v>
      </c>
      <c r="R45" t="s">
        <v>43</v>
      </c>
      <c r="S45">
        <f t="shared" si="1"/>
        <v>20.192307692307693</v>
      </c>
      <c r="T45" t="s">
        <v>195</v>
      </c>
      <c r="U45" t="s">
        <v>25</v>
      </c>
    </row>
    <row r="46" spans="1:21" x14ac:dyDescent="0.2">
      <c r="A46">
        <v>36</v>
      </c>
      <c r="B46">
        <v>45</v>
      </c>
      <c r="C46">
        <v>33</v>
      </c>
      <c r="D46" t="s">
        <v>21</v>
      </c>
      <c r="E46" t="s">
        <v>133</v>
      </c>
      <c r="F46" s="6">
        <v>2013</v>
      </c>
      <c r="G46" s="6">
        <v>2011</v>
      </c>
      <c r="H46" s="6" t="s">
        <v>245</v>
      </c>
      <c r="I46">
        <v>175</v>
      </c>
      <c r="J46">
        <v>192</v>
      </c>
      <c r="K46">
        <v>192</v>
      </c>
      <c r="L46" t="s">
        <v>24</v>
      </c>
      <c r="M46" t="s">
        <v>134</v>
      </c>
      <c r="N46" t="s">
        <v>212</v>
      </c>
      <c r="O46" t="s">
        <v>25</v>
      </c>
      <c r="P46" t="s">
        <v>26</v>
      </c>
      <c r="Q46">
        <v>37</v>
      </c>
      <c r="R46" t="s">
        <v>81</v>
      </c>
      <c r="S46">
        <f t="shared" si="1"/>
        <v>19.270833333333336</v>
      </c>
      <c r="T46" t="s">
        <v>195</v>
      </c>
      <c r="U46" t="s">
        <v>25</v>
      </c>
    </row>
    <row r="47" spans="1:21" x14ac:dyDescent="0.2">
      <c r="A47">
        <v>57</v>
      </c>
      <c r="B47">
        <v>46</v>
      </c>
      <c r="C47">
        <v>34</v>
      </c>
      <c r="D47" t="s">
        <v>37</v>
      </c>
      <c r="E47" t="s">
        <v>135</v>
      </c>
      <c r="F47" s="6">
        <v>2013</v>
      </c>
      <c r="G47" s="6" t="s">
        <v>136</v>
      </c>
      <c r="H47" s="6" t="s">
        <v>245</v>
      </c>
      <c r="I47">
        <v>7129</v>
      </c>
      <c r="J47">
        <v>7129</v>
      </c>
      <c r="K47">
        <v>7129</v>
      </c>
      <c r="L47" t="s">
        <v>24</v>
      </c>
      <c r="M47" s="12" t="s">
        <v>137</v>
      </c>
      <c r="N47" t="s">
        <v>212</v>
      </c>
      <c r="O47" t="s">
        <v>27</v>
      </c>
      <c r="P47" t="s">
        <v>26</v>
      </c>
      <c r="Q47">
        <v>100</v>
      </c>
      <c r="R47" t="s">
        <v>43</v>
      </c>
      <c r="S47">
        <f t="shared" si="1"/>
        <v>1.4027212792818067</v>
      </c>
      <c r="T47" t="s">
        <v>195</v>
      </c>
      <c r="U47" t="s">
        <v>138</v>
      </c>
    </row>
    <row r="48" spans="1:21" x14ac:dyDescent="0.2">
      <c r="A48">
        <v>38</v>
      </c>
      <c r="B48">
        <v>47</v>
      </c>
      <c r="C48">
        <v>35</v>
      </c>
      <c r="D48" t="s">
        <v>21</v>
      </c>
      <c r="E48" t="s">
        <v>55</v>
      </c>
      <c r="F48" s="6">
        <v>2012</v>
      </c>
      <c r="G48" s="6" t="s">
        <v>56</v>
      </c>
      <c r="H48" s="6" t="s">
        <v>240</v>
      </c>
      <c r="I48">
        <v>1000</v>
      </c>
      <c r="J48">
        <v>424</v>
      </c>
      <c r="K48">
        <v>310</v>
      </c>
      <c r="L48" t="s">
        <v>24</v>
      </c>
      <c r="M48" t="s">
        <v>23</v>
      </c>
      <c r="N48" t="s">
        <v>23</v>
      </c>
      <c r="O48" t="s">
        <v>25</v>
      </c>
      <c r="P48" t="s">
        <v>26</v>
      </c>
      <c r="Q48">
        <v>3</v>
      </c>
      <c r="R48" t="s">
        <v>43</v>
      </c>
      <c r="S48">
        <f t="shared" si="1"/>
        <v>0.967741935483871</v>
      </c>
      <c r="T48" t="s">
        <v>195</v>
      </c>
      <c r="U48" t="s">
        <v>25</v>
      </c>
    </row>
    <row r="49" spans="1:21" x14ac:dyDescent="0.2">
      <c r="A49">
        <v>39</v>
      </c>
      <c r="B49">
        <v>48</v>
      </c>
      <c r="C49">
        <v>36</v>
      </c>
      <c r="D49" t="s">
        <v>21</v>
      </c>
      <c r="E49" t="s">
        <v>139</v>
      </c>
      <c r="F49" s="6">
        <v>2011</v>
      </c>
      <c r="G49" s="6" t="s">
        <v>136</v>
      </c>
      <c r="H49" s="6" t="s">
        <v>254</v>
      </c>
      <c r="I49">
        <v>13638</v>
      </c>
      <c r="J49">
        <v>1950</v>
      </c>
      <c r="K49">
        <v>1082</v>
      </c>
      <c r="L49" t="s">
        <v>24</v>
      </c>
      <c r="M49" t="s">
        <v>101</v>
      </c>
      <c r="N49" t="s">
        <v>212</v>
      </c>
      <c r="O49" t="s">
        <v>25</v>
      </c>
      <c r="P49" t="s">
        <v>26</v>
      </c>
      <c r="Q49">
        <v>8</v>
      </c>
      <c r="R49" t="s">
        <v>43</v>
      </c>
      <c r="S49">
        <f t="shared" si="1"/>
        <v>0.73937153419593349</v>
      </c>
      <c r="T49" t="s">
        <v>195</v>
      </c>
      <c r="U49" t="s">
        <v>25</v>
      </c>
    </row>
    <row r="50" spans="1:21" x14ac:dyDescent="0.2">
      <c r="A50">
        <v>40</v>
      </c>
      <c r="B50">
        <v>49</v>
      </c>
      <c r="C50">
        <v>37</v>
      </c>
      <c r="D50" t="s">
        <v>21</v>
      </c>
      <c r="E50" t="s">
        <v>140</v>
      </c>
      <c r="F50" s="6">
        <v>2011</v>
      </c>
      <c r="G50" s="6" t="s">
        <v>136</v>
      </c>
      <c r="H50" s="6" t="s">
        <v>246</v>
      </c>
      <c r="I50">
        <v>200</v>
      </c>
      <c r="J50" t="s">
        <v>25</v>
      </c>
      <c r="K50">
        <v>200</v>
      </c>
      <c r="L50" t="s">
        <v>60</v>
      </c>
      <c r="M50" t="s">
        <v>25</v>
      </c>
      <c r="N50" t="s">
        <v>212</v>
      </c>
      <c r="O50" t="s">
        <v>25</v>
      </c>
      <c r="P50" t="s">
        <v>26</v>
      </c>
      <c r="Q50">
        <v>37</v>
      </c>
      <c r="R50" t="s">
        <v>142</v>
      </c>
      <c r="S50">
        <f t="shared" si="1"/>
        <v>18.5</v>
      </c>
      <c r="T50" t="s">
        <v>195</v>
      </c>
      <c r="U50" t="s">
        <v>25</v>
      </c>
    </row>
    <row r="51" spans="1:21" x14ac:dyDescent="0.2">
      <c r="A51">
        <v>80</v>
      </c>
      <c r="B51">
        <v>50</v>
      </c>
      <c r="C51">
        <v>38</v>
      </c>
      <c r="D51" t="s">
        <v>65</v>
      </c>
      <c r="E51" t="s">
        <v>144</v>
      </c>
      <c r="F51" s="6">
        <v>2011</v>
      </c>
      <c r="G51" s="6" t="s">
        <v>145</v>
      </c>
      <c r="H51" s="6" t="s">
        <v>239</v>
      </c>
      <c r="I51">
        <v>571</v>
      </c>
      <c r="J51">
        <v>571</v>
      </c>
      <c r="K51">
        <v>341</v>
      </c>
      <c r="L51" t="s">
        <v>24</v>
      </c>
      <c r="M51" t="s">
        <v>101</v>
      </c>
      <c r="N51" t="s">
        <v>212</v>
      </c>
      <c r="O51" t="s">
        <v>27</v>
      </c>
      <c r="P51" t="s">
        <v>26</v>
      </c>
      <c r="Q51">
        <v>29</v>
      </c>
      <c r="R51" t="s">
        <v>43</v>
      </c>
      <c r="S51">
        <f t="shared" si="1"/>
        <v>8.5043988269794717</v>
      </c>
      <c r="T51" t="s">
        <v>195</v>
      </c>
      <c r="U51" t="s">
        <v>25</v>
      </c>
    </row>
    <row r="52" spans="1:21" x14ac:dyDescent="0.2">
      <c r="A52">
        <v>70</v>
      </c>
      <c r="B52">
        <v>51</v>
      </c>
      <c r="C52">
        <v>39</v>
      </c>
      <c r="D52" t="s">
        <v>40</v>
      </c>
      <c r="E52" t="s">
        <v>71</v>
      </c>
      <c r="F52" s="6">
        <v>2009</v>
      </c>
      <c r="G52" s="6" t="s">
        <v>72</v>
      </c>
      <c r="H52" s="6" t="s">
        <v>245</v>
      </c>
      <c r="I52">
        <v>92</v>
      </c>
      <c r="J52">
        <v>92</v>
      </c>
      <c r="K52">
        <v>92</v>
      </c>
      <c r="L52" t="s">
        <v>24</v>
      </c>
      <c r="M52" t="s">
        <v>59</v>
      </c>
      <c r="N52" t="s">
        <v>59</v>
      </c>
      <c r="O52" t="s">
        <v>27</v>
      </c>
      <c r="P52" t="s">
        <v>26</v>
      </c>
      <c r="Q52">
        <v>12</v>
      </c>
      <c r="R52" t="s">
        <v>27</v>
      </c>
      <c r="S52">
        <f t="shared" si="1"/>
        <v>13.043478260869565</v>
      </c>
      <c r="T52" t="s">
        <v>195</v>
      </c>
      <c r="U52" t="s">
        <v>25</v>
      </c>
    </row>
    <row r="53" spans="1:21" x14ac:dyDescent="0.2">
      <c r="A53">
        <v>42</v>
      </c>
      <c r="B53">
        <v>52</v>
      </c>
      <c r="C53">
        <v>40</v>
      </c>
      <c r="D53" t="s">
        <v>21</v>
      </c>
      <c r="E53" t="s">
        <v>146</v>
      </c>
      <c r="F53" s="6">
        <v>2009</v>
      </c>
      <c r="G53" s="6" t="s">
        <v>72</v>
      </c>
      <c r="H53" s="6" t="s">
        <v>244</v>
      </c>
      <c r="I53">
        <v>60</v>
      </c>
      <c r="J53">
        <v>60</v>
      </c>
      <c r="K53">
        <v>31</v>
      </c>
      <c r="L53" t="s">
        <v>24</v>
      </c>
      <c r="M53" t="s">
        <v>25</v>
      </c>
      <c r="N53" t="s">
        <v>212</v>
      </c>
      <c r="O53" t="s">
        <v>25</v>
      </c>
      <c r="P53" t="s">
        <v>26</v>
      </c>
      <c r="Q53">
        <v>6</v>
      </c>
      <c r="R53" t="s">
        <v>43</v>
      </c>
      <c r="S53">
        <f t="shared" si="1"/>
        <v>19.35483870967742</v>
      </c>
      <c r="T53" t="s">
        <v>195</v>
      </c>
      <c r="U53" t="s">
        <v>25</v>
      </c>
    </row>
    <row r="57" spans="1:21" x14ac:dyDescent="0.2">
      <c r="A57">
        <v>44</v>
      </c>
      <c r="B57">
        <v>7</v>
      </c>
      <c r="C57">
        <v>5</v>
      </c>
      <c r="D57" t="s">
        <v>37</v>
      </c>
      <c r="E57" t="s">
        <v>38</v>
      </c>
      <c r="F57" s="6">
        <v>2019</v>
      </c>
      <c r="G57" s="6">
        <v>2019</v>
      </c>
      <c r="H57" s="6" t="s">
        <v>34</v>
      </c>
      <c r="I57">
        <v>650</v>
      </c>
      <c r="J57">
        <v>150</v>
      </c>
      <c r="K57">
        <v>95</v>
      </c>
      <c r="L57" t="s">
        <v>23</v>
      </c>
      <c r="M57" t="s">
        <v>39</v>
      </c>
      <c r="N57" t="s">
        <v>39</v>
      </c>
      <c r="O57" t="s">
        <v>25</v>
      </c>
      <c r="P57" t="s">
        <v>26</v>
      </c>
      <c r="Q57">
        <v>82</v>
      </c>
      <c r="R57" t="s">
        <v>27</v>
      </c>
      <c r="S57">
        <f t="shared" ref="S57:S58" si="2">(Q57/K57)*100</f>
        <v>86.31578947368422</v>
      </c>
      <c r="T57" t="s">
        <v>28</v>
      </c>
      <c r="U57" t="s">
        <v>25</v>
      </c>
    </row>
    <row r="58" spans="1:21" x14ac:dyDescent="0.2">
      <c r="A58">
        <v>60</v>
      </c>
      <c r="B58">
        <v>8</v>
      </c>
      <c r="C58">
        <v>6</v>
      </c>
      <c r="D58" t="s">
        <v>40</v>
      </c>
      <c r="E58" t="s">
        <v>41</v>
      </c>
      <c r="F58" s="6">
        <v>2019</v>
      </c>
      <c r="G58" s="6" t="s">
        <v>33</v>
      </c>
      <c r="H58" s="6" t="s">
        <v>253</v>
      </c>
      <c r="I58">
        <v>101</v>
      </c>
      <c r="J58">
        <v>33</v>
      </c>
      <c r="K58">
        <v>28</v>
      </c>
      <c r="L58" t="s">
        <v>23</v>
      </c>
      <c r="M58" t="s">
        <v>39</v>
      </c>
      <c r="N58" t="s">
        <v>39</v>
      </c>
      <c r="O58" t="s">
        <v>25</v>
      </c>
      <c r="P58" t="s">
        <v>26</v>
      </c>
      <c r="Q58">
        <v>8</v>
      </c>
      <c r="R58" t="s">
        <v>27</v>
      </c>
      <c r="S58">
        <f t="shared" si="2"/>
        <v>28.571428571428569</v>
      </c>
      <c r="T58" t="s">
        <v>28</v>
      </c>
      <c r="U58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FP1</vt:lpstr>
      <vt:lpstr>FP1_1</vt:lpstr>
      <vt:lpstr>FP1_2</vt:lpstr>
      <vt:lpstr>FP2</vt:lpstr>
      <vt:lpstr>FP3</vt:lpstr>
      <vt:lpstr>FP3_1</vt:lpstr>
      <vt:lpstr>FP4</vt:lpstr>
      <vt:lpstr>FP5</vt:lpstr>
      <vt:lpstr>FP6</vt:lpstr>
      <vt:lpstr>FP6_1</vt:lpstr>
      <vt:lpstr>FP6_2</vt:lpstr>
      <vt:lpstr>FP6_3</vt:lpstr>
      <vt:lpstr>FP6_4</vt:lpstr>
      <vt:lpstr>FP7</vt:lpstr>
      <vt:lpstr>FP7_1</vt:lpstr>
      <vt:lpstr>FP8</vt:lpstr>
      <vt:lpstr>FP8_1</vt:lpstr>
      <vt:lpstr>FP9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Umair</dc:creator>
  <cp:lastModifiedBy>Muhammad Umair</cp:lastModifiedBy>
  <dcterms:created xsi:type="dcterms:W3CDTF">2021-06-08T22:06:40Z</dcterms:created>
  <dcterms:modified xsi:type="dcterms:W3CDTF">2023-06-21T19:37:45Z</dcterms:modified>
</cp:coreProperties>
</file>