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n-my.sharepoint.com/personal/2013ag2680_uaf_edu_pk/Documents/Carbapenemase Metaanalysis/Forest Plots/Inf_Diag_Ec_Kp/"/>
    </mc:Choice>
  </mc:AlternateContent>
  <xr:revisionPtr revIDLastSave="978" documentId="8_{A1D12140-A806-4BF9-8336-C535DF2C443F}" xr6:coauthVersionLast="47" xr6:coauthVersionMax="47" xr10:uidLastSave="{BB653A32-F2C5-442F-99EE-EF2A26B59372}"/>
  <bookViews>
    <workbookView xWindow="28680" yWindow="-5370" windowWidth="51840" windowHeight="21240" tabRatio="717" activeTab="9" xr2:uid="{F5A4284E-94FB-4D2A-8FB9-F18A4442A92F}"/>
  </bookViews>
  <sheets>
    <sheet name="FP1" sheetId="1" r:id="rId1"/>
    <sheet name="FP1.1" sheetId="24" r:id="rId2"/>
    <sheet name="FP1.2" sheetId="25" r:id="rId3"/>
    <sheet name="FP1.3" sheetId="26" r:id="rId4"/>
    <sheet name="FP1.4" sheetId="27" r:id="rId5"/>
    <sheet name="FP1.5" sheetId="28" r:id="rId6"/>
    <sheet name="FP1_2" sheetId="23" r:id="rId7"/>
    <sheet name="FP1_2.1" sheetId="29" r:id="rId8"/>
    <sheet name="FP1_2.2" sheetId="30" r:id="rId9"/>
    <sheet name="FP1_2.3" sheetId="3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" i="31" l="1"/>
  <c r="S9" i="31"/>
  <c r="S8" i="31"/>
  <c r="S7" i="31"/>
  <c r="S6" i="31"/>
  <c r="S5" i="31"/>
  <c r="S4" i="31"/>
  <c r="S3" i="31"/>
  <c r="S2" i="31"/>
  <c r="S8" i="30"/>
  <c r="S7" i="30"/>
  <c r="S6" i="30"/>
  <c r="S5" i="30"/>
  <c r="S4" i="30"/>
  <c r="S3" i="30"/>
  <c r="S2" i="30"/>
  <c r="S2" i="29"/>
  <c r="S5" i="29"/>
  <c r="S11" i="29"/>
  <c r="S10" i="29"/>
  <c r="S9" i="29"/>
  <c r="S8" i="29"/>
  <c r="S7" i="29"/>
  <c r="S6" i="29"/>
  <c r="S4" i="29"/>
  <c r="S3" i="29"/>
  <c r="S22" i="28"/>
  <c r="S21" i="28"/>
  <c r="S20" i="28"/>
  <c r="S19" i="28"/>
  <c r="S18" i="28"/>
  <c r="S17" i="28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S23" i="27"/>
  <c r="S22" i="27"/>
  <c r="S21" i="27"/>
  <c r="S20" i="27"/>
  <c r="S19" i="27"/>
  <c r="S18" i="27"/>
  <c r="S17" i="27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S3" i="27"/>
  <c r="S2" i="27"/>
  <c r="S26" i="26"/>
  <c r="S25" i="26"/>
  <c r="S24" i="26"/>
  <c r="S23" i="26"/>
  <c r="S22" i="26"/>
  <c r="S21" i="26"/>
  <c r="S20" i="26"/>
  <c r="S19" i="26"/>
  <c r="S18" i="26"/>
  <c r="S17" i="26"/>
  <c r="S16" i="26"/>
  <c r="S15" i="26"/>
  <c r="S14" i="26"/>
  <c r="S13" i="26"/>
  <c r="S12" i="26"/>
  <c r="S11" i="26"/>
  <c r="S10" i="26"/>
  <c r="S9" i="26"/>
  <c r="S8" i="26"/>
  <c r="S7" i="26"/>
  <c r="S6" i="26"/>
  <c r="S5" i="26"/>
  <c r="S4" i="26"/>
  <c r="S3" i="26"/>
  <c r="S2" i="26"/>
  <c r="S50" i="25"/>
  <c r="S49" i="25"/>
  <c r="S48" i="25"/>
  <c r="S47" i="25"/>
  <c r="S46" i="25"/>
  <c r="S45" i="25"/>
  <c r="S44" i="25"/>
  <c r="S43" i="25"/>
  <c r="S42" i="25"/>
  <c r="S41" i="25"/>
  <c r="S40" i="25"/>
  <c r="S39" i="25"/>
  <c r="S38" i="25"/>
  <c r="S37" i="25"/>
  <c r="S36" i="25"/>
  <c r="S34" i="25"/>
  <c r="S33" i="25"/>
  <c r="S32" i="25"/>
  <c r="S31" i="25"/>
  <c r="S30" i="25"/>
  <c r="S29" i="25"/>
  <c r="S28" i="25"/>
  <c r="S27" i="25"/>
  <c r="S26" i="25"/>
  <c r="S25" i="25"/>
  <c r="S24" i="25"/>
  <c r="S23" i="25"/>
  <c r="S22" i="25"/>
  <c r="S21" i="25"/>
  <c r="S20" i="25"/>
  <c r="S19" i="25"/>
  <c r="S18" i="25"/>
  <c r="S17" i="25"/>
  <c r="S16" i="25"/>
  <c r="S15" i="25"/>
  <c r="S14" i="25"/>
  <c r="S13" i="25"/>
  <c r="S12" i="25"/>
  <c r="S11" i="25"/>
  <c r="S10" i="25"/>
  <c r="S9" i="25"/>
  <c r="S8" i="25"/>
  <c r="S7" i="25"/>
  <c r="S6" i="25"/>
  <c r="S5" i="25"/>
  <c r="S4" i="25"/>
  <c r="S3" i="25"/>
  <c r="S2" i="25"/>
  <c r="S51" i="24"/>
  <c r="S50" i="24"/>
  <c r="S49" i="24"/>
  <c r="S48" i="24"/>
  <c r="S47" i="24"/>
  <c r="S46" i="24"/>
  <c r="S45" i="24"/>
  <c r="S44" i="24"/>
  <c r="S43" i="24"/>
  <c r="S42" i="24"/>
  <c r="S41" i="24"/>
  <c r="S40" i="24"/>
  <c r="S39" i="24"/>
  <c r="S38" i="24"/>
  <c r="S37" i="24"/>
  <c r="S35" i="24"/>
  <c r="S34" i="24"/>
  <c r="S33" i="24"/>
  <c r="S32" i="24"/>
  <c r="S31" i="24"/>
  <c r="S30" i="24"/>
  <c r="S29" i="24"/>
  <c r="S28" i="24"/>
  <c r="S27" i="24"/>
  <c r="S26" i="24"/>
  <c r="S25" i="24"/>
  <c r="S24" i="24"/>
  <c r="S23" i="24"/>
  <c r="S22" i="24"/>
  <c r="S21" i="24"/>
  <c r="S20" i="24"/>
  <c r="S19" i="24"/>
  <c r="S18" i="24"/>
  <c r="S17" i="24"/>
  <c r="S16" i="24"/>
  <c r="S15" i="24"/>
  <c r="S14" i="24"/>
  <c r="S13" i="24"/>
  <c r="S12" i="24"/>
  <c r="S11" i="24"/>
  <c r="S10" i="24"/>
  <c r="S9" i="24"/>
  <c r="S8" i="24"/>
  <c r="S7" i="24"/>
  <c r="S6" i="24"/>
  <c r="S5" i="24"/>
  <c r="S4" i="24"/>
  <c r="S3" i="24"/>
  <c r="S2" i="24"/>
  <c r="S36" i="23"/>
  <c r="S35" i="23"/>
  <c r="S34" i="23"/>
  <c r="S33" i="23"/>
  <c r="S32" i="23"/>
  <c r="S31" i="23"/>
  <c r="S30" i="23"/>
  <c r="S29" i="23"/>
  <c r="S28" i="23"/>
  <c r="S27" i="23"/>
  <c r="S26" i="23"/>
  <c r="S25" i="23"/>
  <c r="S24" i="23"/>
  <c r="S23" i="23"/>
  <c r="S22" i="23"/>
  <c r="S21" i="23"/>
  <c r="S20" i="23"/>
  <c r="S19" i="23"/>
  <c r="S18" i="23"/>
  <c r="S17" i="23"/>
  <c r="S16" i="23"/>
  <c r="S15" i="23"/>
  <c r="S14" i="23"/>
  <c r="S13" i="23"/>
  <c r="S12" i="23"/>
  <c r="S11" i="23"/>
  <c r="S10" i="23"/>
  <c r="S9" i="23"/>
  <c r="S8" i="23"/>
  <c r="S7" i="23"/>
  <c r="S6" i="23"/>
  <c r="S5" i="23"/>
  <c r="S4" i="23"/>
  <c r="S3" i="23"/>
  <c r="S2" i="23"/>
  <c r="S26" i="1" l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8" i="1"/>
  <c r="S37" i="1"/>
  <c r="S36" i="1"/>
  <c r="S35" i="1"/>
  <c r="S34" i="1"/>
  <c r="S33" i="1"/>
  <c r="S32" i="1"/>
  <c r="S31" i="1"/>
  <c r="S30" i="1"/>
  <c r="S29" i="1"/>
  <c r="S28" i="1"/>
  <c r="S27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<sst xmlns="http://schemas.openxmlformats.org/spreadsheetml/2006/main" count="3538" uniqueCount="166">
  <si>
    <t>Sr#1</t>
  </si>
  <si>
    <t>Sr#2</t>
  </si>
  <si>
    <t>Sr#3</t>
  </si>
  <si>
    <t>Province</t>
  </si>
  <si>
    <t>Author</t>
  </si>
  <si>
    <t>Pub Year</t>
  </si>
  <si>
    <t>Sam Year</t>
  </si>
  <si>
    <t>ilab1</t>
  </si>
  <si>
    <t>Sam Size</t>
  </si>
  <si>
    <t>Bac Isol</t>
  </si>
  <si>
    <t>ti</t>
  </si>
  <si>
    <t>Specie</t>
  </si>
  <si>
    <t>ilab2</t>
  </si>
  <si>
    <t>Sam Trait 1</t>
  </si>
  <si>
    <t>Sam Trait 2</t>
  </si>
  <si>
    <t>Family</t>
  </si>
  <si>
    <t>xi</t>
  </si>
  <si>
    <t>Carb Abs</t>
  </si>
  <si>
    <t>Effect Size</t>
  </si>
  <si>
    <t>SubGroup</t>
  </si>
  <si>
    <t>Explication</t>
  </si>
  <si>
    <t>Punjab</t>
  </si>
  <si>
    <t>Baloch et al.,</t>
  </si>
  <si>
    <t>EC</t>
  </si>
  <si>
    <t>NI</t>
  </si>
  <si>
    <t>-</t>
  </si>
  <si>
    <t>a</t>
  </si>
  <si>
    <t>I</t>
  </si>
  <si>
    <t>Escherichia coli</t>
  </si>
  <si>
    <t>Umair et al.,</t>
  </si>
  <si>
    <t>ESBL</t>
  </si>
  <si>
    <t>Qamar et al.,</t>
  </si>
  <si>
    <t>2019a</t>
  </si>
  <si>
    <t>2017-18</t>
  </si>
  <si>
    <t>I, M</t>
  </si>
  <si>
    <t>Ahmed et al.,</t>
  </si>
  <si>
    <t>Sindh</t>
  </si>
  <si>
    <t>Farooq et al.,</t>
  </si>
  <si>
    <t>MDR</t>
  </si>
  <si>
    <t>KPK</t>
  </si>
  <si>
    <t>Younas et al.,</t>
  </si>
  <si>
    <t>Ur Rahman et al.,</t>
  </si>
  <si>
    <t>M</t>
  </si>
  <si>
    <t>J. Jamil et al.,</t>
  </si>
  <si>
    <t>2016-17</t>
  </si>
  <si>
    <t>Rahman et al.,</t>
  </si>
  <si>
    <t>2013-14</t>
  </si>
  <si>
    <t>Jameel et al.,</t>
  </si>
  <si>
    <t>2011-12</t>
  </si>
  <si>
    <t>Islamabad and other cities</t>
  </si>
  <si>
    <t>Habeeb et al.,</t>
  </si>
  <si>
    <t>2005, 2009-10</t>
  </si>
  <si>
    <t>Overall Country</t>
  </si>
  <si>
    <t>2005-10</t>
  </si>
  <si>
    <t>Tanvir et al.,</t>
  </si>
  <si>
    <t>2007-8</t>
  </si>
  <si>
    <t>Aslam et al.,</t>
  </si>
  <si>
    <t>2014-18</t>
  </si>
  <si>
    <t>KP</t>
  </si>
  <si>
    <t>NS</t>
  </si>
  <si>
    <t>Klebsiella pneumoniae</t>
  </si>
  <si>
    <t>Talpur et al.,</t>
  </si>
  <si>
    <t>2014-15</t>
  </si>
  <si>
    <t>ACBL</t>
  </si>
  <si>
    <t>Islamabad</t>
  </si>
  <si>
    <t>Humayun et al.,</t>
  </si>
  <si>
    <t>Saleem et al.,</t>
  </si>
  <si>
    <t>2006-11</t>
  </si>
  <si>
    <t>Khan et al.,</t>
  </si>
  <si>
    <t>2002-7</t>
  </si>
  <si>
    <t>Ullah et al.,</t>
  </si>
  <si>
    <t>2006-7</t>
  </si>
  <si>
    <t>M. Wajid et al.,</t>
  </si>
  <si>
    <t>2015-16</t>
  </si>
  <si>
    <t>SE</t>
  </si>
  <si>
    <t>Salmonella enterica serovar Infantis</t>
  </si>
  <si>
    <t>Muhammad Wajid et al.,</t>
  </si>
  <si>
    <t>Salmonella enterica serovar Typhimurium, Enteritidis</t>
  </si>
  <si>
    <t>Malik and Ahmed,</t>
  </si>
  <si>
    <t>2011-13</t>
  </si>
  <si>
    <t>E</t>
  </si>
  <si>
    <t xml:space="preserve">Salmonella enterica serotype typhi </t>
  </si>
  <si>
    <t>Ikram et al.,</t>
  </si>
  <si>
    <t>Sattar et al.,</t>
  </si>
  <si>
    <t>EC, EnC, KP</t>
  </si>
  <si>
    <t>Enterobacteriaceae</t>
  </si>
  <si>
    <t>Sana et al.,</t>
  </si>
  <si>
    <t>2016-18</t>
  </si>
  <si>
    <t>KP, EC, CF, EnC</t>
  </si>
  <si>
    <t>Heinz et al.,</t>
  </si>
  <si>
    <t>2010-12</t>
  </si>
  <si>
    <t>KP, KQ</t>
  </si>
  <si>
    <t>Ain et al.,</t>
  </si>
  <si>
    <t>2015-17</t>
  </si>
  <si>
    <t>KSp, EC</t>
  </si>
  <si>
    <t>E. coli, Klebsiella spp.</t>
  </si>
  <si>
    <t>Ansari et al.,</t>
  </si>
  <si>
    <t>KP, EC, EnC</t>
  </si>
  <si>
    <t>CRE</t>
  </si>
  <si>
    <t>B. Jamil et al.,</t>
  </si>
  <si>
    <t>EC, KP</t>
  </si>
  <si>
    <t>Luxmi and Javed,</t>
  </si>
  <si>
    <t>KP, EC, EnSp</t>
  </si>
  <si>
    <t>Alizai et al.,</t>
  </si>
  <si>
    <t>2014-17</t>
  </si>
  <si>
    <t>EC, KP, EnC</t>
  </si>
  <si>
    <t>Abrar et al.,</t>
  </si>
  <si>
    <t>2013-15</t>
  </si>
  <si>
    <t>EC, EnSp</t>
  </si>
  <si>
    <t>Shabbir et al.,</t>
  </si>
  <si>
    <t>EC, CSp, KSp</t>
  </si>
  <si>
    <t>Javed et al.,</t>
  </si>
  <si>
    <t>KP, EC</t>
  </si>
  <si>
    <t>Cs</t>
  </si>
  <si>
    <t>Ilyas et al.,</t>
  </si>
  <si>
    <t>Hafeez et al.,</t>
  </si>
  <si>
    <t>EC, EnSp, KSp</t>
  </si>
  <si>
    <t>2012-15</t>
  </si>
  <si>
    <t>EC, KSp, SSp</t>
  </si>
  <si>
    <t>Salmonella spp.</t>
  </si>
  <si>
    <t>Qadeer et al.,</t>
  </si>
  <si>
    <t>Riaz and Bashir,</t>
  </si>
  <si>
    <t>EC, KSp</t>
  </si>
  <si>
    <t>Sohail et al.,</t>
  </si>
  <si>
    <t>2012-14</t>
  </si>
  <si>
    <t>Ashraf and Ahmed,</t>
  </si>
  <si>
    <t>2010-14</t>
  </si>
  <si>
    <t>EC, KSp, EnC</t>
  </si>
  <si>
    <t>Pesesky et al.,</t>
  </si>
  <si>
    <t>2012-13</t>
  </si>
  <si>
    <t>EC, KP, EnSp</t>
  </si>
  <si>
    <t>Kathryn M. Day et al.,</t>
  </si>
  <si>
    <t>KP, EC, CF</t>
  </si>
  <si>
    <t>Sultan et al.,</t>
  </si>
  <si>
    <t>2009-10</t>
  </si>
  <si>
    <t>KP, EC, EnSp, CSp, SeSp</t>
  </si>
  <si>
    <t>Serratia spp.</t>
  </si>
  <si>
    <t>Ejaz et al.,</t>
  </si>
  <si>
    <t>Perry et al.,</t>
  </si>
  <si>
    <t>CPE</t>
  </si>
  <si>
    <t>D</t>
  </si>
  <si>
    <t>Hassan et al.,</t>
  </si>
  <si>
    <t>Nazir et al.,</t>
  </si>
  <si>
    <t>2008-9</t>
  </si>
  <si>
    <t>Saghir et al.,</t>
  </si>
  <si>
    <t>ESBL-GNR</t>
  </si>
  <si>
    <t>Jabeen et al.,</t>
  </si>
  <si>
    <t>1990-2006</t>
  </si>
  <si>
    <t>NTS</t>
  </si>
  <si>
    <t>NTS-ESBL</t>
  </si>
  <si>
    <t>Non typhoidal Salmonellae</t>
  </si>
  <si>
    <t>Salmonella</t>
  </si>
  <si>
    <t>H-UTI</t>
  </si>
  <si>
    <t>H-CDS</t>
  </si>
  <si>
    <t>H-ICU</t>
  </si>
  <si>
    <t>H-S,B,T</t>
  </si>
  <si>
    <t>H-ACT</t>
  </si>
  <si>
    <t>H-TCH</t>
  </si>
  <si>
    <t>H-Hs,NHs</t>
  </si>
  <si>
    <t>H-SIRS</t>
  </si>
  <si>
    <t>Po</t>
  </si>
  <si>
    <t>H-Pe</t>
  </si>
  <si>
    <t>H,C,Po</t>
  </si>
  <si>
    <t>H,VE,HE</t>
  </si>
  <si>
    <t>Po,PE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</si>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</sst>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0E212-327E-4C06-9254-552A4F72CCFF}">
  <dimension ref="A1:U55"/>
  <sheetViews>
    <sheetView workbookViewId="0"/>
  </sheetViews>
  <sheetFormatPr defaultRowHeight="14.4" x14ac:dyDescent="0.3"/>
  <cols>
    <col min="1" max="3" width="6.33203125" customWidth="1"/>
    <col min="4" max="4" width="12.109375" customWidth="1"/>
    <col min="5" max="5" width="23" bestFit="1" customWidth="1"/>
    <col min="6" max="6" width="9.44140625" style="6" bestFit="1" customWidth="1"/>
    <col min="7" max="7" width="13.6640625" style="6" bestFit="1" customWidth="1"/>
    <col min="8" max="8" width="8.88671875" style="6" bestFit="1" customWidth="1"/>
    <col min="9" max="9" width="9.33203125" bestFit="1" customWidth="1"/>
    <col min="10" max="10" width="10.33203125" customWidth="1"/>
    <col min="11" max="11" width="11.5546875" bestFit="1" customWidth="1"/>
    <col min="12" max="13" width="11.109375" customWidth="1"/>
    <col min="14" max="15" width="11.6640625" bestFit="1" customWidth="1"/>
    <col min="16" max="16" width="10.109375" customWidth="1"/>
    <col min="17" max="17" width="10" bestFit="1" customWidth="1"/>
    <col min="18" max="18" width="10" customWidth="1"/>
    <col min="19" max="19" width="10.109375" bestFit="1" customWidth="1"/>
    <col min="20" max="20" width="21.88671875" bestFit="1" customWidth="1"/>
  </cols>
  <sheetData>
    <row r="1" spans="1:2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4" customFormat="1" x14ac:dyDescent="0.3">
      <c r="A2" s="4">
        <v>2</v>
      </c>
      <c r="B2" s="4">
        <v>1</v>
      </c>
      <c r="C2" s="4">
        <v>1</v>
      </c>
      <c r="D2" s="4" t="s">
        <v>21</v>
      </c>
      <c r="E2" s="4" t="s">
        <v>22</v>
      </c>
      <c r="F2" s="5">
        <v>2019</v>
      </c>
      <c r="G2" s="5">
        <v>2018</v>
      </c>
      <c r="H2" s="5" t="s">
        <v>160</v>
      </c>
      <c r="I2" s="4">
        <v>14</v>
      </c>
      <c r="J2" s="4">
        <v>13</v>
      </c>
      <c r="K2" s="4">
        <v>13</v>
      </c>
      <c r="L2" s="4" t="s">
        <v>23</v>
      </c>
      <c r="M2" s="4" t="s">
        <v>24</v>
      </c>
      <c r="N2" s="4" t="s">
        <v>25</v>
      </c>
      <c r="O2" s="4" t="s">
        <v>25</v>
      </c>
      <c r="P2" s="4" t="s">
        <v>26</v>
      </c>
      <c r="Q2" s="4">
        <v>2</v>
      </c>
      <c r="R2" s="4" t="s">
        <v>27</v>
      </c>
      <c r="S2" s="4">
        <f t="shared" ref="S2:S38" si="0">(Q2/K2)*100</f>
        <v>15.384615384615385</v>
      </c>
      <c r="T2" s="4" t="s">
        <v>28</v>
      </c>
      <c r="U2" s="4" t="s">
        <v>28</v>
      </c>
    </row>
    <row r="3" spans="1:21" s="11" customFormat="1" x14ac:dyDescent="0.3">
      <c r="A3" s="11">
        <v>7</v>
      </c>
      <c r="B3" s="11">
        <v>2</v>
      </c>
      <c r="C3" s="11">
        <v>2</v>
      </c>
      <c r="D3" s="11" t="s">
        <v>21</v>
      </c>
      <c r="E3" s="11" t="s">
        <v>29</v>
      </c>
      <c r="F3" s="12">
        <v>2019</v>
      </c>
      <c r="G3" s="12">
        <v>2016</v>
      </c>
      <c r="H3" s="12" t="s">
        <v>162</v>
      </c>
      <c r="I3" s="11">
        <v>150</v>
      </c>
      <c r="J3" s="11">
        <v>150</v>
      </c>
      <c r="K3" s="11">
        <v>29</v>
      </c>
      <c r="L3" s="11" t="s">
        <v>23</v>
      </c>
      <c r="M3" s="11" t="s">
        <v>30</v>
      </c>
      <c r="N3" s="11" t="s">
        <v>30</v>
      </c>
      <c r="O3" s="11" t="s">
        <v>25</v>
      </c>
      <c r="P3" s="11" t="s">
        <v>26</v>
      </c>
      <c r="Q3" s="11">
        <v>15</v>
      </c>
      <c r="R3" s="11" t="s">
        <v>27</v>
      </c>
      <c r="S3" s="11">
        <f t="shared" si="0"/>
        <v>51.724137931034484</v>
      </c>
      <c r="T3" s="11" t="s">
        <v>28</v>
      </c>
      <c r="U3" s="11" t="s">
        <v>25</v>
      </c>
    </row>
    <row r="4" spans="1:21" s="11" customFormat="1" x14ac:dyDescent="0.3">
      <c r="A4" s="11">
        <v>8</v>
      </c>
      <c r="B4" s="11">
        <v>3</v>
      </c>
      <c r="C4" s="11">
        <v>3</v>
      </c>
      <c r="D4" s="11" t="s">
        <v>21</v>
      </c>
      <c r="E4" s="11" t="s">
        <v>31</v>
      </c>
      <c r="F4" s="12" t="s">
        <v>32</v>
      </c>
      <c r="G4" s="12" t="s">
        <v>33</v>
      </c>
      <c r="H4" s="12" t="s">
        <v>157</v>
      </c>
      <c r="I4" s="11">
        <v>100</v>
      </c>
      <c r="J4" s="11">
        <v>100</v>
      </c>
      <c r="K4" s="11">
        <v>100</v>
      </c>
      <c r="L4" s="11" t="s">
        <v>23</v>
      </c>
      <c r="M4" s="11" t="s">
        <v>24</v>
      </c>
      <c r="N4" s="11" t="s">
        <v>25</v>
      </c>
      <c r="O4" s="11" t="s">
        <v>27</v>
      </c>
      <c r="P4" s="11" t="s">
        <v>26</v>
      </c>
      <c r="Q4" s="11">
        <v>100</v>
      </c>
      <c r="R4" s="11" t="s">
        <v>34</v>
      </c>
      <c r="S4" s="11">
        <f t="shared" si="0"/>
        <v>100</v>
      </c>
      <c r="T4" s="11" t="s">
        <v>28</v>
      </c>
      <c r="U4" s="11" t="s">
        <v>25</v>
      </c>
    </row>
    <row r="5" spans="1:21" s="11" customFormat="1" x14ac:dyDescent="0.3">
      <c r="A5" s="11">
        <v>11</v>
      </c>
      <c r="B5" s="11">
        <v>4</v>
      </c>
      <c r="C5" s="11">
        <v>4</v>
      </c>
      <c r="D5" s="11" t="s">
        <v>21</v>
      </c>
      <c r="E5" s="11" t="s">
        <v>35</v>
      </c>
      <c r="F5" s="12">
        <v>2019</v>
      </c>
      <c r="G5" s="12">
        <v>2018</v>
      </c>
      <c r="H5" s="12" t="s">
        <v>157</v>
      </c>
      <c r="I5" s="11">
        <v>479</v>
      </c>
      <c r="J5" s="11">
        <v>110</v>
      </c>
      <c r="K5" s="11">
        <v>110</v>
      </c>
      <c r="L5" s="11" t="s">
        <v>23</v>
      </c>
      <c r="M5" s="11" t="s">
        <v>24</v>
      </c>
      <c r="N5" s="11" t="s">
        <v>25</v>
      </c>
      <c r="O5" s="11" t="s">
        <v>25</v>
      </c>
      <c r="P5" s="11" t="s">
        <v>26</v>
      </c>
      <c r="Q5" s="11">
        <v>8</v>
      </c>
      <c r="R5" s="11" t="s">
        <v>27</v>
      </c>
      <c r="S5" s="11">
        <f t="shared" si="0"/>
        <v>7.2727272727272725</v>
      </c>
      <c r="T5" s="11" t="s">
        <v>28</v>
      </c>
      <c r="U5" s="11" t="s">
        <v>25</v>
      </c>
    </row>
    <row r="6" spans="1:21" s="11" customFormat="1" x14ac:dyDescent="0.3">
      <c r="A6" s="11">
        <v>44</v>
      </c>
      <c r="B6" s="11">
        <v>7</v>
      </c>
      <c r="C6" s="11">
        <v>5</v>
      </c>
      <c r="D6" s="11" t="s">
        <v>36</v>
      </c>
      <c r="E6" s="11" t="s">
        <v>37</v>
      </c>
      <c r="F6" s="12">
        <v>2019</v>
      </c>
      <c r="G6" s="12">
        <v>2019</v>
      </c>
      <c r="H6" s="12" t="s">
        <v>157</v>
      </c>
      <c r="I6" s="11">
        <v>650</v>
      </c>
      <c r="J6" s="11">
        <v>150</v>
      </c>
      <c r="K6" s="11">
        <v>95</v>
      </c>
      <c r="L6" s="11" t="s">
        <v>23</v>
      </c>
      <c r="M6" s="11" t="s">
        <v>38</v>
      </c>
      <c r="N6" s="11" t="s">
        <v>38</v>
      </c>
      <c r="O6" s="11" t="s">
        <v>25</v>
      </c>
      <c r="P6" s="11" t="s">
        <v>26</v>
      </c>
      <c r="Q6" s="11">
        <v>82</v>
      </c>
      <c r="R6" s="11" t="s">
        <v>27</v>
      </c>
      <c r="S6" s="11">
        <f t="shared" si="0"/>
        <v>86.31578947368422</v>
      </c>
      <c r="T6" s="11" t="s">
        <v>28</v>
      </c>
      <c r="U6" s="11" t="s">
        <v>25</v>
      </c>
    </row>
    <row r="7" spans="1:21" s="11" customFormat="1" x14ac:dyDescent="0.3">
      <c r="A7" s="11">
        <v>60</v>
      </c>
      <c r="B7" s="11">
        <v>8</v>
      </c>
      <c r="C7" s="11">
        <v>6</v>
      </c>
      <c r="D7" s="11" t="s">
        <v>39</v>
      </c>
      <c r="E7" s="11" t="s">
        <v>40</v>
      </c>
      <c r="F7" s="12">
        <v>2019</v>
      </c>
      <c r="G7" s="12" t="s">
        <v>33</v>
      </c>
      <c r="H7" s="12" t="s">
        <v>160</v>
      </c>
      <c r="I7" s="11">
        <v>101</v>
      </c>
      <c r="J7" s="11">
        <v>33</v>
      </c>
      <c r="K7" s="11">
        <v>28</v>
      </c>
      <c r="L7" s="11" t="s">
        <v>23</v>
      </c>
      <c r="M7" s="11" t="s">
        <v>38</v>
      </c>
      <c r="N7" s="11" t="s">
        <v>38</v>
      </c>
      <c r="O7" s="11" t="s">
        <v>25</v>
      </c>
      <c r="P7" s="11" t="s">
        <v>26</v>
      </c>
      <c r="Q7" s="11">
        <v>8</v>
      </c>
      <c r="R7" s="11" t="s">
        <v>27</v>
      </c>
      <c r="S7" s="11">
        <f t="shared" si="0"/>
        <v>28.571428571428569</v>
      </c>
      <c r="T7" s="11" t="s">
        <v>28</v>
      </c>
      <c r="U7" s="11" t="s">
        <v>25</v>
      </c>
    </row>
    <row r="8" spans="1:21" s="11" customFormat="1" x14ac:dyDescent="0.3">
      <c r="A8" s="11">
        <v>61</v>
      </c>
      <c r="B8" s="11">
        <v>9</v>
      </c>
      <c r="C8" s="11">
        <v>7</v>
      </c>
      <c r="D8" s="11" t="s">
        <v>39</v>
      </c>
      <c r="E8" s="11" t="s">
        <v>41</v>
      </c>
      <c r="F8" s="12">
        <v>2019</v>
      </c>
      <c r="G8" s="12" t="s">
        <v>25</v>
      </c>
      <c r="H8" s="12" t="s">
        <v>164</v>
      </c>
      <c r="I8" s="11">
        <v>200</v>
      </c>
      <c r="J8" s="11">
        <v>78</v>
      </c>
      <c r="K8" s="11">
        <v>34</v>
      </c>
      <c r="L8" s="11" t="s">
        <v>23</v>
      </c>
      <c r="M8" s="11" t="s">
        <v>30</v>
      </c>
      <c r="N8" s="11" t="s">
        <v>30</v>
      </c>
      <c r="O8" s="11" t="s">
        <v>25</v>
      </c>
      <c r="P8" s="11" t="s">
        <v>26</v>
      </c>
      <c r="Q8" s="11">
        <v>2</v>
      </c>
      <c r="R8" s="11" t="s">
        <v>42</v>
      </c>
      <c r="S8" s="11">
        <f t="shared" si="0"/>
        <v>5.8823529411764701</v>
      </c>
      <c r="T8" s="11" t="s">
        <v>28</v>
      </c>
      <c r="U8" s="11" t="s">
        <v>25</v>
      </c>
    </row>
    <row r="9" spans="1:21" s="11" customFormat="1" x14ac:dyDescent="0.3">
      <c r="A9" s="11">
        <v>62</v>
      </c>
      <c r="B9" s="11">
        <v>10</v>
      </c>
      <c r="C9" s="11">
        <v>8</v>
      </c>
      <c r="D9" s="11" t="s">
        <v>39</v>
      </c>
      <c r="E9" s="11" t="s">
        <v>43</v>
      </c>
      <c r="F9" s="12">
        <v>2018</v>
      </c>
      <c r="G9" s="12" t="s">
        <v>44</v>
      </c>
      <c r="H9" s="12" t="s">
        <v>157</v>
      </c>
      <c r="I9" s="11">
        <v>240</v>
      </c>
      <c r="J9" s="11">
        <v>112</v>
      </c>
      <c r="K9" s="11">
        <v>75</v>
      </c>
      <c r="L9" s="11" t="s">
        <v>23</v>
      </c>
      <c r="M9" s="11" t="s">
        <v>24</v>
      </c>
      <c r="N9" s="11" t="s">
        <v>25</v>
      </c>
      <c r="O9" s="11" t="s">
        <v>25</v>
      </c>
      <c r="P9" s="11" t="s">
        <v>26</v>
      </c>
      <c r="Q9" s="11">
        <v>25</v>
      </c>
      <c r="R9" s="11" t="s">
        <v>27</v>
      </c>
      <c r="S9" s="11">
        <f t="shared" si="0"/>
        <v>33.333333333333329</v>
      </c>
      <c r="T9" s="11" t="s">
        <v>28</v>
      </c>
      <c r="U9" s="11" t="s">
        <v>25</v>
      </c>
    </row>
    <row r="10" spans="1:21" s="11" customFormat="1" x14ac:dyDescent="0.3">
      <c r="A10" s="11">
        <v>69</v>
      </c>
      <c r="B10" s="11">
        <v>11</v>
      </c>
      <c r="C10" s="11">
        <v>9</v>
      </c>
      <c r="D10" s="11" t="s">
        <v>39</v>
      </c>
      <c r="E10" s="11" t="s">
        <v>45</v>
      </c>
      <c r="F10" s="12">
        <v>2016</v>
      </c>
      <c r="G10" s="12" t="s">
        <v>46</v>
      </c>
      <c r="H10" s="12" t="s">
        <v>152</v>
      </c>
      <c r="I10" s="11">
        <v>355</v>
      </c>
      <c r="J10" s="11">
        <v>157</v>
      </c>
      <c r="K10" s="11">
        <v>37</v>
      </c>
      <c r="L10" s="11" t="s">
        <v>23</v>
      </c>
      <c r="M10" s="11" t="s">
        <v>145</v>
      </c>
      <c r="N10" s="11" t="s">
        <v>30</v>
      </c>
      <c r="O10" s="11" t="s">
        <v>25</v>
      </c>
      <c r="P10" s="11" t="s">
        <v>26</v>
      </c>
      <c r="Q10" s="11">
        <v>1</v>
      </c>
      <c r="R10" s="11" t="s">
        <v>27</v>
      </c>
      <c r="S10" s="11">
        <f t="shared" si="0"/>
        <v>2.7027027027027026</v>
      </c>
      <c r="T10" s="11" t="s">
        <v>28</v>
      </c>
      <c r="U10" s="11" t="s">
        <v>25</v>
      </c>
    </row>
    <row r="11" spans="1:21" s="11" customFormat="1" x14ac:dyDescent="0.3">
      <c r="A11" s="11">
        <v>35</v>
      </c>
      <c r="B11" s="11">
        <v>5</v>
      </c>
      <c r="C11" s="11">
        <v>10</v>
      </c>
      <c r="D11" s="11" t="s">
        <v>21</v>
      </c>
      <c r="E11" s="11" t="s">
        <v>47</v>
      </c>
      <c r="F11" s="12">
        <v>2014</v>
      </c>
      <c r="G11" s="12" t="s">
        <v>48</v>
      </c>
      <c r="H11" s="12" t="s">
        <v>161</v>
      </c>
      <c r="I11" s="11">
        <v>20257</v>
      </c>
      <c r="J11" s="11">
        <v>670</v>
      </c>
      <c r="K11" s="11">
        <v>85</v>
      </c>
      <c r="L11" s="11" t="s">
        <v>23</v>
      </c>
      <c r="M11" s="11" t="s">
        <v>30</v>
      </c>
      <c r="N11" s="11" t="s">
        <v>30</v>
      </c>
      <c r="O11" s="11" t="s">
        <v>25</v>
      </c>
      <c r="P11" s="11" t="s">
        <v>26</v>
      </c>
      <c r="Q11" s="11">
        <v>0</v>
      </c>
      <c r="R11" s="11" t="s">
        <v>34</v>
      </c>
      <c r="S11" s="11">
        <f t="shared" si="0"/>
        <v>0</v>
      </c>
      <c r="T11" s="11" t="s">
        <v>28</v>
      </c>
      <c r="U11" s="11" t="s">
        <v>25</v>
      </c>
    </row>
    <row r="12" spans="1:21" s="11" customFormat="1" x14ac:dyDescent="0.3">
      <c r="A12" s="11">
        <v>83</v>
      </c>
      <c r="B12" s="11">
        <v>12</v>
      </c>
      <c r="C12" s="11">
        <v>11</v>
      </c>
      <c r="D12" s="11" t="s">
        <v>49</v>
      </c>
      <c r="E12" s="11" t="s">
        <v>50</v>
      </c>
      <c r="F12" s="12">
        <v>2014</v>
      </c>
      <c r="G12" s="12" t="s">
        <v>51</v>
      </c>
      <c r="H12" s="12" t="s">
        <v>157</v>
      </c>
      <c r="I12" s="11">
        <v>98</v>
      </c>
      <c r="J12" s="11">
        <v>98</v>
      </c>
      <c r="K12" s="11">
        <v>98</v>
      </c>
      <c r="L12" s="11" t="s">
        <v>23</v>
      </c>
      <c r="M12" s="11" t="s">
        <v>30</v>
      </c>
      <c r="N12" s="11" t="s">
        <v>30</v>
      </c>
      <c r="O12" s="11" t="s">
        <v>27</v>
      </c>
      <c r="P12" s="11" t="s">
        <v>26</v>
      </c>
      <c r="Q12" s="11">
        <v>1</v>
      </c>
      <c r="R12" s="11" t="s">
        <v>42</v>
      </c>
      <c r="S12" s="11">
        <f t="shared" si="0"/>
        <v>1.0204081632653061</v>
      </c>
      <c r="T12" s="11" t="s">
        <v>28</v>
      </c>
      <c r="U12" s="11" t="s">
        <v>25</v>
      </c>
    </row>
    <row r="13" spans="1:21" s="11" customFormat="1" x14ac:dyDescent="0.3">
      <c r="A13" s="11">
        <v>87</v>
      </c>
      <c r="B13" s="11">
        <v>13</v>
      </c>
      <c r="C13" s="11">
        <v>12</v>
      </c>
      <c r="D13" s="11" t="s">
        <v>52</v>
      </c>
      <c r="E13" s="11" t="s">
        <v>50</v>
      </c>
      <c r="F13" s="12">
        <v>2013</v>
      </c>
      <c r="G13" s="12" t="s">
        <v>53</v>
      </c>
      <c r="H13" s="12" t="s">
        <v>157</v>
      </c>
      <c r="I13" s="11">
        <v>173</v>
      </c>
      <c r="J13" s="11">
        <v>173</v>
      </c>
      <c r="K13" s="11">
        <v>82</v>
      </c>
      <c r="L13" s="11" t="s">
        <v>23</v>
      </c>
      <c r="M13" s="11" t="s">
        <v>30</v>
      </c>
      <c r="N13" s="11" t="s">
        <v>30</v>
      </c>
      <c r="O13" s="11" t="s">
        <v>27</v>
      </c>
      <c r="P13" s="11" t="s">
        <v>26</v>
      </c>
      <c r="Q13" s="11">
        <v>1</v>
      </c>
      <c r="R13" s="11" t="s">
        <v>27</v>
      </c>
      <c r="S13" s="11">
        <f t="shared" si="0"/>
        <v>1.2195121951219512</v>
      </c>
      <c r="T13" s="11" t="s">
        <v>28</v>
      </c>
      <c r="U13" s="11" t="s">
        <v>25</v>
      </c>
    </row>
    <row r="14" spans="1:21" s="11" customFormat="1" x14ac:dyDescent="0.3">
      <c r="A14" s="11">
        <v>38</v>
      </c>
      <c r="B14" s="11">
        <v>6</v>
      </c>
      <c r="C14" s="11">
        <v>13</v>
      </c>
      <c r="D14" s="11" t="s">
        <v>21</v>
      </c>
      <c r="E14" s="11" t="s">
        <v>54</v>
      </c>
      <c r="F14" s="12">
        <v>2012</v>
      </c>
      <c r="G14" s="12" t="s">
        <v>55</v>
      </c>
      <c r="H14" s="12" t="s">
        <v>153</v>
      </c>
      <c r="I14" s="11">
        <v>1000</v>
      </c>
      <c r="J14" s="11">
        <v>424</v>
      </c>
      <c r="K14" s="11">
        <v>310</v>
      </c>
      <c r="L14" s="11" t="s">
        <v>23</v>
      </c>
      <c r="M14" s="11" t="s">
        <v>24</v>
      </c>
      <c r="N14" s="11" t="s">
        <v>25</v>
      </c>
      <c r="O14" s="11" t="s">
        <v>25</v>
      </c>
      <c r="P14" s="11" t="s">
        <v>26</v>
      </c>
      <c r="Q14" s="11">
        <v>3</v>
      </c>
      <c r="R14" s="11" t="s">
        <v>42</v>
      </c>
      <c r="S14" s="11">
        <f t="shared" si="0"/>
        <v>0.967741935483871</v>
      </c>
      <c r="T14" s="11" t="s">
        <v>28</v>
      </c>
      <c r="U14" s="11" t="s">
        <v>25</v>
      </c>
    </row>
    <row r="15" spans="1:21" s="4" customFormat="1" x14ac:dyDescent="0.3">
      <c r="A15" s="4">
        <v>1</v>
      </c>
      <c r="B15" s="4">
        <v>1</v>
      </c>
      <c r="C15" s="4">
        <v>14</v>
      </c>
      <c r="D15" s="4" t="s">
        <v>21</v>
      </c>
      <c r="E15" s="4" t="s">
        <v>56</v>
      </c>
      <c r="F15" s="5">
        <v>2020</v>
      </c>
      <c r="G15" s="5" t="s">
        <v>57</v>
      </c>
      <c r="H15" s="5" t="s">
        <v>163</v>
      </c>
      <c r="I15" s="4">
        <v>1946</v>
      </c>
      <c r="J15" s="4">
        <v>1946</v>
      </c>
      <c r="K15" s="4">
        <v>1946</v>
      </c>
      <c r="L15" s="4" t="s">
        <v>58</v>
      </c>
      <c r="M15" s="4" t="s">
        <v>59</v>
      </c>
      <c r="N15" s="4" t="s">
        <v>25</v>
      </c>
      <c r="O15" s="4" t="s">
        <v>25</v>
      </c>
      <c r="P15" s="4" t="s">
        <v>26</v>
      </c>
      <c r="Q15" s="4">
        <v>334</v>
      </c>
      <c r="R15" s="4" t="s">
        <v>34</v>
      </c>
      <c r="S15" s="4">
        <f t="shared" si="0"/>
        <v>17.163412127440907</v>
      </c>
      <c r="T15" s="4" t="s">
        <v>60</v>
      </c>
      <c r="U15" s="4" t="s">
        <v>60</v>
      </c>
    </row>
    <row r="16" spans="1:21" s="11" customFormat="1" x14ac:dyDescent="0.3">
      <c r="A16" s="11">
        <v>43</v>
      </c>
      <c r="B16" s="11">
        <v>3</v>
      </c>
      <c r="C16" s="11">
        <v>15</v>
      </c>
      <c r="D16" s="11" t="s">
        <v>36</v>
      </c>
      <c r="E16" s="11" t="s">
        <v>61</v>
      </c>
      <c r="F16" s="12">
        <v>2020</v>
      </c>
      <c r="G16" s="12">
        <v>2019</v>
      </c>
      <c r="H16" s="12" t="s">
        <v>154</v>
      </c>
      <c r="I16" s="11">
        <v>95</v>
      </c>
      <c r="J16" s="11">
        <v>95</v>
      </c>
      <c r="K16" s="11">
        <v>16</v>
      </c>
      <c r="L16" s="11" t="s">
        <v>58</v>
      </c>
      <c r="M16" s="11" t="s">
        <v>24</v>
      </c>
      <c r="N16" s="11" t="s">
        <v>25</v>
      </c>
      <c r="O16" s="11" t="s">
        <v>25</v>
      </c>
      <c r="P16" s="11" t="s">
        <v>26</v>
      </c>
      <c r="Q16" s="11">
        <v>8</v>
      </c>
      <c r="R16" s="11" t="s">
        <v>27</v>
      </c>
      <c r="S16" s="11">
        <f t="shared" si="0"/>
        <v>50</v>
      </c>
      <c r="T16" s="11" t="s">
        <v>60</v>
      </c>
      <c r="U16" s="11" t="s">
        <v>25</v>
      </c>
    </row>
    <row r="17" spans="1:21" s="11" customFormat="1" x14ac:dyDescent="0.3">
      <c r="A17" s="11">
        <v>20</v>
      </c>
      <c r="B17" s="11">
        <v>2</v>
      </c>
      <c r="C17" s="11">
        <v>16</v>
      </c>
      <c r="D17" s="11" t="s">
        <v>21</v>
      </c>
      <c r="E17" s="11" t="s">
        <v>40</v>
      </c>
      <c r="F17" s="12">
        <v>2018</v>
      </c>
      <c r="G17" s="12" t="s">
        <v>62</v>
      </c>
      <c r="H17" s="12" t="s">
        <v>161</v>
      </c>
      <c r="I17" s="11">
        <v>26602</v>
      </c>
      <c r="J17" s="11">
        <v>585</v>
      </c>
      <c r="K17" s="11">
        <v>126</v>
      </c>
      <c r="L17" s="11" t="s">
        <v>58</v>
      </c>
      <c r="M17" s="11" t="s">
        <v>63</v>
      </c>
      <c r="N17" s="11" t="s">
        <v>63</v>
      </c>
      <c r="O17" s="11" t="s">
        <v>25</v>
      </c>
      <c r="P17" s="11" t="s">
        <v>26</v>
      </c>
      <c r="Q17" s="11">
        <v>56</v>
      </c>
      <c r="R17" s="11" t="s">
        <v>42</v>
      </c>
      <c r="S17" s="11">
        <f t="shared" si="0"/>
        <v>44.444444444444443</v>
      </c>
      <c r="T17" s="11" t="s">
        <v>60</v>
      </c>
      <c r="U17" s="11" t="s">
        <v>25</v>
      </c>
    </row>
    <row r="18" spans="1:21" s="11" customFormat="1" x14ac:dyDescent="0.3">
      <c r="A18" s="11">
        <v>74</v>
      </c>
      <c r="B18" s="11">
        <v>6</v>
      </c>
      <c r="C18" s="11">
        <v>17</v>
      </c>
      <c r="D18" s="11" t="s">
        <v>64</v>
      </c>
      <c r="E18" s="11" t="s">
        <v>65</v>
      </c>
      <c r="F18" s="12">
        <v>2018</v>
      </c>
      <c r="G18" s="12">
        <v>2015</v>
      </c>
      <c r="H18" s="12" t="s">
        <v>157</v>
      </c>
      <c r="I18" s="11">
        <v>277</v>
      </c>
      <c r="J18" s="11">
        <v>103</v>
      </c>
      <c r="K18" s="11">
        <v>103</v>
      </c>
      <c r="L18" s="11" t="s">
        <v>58</v>
      </c>
      <c r="M18" s="11" t="s">
        <v>24</v>
      </c>
      <c r="N18" s="11" t="s">
        <v>25</v>
      </c>
      <c r="O18" s="11" t="s">
        <v>25</v>
      </c>
      <c r="P18" s="11" t="s">
        <v>26</v>
      </c>
      <c r="Q18" s="11">
        <v>14</v>
      </c>
      <c r="R18" s="11" t="s">
        <v>27</v>
      </c>
      <c r="S18" s="11">
        <f t="shared" si="0"/>
        <v>13.592233009708737</v>
      </c>
      <c r="T18" s="11" t="s">
        <v>60</v>
      </c>
      <c r="U18" s="11" t="s">
        <v>25</v>
      </c>
    </row>
    <row r="19" spans="1:21" s="11" customFormat="1" x14ac:dyDescent="0.3">
      <c r="A19" s="11">
        <v>56</v>
      </c>
      <c r="B19" s="11">
        <v>4</v>
      </c>
      <c r="C19" s="11">
        <v>18</v>
      </c>
      <c r="D19" s="11" t="s">
        <v>36</v>
      </c>
      <c r="E19" s="11" t="s">
        <v>66</v>
      </c>
      <c r="F19" s="12">
        <v>2013</v>
      </c>
      <c r="G19" s="12" t="s">
        <v>67</v>
      </c>
      <c r="H19" s="12" t="s">
        <v>161</v>
      </c>
      <c r="I19" s="11">
        <v>2768</v>
      </c>
      <c r="J19" s="11">
        <v>104</v>
      </c>
      <c r="K19" s="11">
        <v>104</v>
      </c>
      <c r="L19" s="11" t="s">
        <v>58</v>
      </c>
      <c r="M19" s="11" t="s">
        <v>24</v>
      </c>
      <c r="N19" s="11" t="s">
        <v>25</v>
      </c>
      <c r="O19" s="11" t="s">
        <v>25</v>
      </c>
      <c r="P19" s="11" t="s">
        <v>26</v>
      </c>
      <c r="Q19" s="11">
        <v>21</v>
      </c>
      <c r="R19" s="11" t="s">
        <v>42</v>
      </c>
      <c r="S19" s="11">
        <f t="shared" si="0"/>
        <v>20.192307692307693</v>
      </c>
      <c r="T19" s="11" t="s">
        <v>60</v>
      </c>
      <c r="U19" s="11" t="s">
        <v>25</v>
      </c>
    </row>
    <row r="20" spans="1:21" s="13" customFormat="1" x14ac:dyDescent="0.3">
      <c r="A20" s="13">
        <v>90</v>
      </c>
      <c r="B20" s="13">
        <v>7</v>
      </c>
      <c r="C20" s="13">
        <v>19</v>
      </c>
      <c r="D20" s="13" t="s">
        <v>36</v>
      </c>
      <c r="E20" s="13" t="s">
        <v>68</v>
      </c>
      <c r="F20" s="14">
        <v>2010</v>
      </c>
      <c r="G20" s="14" t="s">
        <v>69</v>
      </c>
      <c r="H20" s="14" t="s">
        <v>157</v>
      </c>
      <c r="I20" s="13">
        <v>15914</v>
      </c>
      <c r="J20" s="13">
        <v>15914</v>
      </c>
      <c r="K20" s="13">
        <v>4997</v>
      </c>
      <c r="L20" s="13" t="s">
        <v>58</v>
      </c>
      <c r="M20" s="13" t="s">
        <v>30</v>
      </c>
      <c r="N20" s="13" t="s">
        <v>25</v>
      </c>
      <c r="O20" s="13" t="s">
        <v>27</v>
      </c>
      <c r="P20" s="13" t="s">
        <v>26</v>
      </c>
      <c r="Q20" s="13">
        <v>23</v>
      </c>
      <c r="R20" s="13" t="s">
        <v>27</v>
      </c>
      <c r="S20" s="13">
        <f t="shared" si="0"/>
        <v>0.46027616569941965</v>
      </c>
      <c r="T20" s="13" t="s">
        <v>60</v>
      </c>
      <c r="U20" s="13" t="s">
        <v>25</v>
      </c>
    </row>
    <row r="21" spans="1:21" s="11" customFormat="1" x14ac:dyDescent="0.3">
      <c r="A21" s="11">
        <v>70</v>
      </c>
      <c r="B21" s="11">
        <v>5</v>
      </c>
      <c r="C21" s="11">
        <v>20</v>
      </c>
      <c r="D21" s="11" t="s">
        <v>39</v>
      </c>
      <c r="E21" s="11" t="s">
        <v>70</v>
      </c>
      <c r="F21" s="12">
        <v>2009</v>
      </c>
      <c r="G21" s="12" t="s">
        <v>71</v>
      </c>
      <c r="H21" s="12" t="s">
        <v>157</v>
      </c>
      <c r="I21" s="11">
        <v>92</v>
      </c>
      <c r="J21" s="11">
        <v>92</v>
      </c>
      <c r="K21" s="11">
        <v>92</v>
      </c>
      <c r="L21" s="11" t="s">
        <v>58</v>
      </c>
      <c r="M21" s="11" t="s">
        <v>24</v>
      </c>
      <c r="N21" s="11" t="s">
        <v>25</v>
      </c>
      <c r="O21" s="11" t="s">
        <v>27</v>
      </c>
      <c r="P21" s="11" t="s">
        <v>26</v>
      </c>
      <c r="Q21" s="11">
        <v>12</v>
      </c>
      <c r="R21" s="11" t="s">
        <v>27</v>
      </c>
      <c r="S21" s="11">
        <f t="shared" si="0"/>
        <v>13.043478260869565</v>
      </c>
      <c r="T21" s="11" t="s">
        <v>60</v>
      </c>
      <c r="U21" s="11" t="s">
        <v>25</v>
      </c>
    </row>
    <row r="22" spans="1:21" s="4" customFormat="1" x14ac:dyDescent="0.3">
      <c r="A22" s="4">
        <v>9</v>
      </c>
      <c r="B22" s="4">
        <v>3</v>
      </c>
      <c r="C22" s="4">
        <v>21</v>
      </c>
      <c r="D22" s="4" t="s">
        <v>21</v>
      </c>
      <c r="E22" s="4" t="s">
        <v>72</v>
      </c>
      <c r="F22" s="5">
        <v>2019</v>
      </c>
      <c r="G22" s="5" t="s">
        <v>73</v>
      </c>
      <c r="H22" s="5" t="s">
        <v>160</v>
      </c>
      <c r="I22" s="4">
        <v>340</v>
      </c>
      <c r="J22" s="4">
        <v>54</v>
      </c>
      <c r="K22" s="4">
        <v>54</v>
      </c>
      <c r="L22" s="4" t="s">
        <v>74</v>
      </c>
      <c r="M22" s="4" t="s">
        <v>24</v>
      </c>
      <c r="N22" s="4" t="s">
        <v>25</v>
      </c>
      <c r="O22" s="4" t="s">
        <v>25</v>
      </c>
      <c r="P22" s="4" t="s">
        <v>26</v>
      </c>
      <c r="Q22" s="4">
        <v>42</v>
      </c>
      <c r="R22" s="4" t="s">
        <v>27</v>
      </c>
      <c r="S22" s="4">
        <f t="shared" si="0"/>
        <v>77.777777777777786</v>
      </c>
      <c r="T22" s="4" t="s">
        <v>151</v>
      </c>
      <c r="U22" s="4" t="s">
        <v>75</v>
      </c>
    </row>
    <row r="23" spans="1:21" s="11" customFormat="1" x14ac:dyDescent="0.3">
      <c r="A23" s="11">
        <v>15</v>
      </c>
      <c r="B23" s="11">
        <v>6</v>
      </c>
      <c r="C23" s="11">
        <v>22</v>
      </c>
      <c r="D23" s="11" t="s">
        <v>21</v>
      </c>
      <c r="E23" s="11" t="s">
        <v>76</v>
      </c>
      <c r="F23" s="12">
        <v>2019</v>
      </c>
      <c r="G23" s="12" t="s">
        <v>25</v>
      </c>
      <c r="H23" s="12" t="s">
        <v>160</v>
      </c>
      <c r="I23" s="11">
        <v>340</v>
      </c>
      <c r="J23" s="11">
        <v>90</v>
      </c>
      <c r="K23" s="11">
        <v>90</v>
      </c>
      <c r="L23" s="11" t="s">
        <v>74</v>
      </c>
      <c r="M23" s="11" t="s">
        <v>24</v>
      </c>
      <c r="N23" s="11" t="s">
        <v>25</v>
      </c>
      <c r="O23" s="11" t="s">
        <v>25</v>
      </c>
      <c r="P23" s="11" t="s">
        <v>26</v>
      </c>
      <c r="Q23" s="11">
        <v>70</v>
      </c>
      <c r="R23" s="11" t="s">
        <v>27</v>
      </c>
      <c r="S23" s="11">
        <f t="shared" si="0"/>
        <v>77.777777777777786</v>
      </c>
      <c r="T23" s="11" t="s">
        <v>151</v>
      </c>
      <c r="U23" s="11" t="s">
        <v>77</v>
      </c>
    </row>
    <row r="24" spans="1:21" s="11" customFormat="1" x14ac:dyDescent="0.3">
      <c r="A24" s="11">
        <v>31</v>
      </c>
      <c r="B24" s="11">
        <v>14</v>
      </c>
      <c r="C24" s="11">
        <v>23</v>
      </c>
      <c r="D24" s="11" t="s">
        <v>21</v>
      </c>
      <c r="E24" s="11" t="s">
        <v>78</v>
      </c>
      <c r="F24" s="12">
        <v>2016</v>
      </c>
      <c r="G24" s="12" t="s">
        <v>79</v>
      </c>
      <c r="H24" s="12" t="s">
        <v>157</v>
      </c>
      <c r="I24" s="11">
        <v>2230</v>
      </c>
      <c r="J24" s="11">
        <v>128</v>
      </c>
      <c r="K24" s="11">
        <v>128</v>
      </c>
      <c r="L24" s="11" t="s">
        <v>74</v>
      </c>
      <c r="M24" s="11" t="s">
        <v>24</v>
      </c>
      <c r="N24" s="11" t="s">
        <v>25</v>
      </c>
      <c r="O24" s="11" t="s">
        <v>25</v>
      </c>
      <c r="P24" s="11" t="s">
        <v>26</v>
      </c>
      <c r="Q24" s="11">
        <v>5</v>
      </c>
      <c r="R24" s="11" t="s">
        <v>80</v>
      </c>
      <c r="S24" s="11">
        <f t="shared" si="0"/>
        <v>3.90625</v>
      </c>
      <c r="T24" s="11" t="s">
        <v>151</v>
      </c>
      <c r="U24" s="11" t="s">
        <v>81</v>
      </c>
    </row>
    <row r="25" spans="1:21" s="11" customFormat="1" x14ac:dyDescent="0.3">
      <c r="A25" s="11">
        <v>78</v>
      </c>
      <c r="B25" s="11">
        <v>34</v>
      </c>
      <c r="C25" s="11">
        <v>24</v>
      </c>
      <c r="D25" s="11" t="s">
        <v>64</v>
      </c>
      <c r="E25" s="11" t="s">
        <v>82</v>
      </c>
      <c r="F25" s="12">
        <v>2015</v>
      </c>
      <c r="G25" s="12" t="s">
        <v>48</v>
      </c>
      <c r="H25" s="12" t="s">
        <v>157</v>
      </c>
      <c r="I25" s="11">
        <v>5115</v>
      </c>
      <c r="J25" s="11">
        <v>141</v>
      </c>
      <c r="K25" s="11">
        <v>141</v>
      </c>
      <c r="L25" s="11" t="s">
        <v>74</v>
      </c>
      <c r="M25" s="11" t="s">
        <v>24</v>
      </c>
      <c r="N25" s="11" t="s">
        <v>25</v>
      </c>
      <c r="O25" s="11" t="s">
        <v>25</v>
      </c>
      <c r="P25" s="11" t="s">
        <v>26</v>
      </c>
      <c r="Q25" s="11">
        <v>0</v>
      </c>
      <c r="R25" s="11" t="s">
        <v>27</v>
      </c>
      <c r="S25" s="11">
        <f t="shared" si="0"/>
        <v>0</v>
      </c>
      <c r="T25" s="11" t="s">
        <v>151</v>
      </c>
      <c r="U25" s="11" t="s">
        <v>25</v>
      </c>
    </row>
    <row r="26" spans="1:21" s="13" customFormat="1" x14ac:dyDescent="0.3">
      <c r="A26" s="13">
        <v>89</v>
      </c>
      <c r="B26" s="13" t="s">
        <v>25</v>
      </c>
      <c r="C26" s="13">
        <v>25</v>
      </c>
      <c r="D26" s="13" t="s">
        <v>36</v>
      </c>
      <c r="E26" s="13" t="s">
        <v>146</v>
      </c>
      <c r="F26" s="14">
        <v>2010</v>
      </c>
      <c r="G26" s="14" t="s">
        <v>147</v>
      </c>
      <c r="H26" s="14" t="s">
        <v>157</v>
      </c>
      <c r="I26" s="13">
        <v>1967</v>
      </c>
      <c r="J26" s="13">
        <v>1967</v>
      </c>
      <c r="K26" s="13">
        <v>1967</v>
      </c>
      <c r="L26" s="13" t="s">
        <v>148</v>
      </c>
      <c r="M26" s="13" t="s">
        <v>149</v>
      </c>
      <c r="N26" s="13" t="s">
        <v>30</v>
      </c>
      <c r="O26" s="13" t="s">
        <v>27</v>
      </c>
      <c r="P26" s="13" t="s">
        <v>26</v>
      </c>
      <c r="Q26" s="13">
        <v>0</v>
      </c>
      <c r="R26" s="13" t="s">
        <v>113</v>
      </c>
      <c r="S26" s="13">
        <f>(Q26/K26)*100</f>
        <v>0</v>
      </c>
      <c r="T26" s="13" t="s">
        <v>151</v>
      </c>
      <c r="U26" s="13" t="s">
        <v>150</v>
      </c>
    </row>
    <row r="27" spans="1:21" s="4" customFormat="1" x14ac:dyDescent="0.3">
      <c r="A27" s="4">
        <v>3</v>
      </c>
      <c r="B27" s="4">
        <v>1</v>
      </c>
      <c r="C27" s="4">
        <v>26</v>
      </c>
      <c r="D27" s="4" t="s">
        <v>21</v>
      </c>
      <c r="E27" s="4" t="s">
        <v>83</v>
      </c>
      <c r="F27" s="5">
        <v>2019</v>
      </c>
      <c r="G27" s="5" t="s">
        <v>33</v>
      </c>
      <c r="H27" s="5" t="s">
        <v>152</v>
      </c>
      <c r="I27" s="4">
        <v>695</v>
      </c>
      <c r="J27" s="4">
        <v>321</v>
      </c>
      <c r="K27" s="4">
        <v>268</v>
      </c>
      <c r="L27" s="4" t="s">
        <v>84</v>
      </c>
      <c r="M27" s="4" t="s">
        <v>24</v>
      </c>
      <c r="N27" s="4" t="s">
        <v>25</v>
      </c>
      <c r="O27" s="4" t="s">
        <v>25</v>
      </c>
      <c r="P27" s="4" t="s">
        <v>26</v>
      </c>
      <c r="Q27" s="4">
        <v>9</v>
      </c>
      <c r="R27" s="4" t="s">
        <v>34</v>
      </c>
      <c r="S27" s="4">
        <f t="shared" si="0"/>
        <v>3.3582089552238807</v>
      </c>
      <c r="T27" s="4" t="s">
        <v>85</v>
      </c>
      <c r="U27" s="4" t="s">
        <v>85</v>
      </c>
    </row>
    <row r="28" spans="1:21" s="11" customFormat="1" x14ac:dyDescent="0.3">
      <c r="A28" s="11">
        <v>5</v>
      </c>
      <c r="B28" s="11">
        <v>2</v>
      </c>
      <c r="C28" s="11">
        <v>27</v>
      </c>
      <c r="D28" s="11" t="s">
        <v>21</v>
      </c>
      <c r="E28" s="11" t="s">
        <v>86</v>
      </c>
      <c r="F28" s="12">
        <v>2019</v>
      </c>
      <c r="G28" s="12" t="s">
        <v>87</v>
      </c>
      <c r="H28" s="12" t="s">
        <v>161</v>
      </c>
      <c r="I28" s="11">
        <v>640</v>
      </c>
      <c r="J28" s="11">
        <v>172</v>
      </c>
      <c r="K28" s="11">
        <v>47</v>
      </c>
      <c r="L28" s="11" t="s">
        <v>88</v>
      </c>
      <c r="M28" s="11" t="s">
        <v>24</v>
      </c>
      <c r="N28" s="11" t="s">
        <v>25</v>
      </c>
      <c r="O28" s="11" t="s">
        <v>25</v>
      </c>
      <c r="P28" s="11" t="s">
        <v>26</v>
      </c>
      <c r="Q28" s="11">
        <v>21</v>
      </c>
      <c r="R28" s="11" t="s">
        <v>42</v>
      </c>
      <c r="S28" s="11">
        <f t="shared" si="0"/>
        <v>44.680851063829785</v>
      </c>
      <c r="T28" s="11" t="s">
        <v>85</v>
      </c>
      <c r="U28" s="11" t="s">
        <v>25</v>
      </c>
    </row>
    <row r="29" spans="1:21" s="11" customFormat="1" x14ac:dyDescent="0.3">
      <c r="A29" s="11">
        <v>14</v>
      </c>
      <c r="B29" s="11">
        <v>5</v>
      </c>
      <c r="C29" s="11">
        <v>28</v>
      </c>
      <c r="D29" s="11" t="s">
        <v>21</v>
      </c>
      <c r="E29" s="11" t="s">
        <v>89</v>
      </c>
      <c r="F29" s="12">
        <v>2019</v>
      </c>
      <c r="G29" s="12" t="s">
        <v>90</v>
      </c>
      <c r="H29" s="12" t="s">
        <v>161</v>
      </c>
      <c r="I29" s="11">
        <v>178</v>
      </c>
      <c r="J29" s="11">
        <v>178</v>
      </c>
      <c r="K29" s="11">
        <v>178</v>
      </c>
      <c r="L29" s="11" t="s">
        <v>91</v>
      </c>
      <c r="M29" s="11" t="s">
        <v>24</v>
      </c>
      <c r="N29" s="11" t="s">
        <v>25</v>
      </c>
      <c r="O29" s="11" t="s">
        <v>27</v>
      </c>
      <c r="P29" s="11" t="s">
        <v>26</v>
      </c>
      <c r="Q29" s="11">
        <v>20</v>
      </c>
      <c r="R29" s="11" t="s">
        <v>80</v>
      </c>
      <c r="S29" s="11">
        <f t="shared" si="0"/>
        <v>11.235955056179774</v>
      </c>
      <c r="T29" s="11" t="s">
        <v>85</v>
      </c>
      <c r="U29" s="11" t="s">
        <v>25</v>
      </c>
    </row>
    <row r="30" spans="1:21" s="11" customFormat="1" x14ac:dyDescent="0.3">
      <c r="A30" s="11">
        <v>16</v>
      </c>
      <c r="B30" s="11">
        <v>7</v>
      </c>
      <c r="C30" s="11">
        <v>29</v>
      </c>
      <c r="D30" s="11" t="s">
        <v>21</v>
      </c>
      <c r="E30" s="11" t="s">
        <v>92</v>
      </c>
      <c r="F30" s="12">
        <v>2018</v>
      </c>
      <c r="G30" s="12" t="s">
        <v>93</v>
      </c>
      <c r="H30" s="12" t="s">
        <v>157</v>
      </c>
      <c r="I30" s="11">
        <v>3000</v>
      </c>
      <c r="J30" s="11">
        <v>942</v>
      </c>
      <c r="K30" s="11">
        <v>379</v>
      </c>
      <c r="L30" s="11" t="s">
        <v>94</v>
      </c>
      <c r="M30" s="11" t="s">
        <v>24</v>
      </c>
      <c r="N30" s="11" t="s">
        <v>25</v>
      </c>
      <c r="O30" s="11" t="s">
        <v>25</v>
      </c>
      <c r="P30" s="11" t="s">
        <v>26</v>
      </c>
      <c r="Q30" s="11">
        <v>171</v>
      </c>
      <c r="R30" s="11" t="s">
        <v>27</v>
      </c>
      <c r="S30" s="11">
        <f t="shared" si="0"/>
        <v>45.118733509234829</v>
      </c>
      <c r="T30" s="11" t="s">
        <v>85</v>
      </c>
      <c r="U30" s="11" t="s">
        <v>95</v>
      </c>
    </row>
    <row r="31" spans="1:21" s="11" customFormat="1" x14ac:dyDescent="0.3">
      <c r="A31" s="11">
        <v>21</v>
      </c>
      <c r="B31" s="11">
        <v>8</v>
      </c>
      <c r="C31" s="11">
        <v>30</v>
      </c>
      <c r="D31" s="11" t="s">
        <v>21</v>
      </c>
      <c r="E31" s="11" t="s">
        <v>96</v>
      </c>
      <c r="F31" s="12">
        <v>2018</v>
      </c>
      <c r="G31" s="12" t="s">
        <v>73</v>
      </c>
      <c r="H31" s="12" t="s">
        <v>157</v>
      </c>
      <c r="I31" s="11">
        <v>1100</v>
      </c>
      <c r="J31" s="11">
        <v>45</v>
      </c>
      <c r="K31" s="11">
        <v>1100</v>
      </c>
      <c r="L31" s="11" t="s">
        <v>97</v>
      </c>
      <c r="M31" s="11" t="s">
        <v>59</v>
      </c>
      <c r="N31" s="11" t="s">
        <v>98</v>
      </c>
      <c r="O31" s="11" t="s">
        <v>25</v>
      </c>
      <c r="P31" s="11" t="s">
        <v>26</v>
      </c>
      <c r="Q31" s="11">
        <v>45</v>
      </c>
      <c r="R31" s="11" t="s">
        <v>34</v>
      </c>
      <c r="S31" s="11">
        <f t="shared" si="0"/>
        <v>4.0909090909090908</v>
      </c>
      <c r="T31" s="11" t="s">
        <v>85</v>
      </c>
      <c r="U31" s="11" t="s">
        <v>25</v>
      </c>
    </row>
    <row r="32" spans="1:21" s="13" customFormat="1" x14ac:dyDescent="0.3">
      <c r="A32" s="13">
        <v>22</v>
      </c>
      <c r="B32" s="13">
        <v>9</v>
      </c>
      <c r="C32" s="13">
        <v>31</v>
      </c>
      <c r="D32" s="13" t="s">
        <v>21</v>
      </c>
      <c r="E32" s="13" t="s">
        <v>99</v>
      </c>
      <c r="F32" s="14">
        <v>2018</v>
      </c>
      <c r="G32" s="14">
        <v>2014</v>
      </c>
      <c r="H32" s="14" t="s">
        <v>152</v>
      </c>
      <c r="I32" s="13">
        <v>8300</v>
      </c>
      <c r="J32" s="13">
        <v>729</v>
      </c>
      <c r="K32" s="13">
        <v>477</v>
      </c>
      <c r="L32" s="13" t="s">
        <v>100</v>
      </c>
      <c r="M32" s="13" t="s">
        <v>24</v>
      </c>
      <c r="N32" s="13" t="s">
        <v>25</v>
      </c>
      <c r="O32" s="13" t="s">
        <v>25</v>
      </c>
      <c r="P32" s="13" t="s">
        <v>26</v>
      </c>
      <c r="Q32" s="13">
        <v>188</v>
      </c>
      <c r="R32" s="13" t="s">
        <v>34</v>
      </c>
      <c r="S32" s="13">
        <f t="shared" si="0"/>
        <v>39.412997903563941</v>
      </c>
      <c r="T32" s="13" t="s">
        <v>85</v>
      </c>
      <c r="U32" s="13" t="s">
        <v>25</v>
      </c>
    </row>
    <row r="33" spans="1:21" s="11" customFormat="1" x14ac:dyDescent="0.3">
      <c r="A33" s="11">
        <v>47</v>
      </c>
      <c r="B33" s="11">
        <v>22</v>
      </c>
      <c r="C33" s="11">
        <v>32</v>
      </c>
      <c r="D33" s="11" t="s">
        <v>36</v>
      </c>
      <c r="E33" s="11" t="s">
        <v>101</v>
      </c>
      <c r="F33" s="12">
        <v>2018</v>
      </c>
      <c r="G33" s="12" t="s">
        <v>73</v>
      </c>
      <c r="H33" s="12" t="s">
        <v>159</v>
      </c>
      <c r="I33" s="11">
        <v>748</v>
      </c>
      <c r="J33" s="11">
        <v>177</v>
      </c>
      <c r="K33" s="11">
        <v>177</v>
      </c>
      <c r="L33" s="11" t="s">
        <v>102</v>
      </c>
      <c r="M33" s="11" t="s">
        <v>30</v>
      </c>
      <c r="N33" s="11" t="s">
        <v>30</v>
      </c>
      <c r="O33" s="11" t="s">
        <v>25</v>
      </c>
      <c r="P33" s="11" t="s">
        <v>26</v>
      </c>
      <c r="Q33" s="11">
        <v>19</v>
      </c>
      <c r="R33" s="11" t="s">
        <v>42</v>
      </c>
      <c r="S33" s="11">
        <f t="shared" si="0"/>
        <v>10.734463276836157</v>
      </c>
      <c r="T33" s="11" t="s">
        <v>85</v>
      </c>
      <c r="U33" s="11" t="s">
        <v>25</v>
      </c>
    </row>
    <row r="34" spans="1:21" s="11" customFormat="1" x14ac:dyDescent="0.3">
      <c r="A34" s="11">
        <v>73</v>
      </c>
      <c r="B34" s="11">
        <v>31</v>
      </c>
      <c r="C34" s="11">
        <v>33</v>
      </c>
      <c r="D34" s="11" t="s">
        <v>64</v>
      </c>
      <c r="E34" s="11" t="s">
        <v>103</v>
      </c>
      <c r="F34" s="12">
        <v>2018</v>
      </c>
      <c r="G34" s="12" t="s">
        <v>104</v>
      </c>
      <c r="H34" s="12" t="s">
        <v>157</v>
      </c>
      <c r="I34" s="11" t="s">
        <v>25</v>
      </c>
      <c r="J34" s="11">
        <v>575</v>
      </c>
      <c r="K34" s="11">
        <v>575</v>
      </c>
      <c r="L34" s="11" t="s">
        <v>105</v>
      </c>
      <c r="M34" s="11" t="s">
        <v>24</v>
      </c>
      <c r="N34" s="11" t="s">
        <v>25</v>
      </c>
      <c r="O34" s="11" t="s">
        <v>25</v>
      </c>
      <c r="P34" s="11" t="s">
        <v>26</v>
      </c>
      <c r="Q34" s="11">
        <v>53</v>
      </c>
      <c r="R34" s="11" t="s">
        <v>27</v>
      </c>
      <c r="S34" s="11">
        <f t="shared" si="0"/>
        <v>9.2173913043478262</v>
      </c>
      <c r="T34" s="11" t="s">
        <v>85</v>
      </c>
      <c r="U34" s="11" t="s">
        <v>25</v>
      </c>
    </row>
    <row r="35" spans="1:21" s="11" customFormat="1" x14ac:dyDescent="0.3">
      <c r="A35" s="11">
        <v>25</v>
      </c>
      <c r="B35" s="11">
        <v>10</v>
      </c>
      <c r="C35" s="11">
        <v>34</v>
      </c>
      <c r="D35" s="11" t="s">
        <v>21</v>
      </c>
      <c r="E35" s="11" t="s">
        <v>106</v>
      </c>
      <c r="F35" s="12">
        <v>2017</v>
      </c>
      <c r="G35" s="12" t="s">
        <v>107</v>
      </c>
      <c r="H35" s="12" t="s">
        <v>157</v>
      </c>
      <c r="I35" s="11">
        <v>976</v>
      </c>
      <c r="J35" s="11">
        <v>976</v>
      </c>
      <c r="K35" s="11">
        <v>402</v>
      </c>
      <c r="L35" s="11" t="s">
        <v>100</v>
      </c>
      <c r="M35" s="11" t="s">
        <v>30</v>
      </c>
      <c r="N35" s="11" t="s">
        <v>30</v>
      </c>
      <c r="O35" s="11" t="s">
        <v>27</v>
      </c>
      <c r="P35" s="11" t="s">
        <v>26</v>
      </c>
      <c r="Q35" s="11">
        <v>52</v>
      </c>
      <c r="R35" s="11" t="s">
        <v>42</v>
      </c>
      <c r="S35" s="11">
        <f t="shared" si="0"/>
        <v>12.935323383084576</v>
      </c>
      <c r="T35" s="11" t="s">
        <v>85</v>
      </c>
      <c r="U35" s="11" t="s">
        <v>25</v>
      </c>
    </row>
    <row r="36" spans="1:21" s="11" customFormat="1" x14ac:dyDescent="0.3">
      <c r="A36" s="11">
        <v>64</v>
      </c>
      <c r="B36" s="11">
        <v>27</v>
      </c>
      <c r="C36" s="11">
        <v>35</v>
      </c>
      <c r="D36" s="11" t="s">
        <v>39</v>
      </c>
      <c r="E36" s="11" t="s">
        <v>68</v>
      </c>
      <c r="F36" s="12">
        <v>2017</v>
      </c>
      <c r="G36" s="12">
        <v>2014</v>
      </c>
      <c r="H36" s="12" t="s">
        <v>155</v>
      </c>
      <c r="I36" s="11">
        <v>200</v>
      </c>
      <c r="J36" s="11">
        <v>200</v>
      </c>
      <c r="K36" s="11">
        <v>59</v>
      </c>
      <c r="L36" s="11" t="s">
        <v>108</v>
      </c>
      <c r="M36" s="11" t="s">
        <v>24</v>
      </c>
      <c r="N36" s="11" t="s">
        <v>25</v>
      </c>
      <c r="O36" s="11" t="s">
        <v>25</v>
      </c>
      <c r="P36" s="11" t="s">
        <v>26</v>
      </c>
      <c r="Q36" s="11">
        <v>0</v>
      </c>
      <c r="R36" s="11" t="s">
        <v>34</v>
      </c>
      <c r="S36" s="11">
        <f t="shared" si="0"/>
        <v>0</v>
      </c>
      <c r="T36" s="11" t="s">
        <v>85</v>
      </c>
      <c r="U36" s="11" t="s">
        <v>25</v>
      </c>
    </row>
    <row r="37" spans="1:21" s="11" customFormat="1" x14ac:dyDescent="0.3">
      <c r="A37" s="11">
        <v>65</v>
      </c>
      <c r="B37" s="11">
        <v>28</v>
      </c>
      <c r="C37" s="11">
        <v>36</v>
      </c>
      <c r="D37" s="11" t="s">
        <v>39</v>
      </c>
      <c r="E37" s="11" t="s">
        <v>109</v>
      </c>
      <c r="F37" s="12">
        <v>2017</v>
      </c>
      <c r="G37" s="12" t="s">
        <v>62</v>
      </c>
      <c r="H37" s="12" t="s">
        <v>152</v>
      </c>
      <c r="I37" s="11">
        <v>787</v>
      </c>
      <c r="J37" s="11">
        <v>458</v>
      </c>
      <c r="K37" s="11">
        <v>410</v>
      </c>
      <c r="L37" s="11" t="s">
        <v>110</v>
      </c>
      <c r="M37" s="11" t="s">
        <v>24</v>
      </c>
      <c r="N37" s="11" t="s">
        <v>25</v>
      </c>
      <c r="O37" s="11" t="s">
        <v>25</v>
      </c>
      <c r="P37" s="11" t="s">
        <v>26</v>
      </c>
      <c r="Q37" s="11">
        <v>11</v>
      </c>
      <c r="R37" s="11" t="s">
        <v>27</v>
      </c>
      <c r="S37" s="11">
        <f t="shared" si="0"/>
        <v>2.6829268292682928</v>
      </c>
      <c r="T37" s="11" t="s">
        <v>85</v>
      </c>
      <c r="U37" s="11" t="s">
        <v>25</v>
      </c>
    </row>
    <row r="38" spans="1:21" s="11" customFormat="1" x14ac:dyDescent="0.3">
      <c r="A38" s="11">
        <v>27</v>
      </c>
      <c r="B38" s="11">
        <v>11</v>
      </c>
      <c r="C38" s="11">
        <v>37</v>
      </c>
      <c r="D38" s="11" t="s">
        <v>21</v>
      </c>
      <c r="E38" s="11" t="s">
        <v>111</v>
      </c>
      <c r="F38" s="12">
        <v>2016</v>
      </c>
      <c r="G38" s="12" t="s">
        <v>46</v>
      </c>
      <c r="H38" s="12" t="s">
        <v>161</v>
      </c>
      <c r="I38" s="11">
        <v>17651</v>
      </c>
      <c r="J38" s="11">
        <v>1168</v>
      </c>
      <c r="K38" s="11">
        <v>1168</v>
      </c>
      <c r="L38" s="11" t="s">
        <v>112</v>
      </c>
      <c r="M38" s="11" t="s">
        <v>24</v>
      </c>
      <c r="N38" s="11" t="s">
        <v>98</v>
      </c>
      <c r="O38" s="11" t="s">
        <v>25</v>
      </c>
      <c r="P38" s="11" t="s">
        <v>26</v>
      </c>
      <c r="Q38" s="11">
        <v>139</v>
      </c>
      <c r="R38" s="11" t="s">
        <v>113</v>
      </c>
      <c r="S38" s="11">
        <f t="shared" si="0"/>
        <v>11.90068493150685</v>
      </c>
      <c r="T38" s="11" t="s">
        <v>85</v>
      </c>
      <c r="U38" s="11" t="s">
        <v>25</v>
      </c>
    </row>
    <row r="39" spans="1:21" s="11" customFormat="1" x14ac:dyDescent="0.3">
      <c r="A39" s="11">
        <v>28</v>
      </c>
      <c r="B39" s="11">
        <v>12</v>
      </c>
      <c r="C39" s="11">
        <v>38</v>
      </c>
      <c r="D39" s="11" t="s">
        <v>21</v>
      </c>
      <c r="E39" s="11" t="s">
        <v>114</v>
      </c>
      <c r="F39" s="12">
        <v>2016</v>
      </c>
      <c r="G39" s="12">
        <v>2015</v>
      </c>
      <c r="H39" s="12" t="s">
        <v>165</v>
      </c>
      <c r="I39" s="11">
        <v>100</v>
      </c>
      <c r="J39" s="11">
        <v>127</v>
      </c>
      <c r="K39" s="11">
        <v>54</v>
      </c>
      <c r="L39" s="11" t="s">
        <v>25</v>
      </c>
      <c r="M39" s="11" t="s">
        <v>24</v>
      </c>
      <c r="N39" s="11" t="s">
        <v>25</v>
      </c>
      <c r="O39" s="11" t="s">
        <v>25</v>
      </c>
      <c r="P39" s="11" t="s">
        <v>26</v>
      </c>
      <c r="Q39" s="11">
        <v>13</v>
      </c>
      <c r="R39" s="11" t="s">
        <v>27</v>
      </c>
      <c r="S39" s="11">
        <v>24.074074074074073</v>
      </c>
      <c r="T39" s="11" t="s">
        <v>85</v>
      </c>
      <c r="U39" s="11" t="s">
        <v>25</v>
      </c>
    </row>
    <row r="40" spans="1:21" s="11" customFormat="1" x14ac:dyDescent="0.3">
      <c r="A40" s="11">
        <v>30</v>
      </c>
      <c r="B40" s="11">
        <v>13</v>
      </c>
      <c r="C40" s="11">
        <v>39</v>
      </c>
      <c r="D40" s="11" t="s">
        <v>21</v>
      </c>
      <c r="E40" s="11" t="s">
        <v>115</v>
      </c>
      <c r="F40" s="12">
        <v>2016</v>
      </c>
      <c r="G40" s="12" t="s">
        <v>46</v>
      </c>
      <c r="H40" s="12" t="s">
        <v>154</v>
      </c>
      <c r="I40" s="11">
        <v>526</v>
      </c>
      <c r="J40" s="11">
        <v>370</v>
      </c>
      <c r="K40" s="11">
        <v>102</v>
      </c>
      <c r="L40" s="11" t="s">
        <v>102</v>
      </c>
      <c r="M40" s="11" t="s">
        <v>24</v>
      </c>
      <c r="N40" s="11" t="s">
        <v>25</v>
      </c>
      <c r="O40" s="11" t="s">
        <v>25</v>
      </c>
      <c r="P40" s="11" t="s">
        <v>26</v>
      </c>
      <c r="Q40" s="11">
        <v>21</v>
      </c>
      <c r="R40" s="11" t="s">
        <v>42</v>
      </c>
      <c r="S40" s="11">
        <f t="shared" ref="S40:S55" si="1">(Q40/K40)*100</f>
        <v>20.588235294117645</v>
      </c>
      <c r="T40" s="11" t="s">
        <v>85</v>
      </c>
      <c r="U40" s="11" t="s">
        <v>25</v>
      </c>
    </row>
    <row r="41" spans="1:21" s="11" customFormat="1" x14ac:dyDescent="0.3">
      <c r="A41" s="11">
        <v>51</v>
      </c>
      <c r="B41" s="11">
        <v>24</v>
      </c>
      <c r="C41" s="11">
        <v>40</v>
      </c>
      <c r="D41" s="11" t="s">
        <v>36</v>
      </c>
      <c r="E41" s="11" t="s">
        <v>109</v>
      </c>
      <c r="F41" s="12">
        <v>2016</v>
      </c>
      <c r="G41" s="12">
        <v>2014</v>
      </c>
      <c r="H41" s="12" t="s">
        <v>152</v>
      </c>
      <c r="I41" s="11">
        <v>7251</v>
      </c>
      <c r="J41" s="11">
        <v>2931</v>
      </c>
      <c r="K41" s="11">
        <v>83</v>
      </c>
      <c r="L41" s="11" t="s">
        <v>116</v>
      </c>
      <c r="M41" s="11" t="s">
        <v>24</v>
      </c>
      <c r="N41" s="11" t="s">
        <v>25</v>
      </c>
      <c r="O41" s="11" t="s">
        <v>25</v>
      </c>
      <c r="P41" s="11" t="s">
        <v>26</v>
      </c>
      <c r="Q41" s="11">
        <v>13</v>
      </c>
      <c r="R41" s="11" t="s">
        <v>27</v>
      </c>
      <c r="S41" s="11">
        <f t="shared" si="1"/>
        <v>15.66265060240964</v>
      </c>
      <c r="T41" s="11" t="s">
        <v>85</v>
      </c>
      <c r="U41" s="11" t="s">
        <v>25</v>
      </c>
    </row>
    <row r="42" spans="1:21" s="11" customFormat="1" x14ac:dyDescent="0.3">
      <c r="A42" s="11">
        <v>67</v>
      </c>
      <c r="B42" s="11">
        <v>29</v>
      </c>
      <c r="C42" s="11">
        <v>41</v>
      </c>
      <c r="D42" s="11" t="s">
        <v>39</v>
      </c>
      <c r="E42" s="11" t="s">
        <v>70</v>
      </c>
      <c r="F42" s="12">
        <v>2016</v>
      </c>
      <c r="G42" s="12" t="s">
        <v>117</v>
      </c>
      <c r="H42" s="12" t="s">
        <v>161</v>
      </c>
      <c r="I42" s="11">
        <v>2685</v>
      </c>
      <c r="J42" s="11">
        <v>1534</v>
      </c>
      <c r="K42" s="11">
        <v>920</v>
      </c>
      <c r="L42" s="11" t="s">
        <v>118</v>
      </c>
      <c r="M42" s="11" t="s">
        <v>24</v>
      </c>
      <c r="N42" s="11" t="s">
        <v>25</v>
      </c>
      <c r="O42" s="11" t="s">
        <v>25</v>
      </c>
      <c r="P42" s="11" t="s">
        <v>26</v>
      </c>
      <c r="Q42" s="11">
        <v>60</v>
      </c>
      <c r="R42" s="11" t="s">
        <v>27</v>
      </c>
      <c r="S42" s="11">
        <f t="shared" si="1"/>
        <v>6.5217391304347823</v>
      </c>
      <c r="T42" s="11" t="s">
        <v>85</v>
      </c>
      <c r="U42" s="11" t="s">
        <v>119</v>
      </c>
    </row>
    <row r="43" spans="1:21" s="11" customFormat="1" x14ac:dyDescent="0.3">
      <c r="A43" s="11">
        <v>76</v>
      </c>
      <c r="B43" s="11">
        <v>32</v>
      </c>
      <c r="C43" s="11">
        <v>42</v>
      </c>
      <c r="D43" s="11" t="s">
        <v>64</v>
      </c>
      <c r="E43" s="11" t="s">
        <v>120</v>
      </c>
      <c r="F43" s="12">
        <v>2016</v>
      </c>
      <c r="G43" s="12" t="s">
        <v>73</v>
      </c>
      <c r="H43" s="12" t="s">
        <v>154</v>
      </c>
      <c r="I43" s="11">
        <v>802</v>
      </c>
      <c r="J43" s="11">
        <v>568</v>
      </c>
      <c r="K43" s="11">
        <v>145</v>
      </c>
      <c r="L43" s="11" t="s">
        <v>100</v>
      </c>
      <c r="M43" s="11" t="s">
        <v>24</v>
      </c>
      <c r="N43" s="11" t="s">
        <v>25</v>
      </c>
      <c r="O43" s="11" t="s">
        <v>25</v>
      </c>
      <c r="P43" s="11" t="s">
        <v>26</v>
      </c>
      <c r="Q43" s="11">
        <v>42</v>
      </c>
      <c r="R43" s="11" t="s">
        <v>34</v>
      </c>
      <c r="S43" s="11">
        <f t="shared" si="1"/>
        <v>28.965517241379313</v>
      </c>
      <c r="T43" s="11" t="s">
        <v>85</v>
      </c>
      <c r="U43" s="11" t="s">
        <v>25</v>
      </c>
    </row>
    <row r="44" spans="1:21" s="11" customFormat="1" x14ac:dyDescent="0.3">
      <c r="A44" s="11">
        <v>77</v>
      </c>
      <c r="B44" s="11">
        <v>33</v>
      </c>
      <c r="C44" s="11">
        <v>43</v>
      </c>
      <c r="D44" s="11" t="s">
        <v>64</v>
      </c>
      <c r="E44" s="11" t="s">
        <v>83</v>
      </c>
      <c r="F44" s="12">
        <v>2016</v>
      </c>
      <c r="G44" s="12">
        <v>2013</v>
      </c>
      <c r="H44" s="12" t="s">
        <v>157</v>
      </c>
      <c r="I44" s="11">
        <v>120</v>
      </c>
      <c r="J44" s="11">
        <v>120</v>
      </c>
      <c r="K44" s="11">
        <v>61</v>
      </c>
      <c r="L44" s="11" t="s">
        <v>100</v>
      </c>
      <c r="M44" s="11" t="s">
        <v>24</v>
      </c>
      <c r="N44" s="11" t="s">
        <v>25</v>
      </c>
      <c r="O44" s="11" t="s">
        <v>27</v>
      </c>
      <c r="P44" s="11" t="s">
        <v>26</v>
      </c>
      <c r="Q44" s="11">
        <v>12</v>
      </c>
      <c r="R44" s="11" t="s">
        <v>27</v>
      </c>
      <c r="S44" s="11">
        <f t="shared" si="1"/>
        <v>19.672131147540984</v>
      </c>
      <c r="T44" s="11" t="s">
        <v>85</v>
      </c>
      <c r="U44" s="11" t="s">
        <v>25</v>
      </c>
    </row>
    <row r="45" spans="1:21" s="11" customFormat="1" x14ac:dyDescent="0.3">
      <c r="A45" s="11">
        <v>32</v>
      </c>
      <c r="B45" s="11">
        <v>15</v>
      </c>
      <c r="C45" s="11">
        <v>44</v>
      </c>
      <c r="D45" s="11" t="s">
        <v>21</v>
      </c>
      <c r="E45" s="11" t="s">
        <v>121</v>
      </c>
      <c r="F45" s="12">
        <v>2015</v>
      </c>
      <c r="G45" s="12" t="s">
        <v>55</v>
      </c>
      <c r="H45" s="12" t="s">
        <v>153</v>
      </c>
      <c r="I45" s="11">
        <v>1018</v>
      </c>
      <c r="J45" s="11">
        <v>1018</v>
      </c>
      <c r="K45" s="11">
        <v>815</v>
      </c>
      <c r="L45" s="11" t="s">
        <v>122</v>
      </c>
      <c r="M45" s="11" t="s">
        <v>24</v>
      </c>
      <c r="N45" s="11" t="s">
        <v>25</v>
      </c>
      <c r="O45" s="11" t="s">
        <v>27</v>
      </c>
      <c r="P45" s="11" t="s">
        <v>26</v>
      </c>
      <c r="Q45" s="11">
        <v>16</v>
      </c>
      <c r="R45" s="11" t="s">
        <v>42</v>
      </c>
      <c r="S45" s="11">
        <f t="shared" si="1"/>
        <v>1.96319018404908</v>
      </c>
      <c r="T45" s="11" t="s">
        <v>85</v>
      </c>
      <c r="U45" s="11" t="s">
        <v>25</v>
      </c>
    </row>
    <row r="46" spans="1:21" s="11" customFormat="1" x14ac:dyDescent="0.3">
      <c r="A46" s="11">
        <v>33</v>
      </c>
      <c r="B46" s="11">
        <v>16</v>
      </c>
      <c r="C46" s="11">
        <v>45</v>
      </c>
      <c r="D46" s="11" t="s">
        <v>21</v>
      </c>
      <c r="E46" s="11" t="s">
        <v>123</v>
      </c>
      <c r="F46" s="12">
        <v>2015</v>
      </c>
      <c r="G46" s="12" t="s">
        <v>124</v>
      </c>
      <c r="H46" s="12" t="s">
        <v>152</v>
      </c>
      <c r="I46" s="11">
        <v>1429</v>
      </c>
      <c r="J46" s="11">
        <v>392</v>
      </c>
      <c r="K46" s="11">
        <v>249</v>
      </c>
      <c r="L46" s="11" t="s">
        <v>122</v>
      </c>
      <c r="M46" s="11" t="s">
        <v>24</v>
      </c>
      <c r="N46" s="11" t="s">
        <v>25</v>
      </c>
      <c r="O46" s="11" t="s">
        <v>25</v>
      </c>
      <c r="P46" s="11" t="s">
        <v>26</v>
      </c>
      <c r="Q46" s="11">
        <v>8</v>
      </c>
      <c r="R46" s="11" t="s">
        <v>34</v>
      </c>
      <c r="S46" s="11">
        <f t="shared" si="1"/>
        <v>3.2128514056224895</v>
      </c>
      <c r="T46" s="11" t="s">
        <v>85</v>
      </c>
      <c r="U46" s="11" t="s">
        <v>25</v>
      </c>
    </row>
    <row r="47" spans="1:21" s="11" customFormat="1" x14ac:dyDescent="0.3">
      <c r="A47" s="11">
        <v>52</v>
      </c>
      <c r="B47" s="11">
        <v>25</v>
      </c>
      <c r="C47" s="11">
        <v>46</v>
      </c>
      <c r="D47" s="11" t="s">
        <v>36</v>
      </c>
      <c r="E47" s="11" t="s">
        <v>125</v>
      </c>
      <c r="F47" s="12">
        <v>2015</v>
      </c>
      <c r="G47" s="12" t="s">
        <v>126</v>
      </c>
      <c r="H47" s="12" t="s">
        <v>157</v>
      </c>
      <c r="I47" s="11">
        <v>12849</v>
      </c>
      <c r="J47" s="11">
        <v>12849</v>
      </c>
      <c r="K47" s="11">
        <v>10144</v>
      </c>
      <c r="L47" s="11" t="s">
        <v>127</v>
      </c>
      <c r="M47" s="11" t="s">
        <v>24</v>
      </c>
      <c r="N47" s="11" t="s">
        <v>25</v>
      </c>
      <c r="O47" s="11" t="s">
        <v>27</v>
      </c>
      <c r="P47" s="11" t="s">
        <v>26</v>
      </c>
      <c r="Q47" s="11">
        <v>793</v>
      </c>
      <c r="R47" s="11" t="s">
        <v>42</v>
      </c>
      <c r="S47" s="11">
        <f t="shared" si="1"/>
        <v>7.8174290220820186</v>
      </c>
      <c r="T47" s="11" t="s">
        <v>85</v>
      </c>
      <c r="U47" s="11" t="s">
        <v>25</v>
      </c>
    </row>
    <row r="48" spans="1:21" s="11" customFormat="1" x14ac:dyDescent="0.3">
      <c r="A48" s="11">
        <v>81</v>
      </c>
      <c r="B48" s="11">
        <v>36</v>
      </c>
      <c r="C48" s="11">
        <v>47</v>
      </c>
      <c r="D48" s="11" t="s">
        <v>49</v>
      </c>
      <c r="E48" s="11" t="s">
        <v>128</v>
      </c>
      <c r="F48" s="12">
        <v>2015</v>
      </c>
      <c r="G48" s="12" t="s">
        <v>129</v>
      </c>
      <c r="H48" s="12" t="s">
        <v>157</v>
      </c>
      <c r="I48" s="11">
        <v>450</v>
      </c>
      <c r="J48" s="11">
        <v>55</v>
      </c>
      <c r="K48" s="11">
        <v>55</v>
      </c>
      <c r="L48" s="11" t="s">
        <v>130</v>
      </c>
      <c r="M48" s="11" t="s">
        <v>24</v>
      </c>
      <c r="N48" s="11" t="s">
        <v>25</v>
      </c>
      <c r="O48" s="11" t="s">
        <v>27</v>
      </c>
      <c r="P48" s="11" t="s">
        <v>26</v>
      </c>
      <c r="Q48" s="11">
        <v>13</v>
      </c>
      <c r="R48" s="11" t="s">
        <v>42</v>
      </c>
      <c r="S48" s="11">
        <f t="shared" si="1"/>
        <v>23.636363636363637</v>
      </c>
      <c r="T48" s="11" t="s">
        <v>85</v>
      </c>
      <c r="U48" s="11" t="s">
        <v>25</v>
      </c>
    </row>
    <row r="49" spans="1:21" s="11" customFormat="1" x14ac:dyDescent="0.3">
      <c r="A49" s="11">
        <v>36</v>
      </c>
      <c r="B49" s="11">
        <v>17</v>
      </c>
      <c r="C49" s="11">
        <v>48</v>
      </c>
      <c r="D49" s="11" t="s">
        <v>21</v>
      </c>
      <c r="E49" s="11" t="s">
        <v>131</v>
      </c>
      <c r="F49" s="12">
        <v>2013</v>
      </c>
      <c r="G49" s="12">
        <v>2011</v>
      </c>
      <c r="H49" s="12" t="s">
        <v>157</v>
      </c>
      <c r="I49" s="11">
        <v>175</v>
      </c>
      <c r="J49" s="11">
        <v>192</v>
      </c>
      <c r="K49" s="11">
        <v>192</v>
      </c>
      <c r="L49" s="11" t="s">
        <v>132</v>
      </c>
      <c r="M49" s="11" t="s">
        <v>24</v>
      </c>
      <c r="N49" s="11" t="s">
        <v>25</v>
      </c>
      <c r="O49" s="11" t="s">
        <v>25</v>
      </c>
      <c r="P49" s="11" t="s">
        <v>26</v>
      </c>
      <c r="Q49" s="11">
        <v>37</v>
      </c>
      <c r="R49" s="11" t="s">
        <v>80</v>
      </c>
      <c r="S49" s="11">
        <f t="shared" si="1"/>
        <v>19.270833333333336</v>
      </c>
      <c r="T49" s="11" t="s">
        <v>85</v>
      </c>
      <c r="U49" s="11" t="s">
        <v>25</v>
      </c>
    </row>
    <row r="50" spans="1:21" s="13" customFormat="1" x14ac:dyDescent="0.3">
      <c r="A50" s="13">
        <v>57</v>
      </c>
      <c r="B50" s="13">
        <v>26</v>
      </c>
      <c r="C50" s="13">
        <v>49</v>
      </c>
      <c r="D50" s="13" t="s">
        <v>36</v>
      </c>
      <c r="E50" s="13" t="s">
        <v>133</v>
      </c>
      <c r="F50" s="14">
        <v>2013</v>
      </c>
      <c r="G50" s="14" t="s">
        <v>134</v>
      </c>
      <c r="H50" s="14" t="s">
        <v>157</v>
      </c>
      <c r="I50" s="13">
        <v>7129</v>
      </c>
      <c r="J50" s="13">
        <v>7129</v>
      </c>
      <c r="K50" s="13">
        <v>7129</v>
      </c>
      <c r="L50" s="13" t="s">
        <v>135</v>
      </c>
      <c r="M50" s="13" t="s">
        <v>24</v>
      </c>
      <c r="N50" s="13" t="s">
        <v>25</v>
      </c>
      <c r="O50" s="13" t="s">
        <v>27</v>
      </c>
      <c r="P50" s="13" t="s">
        <v>26</v>
      </c>
      <c r="Q50" s="13">
        <v>100</v>
      </c>
      <c r="R50" s="13" t="s">
        <v>42</v>
      </c>
      <c r="S50" s="13">
        <f t="shared" si="1"/>
        <v>1.4027212792818067</v>
      </c>
      <c r="T50" s="13" t="s">
        <v>85</v>
      </c>
      <c r="U50" s="13" t="s">
        <v>136</v>
      </c>
    </row>
    <row r="51" spans="1:21" s="11" customFormat="1" x14ac:dyDescent="0.3">
      <c r="A51" s="11">
        <v>39</v>
      </c>
      <c r="B51" s="11">
        <v>18</v>
      </c>
      <c r="C51" s="11">
        <v>50</v>
      </c>
      <c r="D51" s="11" t="s">
        <v>21</v>
      </c>
      <c r="E51" s="11" t="s">
        <v>137</v>
      </c>
      <c r="F51" s="12">
        <v>2011</v>
      </c>
      <c r="G51" s="12" t="s">
        <v>134</v>
      </c>
      <c r="H51" s="12" t="s">
        <v>161</v>
      </c>
      <c r="I51" s="11">
        <v>13638</v>
      </c>
      <c r="J51" s="11">
        <v>1950</v>
      </c>
      <c r="K51" s="11">
        <v>1082</v>
      </c>
      <c r="L51" s="11" t="s">
        <v>100</v>
      </c>
      <c r="M51" s="11" t="s">
        <v>24</v>
      </c>
      <c r="N51" s="11" t="s">
        <v>25</v>
      </c>
      <c r="O51" s="11" t="s">
        <v>25</v>
      </c>
      <c r="P51" s="11" t="s">
        <v>26</v>
      </c>
      <c r="Q51" s="11">
        <v>8</v>
      </c>
      <c r="R51" s="11" t="s">
        <v>42</v>
      </c>
      <c r="S51" s="11">
        <f t="shared" si="1"/>
        <v>0.73937153419593349</v>
      </c>
      <c r="T51" s="11" t="s">
        <v>85</v>
      </c>
      <c r="U51" s="11" t="s">
        <v>25</v>
      </c>
    </row>
    <row r="52" spans="1:21" s="11" customFormat="1" x14ac:dyDescent="0.3">
      <c r="A52" s="11">
        <v>40</v>
      </c>
      <c r="B52" s="11">
        <v>19</v>
      </c>
      <c r="C52" s="11">
        <v>51</v>
      </c>
      <c r="D52" s="11" t="s">
        <v>21</v>
      </c>
      <c r="E52" s="11" t="s">
        <v>138</v>
      </c>
      <c r="F52" s="12">
        <v>2011</v>
      </c>
      <c r="G52" s="12" t="s">
        <v>134</v>
      </c>
      <c r="H52" s="12" t="s">
        <v>158</v>
      </c>
      <c r="I52" s="11">
        <v>200</v>
      </c>
      <c r="J52" s="11" t="s">
        <v>25</v>
      </c>
      <c r="K52" s="11">
        <v>200</v>
      </c>
      <c r="L52" s="11" t="s">
        <v>25</v>
      </c>
      <c r="M52" s="11" t="s">
        <v>59</v>
      </c>
      <c r="N52" s="11" t="s">
        <v>139</v>
      </c>
      <c r="O52" s="11" t="s">
        <v>25</v>
      </c>
      <c r="P52" s="11" t="s">
        <v>26</v>
      </c>
      <c r="Q52" s="11">
        <v>37</v>
      </c>
      <c r="R52" s="11" t="s">
        <v>140</v>
      </c>
      <c r="S52" s="11">
        <f t="shared" si="1"/>
        <v>18.5</v>
      </c>
      <c r="T52" s="11" t="s">
        <v>85</v>
      </c>
      <c r="U52" s="11" t="s">
        <v>25</v>
      </c>
    </row>
    <row r="53" spans="1:21" s="11" customFormat="1" x14ac:dyDescent="0.3">
      <c r="A53" s="11">
        <v>41</v>
      </c>
      <c r="B53" s="11">
        <v>20</v>
      </c>
      <c r="C53" s="11">
        <v>52</v>
      </c>
      <c r="D53" s="11" t="s">
        <v>21</v>
      </c>
      <c r="E53" s="11" t="s">
        <v>141</v>
      </c>
      <c r="F53" s="12">
        <v>2011</v>
      </c>
      <c r="G53" s="12" t="s">
        <v>134</v>
      </c>
      <c r="H53" s="12" t="s">
        <v>157</v>
      </c>
      <c r="I53" s="11" t="s">
        <v>25</v>
      </c>
      <c r="J53" s="11">
        <v>100</v>
      </c>
      <c r="K53" s="11">
        <v>40</v>
      </c>
      <c r="L53" s="11" t="s">
        <v>25</v>
      </c>
      <c r="M53" s="11" t="s">
        <v>63</v>
      </c>
      <c r="N53" s="11" t="s">
        <v>63</v>
      </c>
      <c r="O53" s="11" t="s">
        <v>25</v>
      </c>
      <c r="P53" s="11" t="s">
        <v>26</v>
      </c>
      <c r="Q53" s="11">
        <v>0</v>
      </c>
      <c r="R53" s="11" t="s">
        <v>42</v>
      </c>
      <c r="S53" s="11">
        <f t="shared" si="1"/>
        <v>0</v>
      </c>
      <c r="T53" s="11" t="s">
        <v>85</v>
      </c>
      <c r="U53" s="11" t="s">
        <v>25</v>
      </c>
    </row>
    <row r="54" spans="1:21" s="11" customFormat="1" x14ac:dyDescent="0.3">
      <c r="A54" s="11">
        <v>80</v>
      </c>
      <c r="B54" s="11">
        <v>35</v>
      </c>
      <c r="C54" s="11">
        <v>53</v>
      </c>
      <c r="D54" s="11" t="s">
        <v>64</v>
      </c>
      <c r="E54" s="11" t="s">
        <v>142</v>
      </c>
      <c r="F54" s="12">
        <v>2011</v>
      </c>
      <c r="G54" s="12" t="s">
        <v>143</v>
      </c>
      <c r="H54" s="12" t="s">
        <v>152</v>
      </c>
      <c r="I54" s="11">
        <v>571</v>
      </c>
      <c r="J54" s="11">
        <v>571</v>
      </c>
      <c r="K54" s="11">
        <v>341</v>
      </c>
      <c r="L54" s="11" t="s">
        <v>100</v>
      </c>
      <c r="M54" s="11" t="s">
        <v>24</v>
      </c>
      <c r="N54" s="11" t="s">
        <v>25</v>
      </c>
      <c r="O54" s="11" t="s">
        <v>27</v>
      </c>
      <c r="P54" s="11" t="s">
        <v>26</v>
      </c>
      <c r="Q54" s="11">
        <v>29</v>
      </c>
      <c r="R54" s="11" t="s">
        <v>42</v>
      </c>
      <c r="S54" s="11">
        <f t="shared" si="1"/>
        <v>8.5043988269794717</v>
      </c>
      <c r="T54" s="11" t="s">
        <v>85</v>
      </c>
      <c r="U54" s="11" t="s">
        <v>25</v>
      </c>
    </row>
    <row r="55" spans="1:21" s="11" customFormat="1" x14ac:dyDescent="0.3">
      <c r="A55" s="11">
        <v>42</v>
      </c>
      <c r="B55" s="11">
        <v>21</v>
      </c>
      <c r="C55" s="11">
        <v>54</v>
      </c>
      <c r="D55" s="11" t="s">
        <v>21</v>
      </c>
      <c r="E55" s="11" t="s">
        <v>144</v>
      </c>
      <c r="F55" s="12">
        <v>2009</v>
      </c>
      <c r="G55" s="12" t="s">
        <v>71</v>
      </c>
      <c r="H55" s="12" t="s">
        <v>156</v>
      </c>
      <c r="I55" s="11">
        <v>60</v>
      </c>
      <c r="J55" s="11">
        <v>60</v>
      </c>
      <c r="K55" s="11">
        <v>31</v>
      </c>
      <c r="L55" s="11" t="s">
        <v>25</v>
      </c>
      <c r="M55" s="11" t="s">
        <v>24</v>
      </c>
      <c r="N55" s="11" t="s">
        <v>25</v>
      </c>
      <c r="O55" s="11" t="s">
        <v>25</v>
      </c>
      <c r="P55" s="11" t="s">
        <v>26</v>
      </c>
      <c r="Q55" s="11">
        <v>6</v>
      </c>
      <c r="R55" s="11" t="s">
        <v>42</v>
      </c>
      <c r="S55" s="11">
        <f t="shared" si="1"/>
        <v>19.35483870967742</v>
      </c>
      <c r="T55" s="11" t="s">
        <v>85</v>
      </c>
      <c r="U55" s="11" t="s">
        <v>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889B-8B00-4957-8644-DBF4915ACF85}">
  <dimension ref="A1:U10"/>
  <sheetViews>
    <sheetView tabSelected="1" workbookViewId="0">
      <selection activeCell="G2" sqref="A2:XFD2"/>
    </sheetView>
  </sheetViews>
  <sheetFormatPr defaultRowHeight="14.4" x14ac:dyDescent="0.3"/>
  <cols>
    <col min="1" max="3" width="6.33203125" customWidth="1"/>
    <col min="4" max="4" width="12.109375" customWidth="1"/>
    <col min="5" max="5" width="23" bestFit="1" customWidth="1"/>
    <col min="6" max="6" width="9.44140625" style="6" bestFit="1" customWidth="1"/>
    <col min="7" max="7" width="13.6640625" style="6" bestFit="1" customWidth="1"/>
    <col min="8" max="8" width="8.88671875" style="8"/>
    <col min="9" max="9" width="9.33203125" bestFit="1" customWidth="1"/>
    <col min="10" max="10" width="10.33203125" customWidth="1"/>
    <col min="11" max="11" width="11.5546875" bestFit="1" customWidth="1"/>
    <col min="12" max="12" width="11.109375" customWidth="1"/>
    <col min="13" max="13" width="11.109375" style="7" customWidth="1"/>
    <col min="14" max="15" width="11.6640625" bestFit="1" customWidth="1"/>
    <col min="16" max="16" width="10.109375" customWidth="1"/>
    <col min="17" max="17" width="10" bestFit="1" customWidth="1"/>
    <col min="18" max="18" width="10" customWidth="1"/>
    <col min="19" max="19" width="10.109375" bestFit="1" customWidth="1"/>
    <col min="20" max="20" width="21.88671875" bestFit="1" customWidth="1"/>
  </cols>
  <sheetData>
    <row r="1" spans="1:2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10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9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21" customFormat="1" x14ac:dyDescent="0.3">
      <c r="A2" s="21">
        <v>11</v>
      </c>
      <c r="B2" s="21">
        <v>4</v>
      </c>
      <c r="C2" s="21">
        <v>2</v>
      </c>
      <c r="D2" s="21" t="s">
        <v>21</v>
      </c>
      <c r="E2" s="21" t="s">
        <v>35</v>
      </c>
      <c r="F2" s="22">
        <v>2019</v>
      </c>
      <c r="G2" s="22">
        <v>2018</v>
      </c>
      <c r="H2" s="22" t="s">
        <v>157</v>
      </c>
      <c r="I2" s="21">
        <v>479</v>
      </c>
      <c r="J2" s="21">
        <v>110</v>
      </c>
      <c r="K2" s="21">
        <v>110</v>
      </c>
      <c r="L2" s="21" t="s">
        <v>23</v>
      </c>
      <c r="M2" s="21" t="s">
        <v>24</v>
      </c>
      <c r="N2" s="21" t="s">
        <v>25</v>
      </c>
      <c r="O2" s="21" t="s">
        <v>25</v>
      </c>
      <c r="P2" s="21" t="s">
        <v>26</v>
      </c>
      <c r="Q2" s="21">
        <v>8</v>
      </c>
      <c r="R2" s="21" t="s">
        <v>27</v>
      </c>
      <c r="S2" s="21">
        <f t="shared" ref="S2:S10" si="0">(Q2/K2)*100</f>
        <v>7.2727272727272725</v>
      </c>
      <c r="T2" s="21" t="s">
        <v>28</v>
      </c>
      <c r="U2" s="21" t="s">
        <v>25</v>
      </c>
    </row>
    <row r="3" spans="1:21" s="11" customFormat="1" x14ac:dyDescent="0.3">
      <c r="A3" s="11">
        <v>62</v>
      </c>
      <c r="B3" s="11">
        <v>10</v>
      </c>
      <c r="C3" s="11">
        <v>3</v>
      </c>
      <c r="D3" s="11" t="s">
        <v>39</v>
      </c>
      <c r="E3" s="11" t="s">
        <v>43</v>
      </c>
      <c r="F3" s="12">
        <v>2018</v>
      </c>
      <c r="G3" s="12" t="s">
        <v>44</v>
      </c>
      <c r="H3" s="12" t="s">
        <v>157</v>
      </c>
      <c r="I3" s="11">
        <v>240</v>
      </c>
      <c r="J3" s="11">
        <v>112</v>
      </c>
      <c r="K3" s="11">
        <v>75</v>
      </c>
      <c r="L3" s="11" t="s">
        <v>23</v>
      </c>
      <c r="M3" s="11" t="s">
        <v>24</v>
      </c>
      <c r="N3" s="11" t="s">
        <v>25</v>
      </c>
      <c r="O3" s="11" t="s">
        <v>25</v>
      </c>
      <c r="P3" s="11" t="s">
        <v>26</v>
      </c>
      <c r="Q3" s="11">
        <v>25</v>
      </c>
      <c r="R3" s="11" t="s">
        <v>27</v>
      </c>
      <c r="S3" s="11">
        <f t="shared" si="0"/>
        <v>33.333333333333329</v>
      </c>
      <c r="T3" s="11" t="s">
        <v>28</v>
      </c>
      <c r="U3" s="11" t="s">
        <v>25</v>
      </c>
    </row>
    <row r="4" spans="1:21" s="13" customFormat="1" x14ac:dyDescent="0.3">
      <c r="A4" s="13">
        <v>38</v>
      </c>
      <c r="B4" s="13">
        <v>6</v>
      </c>
      <c r="C4" s="13">
        <v>4</v>
      </c>
      <c r="D4" s="13" t="s">
        <v>21</v>
      </c>
      <c r="E4" s="13" t="s">
        <v>54</v>
      </c>
      <c r="F4" s="14">
        <v>2012</v>
      </c>
      <c r="G4" s="14" t="s">
        <v>55</v>
      </c>
      <c r="H4" s="14" t="s">
        <v>153</v>
      </c>
      <c r="I4" s="13">
        <v>1000</v>
      </c>
      <c r="J4" s="13">
        <v>424</v>
      </c>
      <c r="K4" s="13">
        <v>310</v>
      </c>
      <c r="L4" s="13" t="s">
        <v>23</v>
      </c>
      <c r="M4" s="13" t="s">
        <v>24</v>
      </c>
      <c r="N4" s="13" t="s">
        <v>25</v>
      </c>
      <c r="O4" s="13" t="s">
        <v>25</v>
      </c>
      <c r="P4" s="13" t="s">
        <v>26</v>
      </c>
      <c r="Q4" s="13">
        <v>3</v>
      </c>
      <c r="R4" s="13" t="s">
        <v>42</v>
      </c>
      <c r="S4" s="13">
        <f t="shared" si="0"/>
        <v>0.967741935483871</v>
      </c>
      <c r="T4" s="13" t="s">
        <v>28</v>
      </c>
      <c r="U4" s="13" t="s">
        <v>25</v>
      </c>
    </row>
    <row r="5" spans="1:21" s="4" customFormat="1" x14ac:dyDescent="0.3">
      <c r="A5" s="4">
        <v>43</v>
      </c>
      <c r="B5" s="4">
        <v>3</v>
      </c>
      <c r="C5" s="11">
        <v>5</v>
      </c>
      <c r="D5" s="4" t="s">
        <v>36</v>
      </c>
      <c r="E5" s="4" t="s">
        <v>61</v>
      </c>
      <c r="F5" s="5">
        <v>2020</v>
      </c>
      <c r="G5" s="5">
        <v>2019</v>
      </c>
      <c r="H5" s="5" t="s">
        <v>154</v>
      </c>
      <c r="I5" s="4">
        <v>95</v>
      </c>
      <c r="J5" s="4">
        <v>95</v>
      </c>
      <c r="K5" s="4">
        <v>16</v>
      </c>
      <c r="L5" s="4" t="s">
        <v>58</v>
      </c>
      <c r="M5" s="4" t="s">
        <v>24</v>
      </c>
      <c r="N5" s="4" t="s">
        <v>25</v>
      </c>
      <c r="O5" s="4" t="s">
        <v>25</v>
      </c>
      <c r="P5" s="4" t="s">
        <v>26</v>
      </c>
      <c r="Q5" s="4">
        <v>8</v>
      </c>
      <c r="R5" s="4" t="s">
        <v>27</v>
      </c>
      <c r="S5" s="4">
        <f t="shared" si="0"/>
        <v>50</v>
      </c>
      <c r="T5" s="4" t="s">
        <v>60</v>
      </c>
      <c r="U5" s="4" t="s">
        <v>25</v>
      </c>
    </row>
    <row r="6" spans="1:21" s="7" customFormat="1" x14ac:dyDescent="0.3">
      <c r="A6" s="7">
        <v>74</v>
      </c>
      <c r="B6" s="7">
        <v>6</v>
      </c>
      <c r="C6" s="11">
        <v>6</v>
      </c>
      <c r="D6" s="7" t="s">
        <v>64</v>
      </c>
      <c r="E6" s="7" t="s">
        <v>65</v>
      </c>
      <c r="F6" s="8">
        <v>2018</v>
      </c>
      <c r="G6" s="8">
        <v>2015</v>
      </c>
      <c r="H6" s="8" t="s">
        <v>157</v>
      </c>
      <c r="I6" s="7">
        <v>277</v>
      </c>
      <c r="J6" s="7">
        <v>103</v>
      </c>
      <c r="K6" s="7">
        <v>103</v>
      </c>
      <c r="L6" s="7" t="s">
        <v>58</v>
      </c>
      <c r="M6" s="7" t="s">
        <v>24</v>
      </c>
      <c r="N6" s="7" t="s">
        <v>25</v>
      </c>
      <c r="O6" s="7" t="s">
        <v>25</v>
      </c>
      <c r="P6" s="7" t="s">
        <v>26</v>
      </c>
      <c r="Q6" s="7">
        <v>14</v>
      </c>
      <c r="R6" s="7" t="s">
        <v>27</v>
      </c>
      <c r="S6" s="7">
        <f t="shared" si="0"/>
        <v>13.592233009708737</v>
      </c>
      <c r="T6" s="7" t="s">
        <v>60</v>
      </c>
      <c r="U6" s="7" t="s">
        <v>25</v>
      </c>
    </row>
    <row r="7" spans="1:21" s="7" customFormat="1" x14ac:dyDescent="0.3">
      <c r="A7" s="7">
        <v>56</v>
      </c>
      <c r="B7" s="7">
        <v>4</v>
      </c>
      <c r="C7" s="11">
        <v>7</v>
      </c>
      <c r="D7" s="7" t="s">
        <v>36</v>
      </c>
      <c r="E7" s="7" t="s">
        <v>66</v>
      </c>
      <c r="F7" s="8">
        <v>2013</v>
      </c>
      <c r="G7" s="8" t="s">
        <v>67</v>
      </c>
      <c r="H7" s="8" t="s">
        <v>161</v>
      </c>
      <c r="I7" s="7">
        <v>2768</v>
      </c>
      <c r="J7" s="7">
        <v>104</v>
      </c>
      <c r="K7" s="7">
        <v>104</v>
      </c>
      <c r="L7" s="7" t="s">
        <v>58</v>
      </c>
      <c r="M7" s="7" t="s">
        <v>24</v>
      </c>
      <c r="N7" s="7" t="s">
        <v>25</v>
      </c>
      <c r="O7" s="7" t="s">
        <v>25</v>
      </c>
      <c r="P7" s="7" t="s">
        <v>26</v>
      </c>
      <c r="Q7" s="7">
        <v>21</v>
      </c>
      <c r="R7" s="7" t="s">
        <v>42</v>
      </c>
      <c r="S7" s="7">
        <f t="shared" si="0"/>
        <v>20.192307692307693</v>
      </c>
      <c r="T7" s="7" t="s">
        <v>60</v>
      </c>
      <c r="U7" s="7" t="s">
        <v>25</v>
      </c>
    </row>
    <row r="8" spans="1:21" s="7" customFormat="1" x14ac:dyDescent="0.3">
      <c r="A8" s="7">
        <v>70</v>
      </c>
      <c r="B8" s="7">
        <v>5</v>
      </c>
      <c r="C8" s="11">
        <v>8</v>
      </c>
      <c r="D8" s="7" t="s">
        <v>39</v>
      </c>
      <c r="E8" s="7" t="s">
        <v>70</v>
      </c>
      <c r="F8" s="8">
        <v>2009</v>
      </c>
      <c r="G8" s="8" t="s">
        <v>71</v>
      </c>
      <c r="H8" s="8" t="s">
        <v>157</v>
      </c>
      <c r="I8" s="7">
        <v>92</v>
      </c>
      <c r="J8" s="7">
        <v>92</v>
      </c>
      <c r="K8" s="7">
        <v>92</v>
      </c>
      <c r="L8" s="7" t="s">
        <v>58</v>
      </c>
      <c r="M8" s="7" t="s">
        <v>24</v>
      </c>
      <c r="N8" s="7" t="s">
        <v>25</v>
      </c>
      <c r="O8" s="7" t="s">
        <v>27</v>
      </c>
      <c r="P8" s="7" t="s">
        <v>26</v>
      </c>
      <c r="Q8" s="7">
        <v>12</v>
      </c>
      <c r="R8" s="7" t="s">
        <v>27</v>
      </c>
      <c r="S8" s="7">
        <f t="shared" si="0"/>
        <v>13.043478260869565</v>
      </c>
      <c r="T8" s="7" t="s">
        <v>60</v>
      </c>
      <c r="U8" s="7" t="s">
        <v>25</v>
      </c>
    </row>
    <row r="9" spans="1:21" s="4" customFormat="1" x14ac:dyDescent="0.3">
      <c r="A9" s="4">
        <v>31</v>
      </c>
      <c r="B9" s="4">
        <v>14</v>
      </c>
      <c r="C9" s="11">
        <v>9</v>
      </c>
      <c r="D9" s="4" t="s">
        <v>21</v>
      </c>
      <c r="E9" s="4" t="s">
        <v>78</v>
      </c>
      <c r="F9" s="5">
        <v>2016</v>
      </c>
      <c r="G9" s="5" t="s">
        <v>79</v>
      </c>
      <c r="H9" s="5" t="s">
        <v>157</v>
      </c>
      <c r="I9" s="4">
        <v>2230</v>
      </c>
      <c r="J9" s="4">
        <v>128</v>
      </c>
      <c r="K9" s="4">
        <v>128</v>
      </c>
      <c r="L9" s="4" t="s">
        <v>74</v>
      </c>
      <c r="M9" s="4" t="s">
        <v>24</v>
      </c>
      <c r="N9" s="4" t="s">
        <v>25</v>
      </c>
      <c r="O9" s="4" t="s">
        <v>25</v>
      </c>
      <c r="P9" s="4" t="s">
        <v>26</v>
      </c>
      <c r="Q9" s="4">
        <v>5</v>
      </c>
      <c r="R9" s="4" t="s">
        <v>80</v>
      </c>
      <c r="S9" s="4">
        <f t="shared" si="0"/>
        <v>3.90625</v>
      </c>
      <c r="U9" s="4" t="s">
        <v>81</v>
      </c>
    </row>
    <row r="10" spans="1:21" s="23" customFormat="1" x14ac:dyDescent="0.3">
      <c r="A10" s="23">
        <v>78</v>
      </c>
      <c r="B10" s="23">
        <v>34</v>
      </c>
      <c r="C10" s="13">
        <v>10</v>
      </c>
      <c r="D10" s="23" t="s">
        <v>64</v>
      </c>
      <c r="E10" s="23" t="s">
        <v>82</v>
      </c>
      <c r="F10" s="24">
        <v>2015</v>
      </c>
      <c r="G10" s="24" t="s">
        <v>48</v>
      </c>
      <c r="H10" s="24" t="s">
        <v>157</v>
      </c>
      <c r="I10" s="23">
        <v>5115</v>
      </c>
      <c r="J10" s="23">
        <v>141</v>
      </c>
      <c r="K10" s="23">
        <v>141</v>
      </c>
      <c r="L10" s="23" t="s">
        <v>74</v>
      </c>
      <c r="M10" s="23" t="s">
        <v>24</v>
      </c>
      <c r="N10" s="23" t="s">
        <v>25</v>
      </c>
      <c r="O10" s="23" t="s">
        <v>25</v>
      </c>
      <c r="P10" s="23" t="s">
        <v>26</v>
      </c>
      <c r="Q10" s="23">
        <v>0</v>
      </c>
      <c r="R10" s="23" t="s">
        <v>27</v>
      </c>
      <c r="S10" s="23">
        <f t="shared" si="0"/>
        <v>0</v>
      </c>
      <c r="U10" s="23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43AF-05D1-472E-95EB-E82F7D2C8602}">
  <dimension ref="A1:U51"/>
  <sheetViews>
    <sheetView zoomScaleNormal="100" workbookViewId="0">
      <selection activeCell="B1" sqref="B1"/>
    </sheetView>
  </sheetViews>
  <sheetFormatPr defaultRowHeight="14.4" x14ac:dyDescent="0.3"/>
  <cols>
    <col min="1" max="3" width="6.33203125" customWidth="1"/>
    <col min="4" max="4" width="12.109375" customWidth="1"/>
    <col min="5" max="5" width="23" bestFit="1" customWidth="1"/>
    <col min="6" max="6" width="9.44140625" style="6" bestFit="1" customWidth="1"/>
    <col min="7" max="7" width="13.6640625" style="6" bestFit="1" customWidth="1"/>
    <col min="8" max="8" width="8.88671875" style="6" bestFit="1"/>
    <col min="9" max="9" width="9.33203125" bestFit="1" customWidth="1"/>
    <col min="10" max="10" width="10.33203125" customWidth="1"/>
    <col min="11" max="11" width="11.5546875" bestFit="1" customWidth="1"/>
    <col min="12" max="13" width="11.109375" customWidth="1"/>
    <col min="14" max="15" width="11.6640625" bestFit="1" customWidth="1"/>
    <col min="16" max="16" width="10.109375" customWidth="1"/>
    <col min="17" max="17" width="10" bestFit="1" customWidth="1"/>
    <col min="18" max="18" width="10" customWidth="1"/>
    <col min="19" max="19" width="10.109375" bestFit="1" customWidth="1"/>
    <col min="20" max="20" width="21.88671875" bestFit="1" customWidth="1"/>
  </cols>
  <sheetData>
    <row r="1" spans="1:2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4" customFormat="1" x14ac:dyDescent="0.3">
      <c r="A2" s="4">
        <v>2</v>
      </c>
      <c r="B2" s="4">
        <v>1</v>
      </c>
      <c r="C2" s="4">
        <v>1</v>
      </c>
      <c r="D2" s="4" t="s">
        <v>21</v>
      </c>
      <c r="E2" s="4" t="s">
        <v>22</v>
      </c>
      <c r="F2" s="5">
        <v>2019</v>
      </c>
      <c r="G2" s="5">
        <v>2018</v>
      </c>
      <c r="H2" s="5" t="s">
        <v>160</v>
      </c>
      <c r="I2" s="4">
        <v>14</v>
      </c>
      <c r="J2" s="4">
        <v>13</v>
      </c>
      <c r="K2" s="4">
        <v>13</v>
      </c>
      <c r="L2" s="4" t="s">
        <v>23</v>
      </c>
      <c r="M2" s="4" t="s">
        <v>24</v>
      </c>
      <c r="N2" s="4" t="s">
        <v>25</v>
      </c>
      <c r="O2" s="4" t="s">
        <v>25</v>
      </c>
      <c r="P2" s="4" t="s">
        <v>26</v>
      </c>
      <c r="Q2" s="4">
        <v>2</v>
      </c>
      <c r="R2" s="4" t="s">
        <v>27</v>
      </c>
      <c r="S2" s="4">
        <f t="shared" ref="S2:S35" si="0">(Q2/K2)*100</f>
        <v>15.384615384615385</v>
      </c>
      <c r="T2" s="4" t="s">
        <v>28</v>
      </c>
      <c r="U2" s="4" t="s">
        <v>28</v>
      </c>
    </row>
    <row r="3" spans="1:21" s="11" customFormat="1" x14ac:dyDescent="0.3">
      <c r="A3" s="11">
        <v>7</v>
      </c>
      <c r="B3" s="11">
        <v>2</v>
      </c>
      <c r="C3" s="11">
        <v>2</v>
      </c>
      <c r="D3" s="11" t="s">
        <v>21</v>
      </c>
      <c r="E3" s="11" t="s">
        <v>29</v>
      </c>
      <c r="F3" s="12">
        <v>2019</v>
      </c>
      <c r="G3" s="12">
        <v>2016</v>
      </c>
      <c r="H3" s="12" t="s">
        <v>162</v>
      </c>
      <c r="I3" s="11">
        <v>150</v>
      </c>
      <c r="J3" s="11">
        <v>150</v>
      </c>
      <c r="K3" s="11">
        <v>29</v>
      </c>
      <c r="L3" s="11" t="s">
        <v>23</v>
      </c>
      <c r="M3" s="11" t="s">
        <v>30</v>
      </c>
      <c r="N3" s="11" t="s">
        <v>30</v>
      </c>
      <c r="O3" s="11" t="s">
        <v>25</v>
      </c>
      <c r="P3" s="11" t="s">
        <v>26</v>
      </c>
      <c r="Q3" s="11">
        <v>15</v>
      </c>
      <c r="R3" s="11" t="s">
        <v>27</v>
      </c>
      <c r="S3" s="11">
        <f t="shared" si="0"/>
        <v>51.724137931034484</v>
      </c>
      <c r="T3" s="11" t="s">
        <v>28</v>
      </c>
      <c r="U3" s="11" t="s">
        <v>25</v>
      </c>
    </row>
    <row r="4" spans="1:21" s="11" customFormat="1" x14ac:dyDescent="0.3">
      <c r="A4" s="11">
        <v>8</v>
      </c>
      <c r="B4" s="11">
        <v>3</v>
      </c>
      <c r="C4" s="11">
        <v>3</v>
      </c>
      <c r="D4" s="11" t="s">
        <v>21</v>
      </c>
      <c r="E4" s="11" t="s">
        <v>31</v>
      </c>
      <c r="F4" s="12" t="s">
        <v>32</v>
      </c>
      <c r="G4" s="12" t="s">
        <v>33</v>
      </c>
      <c r="H4" s="12" t="s">
        <v>157</v>
      </c>
      <c r="I4" s="11">
        <v>100</v>
      </c>
      <c r="J4" s="11">
        <v>100</v>
      </c>
      <c r="K4" s="11">
        <v>100</v>
      </c>
      <c r="L4" s="11" t="s">
        <v>23</v>
      </c>
      <c r="M4" s="11" t="s">
        <v>24</v>
      </c>
      <c r="N4" s="11" t="s">
        <v>25</v>
      </c>
      <c r="O4" s="11" t="s">
        <v>27</v>
      </c>
      <c r="P4" s="11" t="s">
        <v>26</v>
      </c>
      <c r="Q4" s="11">
        <v>100</v>
      </c>
      <c r="R4" s="11" t="s">
        <v>34</v>
      </c>
      <c r="S4" s="11">
        <f t="shared" si="0"/>
        <v>100</v>
      </c>
      <c r="T4" s="11" t="s">
        <v>28</v>
      </c>
      <c r="U4" s="11" t="s">
        <v>25</v>
      </c>
    </row>
    <row r="5" spans="1:21" s="11" customFormat="1" x14ac:dyDescent="0.3">
      <c r="A5" s="11">
        <v>11</v>
      </c>
      <c r="B5" s="11">
        <v>4</v>
      </c>
      <c r="C5" s="11">
        <v>4</v>
      </c>
      <c r="D5" s="11" t="s">
        <v>21</v>
      </c>
      <c r="E5" s="11" t="s">
        <v>35</v>
      </c>
      <c r="F5" s="12">
        <v>2019</v>
      </c>
      <c r="G5" s="12">
        <v>2018</v>
      </c>
      <c r="H5" s="12" t="s">
        <v>157</v>
      </c>
      <c r="I5" s="11">
        <v>479</v>
      </c>
      <c r="J5" s="11">
        <v>110</v>
      </c>
      <c r="K5" s="11">
        <v>110</v>
      </c>
      <c r="L5" s="11" t="s">
        <v>23</v>
      </c>
      <c r="M5" s="11" t="s">
        <v>24</v>
      </c>
      <c r="N5" s="11" t="s">
        <v>25</v>
      </c>
      <c r="O5" s="11" t="s">
        <v>25</v>
      </c>
      <c r="P5" s="11" t="s">
        <v>26</v>
      </c>
      <c r="Q5" s="11">
        <v>8</v>
      </c>
      <c r="R5" s="11" t="s">
        <v>27</v>
      </c>
      <c r="S5" s="11">
        <f t="shared" si="0"/>
        <v>7.2727272727272725</v>
      </c>
      <c r="T5" s="11" t="s">
        <v>28</v>
      </c>
      <c r="U5" s="11" t="s">
        <v>25</v>
      </c>
    </row>
    <row r="6" spans="1:21" s="11" customFormat="1" x14ac:dyDescent="0.3">
      <c r="A6" s="11">
        <v>44</v>
      </c>
      <c r="B6" s="11">
        <v>7</v>
      </c>
      <c r="C6" s="11">
        <v>5</v>
      </c>
      <c r="D6" s="11" t="s">
        <v>36</v>
      </c>
      <c r="E6" s="11" t="s">
        <v>37</v>
      </c>
      <c r="F6" s="12">
        <v>2019</v>
      </c>
      <c r="G6" s="12">
        <v>2019</v>
      </c>
      <c r="H6" s="12" t="s">
        <v>157</v>
      </c>
      <c r="I6" s="11">
        <v>650</v>
      </c>
      <c r="J6" s="11">
        <v>150</v>
      </c>
      <c r="K6" s="11">
        <v>95</v>
      </c>
      <c r="L6" s="11" t="s">
        <v>23</v>
      </c>
      <c r="M6" s="11" t="s">
        <v>38</v>
      </c>
      <c r="N6" s="11" t="s">
        <v>38</v>
      </c>
      <c r="O6" s="11" t="s">
        <v>25</v>
      </c>
      <c r="P6" s="11" t="s">
        <v>26</v>
      </c>
      <c r="Q6" s="11">
        <v>82</v>
      </c>
      <c r="R6" s="11" t="s">
        <v>27</v>
      </c>
      <c r="S6" s="11">
        <f t="shared" si="0"/>
        <v>86.31578947368422</v>
      </c>
      <c r="T6" s="11" t="s">
        <v>28</v>
      </c>
      <c r="U6" s="11" t="s">
        <v>25</v>
      </c>
    </row>
    <row r="7" spans="1:21" s="11" customFormat="1" x14ac:dyDescent="0.3">
      <c r="A7" s="11">
        <v>60</v>
      </c>
      <c r="B7" s="11">
        <v>8</v>
      </c>
      <c r="C7" s="11">
        <v>6</v>
      </c>
      <c r="D7" s="11" t="s">
        <v>39</v>
      </c>
      <c r="E7" s="11" t="s">
        <v>40</v>
      </c>
      <c r="F7" s="12">
        <v>2019</v>
      </c>
      <c r="G7" s="12" t="s">
        <v>33</v>
      </c>
      <c r="H7" s="12" t="s">
        <v>160</v>
      </c>
      <c r="I7" s="11">
        <v>101</v>
      </c>
      <c r="J7" s="11">
        <v>33</v>
      </c>
      <c r="K7" s="11">
        <v>28</v>
      </c>
      <c r="L7" s="11" t="s">
        <v>23</v>
      </c>
      <c r="M7" s="11" t="s">
        <v>38</v>
      </c>
      <c r="N7" s="11" t="s">
        <v>38</v>
      </c>
      <c r="O7" s="11" t="s">
        <v>25</v>
      </c>
      <c r="P7" s="11" t="s">
        <v>26</v>
      </c>
      <c r="Q7" s="11">
        <v>8</v>
      </c>
      <c r="R7" s="11" t="s">
        <v>27</v>
      </c>
      <c r="S7" s="11">
        <f t="shared" si="0"/>
        <v>28.571428571428569</v>
      </c>
      <c r="T7" s="11" t="s">
        <v>28</v>
      </c>
      <c r="U7" s="11" t="s">
        <v>25</v>
      </c>
    </row>
    <row r="8" spans="1:21" s="11" customFormat="1" x14ac:dyDescent="0.3">
      <c r="A8" s="11">
        <v>61</v>
      </c>
      <c r="B8" s="11">
        <v>9</v>
      </c>
      <c r="C8" s="11">
        <v>7</v>
      </c>
      <c r="D8" s="11" t="s">
        <v>39</v>
      </c>
      <c r="E8" s="11" t="s">
        <v>41</v>
      </c>
      <c r="F8" s="12">
        <v>2019</v>
      </c>
      <c r="G8" s="12" t="s">
        <v>25</v>
      </c>
      <c r="H8" s="12" t="s">
        <v>164</v>
      </c>
      <c r="I8" s="11">
        <v>200</v>
      </c>
      <c r="J8" s="11">
        <v>78</v>
      </c>
      <c r="K8" s="11">
        <v>34</v>
      </c>
      <c r="L8" s="11" t="s">
        <v>23</v>
      </c>
      <c r="M8" s="11" t="s">
        <v>30</v>
      </c>
      <c r="N8" s="11" t="s">
        <v>30</v>
      </c>
      <c r="O8" s="11" t="s">
        <v>25</v>
      </c>
      <c r="P8" s="11" t="s">
        <v>26</v>
      </c>
      <c r="Q8" s="11">
        <v>2</v>
      </c>
      <c r="R8" s="11" t="s">
        <v>42</v>
      </c>
      <c r="S8" s="11">
        <f t="shared" si="0"/>
        <v>5.8823529411764701</v>
      </c>
      <c r="T8" s="11" t="s">
        <v>28</v>
      </c>
      <c r="U8" s="11" t="s">
        <v>25</v>
      </c>
    </row>
    <row r="9" spans="1:21" s="11" customFormat="1" x14ac:dyDescent="0.3">
      <c r="A9" s="11">
        <v>62</v>
      </c>
      <c r="B9" s="11">
        <v>10</v>
      </c>
      <c r="C9" s="11">
        <v>8</v>
      </c>
      <c r="D9" s="11" t="s">
        <v>39</v>
      </c>
      <c r="E9" s="11" t="s">
        <v>43</v>
      </c>
      <c r="F9" s="12">
        <v>2018</v>
      </c>
      <c r="G9" s="12" t="s">
        <v>44</v>
      </c>
      <c r="H9" s="12" t="s">
        <v>157</v>
      </c>
      <c r="I9" s="11">
        <v>240</v>
      </c>
      <c r="J9" s="11">
        <v>112</v>
      </c>
      <c r="K9" s="11">
        <v>75</v>
      </c>
      <c r="L9" s="11" t="s">
        <v>23</v>
      </c>
      <c r="M9" s="11" t="s">
        <v>24</v>
      </c>
      <c r="N9" s="11" t="s">
        <v>25</v>
      </c>
      <c r="O9" s="11" t="s">
        <v>25</v>
      </c>
      <c r="P9" s="11" t="s">
        <v>26</v>
      </c>
      <c r="Q9" s="11">
        <v>25</v>
      </c>
      <c r="R9" s="11" t="s">
        <v>27</v>
      </c>
      <c r="S9" s="11">
        <f t="shared" si="0"/>
        <v>33.333333333333329</v>
      </c>
      <c r="T9" s="11" t="s">
        <v>28</v>
      </c>
      <c r="U9" s="11" t="s">
        <v>25</v>
      </c>
    </row>
    <row r="10" spans="1:21" s="11" customFormat="1" x14ac:dyDescent="0.3">
      <c r="A10" s="11">
        <v>69</v>
      </c>
      <c r="B10" s="11">
        <v>11</v>
      </c>
      <c r="C10" s="11">
        <v>9</v>
      </c>
      <c r="D10" s="11" t="s">
        <v>39</v>
      </c>
      <c r="E10" s="11" t="s">
        <v>45</v>
      </c>
      <c r="F10" s="12">
        <v>2016</v>
      </c>
      <c r="G10" s="12" t="s">
        <v>46</v>
      </c>
      <c r="H10" s="12" t="s">
        <v>152</v>
      </c>
      <c r="I10" s="11">
        <v>355</v>
      </c>
      <c r="J10" s="11">
        <v>157</v>
      </c>
      <c r="K10" s="11">
        <v>37</v>
      </c>
      <c r="L10" s="11" t="s">
        <v>23</v>
      </c>
      <c r="M10" s="11" t="s">
        <v>145</v>
      </c>
      <c r="N10" s="11" t="s">
        <v>30</v>
      </c>
      <c r="O10" s="11" t="s">
        <v>25</v>
      </c>
      <c r="P10" s="11" t="s">
        <v>26</v>
      </c>
      <c r="Q10" s="11">
        <v>1</v>
      </c>
      <c r="R10" s="11" t="s">
        <v>27</v>
      </c>
      <c r="S10" s="11">
        <f t="shared" si="0"/>
        <v>2.7027027027027026</v>
      </c>
      <c r="T10" s="11" t="s">
        <v>28</v>
      </c>
      <c r="U10" s="11" t="s">
        <v>25</v>
      </c>
    </row>
    <row r="11" spans="1:21" s="11" customFormat="1" x14ac:dyDescent="0.3">
      <c r="A11" s="11">
        <v>35</v>
      </c>
      <c r="B11" s="11">
        <v>5</v>
      </c>
      <c r="C11" s="11">
        <v>10</v>
      </c>
      <c r="D11" s="11" t="s">
        <v>21</v>
      </c>
      <c r="E11" s="11" t="s">
        <v>47</v>
      </c>
      <c r="F11" s="12">
        <v>2014</v>
      </c>
      <c r="G11" s="12" t="s">
        <v>48</v>
      </c>
      <c r="H11" s="12" t="s">
        <v>161</v>
      </c>
      <c r="I11" s="11">
        <v>20257</v>
      </c>
      <c r="J11" s="11">
        <v>670</v>
      </c>
      <c r="K11" s="11">
        <v>85</v>
      </c>
      <c r="L11" s="11" t="s">
        <v>23</v>
      </c>
      <c r="M11" s="11" t="s">
        <v>30</v>
      </c>
      <c r="N11" s="11" t="s">
        <v>30</v>
      </c>
      <c r="O11" s="11" t="s">
        <v>25</v>
      </c>
      <c r="P11" s="11" t="s">
        <v>26</v>
      </c>
      <c r="Q11" s="11">
        <v>0</v>
      </c>
      <c r="R11" s="11" t="s">
        <v>34</v>
      </c>
      <c r="S11" s="11">
        <f t="shared" si="0"/>
        <v>0</v>
      </c>
      <c r="T11" s="11" t="s">
        <v>28</v>
      </c>
      <c r="U11" s="11" t="s">
        <v>25</v>
      </c>
    </row>
    <row r="12" spans="1:21" s="11" customFormat="1" x14ac:dyDescent="0.3">
      <c r="A12" s="11">
        <v>83</v>
      </c>
      <c r="B12" s="11">
        <v>12</v>
      </c>
      <c r="C12" s="11">
        <v>11</v>
      </c>
      <c r="D12" s="11" t="s">
        <v>49</v>
      </c>
      <c r="E12" s="11" t="s">
        <v>50</v>
      </c>
      <c r="F12" s="12">
        <v>2014</v>
      </c>
      <c r="G12" s="12" t="s">
        <v>51</v>
      </c>
      <c r="H12" s="12" t="s">
        <v>157</v>
      </c>
      <c r="I12" s="11">
        <v>98</v>
      </c>
      <c r="J12" s="11">
        <v>98</v>
      </c>
      <c r="K12" s="11">
        <v>98</v>
      </c>
      <c r="L12" s="11" t="s">
        <v>23</v>
      </c>
      <c r="M12" s="11" t="s">
        <v>30</v>
      </c>
      <c r="N12" s="11" t="s">
        <v>30</v>
      </c>
      <c r="O12" s="11" t="s">
        <v>27</v>
      </c>
      <c r="P12" s="11" t="s">
        <v>26</v>
      </c>
      <c r="Q12" s="11">
        <v>1</v>
      </c>
      <c r="R12" s="11" t="s">
        <v>42</v>
      </c>
      <c r="S12" s="11">
        <f t="shared" si="0"/>
        <v>1.0204081632653061</v>
      </c>
      <c r="T12" s="11" t="s">
        <v>28</v>
      </c>
      <c r="U12" s="11" t="s">
        <v>25</v>
      </c>
    </row>
    <row r="13" spans="1:21" s="11" customFormat="1" x14ac:dyDescent="0.3">
      <c r="A13" s="11">
        <v>87</v>
      </c>
      <c r="B13" s="11">
        <v>13</v>
      </c>
      <c r="C13" s="11">
        <v>12</v>
      </c>
      <c r="D13" s="11" t="s">
        <v>52</v>
      </c>
      <c r="E13" s="11" t="s">
        <v>50</v>
      </c>
      <c r="F13" s="12">
        <v>2013</v>
      </c>
      <c r="G13" s="12" t="s">
        <v>53</v>
      </c>
      <c r="H13" s="12" t="s">
        <v>157</v>
      </c>
      <c r="I13" s="11">
        <v>173</v>
      </c>
      <c r="J13" s="11">
        <v>173</v>
      </c>
      <c r="K13" s="11">
        <v>82</v>
      </c>
      <c r="L13" s="11" t="s">
        <v>23</v>
      </c>
      <c r="M13" s="11" t="s">
        <v>30</v>
      </c>
      <c r="N13" s="11" t="s">
        <v>30</v>
      </c>
      <c r="O13" s="11" t="s">
        <v>27</v>
      </c>
      <c r="P13" s="11" t="s">
        <v>26</v>
      </c>
      <c r="Q13" s="11">
        <v>1</v>
      </c>
      <c r="R13" s="11" t="s">
        <v>27</v>
      </c>
      <c r="S13" s="11">
        <f t="shared" si="0"/>
        <v>1.2195121951219512</v>
      </c>
      <c r="T13" s="11" t="s">
        <v>28</v>
      </c>
      <c r="U13" s="11" t="s">
        <v>25</v>
      </c>
    </row>
    <row r="14" spans="1:21" s="11" customFormat="1" x14ac:dyDescent="0.3">
      <c r="A14" s="11">
        <v>38</v>
      </c>
      <c r="B14" s="11">
        <v>6</v>
      </c>
      <c r="C14" s="11">
        <v>13</v>
      </c>
      <c r="D14" s="11" t="s">
        <v>21</v>
      </c>
      <c r="E14" s="11" t="s">
        <v>54</v>
      </c>
      <c r="F14" s="12">
        <v>2012</v>
      </c>
      <c r="G14" s="12" t="s">
        <v>55</v>
      </c>
      <c r="H14" s="12" t="s">
        <v>153</v>
      </c>
      <c r="I14" s="11">
        <v>1000</v>
      </c>
      <c r="J14" s="11">
        <v>424</v>
      </c>
      <c r="K14" s="11">
        <v>310</v>
      </c>
      <c r="L14" s="11" t="s">
        <v>23</v>
      </c>
      <c r="M14" s="11" t="s">
        <v>24</v>
      </c>
      <c r="N14" s="11" t="s">
        <v>25</v>
      </c>
      <c r="O14" s="11" t="s">
        <v>25</v>
      </c>
      <c r="P14" s="11" t="s">
        <v>26</v>
      </c>
      <c r="Q14" s="11">
        <v>3</v>
      </c>
      <c r="R14" s="11" t="s">
        <v>42</v>
      </c>
      <c r="S14" s="11">
        <f t="shared" si="0"/>
        <v>0.967741935483871</v>
      </c>
      <c r="T14" s="11" t="s">
        <v>28</v>
      </c>
      <c r="U14" s="11" t="s">
        <v>25</v>
      </c>
    </row>
    <row r="15" spans="1:21" s="4" customFormat="1" x14ac:dyDescent="0.3">
      <c r="A15" s="4">
        <v>1</v>
      </c>
      <c r="B15" s="4">
        <v>1</v>
      </c>
      <c r="C15" s="11">
        <v>14</v>
      </c>
      <c r="D15" s="4" t="s">
        <v>21</v>
      </c>
      <c r="E15" s="4" t="s">
        <v>56</v>
      </c>
      <c r="F15" s="5">
        <v>2020</v>
      </c>
      <c r="G15" s="5" t="s">
        <v>57</v>
      </c>
      <c r="H15" s="5" t="s">
        <v>163</v>
      </c>
      <c r="I15" s="4">
        <v>1946</v>
      </c>
      <c r="J15" s="4">
        <v>1946</v>
      </c>
      <c r="K15" s="4">
        <v>1946</v>
      </c>
      <c r="L15" s="4" t="s">
        <v>58</v>
      </c>
      <c r="M15" s="4" t="s">
        <v>59</v>
      </c>
      <c r="N15" s="4" t="s">
        <v>25</v>
      </c>
      <c r="O15" s="4" t="s">
        <v>25</v>
      </c>
      <c r="P15" s="4" t="s">
        <v>26</v>
      </c>
      <c r="Q15" s="4">
        <v>334</v>
      </c>
      <c r="R15" s="4" t="s">
        <v>34</v>
      </c>
      <c r="S15" s="4">
        <f t="shared" si="0"/>
        <v>17.163412127440907</v>
      </c>
      <c r="T15" s="4" t="s">
        <v>60</v>
      </c>
      <c r="U15" s="4" t="s">
        <v>60</v>
      </c>
    </row>
    <row r="16" spans="1:21" s="11" customFormat="1" x14ac:dyDescent="0.3">
      <c r="A16" s="11">
        <v>43</v>
      </c>
      <c r="B16" s="11">
        <v>3</v>
      </c>
      <c r="C16" s="11">
        <v>15</v>
      </c>
      <c r="D16" s="11" t="s">
        <v>36</v>
      </c>
      <c r="E16" s="11" t="s">
        <v>61</v>
      </c>
      <c r="F16" s="12">
        <v>2020</v>
      </c>
      <c r="G16" s="12">
        <v>2019</v>
      </c>
      <c r="H16" s="12" t="s">
        <v>154</v>
      </c>
      <c r="I16" s="11">
        <v>95</v>
      </c>
      <c r="J16" s="11">
        <v>95</v>
      </c>
      <c r="K16" s="11">
        <v>16</v>
      </c>
      <c r="L16" s="11" t="s">
        <v>58</v>
      </c>
      <c r="M16" s="11" t="s">
        <v>24</v>
      </c>
      <c r="N16" s="11" t="s">
        <v>25</v>
      </c>
      <c r="O16" s="11" t="s">
        <v>25</v>
      </c>
      <c r="P16" s="11" t="s">
        <v>26</v>
      </c>
      <c r="Q16" s="11">
        <v>8</v>
      </c>
      <c r="R16" s="11" t="s">
        <v>27</v>
      </c>
      <c r="S16" s="11">
        <f t="shared" si="0"/>
        <v>50</v>
      </c>
      <c r="T16" s="11" t="s">
        <v>60</v>
      </c>
      <c r="U16" s="11" t="s">
        <v>25</v>
      </c>
    </row>
    <row r="17" spans="1:21" s="11" customFormat="1" x14ac:dyDescent="0.3">
      <c r="A17" s="11">
        <v>20</v>
      </c>
      <c r="B17" s="11">
        <v>2</v>
      </c>
      <c r="C17" s="11">
        <v>16</v>
      </c>
      <c r="D17" s="11" t="s">
        <v>21</v>
      </c>
      <c r="E17" s="11" t="s">
        <v>40</v>
      </c>
      <c r="F17" s="12">
        <v>2018</v>
      </c>
      <c r="G17" s="12" t="s">
        <v>62</v>
      </c>
      <c r="H17" s="12" t="s">
        <v>161</v>
      </c>
      <c r="I17" s="11">
        <v>26602</v>
      </c>
      <c r="J17" s="11">
        <v>585</v>
      </c>
      <c r="K17" s="11">
        <v>126</v>
      </c>
      <c r="L17" s="11" t="s">
        <v>58</v>
      </c>
      <c r="M17" s="11" t="s">
        <v>63</v>
      </c>
      <c r="N17" s="11" t="s">
        <v>63</v>
      </c>
      <c r="O17" s="11" t="s">
        <v>25</v>
      </c>
      <c r="P17" s="11" t="s">
        <v>26</v>
      </c>
      <c r="Q17" s="11">
        <v>56</v>
      </c>
      <c r="R17" s="11" t="s">
        <v>42</v>
      </c>
      <c r="S17" s="11">
        <f t="shared" si="0"/>
        <v>44.444444444444443</v>
      </c>
      <c r="T17" s="11" t="s">
        <v>60</v>
      </c>
      <c r="U17" s="11" t="s">
        <v>25</v>
      </c>
    </row>
    <row r="18" spans="1:21" s="11" customFormat="1" x14ac:dyDescent="0.3">
      <c r="A18" s="11">
        <v>74</v>
      </c>
      <c r="B18" s="11">
        <v>6</v>
      </c>
      <c r="C18" s="11">
        <v>17</v>
      </c>
      <c r="D18" s="11" t="s">
        <v>64</v>
      </c>
      <c r="E18" s="11" t="s">
        <v>65</v>
      </c>
      <c r="F18" s="12">
        <v>2018</v>
      </c>
      <c r="G18" s="12">
        <v>2015</v>
      </c>
      <c r="H18" s="12" t="s">
        <v>157</v>
      </c>
      <c r="I18" s="11">
        <v>277</v>
      </c>
      <c r="J18" s="11">
        <v>103</v>
      </c>
      <c r="K18" s="11">
        <v>103</v>
      </c>
      <c r="L18" s="11" t="s">
        <v>58</v>
      </c>
      <c r="M18" s="11" t="s">
        <v>24</v>
      </c>
      <c r="N18" s="11" t="s">
        <v>25</v>
      </c>
      <c r="O18" s="11" t="s">
        <v>25</v>
      </c>
      <c r="P18" s="11" t="s">
        <v>26</v>
      </c>
      <c r="Q18" s="11">
        <v>14</v>
      </c>
      <c r="R18" s="11" t="s">
        <v>27</v>
      </c>
      <c r="S18" s="11">
        <f t="shared" si="0"/>
        <v>13.592233009708737</v>
      </c>
      <c r="T18" s="11" t="s">
        <v>60</v>
      </c>
      <c r="U18" s="11" t="s">
        <v>25</v>
      </c>
    </row>
    <row r="19" spans="1:21" s="11" customFormat="1" x14ac:dyDescent="0.3">
      <c r="A19" s="11">
        <v>56</v>
      </c>
      <c r="B19" s="11">
        <v>4</v>
      </c>
      <c r="C19" s="11">
        <v>18</v>
      </c>
      <c r="D19" s="11" t="s">
        <v>36</v>
      </c>
      <c r="E19" s="11" t="s">
        <v>66</v>
      </c>
      <c r="F19" s="12">
        <v>2013</v>
      </c>
      <c r="G19" s="12" t="s">
        <v>67</v>
      </c>
      <c r="H19" s="12" t="s">
        <v>161</v>
      </c>
      <c r="I19" s="11">
        <v>2768</v>
      </c>
      <c r="J19" s="11">
        <v>104</v>
      </c>
      <c r="K19" s="11">
        <v>104</v>
      </c>
      <c r="L19" s="11" t="s">
        <v>58</v>
      </c>
      <c r="M19" s="11" t="s">
        <v>24</v>
      </c>
      <c r="N19" s="11" t="s">
        <v>25</v>
      </c>
      <c r="O19" s="11" t="s">
        <v>25</v>
      </c>
      <c r="P19" s="11" t="s">
        <v>26</v>
      </c>
      <c r="Q19" s="11">
        <v>21</v>
      </c>
      <c r="R19" s="11" t="s">
        <v>42</v>
      </c>
      <c r="S19" s="11">
        <f t="shared" si="0"/>
        <v>20.192307692307693</v>
      </c>
      <c r="T19" s="11" t="s">
        <v>60</v>
      </c>
      <c r="U19" s="11" t="s">
        <v>25</v>
      </c>
    </row>
    <row r="20" spans="1:21" s="11" customFormat="1" x14ac:dyDescent="0.3">
      <c r="A20" s="11">
        <v>70</v>
      </c>
      <c r="B20" s="11">
        <v>5</v>
      </c>
      <c r="C20" s="11">
        <v>19</v>
      </c>
      <c r="D20" s="11" t="s">
        <v>39</v>
      </c>
      <c r="E20" s="11" t="s">
        <v>70</v>
      </c>
      <c r="F20" s="12">
        <v>2009</v>
      </c>
      <c r="G20" s="12" t="s">
        <v>71</v>
      </c>
      <c r="H20" s="12" t="s">
        <v>157</v>
      </c>
      <c r="I20" s="11">
        <v>92</v>
      </c>
      <c r="J20" s="11">
        <v>92</v>
      </c>
      <c r="K20" s="11">
        <v>92</v>
      </c>
      <c r="L20" s="11" t="s">
        <v>58</v>
      </c>
      <c r="M20" s="11" t="s">
        <v>24</v>
      </c>
      <c r="N20" s="11" t="s">
        <v>25</v>
      </c>
      <c r="O20" s="11" t="s">
        <v>27</v>
      </c>
      <c r="P20" s="11" t="s">
        <v>26</v>
      </c>
      <c r="Q20" s="11">
        <v>12</v>
      </c>
      <c r="R20" s="11" t="s">
        <v>27</v>
      </c>
      <c r="S20" s="11">
        <f t="shared" si="0"/>
        <v>13.043478260869565</v>
      </c>
      <c r="T20" s="11" t="s">
        <v>60</v>
      </c>
      <c r="U20" s="11" t="s">
        <v>25</v>
      </c>
    </row>
    <row r="21" spans="1:21" s="4" customFormat="1" x14ac:dyDescent="0.3">
      <c r="A21" s="4">
        <v>9</v>
      </c>
      <c r="B21" s="4">
        <v>3</v>
      </c>
      <c r="C21" s="11">
        <v>20</v>
      </c>
      <c r="D21" s="4" t="s">
        <v>21</v>
      </c>
      <c r="E21" s="4" t="s">
        <v>72</v>
      </c>
      <c r="F21" s="5">
        <v>2019</v>
      </c>
      <c r="G21" s="5" t="s">
        <v>73</v>
      </c>
      <c r="H21" s="5" t="s">
        <v>160</v>
      </c>
      <c r="I21" s="4">
        <v>340</v>
      </c>
      <c r="J21" s="4">
        <v>54</v>
      </c>
      <c r="K21" s="4">
        <v>54</v>
      </c>
      <c r="L21" s="4" t="s">
        <v>74</v>
      </c>
      <c r="M21" s="4" t="s">
        <v>24</v>
      </c>
      <c r="N21" s="4" t="s">
        <v>25</v>
      </c>
      <c r="O21" s="4" t="s">
        <v>25</v>
      </c>
      <c r="P21" s="4" t="s">
        <v>26</v>
      </c>
      <c r="Q21" s="4">
        <v>42</v>
      </c>
      <c r="R21" s="4" t="s">
        <v>27</v>
      </c>
      <c r="S21" s="4">
        <f t="shared" si="0"/>
        <v>77.777777777777786</v>
      </c>
      <c r="T21" s="4" t="s">
        <v>151</v>
      </c>
      <c r="U21" s="4" t="s">
        <v>75</v>
      </c>
    </row>
    <row r="22" spans="1:21" s="11" customFormat="1" x14ac:dyDescent="0.3">
      <c r="A22" s="11">
        <v>15</v>
      </c>
      <c r="B22" s="11">
        <v>6</v>
      </c>
      <c r="C22" s="11">
        <v>21</v>
      </c>
      <c r="D22" s="11" t="s">
        <v>21</v>
      </c>
      <c r="E22" s="11" t="s">
        <v>76</v>
      </c>
      <c r="F22" s="12">
        <v>2019</v>
      </c>
      <c r="G22" s="12" t="s">
        <v>25</v>
      </c>
      <c r="H22" s="12" t="s">
        <v>160</v>
      </c>
      <c r="I22" s="11">
        <v>340</v>
      </c>
      <c r="J22" s="11">
        <v>90</v>
      </c>
      <c r="K22" s="11">
        <v>90</v>
      </c>
      <c r="L22" s="11" t="s">
        <v>74</v>
      </c>
      <c r="M22" s="11" t="s">
        <v>24</v>
      </c>
      <c r="N22" s="11" t="s">
        <v>25</v>
      </c>
      <c r="O22" s="11" t="s">
        <v>25</v>
      </c>
      <c r="P22" s="11" t="s">
        <v>26</v>
      </c>
      <c r="Q22" s="11">
        <v>70</v>
      </c>
      <c r="R22" s="11" t="s">
        <v>27</v>
      </c>
      <c r="S22" s="11">
        <f t="shared" si="0"/>
        <v>77.777777777777786</v>
      </c>
      <c r="T22" s="11" t="s">
        <v>151</v>
      </c>
      <c r="U22" s="11" t="s">
        <v>77</v>
      </c>
    </row>
    <row r="23" spans="1:21" s="11" customFormat="1" x14ac:dyDescent="0.3">
      <c r="A23" s="11">
        <v>31</v>
      </c>
      <c r="B23" s="11">
        <v>14</v>
      </c>
      <c r="C23" s="11">
        <v>22</v>
      </c>
      <c r="D23" s="11" t="s">
        <v>21</v>
      </c>
      <c r="E23" s="11" t="s">
        <v>78</v>
      </c>
      <c r="F23" s="12">
        <v>2016</v>
      </c>
      <c r="G23" s="12" t="s">
        <v>79</v>
      </c>
      <c r="H23" s="12" t="s">
        <v>157</v>
      </c>
      <c r="I23" s="11">
        <v>2230</v>
      </c>
      <c r="J23" s="11">
        <v>128</v>
      </c>
      <c r="K23" s="11">
        <v>128</v>
      </c>
      <c r="L23" s="11" t="s">
        <v>74</v>
      </c>
      <c r="M23" s="11" t="s">
        <v>24</v>
      </c>
      <c r="N23" s="11" t="s">
        <v>25</v>
      </c>
      <c r="O23" s="11" t="s">
        <v>25</v>
      </c>
      <c r="P23" s="11" t="s">
        <v>26</v>
      </c>
      <c r="Q23" s="11">
        <v>5</v>
      </c>
      <c r="R23" s="11" t="s">
        <v>80</v>
      </c>
      <c r="S23" s="11">
        <f t="shared" si="0"/>
        <v>3.90625</v>
      </c>
      <c r="T23" s="11" t="s">
        <v>151</v>
      </c>
      <c r="U23" s="11" t="s">
        <v>81</v>
      </c>
    </row>
    <row r="24" spans="1:21" s="11" customFormat="1" x14ac:dyDescent="0.3">
      <c r="A24" s="11">
        <v>78</v>
      </c>
      <c r="B24" s="11">
        <v>34</v>
      </c>
      <c r="C24" s="11">
        <v>23</v>
      </c>
      <c r="D24" s="11" t="s">
        <v>64</v>
      </c>
      <c r="E24" s="11" t="s">
        <v>82</v>
      </c>
      <c r="F24" s="12">
        <v>2015</v>
      </c>
      <c r="G24" s="12" t="s">
        <v>48</v>
      </c>
      <c r="H24" s="12" t="s">
        <v>157</v>
      </c>
      <c r="I24" s="11">
        <v>5115</v>
      </c>
      <c r="J24" s="11">
        <v>141</v>
      </c>
      <c r="K24" s="11">
        <v>141</v>
      </c>
      <c r="L24" s="11" t="s">
        <v>74</v>
      </c>
      <c r="M24" s="11" t="s">
        <v>24</v>
      </c>
      <c r="N24" s="11" t="s">
        <v>25</v>
      </c>
      <c r="O24" s="11" t="s">
        <v>25</v>
      </c>
      <c r="P24" s="11" t="s">
        <v>26</v>
      </c>
      <c r="Q24" s="11">
        <v>0</v>
      </c>
      <c r="R24" s="11" t="s">
        <v>27</v>
      </c>
      <c r="S24" s="11">
        <f t="shared" si="0"/>
        <v>0</v>
      </c>
      <c r="T24" s="11" t="s">
        <v>151</v>
      </c>
      <c r="U24" s="11" t="s">
        <v>25</v>
      </c>
    </row>
    <row r="25" spans="1:21" s="4" customFormat="1" x14ac:dyDescent="0.3">
      <c r="A25" s="4">
        <v>3</v>
      </c>
      <c r="B25" s="4">
        <v>1</v>
      </c>
      <c r="C25" s="11">
        <v>24</v>
      </c>
      <c r="D25" s="4" t="s">
        <v>21</v>
      </c>
      <c r="E25" s="4" t="s">
        <v>83</v>
      </c>
      <c r="F25" s="5">
        <v>2019</v>
      </c>
      <c r="G25" s="5" t="s">
        <v>33</v>
      </c>
      <c r="H25" s="5" t="s">
        <v>152</v>
      </c>
      <c r="I25" s="4">
        <v>695</v>
      </c>
      <c r="J25" s="4">
        <v>321</v>
      </c>
      <c r="K25" s="4">
        <v>268</v>
      </c>
      <c r="L25" s="4" t="s">
        <v>84</v>
      </c>
      <c r="M25" s="4" t="s">
        <v>24</v>
      </c>
      <c r="N25" s="4" t="s">
        <v>25</v>
      </c>
      <c r="O25" s="4" t="s">
        <v>25</v>
      </c>
      <c r="P25" s="4" t="s">
        <v>26</v>
      </c>
      <c r="Q25" s="4">
        <v>9</v>
      </c>
      <c r="R25" s="4" t="s">
        <v>34</v>
      </c>
      <c r="S25" s="4">
        <f t="shared" si="0"/>
        <v>3.3582089552238807</v>
      </c>
      <c r="T25" s="4" t="s">
        <v>85</v>
      </c>
      <c r="U25" s="4" t="s">
        <v>85</v>
      </c>
    </row>
    <row r="26" spans="1:21" s="11" customFormat="1" x14ac:dyDescent="0.3">
      <c r="A26" s="11">
        <v>5</v>
      </c>
      <c r="B26" s="11">
        <v>2</v>
      </c>
      <c r="C26" s="11">
        <v>25</v>
      </c>
      <c r="D26" s="11" t="s">
        <v>21</v>
      </c>
      <c r="E26" s="11" t="s">
        <v>86</v>
      </c>
      <c r="F26" s="12">
        <v>2019</v>
      </c>
      <c r="G26" s="12" t="s">
        <v>87</v>
      </c>
      <c r="H26" s="12" t="s">
        <v>161</v>
      </c>
      <c r="I26" s="11">
        <v>640</v>
      </c>
      <c r="J26" s="11">
        <v>172</v>
      </c>
      <c r="K26" s="11">
        <v>47</v>
      </c>
      <c r="L26" s="11" t="s">
        <v>88</v>
      </c>
      <c r="M26" s="11" t="s">
        <v>24</v>
      </c>
      <c r="N26" s="11" t="s">
        <v>25</v>
      </c>
      <c r="O26" s="11" t="s">
        <v>25</v>
      </c>
      <c r="P26" s="11" t="s">
        <v>26</v>
      </c>
      <c r="Q26" s="11">
        <v>21</v>
      </c>
      <c r="R26" s="11" t="s">
        <v>42</v>
      </c>
      <c r="S26" s="11">
        <f t="shared" si="0"/>
        <v>44.680851063829785</v>
      </c>
      <c r="T26" s="11" t="s">
        <v>85</v>
      </c>
      <c r="U26" s="11" t="s">
        <v>25</v>
      </c>
    </row>
    <row r="27" spans="1:21" s="11" customFormat="1" x14ac:dyDescent="0.3">
      <c r="A27" s="11">
        <v>14</v>
      </c>
      <c r="B27" s="11">
        <v>5</v>
      </c>
      <c r="C27" s="11">
        <v>26</v>
      </c>
      <c r="D27" s="11" t="s">
        <v>21</v>
      </c>
      <c r="E27" s="11" t="s">
        <v>89</v>
      </c>
      <c r="F27" s="12">
        <v>2019</v>
      </c>
      <c r="G27" s="12" t="s">
        <v>90</v>
      </c>
      <c r="H27" s="12" t="s">
        <v>161</v>
      </c>
      <c r="I27" s="11">
        <v>178</v>
      </c>
      <c r="J27" s="11">
        <v>178</v>
      </c>
      <c r="K27" s="11">
        <v>178</v>
      </c>
      <c r="L27" s="11" t="s">
        <v>91</v>
      </c>
      <c r="M27" s="11" t="s">
        <v>24</v>
      </c>
      <c r="N27" s="11" t="s">
        <v>25</v>
      </c>
      <c r="O27" s="11" t="s">
        <v>27</v>
      </c>
      <c r="P27" s="11" t="s">
        <v>26</v>
      </c>
      <c r="Q27" s="11">
        <v>20</v>
      </c>
      <c r="R27" s="11" t="s">
        <v>80</v>
      </c>
      <c r="S27" s="11">
        <f t="shared" si="0"/>
        <v>11.235955056179774</v>
      </c>
      <c r="T27" s="11" t="s">
        <v>85</v>
      </c>
      <c r="U27" s="11" t="s">
        <v>25</v>
      </c>
    </row>
    <row r="28" spans="1:21" s="13" customFormat="1" x14ac:dyDescent="0.3">
      <c r="A28" s="13">
        <v>16</v>
      </c>
      <c r="B28" s="13">
        <v>7</v>
      </c>
      <c r="C28" s="13">
        <v>27</v>
      </c>
      <c r="D28" s="13" t="s">
        <v>21</v>
      </c>
      <c r="E28" s="13" t="s">
        <v>92</v>
      </c>
      <c r="F28" s="14">
        <v>2018</v>
      </c>
      <c r="G28" s="14" t="s">
        <v>93</v>
      </c>
      <c r="H28" s="14" t="s">
        <v>157</v>
      </c>
      <c r="I28" s="13">
        <v>3000</v>
      </c>
      <c r="J28" s="13">
        <v>942</v>
      </c>
      <c r="K28" s="13">
        <v>379</v>
      </c>
      <c r="L28" s="13" t="s">
        <v>94</v>
      </c>
      <c r="M28" s="13" t="s">
        <v>24</v>
      </c>
      <c r="N28" s="13" t="s">
        <v>25</v>
      </c>
      <c r="O28" s="13" t="s">
        <v>25</v>
      </c>
      <c r="P28" s="13" t="s">
        <v>26</v>
      </c>
      <c r="Q28" s="13">
        <v>171</v>
      </c>
      <c r="R28" s="13" t="s">
        <v>27</v>
      </c>
      <c r="S28" s="13">
        <f t="shared" si="0"/>
        <v>45.118733509234829</v>
      </c>
      <c r="T28" s="13" t="s">
        <v>85</v>
      </c>
      <c r="U28" s="13" t="s">
        <v>95</v>
      </c>
    </row>
    <row r="29" spans="1:21" s="11" customFormat="1" x14ac:dyDescent="0.3">
      <c r="A29" s="11">
        <v>21</v>
      </c>
      <c r="B29" s="11">
        <v>8</v>
      </c>
      <c r="C29" s="11">
        <v>28</v>
      </c>
      <c r="D29" s="11" t="s">
        <v>21</v>
      </c>
      <c r="E29" s="11" t="s">
        <v>96</v>
      </c>
      <c r="F29" s="12">
        <v>2018</v>
      </c>
      <c r="G29" s="12" t="s">
        <v>73</v>
      </c>
      <c r="H29" s="12" t="s">
        <v>157</v>
      </c>
      <c r="I29" s="11">
        <v>1100</v>
      </c>
      <c r="J29" s="11">
        <v>45</v>
      </c>
      <c r="K29" s="11">
        <v>1100</v>
      </c>
      <c r="L29" s="11" t="s">
        <v>97</v>
      </c>
      <c r="M29" s="11" t="s">
        <v>59</v>
      </c>
      <c r="N29" s="11" t="s">
        <v>98</v>
      </c>
      <c r="O29" s="11" t="s">
        <v>25</v>
      </c>
      <c r="P29" s="11" t="s">
        <v>26</v>
      </c>
      <c r="Q29" s="11">
        <v>45</v>
      </c>
      <c r="R29" s="11" t="s">
        <v>34</v>
      </c>
      <c r="S29" s="11">
        <f t="shared" si="0"/>
        <v>4.0909090909090908</v>
      </c>
      <c r="T29" s="11" t="s">
        <v>85</v>
      </c>
      <c r="U29" s="11" t="s">
        <v>25</v>
      </c>
    </row>
    <row r="30" spans="1:21" s="11" customFormat="1" x14ac:dyDescent="0.3">
      <c r="A30" s="11">
        <v>47</v>
      </c>
      <c r="B30" s="11">
        <v>22</v>
      </c>
      <c r="C30" s="11">
        <v>29</v>
      </c>
      <c r="D30" s="11" t="s">
        <v>36</v>
      </c>
      <c r="E30" s="11" t="s">
        <v>101</v>
      </c>
      <c r="F30" s="12">
        <v>2018</v>
      </c>
      <c r="G30" s="12" t="s">
        <v>73</v>
      </c>
      <c r="H30" s="12" t="s">
        <v>159</v>
      </c>
      <c r="I30" s="11">
        <v>748</v>
      </c>
      <c r="J30" s="11">
        <v>177</v>
      </c>
      <c r="K30" s="11">
        <v>177</v>
      </c>
      <c r="L30" s="11" t="s">
        <v>102</v>
      </c>
      <c r="M30" s="11" t="s">
        <v>30</v>
      </c>
      <c r="N30" s="11" t="s">
        <v>30</v>
      </c>
      <c r="O30" s="11" t="s">
        <v>25</v>
      </c>
      <c r="P30" s="11" t="s">
        <v>26</v>
      </c>
      <c r="Q30" s="11">
        <v>19</v>
      </c>
      <c r="R30" s="11" t="s">
        <v>42</v>
      </c>
      <c r="S30" s="11">
        <f t="shared" si="0"/>
        <v>10.734463276836157</v>
      </c>
      <c r="T30" s="11" t="s">
        <v>85</v>
      </c>
      <c r="U30" s="11" t="s">
        <v>25</v>
      </c>
    </row>
    <row r="31" spans="1:21" s="11" customFormat="1" x14ac:dyDescent="0.3">
      <c r="A31" s="11">
        <v>73</v>
      </c>
      <c r="B31" s="11">
        <v>31</v>
      </c>
      <c r="C31" s="11">
        <v>30</v>
      </c>
      <c r="D31" s="11" t="s">
        <v>64</v>
      </c>
      <c r="E31" s="11" t="s">
        <v>103</v>
      </c>
      <c r="F31" s="12">
        <v>2018</v>
      </c>
      <c r="G31" s="12" t="s">
        <v>104</v>
      </c>
      <c r="H31" s="12" t="s">
        <v>157</v>
      </c>
      <c r="I31" s="11" t="s">
        <v>25</v>
      </c>
      <c r="J31" s="11">
        <v>575</v>
      </c>
      <c r="K31" s="11">
        <v>575</v>
      </c>
      <c r="L31" s="11" t="s">
        <v>105</v>
      </c>
      <c r="M31" s="11" t="s">
        <v>24</v>
      </c>
      <c r="N31" s="11" t="s">
        <v>25</v>
      </c>
      <c r="O31" s="11" t="s">
        <v>25</v>
      </c>
      <c r="P31" s="11" t="s">
        <v>26</v>
      </c>
      <c r="Q31" s="11">
        <v>53</v>
      </c>
      <c r="R31" s="11" t="s">
        <v>27</v>
      </c>
      <c r="S31" s="11">
        <f t="shared" si="0"/>
        <v>9.2173913043478262</v>
      </c>
      <c r="T31" s="11" t="s">
        <v>85</v>
      </c>
      <c r="U31" s="11" t="s">
        <v>25</v>
      </c>
    </row>
    <row r="32" spans="1:21" s="11" customFormat="1" x14ac:dyDescent="0.3">
      <c r="A32" s="11">
        <v>25</v>
      </c>
      <c r="B32" s="11">
        <v>10</v>
      </c>
      <c r="C32" s="11">
        <v>31</v>
      </c>
      <c r="D32" s="11" t="s">
        <v>21</v>
      </c>
      <c r="E32" s="11" t="s">
        <v>106</v>
      </c>
      <c r="F32" s="12">
        <v>2017</v>
      </c>
      <c r="G32" s="12" t="s">
        <v>107</v>
      </c>
      <c r="H32" s="12" t="s">
        <v>157</v>
      </c>
      <c r="I32" s="11">
        <v>976</v>
      </c>
      <c r="J32" s="11">
        <v>976</v>
      </c>
      <c r="K32" s="11">
        <v>402</v>
      </c>
      <c r="L32" s="11" t="s">
        <v>100</v>
      </c>
      <c r="M32" s="11" t="s">
        <v>30</v>
      </c>
      <c r="N32" s="11" t="s">
        <v>30</v>
      </c>
      <c r="O32" s="11" t="s">
        <v>27</v>
      </c>
      <c r="P32" s="11" t="s">
        <v>26</v>
      </c>
      <c r="Q32" s="11">
        <v>52</v>
      </c>
      <c r="R32" s="11" t="s">
        <v>42</v>
      </c>
      <c r="S32" s="11">
        <f t="shared" si="0"/>
        <v>12.935323383084576</v>
      </c>
      <c r="T32" s="11" t="s">
        <v>85</v>
      </c>
      <c r="U32" s="11" t="s">
        <v>25</v>
      </c>
    </row>
    <row r="33" spans="1:21" s="11" customFormat="1" x14ac:dyDescent="0.3">
      <c r="A33" s="11">
        <v>64</v>
      </c>
      <c r="B33" s="11">
        <v>27</v>
      </c>
      <c r="C33" s="11">
        <v>32</v>
      </c>
      <c r="D33" s="11" t="s">
        <v>39</v>
      </c>
      <c r="E33" s="11" t="s">
        <v>68</v>
      </c>
      <c r="F33" s="12">
        <v>2017</v>
      </c>
      <c r="G33" s="12">
        <v>2014</v>
      </c>
      <c r="H33" s="12" t="s">
        <v>155</v>
      </c>
      <c r="I33" s="11">
        <v>200</v>
      </c>
      <c r="J33" s="11">
        <v>200</v>
      </c>
      <c r="K33" s="11">
        <v>59</v>
      </c>
      <c r="L33" s="11" t="s">
        <v>108</v>
      </c>
      <c r="M33" s="11" t="s">
        <v>24</v>
      </c>
      <c r="N33" s="11" t="s">
        <v>25</v>
      </c>
      <c r="O33" s="11" t="s">
        <v>25</v>
      </c>
      <c r="P33" s="11" t="s">
        <v>26</v>
      </c>
      <c r="Q33" s="11">
        <v>0</v>
      </c>
      <c r="R33" s="11" t="s">
        <v>34</v>
      </c>
      <c r="S33" s="11">
        <f t="shared" si="0"/>
        <v>0</v>
      </c>
      <c r="T33" s="11" t="s">
        <v>85</v>
      </c>
      <c r="U33" s="11" t="s">
        <v>25</v>
      </c>
    </row>
    <row r="34" spans="1:21" s="11" customFormat="1" x14ac:dyDescent="0.3">
      <c r="A34" s="11">
        <v>65</v>
      </c>
      <c r="B34" s="11">
        <v>28</v>
      </c>
      <c r="C34" s="11">
        <v>33</v>
      </c>
      <c r="D34" s="11" t="s">
        <v>39</v>
      </c>
      <c r="E34" s="11" t="s">
        <v>109</v>
      </c>
      <c r="F34" s="12">
        <v>2017</v>
      </c>
      <c r="G34" s="12" t="s">
        <v>62</v>
      </c>
      <c r="H34" s="12" t="s">
        <v>152</v>
      </c>
      <c r="I34" s="11">
        <v>787</v>
      </c>
      <c r="J34" s="11">
        <v>458</v>
      </c>
      <c r="K34" s="11">
        <v>410</v>
      </c>
      <c r="L34" s="11" t="s">
        <v>110</v>
      </c>
      <c r="M34" s="11" t="s">
        <v>24</v>
      </c>
      <c r="N34" s="11" t="s">
        <v>25</v>
      </c>
      <c r="O34" s="11" t="s">
        <v>25</v>
      </c>
      <c r="P34" s="11" t="s">
        <v>26</v>
      </c>
      <c r="Q34" s="11">
        <v>11</v>
      </c>
      <c r="R34" s="11" t="s">
        <v>27</v>
      </c>
      <c r="S34" s="11">
        <f t="shared" si="0"/>
        <v>2.6829268292682928</v>
      </c>
      <c r="T34" s="11" t="s">
        <v>85</v>
      </c>
      <c r="U34" s="11" t="s">
        <v>25</v>
      </c>
    </row>
    <row r="35" spans="1:21" s="11" customFormat="1" x14ac:dyDescent="0.3">
      <c r="A35" s="11">
        <v>27</v>
      </c>
      <c r="B35" s="11">
        <v>11</v>
      </c>
      <c r="C35" s="11">
        <v>34</v>
      </c>
      <c r="D35" s="11" t="s">
        <v>21</v>
      </c>
      <c r="E35" s="11" t="s">
        <v>111</v>
      </c>
      <c r="F35" s="12">
        <v>2016</v>
      </c>
      <c r="G35" s="12" t="s">
        <v>46</v>
      </c>
      <c r="H35" s="12" t="s">
        <v>161</v>
      </c>
      <c r="I35" s="11">
        <v>17651</v>
      </c>
      <c r="J35" s="11">
        <v>1168</v>
      </c>
      <c r="K35" s="11">
        <v>1168</v>
      </c>
      <c r="L35" s="11" t="s">
        <v>112</v>
      </c>
      <c r="M35" s="11" t="s">
        <v>24</v>
      </c>
      <c r="N35" s="11" t="s">
        <v>98</v>
      </c>
      <c r="O35" s="11" t="s">
        <v>25</v>
      </c>
      <c r="P35" s="11" t="s">
        <v>26</v>
      </c>
      <c r="Q35" s="11">
        <v>139</v>
      </c>
      <c r="R35" s="11" t="s">
        <v>113</v>
      </c>
      <c r="S35" s="11">
        <f t="shared" si="0"/>
        <v>11.90068493150685</v>
      </c>
      <c r="T35" s="11" t="s">
        <v>85</v>
      </c>
      <c r="U35" s="11" t="s">
        <v>25</v>
      </c>
    </row>
    <row r="36" spans="1:21" s="11" customFormat="1" x14ac:dyDescent="0.3">
      <c r="A36" s="11">
        <v>28</v>
      </c>
      <c r="B36" s="11">
        <v>12</v>
      </c>
      <c r="C36" s="11">
        <v>35</v>
      </c>
      <c r="D36" s="11" t="s">
        <v>21</v>
      </c>
      <c r="E36" s="11" t="s">
        <v>114</v>
      </c>
      <c r="F36" s="12">
        <v>2016</v>
      </c>
      <c r="G36" s="12">
        <v>2015</v>
      </c>
      <c r="H36" s="12" t="s">
        <v>165</v>
      </c>
      <c r="I36" s="11">
        <v>100</v>
      </c>
      <c r="J36" s="11">
        <v>127</v>
      </c>
      <c r="K36" s="11">
        <v>54</v>
      </c>
      <c r="L36" s="11" t="s">
        <v>25</v>
      </c>
      <c r="M36" s="11" t="s">
        <v>24</v>
      </c>
      <c r="N36" s="11" t="s">
        <v>25</v>
      </c>
      <c r="O36" s="11" t="s">
        <v>25</v>
      </c>
      <c r="P36" s="11" t="s">
        <v>26</v>
      </c>
      <c r="Q36" s="11">
        <v>13</v>
      </c>
      <c r="R36" s="11" t="s">
        <v>27</v>
      </c>
      <c r="S36" s="11">
        <v>24.074074074074073</v>
      </c>
      <c r="T36" s="11" t="s">
        <v>85</v>
      </c>
      <c r="U36" s="11" t="s">
        <v>25</v>
      </c>
    </row>
    <row r="37" spans="1:21" s="11" customFormat="1" x14ac:dyDescent="0.3">
      <c r="A37" s="11">
        <v>30</v>
      </c>
      <c r="B37" s="11">
        <v>13</v>
      </c>
      <c r="C37" s="11">
        <v>36</v>
      </c>
      <c r="D37" s="11" t="s">
        <v>21</v>
      </c>
      <c r="E37" s="11" t="s">
        <v>115</v>
      </c>
      <c r="F37" s="12">
        <v>2016</v>
      </c>
      <c r="G37" s="12" t="s">
        <v>46</v>
      </c>
      <c r="H37" s="12" t="s">
        <v>154</v>
      </c>
      <c r="I37" s="11">
        <v>526</v>
      </c>
      <c r="J37" s="11">
        <v>370</v>
      </c>
      <c r="K37" s="11">
        <v>102</v>
      </c>
      <c r="L37" s="11" t="s">
        <v>102</v>
      </c>
      <c r="M37" s="11" t="s">
        <v>24</v>
      </c>
      <c r="N37" s="11" t="s">
        <v>25</v>
      </c>
      <c r="O37" s="11" t="s">
        <v>25</v>
      </c>
      <c r="P37" s="11" t="s">
        <v>26</v>
      </c>
      <c r="Q37" s="11">
        <v>21</v>
      </c>
      <c r="R37" s="11" t="s">
        <v>42</v>
      </c>
      <c r="S37" s="11">
        <f t="shared" ref="S37:S51" si="1">(Q37/K37)*100</f>
        <v>20.588235294117645</v>
      </c>
      <c r="T37" s="11" t="s">
        <v>85</v>
      </c>
      <c r="U37" s="11" t="s">
        <v>25</v>
      </c>
    </row>
    <row r="38" spans="1:21" s="11" customFormat="1" x14ac:dyDescent="0.3">
      <c r="A38" s="11">
        <v>51</v>
      </c>
      <c r="B38" s="11">
        <v>24</v>
      </c>
      <c r="C38" s="11">
        <v>37</v>
      </c>
      <c r="D38" s="11" t="s">
        <v>36</v>
      </c>
      <c r="E38" s="11" t="s">
        <v>109</v>
      </c>
      <c r="F38" s="12">
        <v>2016</v>
      </c>
      <c r="G38" s="12">
        <v>2014</v>
      </c>
      <c r="H38" s="12" t="s">
        <v>152</v>
      </c>
      <c r="I38" s="11">
        <v>7251</v>
      </c>
      <c r="J38" s="11">
        <v>2931</v>
      </c>
      <c r="K38" s="11">
        <v>83</v>
      </c>
      <c r="L38" s="11" t="s">
        <v>116</v>
      </c>
      <c r="M38" s="11" t="s">
        <v>24</v>
      </c>
      <c r="N38" s="11" t="s">
        <v>25</v>
      </c>
      <c r="O38" s="11" t="s">
        <v>25</v>
      </c>
      <c r="P38" s="11" t="s">
        <v>26</v>
      </c>
      <c r="Q38" s="11">
        <v>13</v>
      </c>
      <c r="R38" s="11" t="s">
        <v>27</v>
      </c>
      <c r="S38" s="11">
        <f t="shared" si="1"/>
        <v>15.66265060240964</v>
      </c>
      <c r="T38" s="11" t="s">
        <v>85</v>
      </c>
      <c r="U38" s="11" t="s">
        <v>25</v>
      </c>
    </row>
    <row r="39" spans="1:21" s="11" customFormat="1" x14ac:dyDescent="0.3">
      <c r="A39" s="11">
        <v>67</v>
      </c>
      <c r="B39" s="11">
        <v>29</v>
      </c>
      <c r="C39" s="11">
        <v>38</v>
      </c>
      <c r="D39" s="11" t="s">
        <v>39</v>
      </c>
      <c r="E39" s="11" t="s">
        <v>70</v>
      </c>
      <c r="F39" s="12">
        <v>2016</v>
      </c>
      <c r="G39" s="12" t="s">
        <v>117</v>
      </c>
      <c r="H39" s="12" t="s">
        <v>161</v>
      </c>
      <c r="I39" s="11">
        <v>2685</v>
      </c>
      <c r="J39" s="11">
        <v>1534</v>
      </c>
      <c r="K39" s="11">
        <v>920</v>
      </c>
      <c r="L39" s="11" t="s">
        <v>118</v>
      </c>
      <c r="M39" s="11" t="s">
        <v>24</v>
      </c>
      <c r="N39" s="11" t="s">
        <v>25</v>
      </c>
      <c r="O39" s="11" t="s">
        <v>25</v>
      </c>
      <c r="P39" s="11" t="s">
        <v>26</v>
      </c>
      <c r="Q39" s="11">
        <v>60</v>
      </c>
      <c r="R39" s="11" t="s">
        <v>27</v>
      </c>
      <c r="S39" s="11">
        <f t="shared" si="1"/>
        <v>6.5217391304347823</v>
      </c>
      <c r="T39" s="11" t="s">
        <v>85</v>
      </c>
      <c r="U39" s="11" t="s">
        <v>119</v>
      </c>
    </row>
    <row r="40" spans="1:21" s="11" customFormat="1" x14ac:dyDescent="0.3">
      <c r="A40" s="11">
        <v>76</v>
      </c>
      <c r="B40" s="11">
        <v>32</v>
      </c>
      <c r="C40" s="11">
        <v>39</v>
      </c>
      <c r="D40" s="11" t="s">
        <v>64</v>
      </c>
      <c r="E40" s="11" t="s">
        <v>120</v>
      </c>
      <c r="F40" s="12">
        <v>2016</v>
      </c>
      <c r="G40" s="12" t="s">
        <v>73</v>
      </c>
      <c r="H40" s="12" t="s">
        <v>154</v>
      </c>
      <c r="I40" s="11">
        <v>802</v>
      </c>
      <c r="J40" s="11">
        <v>568</v>
      </c>
      <c r="K40" s="11">
        <v>145</v>
      </c>
      <c r="L40" s="11" t="s">
        <v>100</v>
      </c>
      <c r="M40" s="11" t="s">
        <v>24</v>
      </c>
      <c r="N40" s="11" t="s">
        <v>25</v>
      </c>
      <c r="O40" s="11" t="s">
        <v>25</v>
      </c>
      <c r="P40" s="11" t="s">
        <v>26</v>
      </c>
      <c r="Q40" s="11">
        <v>42</v>
      </c>
      <c r="R40" s="11" t="s">
        <v>34</v>
      </c>
      <c r="S40" s="11">
        <f t="shared" si="1"/>
        <v>28.965517241379313</v>
      </c>
      <c r="T40" s="11" t="s">
        <v>85</v>
      </c>
      <c r="U40" s="11" t="s">
        <v>25</v>
      </c>
    </row>
    <row r="41" spans="1:21" s="11" customFormat="1" x14ac:dyDescent="0.3">
      <c r="A41" s="11">
        <v>77</v>
      </c>
      <c r="B41" s="11">
        <v>33</v>
      </c>
      <c r="C41" s="11">
        <v>40</v>
      </c>
      <c r="D41" s="11" t="s">
        <v>64</v>
      </c>
      <c r="E41" s="11" t="s">
        <v>83</v>
      </c>
      <c r="F41" s="12">
        <v>2016</v>
      </c>
      <c r="G41" s="12">
        <v>2013</v>
      </c>
      <c r="H41" s="12" t="s">
        <v>157</v>
      </c>
      <c r="I41" s="11">
        <v>120</v>
      </c>
      <c r="J41" s="11">
        <v>120</v>
      </c>
      <c r="K41" s="11">
        <v>61</v>
      </c>
      <c r="L41" s="11" t="s">
        <v>100</v>
      </c>
      <c r="M41" s="11" t="s">
        <v>24</v>
      </c>
      <c r="N41" s="11" t="s">
        <v>25</v>
      </c>
      <c r="O41" s="11" t="s">
        <v>27</v>
      </c>
      <c r="P41" s="11" t="s">
        <v>26</v>
      </c>
      <c r="Q41" s="11">
        <v>12</v>
      </c>
      <c r="R41" s="11" t="s">
        <v>27</v>
      </c>
      <c r="S41" s="11">
        <f t="shared" si="1"/>
        <v>19.672131147540984</v>
      </c>
      <c r="T41" s="11" t="s">
        <v>85</v>
      </c>
      <c r="U41" s="11" t="s">
        <v>25</v>
      </c>
    </row>
    <row r="42" spans="1:21" s="11" customFormat="1" x14ac:dyDescent="0.3">
      <c r="A42" s="11">
        <v>32</v>
      </c>
      <c r="B42" s="11">
        <v>15</v>
      </c>
      <c r="C42" s="11">
        <v>41</v>
      </c>
      <c r="D42" s="11" t="s">
        <v>21</v>
      </c>
      <c r="E42" s="11" t="s">
        <v>121</v>
      </c>
      <c r="F42" s="12">
        <v>2015</v>
      </c>
      <c r="G42" s="12" t="s">
        <v>55</v>
      </c>
      <c r="H42" s="12" t="s">
        <v>153</v>
      </c>
      <c r="I42" s="11">
        <v>1018</v>
      </c>
      <c r="J42" s="11">
        <v>1018</v>
      </c>
      <c r="K42" s="11">
        <v>815</v>
      </c>
      <c r="L42" s="11" t="s">
        <v>122</v>
      </c>
      <c r="M42" s="11" t="s">
        <v>24</v>
      </c>
      <c r="N42" s="11" t="s">
        <v>25</v>
      </c>
      <c r="O42" s="11" t="s">
        <v>27</v>
      </c>
      <c r="P42" s="11" t="s">
        <v>26</v>
      </c>
      <c r="Q42" s="11">
        <v>16</v>
      </c>
      <c r="R42" s="11" t="s">
        <v>42</v>
      </c>
      <c r="S42" s="11">
        <f t="shared" si="1"/>
        <v>1.96319018404908</v>
      </c>
      <c r="T42" s="11" t="s">
        <v>85</v>
      </c>
      <c r="U42" s="11" t="s">
        <v>25</v>
      </c>
    </row>
    <row r="43" spans="1:21" s="11" customFormat="1" x14ac:dyDescent="0.3">
      <c r="A43" s="11">
        <v>33</v>
      </c>
      <c r="B43" s="11">
        <v>16</v>
      </c>
      <c r="C43" s="11">
        <v>42</v>
      </c>
      <c r="D43" s="11" t="s">
        <v>21</v>
      </c>
      <c r="E43" s="11" t="s">
        <v>123</v>
      </c>
      <c r="F43" s="12">
        <v>2015</v>
      </c>
      <c r="G43" s="12" t="s">
        <v>124</v>
      </c>
      <c r="H43" s="12" t="s">
        <v>152</v>
      </c>
      <c r="I43" s="11">
        <v>1429</v>
      </c>
      <c r="J43" s="11">
        <v>392</v>
      </c>
      <c r="K43" s="11">
        <v>249</v>
      </c>
      <c r="L43" s="11" t="s">
        <v>122</v>
      </c>
      <c r="M43" s="11" t="s">
        <v>24</v>
      </c>
      <c r="N43" s="11" t="s">
        <v>25</v>
      </c>
      <c r="O43" s="11" t="s">
        <v>25</v>
      </c>
      <c r="P43" s="11" t="s">
        <v>26</v>
      </c>
      <c r="Q43" s="11">
        <v>8</v>
      </c>
      <c r="R43" s="11" t="s">
        <v>34</v>
      </c>
      <c r="S43" s="11">
        <f t="shared" si="1"/>
        <v>3.2128514056224895</v>
      </c>
      <c r="T43" s="11" t="s">
        <v>85</v>
      </c>
      <c r="U43" s="11" t="s">
        <v>25</v>
      </c>
    </row>
    <row r="44" spans="1:21" s="11" customFormat="1" x14ac:dyDescent="0.3">
      <c r="A44" s="11">
        <v>52</v>
      </c>
      <c r="B44" s="11">
        <v>25</v>
      </c>
      <c r="C44" s="11">
        <v>43</v>
      </c>
      <c r="D44" s="11" t="s">
        <v>36</v>
      </c>
      <c r="E44" s="11" t="s">
        <v>125</v>
      </c>
      <c r="F44" s="12">
        <v>2015</v>
      </c>
      <c r="G44" s="12" t="s">
        <v>126</v>
      </c>
      <c r="H44" s="12" t="s">
        <v>157</v>
      </c>
      <c r="I44" s="11">
        <v>12849</v>
      </c>
      <c r="J44" s="11">
        <v>12849</v>
      </c>
      <c r="K44" s="11">
        <v>10144</v>
      </c>
      <c r="L44" s="11" t="s">
        <v>127</v>
      </c>
      <c r="M44" s="11" t="s">
        <v>24</v>
      </c>
      <c r="N44" s="11" t="s">
        <v>25</v>
      </c>
      <c r="O44" s="11" t="s">
        <v>27</v>
      </c>
      <c r="P44" s="11" t="s">
        <v>26</v>
      </c>
      <c r="Q44" s="11">
        <v>793</v>
      </c>
      <c r="R44" s="11" t="s">
        <v>42</v>
      </c>
      <c r="S44" s="11">
        <f t="shared" si="1"/>
        <v>7.8174290220820186</v>
      </c>
      <c r="T44" s="11" t="s">
        <v>85</v>
      </c>
      <c r="U44" s="11" t="s">
        <v>25</v>
      </c>
    </row>
    <row r="45" spans="1:21" s="11" customFormat="1" x14ac:dyDescent="0.3">
      <c r="A45" s="11">
        <v>81</v>
      </c>
      <c r="B45" s="11">
        <v>36</v>
      </c>
      <c r="C45" s="11">
        <v>44</v>
      </c>
      <c r="D45" s="11" t="s">
        <v>49</v>
      </c>
      <c r="E45" s="11" t="s">
        <v>128</v>
      </c>
      <c r="F45" s="12">
        <v>2015</v>
      </c>
      <c r="G45" s="12" t="s">
        <v>129</v>
      </c>
      <c r="H45" s="12" t="s">
        <v>157</v>
      </c>
      <c r="I45" s="11">
        <v>450</v>
      </c>
      <c r="J45" s="11">
        <v>55</v>
      </c>
      <c r="K45" s="11">
        <v>55</v>
      </c>
      <c r="L45" s="11" t="s">
        <v>130</v>
      </c>
      <c r="M45" s="11" t="s">
        <v>24</v>
      </c>
      <c r="N45" s="11" t="s">
        <v>25</v>
      </c>
      <c r="O45" s="11" t="s">
        <v>27</v>
      </c>
      <c r="P45" s="11" t="s">
        <v>26</v>
      </c>
      <c r="Q45" s="11">
        <v>13</v>
      </c>
      <c r="R45" s="11" t="s">
        <v>42</v>
      </c>
      <c r="S45" s="11">
        <f t="shared" si="1"/>
        <v>23.636363636363637</v>
      </c>
      <c r="T45" s="11" t="s">
        <v>85</v>
      </c>
      <c r="U45" s="11" t="s">
        <v>25</v>
      </c>
    </row>
    <row r="46" spans="1:21" s="11" customFormat="1" x14ac:dyDescent="0.3">
      <c r="A46" s="11">
        <v>36</v>
      </c>
      <c r="B46" s="11">
        <v>17</v>
      </c>
      <c r="C46" s="11">
        <v>45</v>
      </c>
      <c r="D46" s="11" t="s">
        <v>21</v>
      </c>
      <c r="E46" s="11" t="s">
        <v>131</v>
      </c>
      <c r="F46" s="12">
        <v>2013</v>
      </c>
      <c r="G46" s="12">
        <v>2011</v>
      </c>
      <c r="H46" s="12" t="s">
        <v>157</v>
      </c>
      <c r="I46" s="11">
        <v>175</v>
      </c>
      <c r="J46" s="11">
        <v>192</v>
      </c>
      <c r="K46" s="11">
        <v>192</v>
      </c>
      <c r="L46" s="11" t="s">
        <v>132</v>
      </c>
      <c r="M46" s="11" t="s">
        <v>24</v>
      </c>
      <c r="N46" s="11" t="s">
        <v>25</v>
      </c>
      <c r="O46" s="11" t="s">
        <v>25</v>
      </c>
      <c r="P46" s="11" t="s">
        <v>26</v>
      </c>
      <c r="Q46" s="11">
        <v>37</v>
      </c>
      <c r="R46" s="11" t="s">
        <v>80</v>
      </c>
      <c r="S46" s="11">
        <f t="shared" si="1"/>
        <v>19.270833333333336</v>
      </c>
      <c r="T46" s="11" t="s">
        <v>85</v>
      </c>
      <c r="U46" s="11" t="s">
        <v>25</v>
      </c>
    </row>
    <row r="47" spans="1:21" s="11" customFormat="1" x14ac:dyDescent="0.3">
      <c r="A47" s="11">
        <v>39</v>
      </c>
      <c r="B47" s="11">
        <v>18</v>
      </c>
      <c r="C47" s="11">
        <v>46</v>
      </c>
      <c r="D47" s="11" t="s">
        <v>21</v>
      </c>
      <c r="E47" s="11" t="s">
        <v>137</v>
      </c>
      <c r="F47" s="12">
        <v>2011</v>
      </c>
      <c r="G47" s="12" t="s">
        <v>134</v>
      </c>
      <c r="H47" s="12" t="s">
        <v>161</v>
      </c>
      <c r="I47" s="11">
        <v>13638</v>
      </c>
      <c r="J47" s="11">
        <v>1950</v>
      </c>
      <c r="K47" s="11">
        <v>1082</v>
      </c>
      <c r="L47" s="11" t="s">
        <v>100</v>
      </c>
      <c r="M47" s="11" t="s">
        <v>24</v>
      </c>
      <c r="N47" s="11" t="s">
        <v>25</v>
      </c>
      <c r="O47" s="11" t="s">
        <v>25</v>
      </c>
      <c r="P47" s="11" t="s">
        <v>26</v>
      </c>
      <c r="Q47" s="11">
        <v>8</v>
      </c>
      <c r="R47" s="11" t="s">
        <v>42</v>
      </c>
      <c r="S47" s="11">
        <f t="shared" si="1"/>
        <v>0.73937153419593349</v>
      </c>
      <c r="T47" s="11" t="s">
        <v>85</v>
      </c>
      <c r="U47" s="11" t="s">
        <v>25</v>
      </c>
    </row>
    <row r="48" spans="1:21" s="11" customFormat="1" x14ac:dyDescent="0.3">
      <c r="A48" s="11">
        <v>40</v>
      </c>
      <c r="B48" s="11">
        <v>19</v>
      </c>
      <c r="C48" s="11">
        <v>47</v>
      </c>
      <c r="D48" s="11" t="s">
        <v>21</v>
      </c>
      <c r="E48" s="11" t="s">
        <v>138</v>
      </c>
      <c r="F48" s="12">
        <v>2011</v>
      </c>
      <c r="G48" s="12" t="s">
        <v>134</v>
      </c>
      <c r="H48" s="12" t="s">
        <v>158</v>
      </c>
      <c r="I48" s="11">
        <v>200</v>
      </c>
      <c r="J48" s="11" t="s">
        <v>25</v>
      </c>
      <c r="K48" s="11">
        <v>200</v>
      </c>
      <c r="L48" s="11" t="s">
        <v>25</v>
      </c>
      <c r="M48" s="11" t="s">
        <v>59</v>
      </c>
      <c r="N48" s="11" t="s">
        <v>139</v>
      </c>
      <c r="O48" s="11" t="s">
        <v>25</v>
      </c>
      <c r="P48" s="11" t="s">
        <v>26</v>
      </c>
      <c r="Q48" s="11">
        <v>37</v>
      </c>
      <c r="R48" s="11" t="s">
        <v>140</v>
      </c>
      <c r="S48" s="11">
        <f t="shared" si="1"/>
        <v>18.5</v>
      </c>
      <c r="T48" s="11" t="s">
        <v>85</v>
      </c>
      <c r="U48" s="11" t="s">
        <v>25</v>
      </c>
    </row>
    <row r="49" spans="1:21" s="11" customFormat="1" x14ac:dyDescent="0.3">
      <c r="A49" s="11">
        <v>41</v>
      </c>
      <c r="B49" s="11">
        <v>20</v>
      </c>
      <c r="C49" s="11">
        <v>48</v>
      </c>
      <c r="D49" s="11" t="s">
        <v>21</v>
      </c>
      <c r="E49" s="11" t="s">
        <v>141</v>
      </c>
      <c r="F49" s="12">
        <v>2011</v>
      </c>
      <c r="G49" s="12" t="s">
        <v>134</v>
      </c>
      <c r="H49" s="12" t="s">
        <v>157</v>
      </c>
      <c r="I49" s="11" t="s">
        <v>25</v>
      </c>
      <c r="J49" s="11">
        <v>100</v>
      </c>
      <c r="K49" s="11">
        <v>40</v>
      </c>
      <c r="L49" s="11" t="s">
        <v>25</v>
      </c>
      <c r="M49" s="11" t="s">
        <v>63</v>
      </c>
      <c r="N49" s="11" t="s">
        <v>63</v>
      </c>
      <c r="O49" s="11" t="s">
        <v>25</v>
      </c>
      <c r="P49" s="11" t="s">
        <v>26</v>
      </c>
      <c r="Q49" s="11">
        <v>0</v>
      </c>
      <c r="R49" s="11" t="s">
        <v>42</v>
      </c>
      <c r="S49" s="11">
        <f t="shared" si="1"/>
        <v>0</v>
      </c>
      <c r="T49" s="11" t="s">
        <v>85</v>
      </c>
      <c r="U49" s="11" t="s">
        <v>25</v>
      </c>
    </row>
    <row r="50" spans="1:21" s="11" customFormat="1" x14ac:dyDescent="0.3">
      <c r="A50" s="11">
        <v>80</v>
      </c>
      <c r="B50" s="11">
        <v>35</v>
      </c>
      <c r="C50" s="11">
        <v>49</v>
      </c>
      <c r="D50" s="11" t="s">
        <v>64</v>
      </c>
      <c r="E50" s="11" t="s">
        <v>142</v>
      </c>
      <c r="F50" s="12">
        <v>2011</v>
      </c>
      <c r="G50" s="12" t="s">
        <v>143</v>
      </c>
      <c r="H50" s="12" t="s">
        <v>152</v>
      </c>
      <c r="I50" s="11">
        <v>571</v>
      </c>
      <c r="J50" s="11">
        <v>571</v>
      </c>
      <c r="K50" s="11">
        <v>341</v>
      </c>
      <c r="L50" s="11" t="s">
        <v>100</v>
      </c>
      <c r="M50" s="11" t="s">
        <v>24</v>
      </c>
      <c r="N50" s="11" t="s">
        <v>25</v>
      </c>
      <c r="O50" s="11" t="s">
        <v>27</v>
      </c>
      <c r="P50" s="11" t="s">
        <v>26</v>
      </c>
      <c r="Q50" s="11">
        <v>29</v>
      </c>
      <c r="R50" s="11" t="s">
        <v>42</v>
      </c>
      <c r="S50" s="11">
        <f t="shared" si="1"/>
        <v>8.5043988269794717</v>
      </c>
      <c r="T50" s="11" t="s">
        <v>85</v>
      </c>
      <c r="U50" s="11" t="s">
        <v>25</v>
      </c>
    </row>
    <row r="51" spans="1:21" s="11" customFormat="1" x14ac:dyDescent="0.3">
      <c r="A51" s="11">
        <v>42</v>
      </c>
      <c r="B51" s="11">
        <v>21</v>
      </c>
      <c r="C51" s="11">
        <v>50</v>
      </c>
      <c r="D51" s="11" t="s">
        <v>21</v>
      </c>
      <c r="E51" s="11" t="s">
        <v>144</v>
      </c>
      <c r="F51" s="12">
        <v>2009</v>
      </c>
      <c r="G51" s="12" t="s">
        <v>71</v>
      </c>
      <c r="H51" s="12" t="s">
        <v>156</v>
      </c>
      <c r="I51" s="11">
        <v>60</v>
      </c>
      <c r="J51" s="11">
        <v>60</v>
      </c>
      <c r="K51" s="11">
        <v>31</v>
      </c>
      <c r="L51" s="11" t="s">
        <v>25</v>
      </c>
      <c r="M51" s="11" t="s">
        <v>24</v>
      </c>
      <c r="N51" s="11" t="s">
        <v>25</v>
      </c>
      <c r="O51" s="11" t="s">
        <v>25</v>
      </c>
      <c r="P51" s="11" t="s">
        <v>26</v>
      </c>
      <c r="Q51" s="11">
        <v>6</v>
      </c>
      <c r="R51" s="11" t="s">
        <v>42</v>
      </c>
      <c r="S51" s="11">
        <f t="shared" si="1"/>
        <v>19.35483870967742</v>
      </c>
      <c r="T51" s="11" t="s">
        <v>85</v>
      </c>
      <c r="U51" s="11" t="s">
        <v>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F315-D091-4514-ABEC-137272EFAD3F}">
  <dimension ref="A1:U50"/>
  <sheetViews>
    <sheetView workbookViewId="0">
      <selection activeCell="C1" sqref="C1"/>
    </sheetView>
  </sheetViews>
  <sheetFormatPr defaultRowHeight="14.4" x14ac:dyDescent="0.3"/>
  <cols>
    <col min="1" max="3" width="6.33203125" customWidth="1"/>
    <col min="4" max="4" width="12.109375" customWidth="1"/>
    <col min="5" max="5" width="23" bestFit="1" customWidth="1"/>
    <col min="6" max="6" width="9.44140625" style="6" bestFit="1" customWidth="1"/>
    <col min="7" max="7" width="13.6640625" style="6" bestFit="1" customWidth="1"/>
    <col min="8" max="8" width="8.88671875" style="6"/>
    <col min="9" max="9" width="9.33203125" bestFit="1" customWidth="1"/>
    <col min="10" max="10" width="10.33203125" customWidth="1"/>
    <col min="11" max="11" width="11.5546875" bestFit="1" customWidth="1"/>
    <col min="12" max="13" width="11.109375" customWidth="1"/>
    <col min="14" max="15" width="11.6640625" bestFit="1" customWidth="1"/>
    <col min="16" max="16" width="10.109375" customWidth="1"/>
    <col min="17" max="17" width="10" bestFit="1" customWidth="1"/>
    <col min="18" max="18" width="10" customWidth="1"/>
    <col min="19" max="19" width="10.109375" bestFit="1" customWidth="1"/>
    <col min="20" max="20" width="21.88671875" bestFit="1" customWidth="1"/>
  </cols>
  <sheetData>
    <row r="1" spans="1:2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4" customFormat="1" x14ac:dyDescent="0.3">
      <c r="A2" s="4">
        <v>2</v>
      </c>
      <c r="B2" s="4">
        <v>1</v>
      </c>
      <c r="C2" s="4">
        <v>1</v>
      </c>
      <c r="D2" s="4" t="s">
        <v>21</v>
      </c>
      <c r="E2" s="4" t="s">
        <v>22</v>
      </c>
      <c r="F2" s="5">
        <v>2019</v>
      </c>
      <c r="G2" s="5">
        <v>2018</v>
      </c>
      <c r="H2" s="5" t="s">
        <v>160</v>
      </c>
      <c r="I2" s="4">
        <v>14</v>
      </c>
      <c r="J2" s="4">
        <v>13</v>
      </c>
      <c r="K2" s="4">
        <v>13</v>
      </c>
      <c r="L2" s="4" t="s">
        <v>23</v>
      </c>
      <c r="M2" s="4" t="s">
        <v>24</v>
      </c>
      <c r="N2" s="4" t="s">
        <v>25</v>
      </c>
      <c r="O2" s="4" t="s">
        <v>25</v>
      </c>
      <c r="P2" s="4" t="s">
        <v>26</v>
      </c>
      <c r="Q2" s="4">
        <v>2</v>
      </c>
      <c r="R2" s="4" t="s">
        <v>27</v>
      </c>
      <c r="S2" s="4">
        <f t="shared" ref="S2:S34" si="0">(Q2/K2)*100</f>
        <v>15.384615384615385</v>
      </c>
      <c r="T2" s="4" t="s">
        <v>28</v>
      </c>
      <c r="U2" s="4" t="s">
        <v>28</v>
      </c>
    </row>
    <row r="3" spans="1:21" s="11" customFormat="1" x14ac:dyDescent="0.3">
      <c r="A3" s="11">
        <v>7</v>
      </c>
      <c r="B3" s="11">
        <v>2</v>
      </c>
      <c r="C3" s="11">
        <v>2</v>
      </c>
      <c r="D3" s="11" t="s">
        <v>21</v>
      </c>
      <c r="E3" s="11" t="s">
        <v>29</v>
      </c>
      <c r="F3" s="12">
        <v>2019</v>
      </c>
      <c r="G3" s="12">
        <v>2016</v>
      </c>
      <c r="H3" s="12" t="s">
        <v>162</v>
      </c>
      <c r="I3" s="11">
        <v>150</v>
      </c>
      <c r="J3" s="11">
        <v>150</v>
      </c>
      <c r="K3" s="11">
        <v>29</v>
      </c>
      <c r="L3" s="11" t="s">
        <v>23</v>
      </c>
      <c r="M3" s="11" t="s">
        <v>30</v>
      </c>
      <c r="N3" s="11" t="s">
        <v>30</v>
      </c>
      <c r="O3" s="11" t="s">
        <v>25</v>
      </c>
      <c r="P3" s="11" t="s">
        <v>26</v>
      </c>
      <c r="Q3" s="11">
        <v>15</v>
      </c>
      <c r="R3" s="11" t="s">
        <v>27</v>
      </c>
      <c r="S3" s="11">
        <f t="shared" si="0"/>
        <v>51.724137931034484</v>
      </c>
      <c r="T3" s="11" t="s">
        <v>28</v>
      </c>
      <c r="U3" s="11" t="s">
        <v>25</v>
      </c>
    </row>
    <row r="4" spans="1:21" s="11" customFormat="1" x14ac:dyDescent="0.3">
      <c r="A4" s="11">
        <v>8</v>
      </c>
      <c r="B4" s="11">
        <v>3</v>
      </c>
      <c r="C4" s="11">
        <v>3</v>
      </c>
      <c r="D4" s="11" t="s">
        <v>21</v>
      </c>
      <c r="E4" s="11" t="s">
        <v>31</v>
      </c>
      <c r="F4" s="12" t="s">
        <v>32</v>
      </c>
      <c r="G4" s="12" t="s">
        <v>33</v>
      </c>
      <c r="H4" s="12" t="s">
        <v>157</v>
      </c>
      <c r="I4" s="11">
        <v>100</v>
      </c>
      <c r="J4" s="11">
        <v>100</v>
      </c>
      <c r="K4" s="11">
        <v>100</v>
      </c>
      <c r="L4" s="11" t="s">
        <v>23</v>
      </c>
      <c r="M4" s="11" t="s">
        <v>24</v>
      </c>
      <c r="N4" s="11" t="s">
        <v>25</v>
      </c>
      <c r="O4" s="11" t="s">
        <v>27</v>
      </c>
      <c r="P4" s="11" t="s">
        <v>26</v>
      </c>
      <c r="Q4" s="11">
        <v>100</v>
      </c>
      <c r="R4" s="11" t="s">
        <v>34</v>
      </c>
      <c r="S4" s="11">
        <f t="shared" si="0"/>
        <v>100</v>
      </c>
      <c r="T4" s="11" t="s">
        <v>28</v>
      </c>
      <c r="U4" s="11" t="s">
        <v>25</v>
      </c>
    </row>
    <row r="5" spans="1:21" s="11" customFormat="1" x14ac:dyDescent="0.3">
      <c r="A5" s="11">
        <v>11</v>
      </c>
      <c r="B5" s="11">
        <v>4</v>
      </c>
      <c r="C5" s="11">
        <v>4</v>
      </c>
      <c r="D5" s="11" t="s">
        <v>21</v>
      </c>
      <c r="E5" s="11" t="s">
        <v>35</v>
      </c>
      <c r="F5" s="12">
        <v>2019</v>
      </c>
      <c r="G5" s="12">
        <v>2018</v>
      </c>
      <c r="H5" s="12" t="s">
        <v>157</v>
      </c>
      <c r="I5" s="11">
        <v>479</v>
      </c>
      <c r="J5" s="11">
        <v>110</v>
      </c>
      <c r="K5" s="11">
        <v>110</v>
      </c>
      <c r="L5" s="11" t="s">
        <v>23</v>
      </c>
      <c r="M5" s="11" t="s">
        <v>24</v>
      </c>
      <c r="N5" s="11" t="s">
        <v>25</v>
      </c>
      <c r="O5" s="11" t="s">
        <v>25</v>
      </c>
      <c r="P5" s="11" t="s">
        <v>26</v>
      </c>
      <c r="Q5" s="11">
        <v>8</v>
      </c>
      <c r="R5" s="11" t="s">
        <v>27</v>
      </c>
      <c r="S5" s="11">
        <f t="shared" si="0"/>
        <v>7.2727272727272725</v>
      </c>
      <c r="T5" s="11" t="s">
        <v>28</v>
      </c>
      <c r="U5" s="11" t="s">
        <v>25</v>
      </c>
    </row>
    <row r="6" spans="1:21" s="11" customFormat="1" x14ac:dyDescent="0.3">
      <c r="A6" s="11">
        <v>44</v>
      </c>
      <c r="B6" s="11">
        <v>7</v>
      </c>
      <c r="C6" s="11">
        <v>5</v>
      </c>
      <c r="D6" s="11" t="s">
        <v>36</v>
      </c>
      <c r="E6" s="11" t="s">
        <v>37</v>
      </c>
      <c r="F6" s="12">
        <v>2019</v>
      </c>
      <c r="G6" s="12">
        <v>2019</v>
      </c>
      <c r="H6" s="12" t="s">
        <v>157</v>
      </c>
      <c r="I6" s="11">
        <v>650</v>
      </c>
      <c r="J6" s="11">
        <v>150</v>
      </c>
      <c r="K6" s="11">
        <v>95</v>
      </c>
      <c r="L6" s="11" t="s">
        <v>23</v>
      </c>
      <c r="M6" s="11" t="s">
        <v>38</v>
      </c>
      <c r="N6" s="11" t="s">
        <v>38</v>
      </c>
      <c r="O6" s="11" t="s">
        <v>25</v>
      </c>
      <c r="P6" s="11" t="s">
        <v>26</v>
      </c>
      <c r="Q6" s="11">
        <v>82</v>
      </c>
      <c r="R6" s="11" t="s">
        <v>27</v>
      </c>
      <c r="S6" s="11">
        <f t="shared" si="0"/>
        <v>86.31578947368422</v>
      </c>
      <c r="T6" s="11" t="s">
        <v>28</v>
      </c>
      <c r="U6" s="11" t="s">
        <v>25</v>
      </c>
    </row>
    <row r="7" spans="1:21" s="11" customFormat="1" x14ac:dyDescent="0.3">
      <c r="A7" s="11">
        <v>60</v>
      </c>
      <c r="B7" s="11">
        <v>8</v>
      </c>
      <c r="C7" s="11">
        <v>6</v>
      </c>
      <c r="D7" s="11" t="s">
        <v>39</v>
      </c>
      <c r="E7" s="11" t="s">
        <v>40</v>
      </c>
      <c r="F7" s="12">
        <v>2019</v>
      </c>
      <c r="G7" s="12" t="s">
        <v>33</v>
      </c>
      <c r="H7" s="12" t="s">
        <v>160</v>
      </c>
      <c r="I7" s="11">
        <v>101</v>
      </c>
      <c r="J7" s="11">
        <v>33</v>
      </c>
      <c r="K7" s="11">
        <v>28</v>
      </c>
      <c r="L7" s="11" t="s">
        <v>23</v>
      </c>
      <c r="M7" s="11" t="s">
        <v>38</v>
      </c>
      <c r="N7" s="11" t="s">
        <v>38</v>
      </c>
      <c r="O7" s="11" t="s">
        <v>25</v>
      </c>
      <c r="P7" s="11" t="s">
        <v>26</v>
      </c>
      <c r="Q7" s="11">
        <v>8</v>
      </c>
      <c r="R7" s="11" t="s">
        <v>27</v>
      </c>
      <c r="S7" s="11">
        <f t="shared" si="0"/>
        <v>28.571428571428569</v>
      </c>
      <c r="T7" s="11" t="s">
        <v>28</v>
      </c>
      <c r="U7" s="11" t="s">
        <v>25</v>
      </c>
    </row>
    <row r="8" spans="1:21" s="11" customFormat="1" x14ac:dyDescent="0.3">
      <c r="A8" s="11">
        <v>61</v>
      </c>
      <c r="B8" s="11">
        <v>9</v>
      </c>
      <c r="C8" s="11">
        <v>7</v>
      </c>
      <c r="D8" s="11" t="s">
        <v>39</v>
      </c>
      <c r="E8" s="11" t="s">
        <v>41</v>
      </c>
      <c r="F8" s="12">
        <v>2019</v>
      </c>
      <c r="G8" s="12" t="s">
        <v>25</v>
      </c>
      <c r="H8" s="12" t="s">
        <v>164</v>
      </c>
      <c r="I8" s="11">
        <v>200</v>
      </c>
      <c r="J8" s="11">
        <v>78</v>
      </c>
      <c r="K8" s="11">
        <v>34</v>
      </c>
      <c r="L8" s="11" t="s">
        <v>23</v>
      </c>
      <c r="M8" s="11" t="s">
        <v>30</v>
      </c>
      <c r="N8" s="11" t="s">
        <v>30</v>
      </c>
      <c r="O8" s="11" t="s">
        <v>25</v>
      </c>
      <c r="P8" s="11" t="s">
        <v>26</v>
      </c>
      <c r="Q8" s="11">
        <v>2</v>
      </c>
      <c r="R8" s="11" t="s">
        <v>42</v>
      </c>
      <c r="S8" s="11">
        <f t="shared" si="0"/>
        <v>5.8823529411764701</v>
      </c>
      <c r="T8" s="11" t="s">
        <v>28</v>
      </c>
      <c r="U8" s="11" t="s">
        <v>25</v>
      </c>
    </row>
    <row r="9" spans="1:21" s="11" customFormat="1" x14ac:dyDescent="0.3">
      <c r="A9" s="11">
        <v>62</v>
      </c>
      <c r="B9" s="11">
        <v>10</v>
      </c>
      <c r="C9" s="11">
        <v>8</v>
      </c>
      <c r="D9" s="11" t="s">
        <v>39</v>
      </c>
      <c r="E9" s="11" t="s">
        <v>43</v>
      </c>
      <c r="F9" s="12">
        <v>2018</v>
      </c>
      <c r="G9" s="12" t="s">
        <v>44</v>
      </c>
      <c r="H9" s="12" t="s">
        <v>157</v>
      </c>
      <c r="I9" s="11">
        <v>240</v>
      </c>
      <c r="J9" s="11">
        <v>112</v>
      </c>
      <c r="K9" s="11">
        <v>75</v>
      </c>
      <c r="L9" s="11" t="s">
        <v>23</v>
      </c>
      <c r="M9" s="11" t="s">
        <v>24</v>
      </c>
      <c r="N9" s="11" t="s">
        <v>25</v>
      </c>
      <c r="O9" s="11" t="s">
        <v>25</v>
      </c>
      <c r="P9" s="11" t="s">
        <v>26</v>
      </c>
      <c r="Q9" s="11">
        <v>25</v>
      </c>
      <c r="R9" s="11" t="s">
        <v>27</v>
      </c>
      <c r="S9" s="11">
        <f t="shared" si="0"/>
        <v>33.333333333333329</v>
      </c>
      <c r="T9" s="11" t="s">
        <v>28</v>
      </c>
      <c r="U9" s="11" t="s">
        <v>25</v>
      </c>
    </row>
    <row r="10" spans="1:21" s="11" customFormat="1" x14ac:dyDescent="0.3">
      <c r="A10" s="11">
        <v>69</v>
      </c>
      <c r="B10" s="11">
        <v>11</v>
      </c>
      <c r="C10" s="11">
        <v>9</v>
      </c>
      <c r="D10" s="11" t="s">
        <v>39</v>
      </c>
      <c r="E10" s="11" t="s">
        <v>45</v>
      </c>
      <c r="F10" s="12">
        <v>2016</v>
      </c>
      <c r="G10" s="12" t="s">
        <v>46</v>
      </c>
      <c r="H10" s="12" t="s">
        <v>152</v>
      </c>
      <c r="I10" s="11">
        <v>355</v>
      </c>
      <c r="J10" s="11">
        <v>157</v>
      </c>
      <c r="K10" s="11">
        <v>37</v>
      </c>
      <c r="L10" s="11" t="s">
        <v>23</v>
      </c>
      <c r="M10" s="11" t="s">
        <v>145</v>
      </c>
      <c r="N10" s="11" t="s">
        <v>30</v>
      </c>
      <c r="O10" s="11" t="s">
        <v>25</v>
      </c>
      <c r="P10" s="11" t="s">
        <v>26</v>
      </c>
      <c r="Q10" s="11">
        <v>1</v>
      </c>
      <c r="R10" s="11" t="s">
        <v>27</v>
      </c>
      <c r="S10" s="11">
        <f t="shared" si="0"/>
        <v>2.7027027027027026</v>
      </c>
      <c r="T10" s="11" t="s">
        <v>28</v>
      </c>
      <c r="U10" s="11" t="s">
        <v>25</v>
      </c>
    </row>
    <row r="11" spans="1:21" s="11" customFormat="1" x14ac:dyDescent="0.3">
      <c r="A11" s="11">
        <v>35</v>
      </c>
      <c r="B11" s="11">
        <v>5</v>
      </c>
      <c r="C11" s="11">
        <v>10</v>
      </c>
      <c r="D11" s="11" t="s">
        <v>21</v>
      </c>
      <c r="E11" s="11" t="s">
        <v>47</v>
      </c>
      <c r="F11" s="12">
        <v>2014</v>
      </c>
      <c r="G11" s="12" t="s">
        <v>48</v>
      </c>
      <c r="H11" s="12" t="s">
        <v>161</v>
      </c>
      <c r="I11" s="11">
        <v>20257</v>
      </c>
      <c r="J11" s="11">
        <v>670</v>
      </c>
      <c r="K11" s="11">
        <v>85</v>
      </c>
      <c r="L11" s="11" t="s">
        <v>23</v>
      </c>
      <c r="M11" s="11" t="s">
        <v>30</v>
      </c>
      <c r="N11" s="11" t="s">
        <v>30</v>
      </c>
      <c r="O11" s="11" t="s">
        <v>25</v>
      </c>
      <c r="P11" s="11" t="s">
        <v>26</v>
      </c>
      <c r="Q11" s="11">
        <v>0</v>
      </c>
      <c r="R11" s="11" t="s">
        <v>34</v>
      </c>
      <c r="S11" s="11">
        <f t="shared" si="0"/>
        <v>0</v>
      </c>
      <c r="T11" s="11" t="s">
        <v>28</v>
      </c>
      <c r="U11" s="11" t="s">
        <v>25</v>
      </c>
    </row>
    <row r="12" spans="1:21" s="11" customFormat="1" x14ac:dyDescent="0.3">
      <c r="A12" s="11">
        <v>83</v>
      </c>
      <c r="B12" s="11">
        <v>12</v>
      </c>
      <c r="C12" s="11">
        <v>11</v>
      </c>
      <c r="D12" s="11" t="s">
        <v>49</v>
      </c>
      <c r="E12" s="11" t="s">
        <v>50</v>
      </c>
      <c r="F12" s="12">
        <v>2014</v>
      </c>
      <c r="G12" s="12" t="s">
        <v>51</v>
      </c>
      <c r="H12" s="12" t="s">
        <v>157</v>
      </c>
      <c r="I12" s="11">
        <v>98</v>
      </c>
      <c r="J12" s="11">
        <v>98</v>
      </c>
      <c r="K12" s="11">
        <v>98</v>
      </c>
      <c r="L12" s="11" t="s">
        <v>23</v>
      </c>
      <c r="M12" s="11" t="s">
        <v>30</v>
      </c>
      <c r="N12" s="11" t="s">
        <v>30</v>
      </c>
      <c r="O12" s="11" t="s">
        <v>27</v>
      </c>
      <c r="P12" s="11" t="s">
        <v>26</v>
      </c>
      <c r="Q12" s="11">
        <v>1</v>
      </c>
      <c r="R12" s="11" t="s">
        <v>42</v>
      </c>
      <c r="S12" s="11">
        <f t="shared" si="0"/>
        <v>1.0204081632653061</v>
      </c>
      <c r="T12" s="11" t="s">
        <v>28</v>
      </c>
      <c r="U12" s="11" t="s">
        <v>25</v>
      </c>
    </row>
    <row r="13" spans="1:21" s="11" customFormat="1" x14ac:dyDescent="0.3">
      <c r="A13" s="11">
        <v>87</v>
      </c>
      <c r="B13" s="11">
        <v>13</v>
      </c>
      <c r="C13" s="11">
        <v>12</v>
      </c>
      <c r="D13" s="11" t="s">
        <v>52</v>
      </c>
      <c r="E13" s="11" t="s">
        <v>50</v>
      </c>
      <c r="F13" s="12">
        <v>2013</v>
      </c>
      <c r="G13" s="12" t="s">
        <v>53</v>
      </c>
      <c r="H13" s="12" t="s">
        <v>157</v>
      </c>
      <c r="I13" s="11">
        <v>173</v>
      </c>
      <c r="J13" s="11">
        <v>173</v>
      </c>
      <c r="K13" s="11">
        <v>82</v>
      </c>
      <c r="L13" s="11" t="s">
        <v>23</v>
      </c>
      <c r="M13" s="11" t="s">
        <v>30</v>
      </c>
      <c r="N13" s="11" t="s">
        <v>30</v>
      </c>
      <c r="O13" s="11" t="s">
        <v>27</v>
      </c>
      <c r="P13" s="11" t="s">
        <v>26</v>
      </c>
      <c r="Q13" s="11">
        <v>1</v>
      </c>
      <c r="R13" s="11" t="s">
        <v>27</v>
      </c>
      <c r="S13" s="11">
        <f t="shared" si="0"/>
        <v>1.2195121951219512</v>
      </c>
      <c r="T13" s="11" t="s">
        <v>28</v>
      </c>
      <c r="U13" s="11" t="s">
        <v>25</v>
      </c>
    </row>
    <row r="14" spans="1:21" s="11" customFormat="1" x14ac:dyDescent="0.3">
      <c r="A14" s="11">
        <v>38</v>
      </c>
      <c r="B14" s="11">
        <v>6</v>
      </c>
      <c r="C14" s="11">
        <v>13</v>
      </c>
      <c r="D14" s="11" t="s">
        <v>21</v>
      </c>
      <c r="E14" s="11" t="s">
        <v>54</v>
      </c>
      <c r="F14" s="12">
        <v>2012</v>
      </c>
      <c r="G14" s="12" t="s">
        <v>55</v>
      </c>
      <c r="H14" s="12" t="s">
        <v>153</v>
      </c>
      <c r="I14" s="11">
        <v>1000</v>
      </c>
      <c r="J14" s="11">
        <v>424</v>
      </c>
      <c r="K14" s="11">
        <v>310</v>
      </c>
      <c r="L14" s="11" t="s">
        <v>23</v>
      </c>
      <c r="M14" s="11" t="s">
        <v>24</v>
      </c>
      <c r="N14" s="11" t="s">
        <v>25</v>
      </c>
      <c r="O14" s="11" t="s">
        <v>25</v>
      </c>
      <c r="P14" s="11" t="s">
        <v>26</v>
      </c>
      <c r="Q14" s="11">
        <v>3</v>
      </c>
      <c r="R14" s="11" t="s">
        <v>42</v>
      </c>
      <c r="S14" s="11">
        <f t="shared" si="0"/>
        <v>0.967741935483871</v>
      </c>
      <c r="T14" s="11" t="s">
        <v>28</v>
      </c>
      <c r="U14" s="11" t="s">
        <v>25</v>
      </c>
    </row>
    <row r="15" spans="1:21" s="4" customFormat="1" x14ac:dyDescent="0.3">
      <c r="A15" s="4">
        <v>1</v>
      </c>
      <c r="B15" s="4">
        <v>1</v>
      </c>
      <c r="C15" s="11">
        <v>14</v>
      </c>
      <c r="D15" s="4" t="s">
        <v>21</v>
      </c>
      <c r="E15" s="4" t="s">
        <v>56</v>
      </c>
      <c r="F15" s="5">
        <v>2020</v>
      </c>
      <c r="G15" s="5" t="s">
        <v>57</v>
      </c>
      <c r="H15" s="5" t="s">
        <v>163</v>
      </c>
      <c r="I15" s="4">
        <v>1946</v>
      </c>
      <c r="J15" s="4">
        <v>1946</v>
      </c>
      <c r="K15" s="4">
        <v>1946</v>
      </c>
      <c r="L15" s="4" t="s">
        <v>58</v>
      </c>
      <c r="M15" s="4" t="s">
        <v>59</v>
      </c>
      <c r="N15" s="4" t="s">
        <v>25</v>
      </c>
      <c r="O15" s="4" t="s">
        <v>25</v>
      </c>
      <c r="P15" s="4" t="s">
        <v>26</v>
      </c>
      <c r="Q15" s="4">
        <v>334</v>
      </c>
      <c r="R15" s="4" t="s">
        <v>34</v>
      </c>
      <c r="S15" s="4">
        <f t="shared" si="0"/>
        <v>17.163412127440907</v>
      </c>
      <c r="T15" s="4" t="s">
        <v>60</v>
      </c>
      <c r="U15" s="4" t="s">
        <v>60</v>
      </c>
    </row>
    <row r="16" spans="1:21" s="11" customFormat="1" x14ac:dyDescent="0.3">
      <c r="A16" s="11">
        <v>43</v>
      </c>
      <c r="B16" s="11">
        <v>3</v>
      </c>
      <c r="C16" s="11">
        <v>15</v>
      </c>
      <c r="D16" s="11" t="s">
        <v>36</v>
      </c>
      <c r="E16" s="11" t="s">
        <v>61</v>
      </c>
      <c r="F16" s="12">
        <v>2020</v>
      </c>
      <c r="G16" s="12">
        <v>2019</v>
      </c>
      <c r="H16" s="12" t="s">
        <v>154</v>
      </c>
      <c r="I16" s="11">
        <v>95</v>
      </c>
      <c r="J16" s="11">
        <v>95</v>
      </c>
      <c r="K16" s="11">
        <v>16</v>
      </c>
      <c r="L16" s="11" t="s">
        <v>58</v>
      </c>
      <c r="M16" s="11" t="s">
        <v>24</v>
      </c>
      <c r="N16" s="11" t="s">
        <v>25</v>
      </c>
      <c r="O16" s="11" t="s">
        <v>25</v>
      </c>
      <c r="P16" s="11" t="s">
        <v>26</v>
      </c>
      <c r="Q16" s="11">
        <v>8</v>
      </c>
      <c r="R16" s="11" t="s">
        <v>27</v>
      </c>
      <c r="S16" s="11">
        <f t="shared" si="0"/>
        <v>50</v>
      </c>
      <c r="T16" s="11" t="s">
        <v>60</v>
      </c>
      <c r="U16" s="11" t="s">
        <v>25</v>
      </c>
    </row>
    <row r="17" spans="1:21" s="11" customFormat="1" x14ac:dyDescent="0.3">
      <c r="A17" s="11">
        <v>20</v>
      </c>
      <c r="B17" s="11">
        <v>2</v>
      </c>
      <c r="C17" s="11">
        <v>16</v>
      </c>
      <c r="D17" s="11" t="s">
        <v>21</v>
      </c>
      <c r="E17" s="11" t="s">
        <v>40</v>
      </c>
      <c r="F17" s="12">
        <v>2018</v>
      </c>
      <c r="G17" s="12" t="s">
        <v>62</v>
      </c>
      <c r="H17" s="12" t="s">
        <v>161</v>
      </c>
      <c r="I17" s="11">
        <v>26602</v>
      </c>
      <c r="J17" s="11">
        <v>585</v>
      </c>
      <c r="K17" s="11">
        <v>126</v>
      </c>
      <c r="L17" s="11" t="s">
        <v>58</v>
      </c>
      <c r="M17" s="11" t="s">
        <v>63</v>
      </c>
      <c r="N17" s="11" t="s">
        <v>63</v>
      </c>
      <c r="O17" s="11" t="s">
        <v>25</v>
      </c>
      <c r="P17" s="11" t="s">
        <v>26</v>
      </c>
      <c r="Q17" s="11">
        <v>56</v>
      </c>
      <c r="R17" s="11" t="s">
        <v>42</v>
      </c>
      <c r="S17" s="11">
        <f t="shared" si="0"/>
        <v>44.444444444444443</v>
      </c>
      <c r="T17" s="11" t="s">
        <v>60</v>
      </c>
      <c r="U17" s="11" t="s">
        <v>25</v>
      </c>
    </row>
    <row r="18" spans="1:21" s="11" customFormat="1" x14ac:dyDescent="0.3">
      <c r="A18" s="11">
        <v>74</v>
      </c>
      <c r="B18" s="11">
        <v>6</v>
      </c>
      <c r="C18" s="11">
        <v>17</v>
      </c>
      <c r="D18" s="11" t="s">
        <v>64</v>
      </c>
      <c r="E18" s="11" t="s">
        <v>65</v>
      </c>
      <c r="F18" s="12">
        <v>2018</v>
      </c>
      <c r="G18" s="12">
        <v>2015</v>
      </c>
      <c r="H18" s="12" t="s">
        <v>157</v>
      </c>
      <c r="I18" s="11">
        <v>277</v>
      </c>
      <c r="J18" s="11">
        <v>103</v>
      </c>
      <c r="K18" s="11">
        <v>103</v>
      </c>
      <c r="L18" s="11" t="s">
        <v>58</v>
      </c>
      <c r="M18" s="11" t="s">
        <v>24</v>
      </c>
      <c r="N18" s="11" t="s">
        <v>25</v>
      </c>
      <c r="O18" s="11" t="s">
        <v>25</v>
      </c>
      <c r="P18" s="11" t="s">
        <v>26</v>
      </c>
      <c r="Q18" s="11">
        <v>14</v>
      </c>
      <c r="R18" s="11" t="s">
        <v>27</v>
      </c>
      <c r="S18" s="11">
        <f t="shared" si="0"/>
        <v>13.592233009708737</v>
      </c>
      <c r="T18" s="11" t="s">
        <v>60</v>
      </c>
      <c r="U18" s="11" t="s">
        <v>25</v>
      </c>
    </row>
    <row r="19" spans="1:21" s="11" customFormat="1" x14ac:dyDescent="0.3">
      <c r="A19" s="11">
        <v>56</v>
      </c>
      <c r="B19" s="11">
        <v>4</v>
      </c>
      <c r="C19" s="11">
        <v>18</v>
      </c>
      <c r="D19" s="11" t="s">
        <v>36</v>
      </c>
      <c r="E19" s="11" t="s">
        <v>66</v>
      </c>
      <c r="F19" s="12">
        <v>2013</v>
      </c>
      <c r="G19" s="12" t="s">
        <v>67</v>
      </c>
      <c r="H19" s="12" t="s">
        <v>161</v>
      </c>
      <c r="I19" s="11">
        <v>2768</v>
      </c>
      <c r="J19" s="11">
        <v>104</v>
      </c>
      <c r="K19" s="11">
        <v>104</v>
      </c>
      <c r="L19" s="11" t="s">
        <v>58</v>
      </c>
      <c r="M19" s="11" t="s">
        <v>24</v>
      </c>
      <c r="N19" s="11" t="s">
        <v>25</v>
      </c>
      <c r="O19" s="11" t="s">
        <v>25</v>
      </c>
      <c r="P19" s="11" t="s">
        <v>26</v>
      </c>
      <c r="Q19" s="11">
        <v>21</v>
      </c>
      <c r="R19" s="11" t="s">
        <v>42</v>
      </c>
      <c r="S19" s="11">
        <f t="shared" si="0"/>
        <v>20.192307692307693</v>
      </c>
      <c r="T19" s="11" t="s">
        <v>60</v>
      </c>
      <c r="U19" s="11" t="s">
        <v>25</v>
      </c>
    </row>
    <row r="20" spans="1:21" s="11" customFormat="1" x14ac:dyDescent="0.3">
      <c r="A20" s="11">
        <v>70</v>
      </c>
      <c r="B20" s="11">
        <v>5</v>
      </c>
      <c r="C20" s="11">
        <v>19</v>
      </c>
      <c r="D20" s="11" t="s">
        <v>39</v>
      </c>
      <c r="E20" s="11" t="s">
        <v>70</v>
      </c>
      <c r="F20" s="12">
        <v>2009</v>
      </c>
      <c r="G20" s="12" t="s">
        <v>71</v>
      </c>
      <c r="H20" s="12" t="s">
        <v>157</v>
      </c>
      <c r="I20" s="11">
        <v>92</v>
      </c>
      <c r="J20" s="11">
        <v>92</v>
      </c>
      <c r="K20" s="11">
        <v>92</v>
      </c>
      <c r="L20" s="11" t="s">
        <v>58</v>
      </c>
      <c r="M20" s="11" t="s">
        <v>24</v>
      </c>
      <c r="N20" s="11" t="s">
        <v>25</v>
      </c>
      <c r="O20" s="11" t="s">
        <v>27</v>
      </c>
      <c r="P20" s="11" t="s">
        <v>26</v>
      </c>
      <c r="Q20" s="11">
        <v>12</v>
      </c>
      <c r="R20" s="11" t="s">
        <v>27</v>
      </c>
      <c r="S20" s="11">
        <f t="shared" si="0"/>
        <v>13.043478260869565</v>
      </c>
      <c r="T20" s="11" t="s">
        <v>60</v>
      </c>
      <c r="U20" s="11" t="s">
        <v>25</v>
      </c>
    </row>
    <row r="21" spans="1:21" s="4" customFormat="1" x14ac:dyDescent="0.3">
      <c r="A21" s="4">
        <v>9</v>
      </c>
      <c r="B21" s="4">
        <v>3</v>
      </c>
      <c r="C21" s="11">
        <v>20</v>
      </c>
      <c r="D21" s="4" t="s">
        <v>21</v>
      </c>
      <c r="E21" s="4" t="s">
        <v>72</v>
      </c>
      <c r="F21" s="5">
        <v>2019</v>
      </c>
      <c r="G21" s="5" t="s">
        <v>73</v>
      </c>
      <c r="H21" s="5" t="s">
        <v>160</v>
      </c>
      <c r="I21" s="4">
        <v>340</v>
      </c>
      <c r="J21" s="4">
        <v>54</v>
      </c>
      <c r="K21" s="4">
        <v>54</v>
      </c>
      <c r="L21" s="4" t="s">
        <v>74</v>
      </c>
      <c r="M21" s="4" t="s">
        <v>24</v>
      </c>
      <c r="N21" s="4" t="s">
        <v>25</v>
      </c>
      <c r="O21" s="4" t="s">
        <v>25</v>
      </c>
      <c r="P21" s="4" t="s">
        <v>26</v>
      </c>
      <c r="Q21" s="4">
        <v>42</v>
      </c>
      <c r="R21" s="4" t="s">
        <v>27</v>
      </c>
      <c r="S21" s="4">
        <f t="shared" si="0"/>
        <v>77.777777777777786</v>
      </c>
      <c r="T21" s="4" t="s">
        <v>151</v>
      </c>
      <c r="U21" s="4" t="s">
        <v>75</v>
      </c>
    </row>
    <row r="22" spans="1:21" s="11" customFormat="1" x14ac:dyDescent="0.3">
      <c r="A22" s="11">
        <v>15</v>
      </c>
      <c r="B22" s="11">
        <v>6</v>
      </c>
      <c r="C22" s="11">
        <v>21</v>
      </c>
      <c r="D22" s="11" t="s">
        <v>21</v>
      </c>
      <c r="E22" s="11" t="s">
        <v>76</v>
      </c>
      <c r="F22" s="12">
        <v>2019</v>
      </c>
      <c r="G22" s="12" t="s">
        <v>25</v>
      </c>
      <c r="H22" s="12" t="s">
        <v>160</v>
      </c>
      <c r="I22" s="11">
        <v>340</v>
      </c>
      <c r="J22" s="11">
        <v>90</v>
      </c>
      <c r="K22" s="11">
        <v>90</v>
      </c>
      <c r="L22" s="11" t="s">
        <v>74</v>
      </c>
      <c r="M22" s="11" t="s">
        <v>24</v>
      </c>
      <c r="N22" s="11" t="s">
        <v>25</v>
      </c>
      <c r="O22" s="11" t="s">
        <v>25</v>
      </c>
      <c r="P22" s="11" t="s">
        <v>26</v>
      </c>
      <c r="Q22" s="11">
        <v>70</v>
      </c>
      <c r="R22" s="11" t="s">
        <v>27</v>
      </c>
      <c r="S22" s="11">
        <f t="shared" si="0"/>
        <v>77.777777777777786</v>
      </c>
      <c r="T22" s="11" t="s">
        <v>151</v>
      </c>
      <c r="U22" s="11" t="s">
        <v>77</v>
      </c>
    </row>
    <row r="23" spans="1:21" s="11" customFormat="1" x14ac:dyDescent="0.3">
      <c r="A23" s="11">
        <v>31</v>
      </c>
      <c r="B23" s="11">
        <v>14</v>
      </c>
      <c r="C23" s="11">
        <v>22</v>
      </c>
      <c r="D23" s="11" t="s">
        <v>21</v>
      </c>
      <c r="E23" s="11" t="s">
        <v>78</v>
      </c>
      <c r="F23" s="12">
        <v>2016</v>
      </c>
      <c r="G23" s="12" t="s">
        <v>79</v>
      </c>
      <c r="H23" s="12" t="s">
        <v>157</v>
      </c>
      <c r="I23" s="11">
        <v>2230</v>
      </c>
      <c r="J23" s="11">
        <v>128</v>
      </c>
      <c r="K23" s="11">
        <v>128</v>
      </c>
      <c r="L23" s="11" t="s">
        <v>74</v>
      </c>
      <c r="M23" s="11" t="s">
        <v>24</v>
      </c>
      <c r="N23" s="11" t="s">
        <v>25</v>
      </c>
      <c r="O23" s="11" t="s">
        <v>25</v>
      </c>
      <c r="P23" s="11" t="s">
        <v>26</v>
      </c>
      <c r="Q23" s="11">
        <v>5</v>
      </c>
      <c r="R23" s="11" t="s">
        <v>80</v>
      </c>
      <c r="S23" s="11">
        <f t="shared" si="0"/>
        <v>3.90625</v>
      </c>
      <c r="T23" s="11" t="s">
        <v>151</v>
      </c>
      <c r="U23" s="11" t="s">
        <v>81</v>
      </c>
    </row>
    <row r="24" spans="1:21" s="11" customFormat="1" x14ac:dyDescent="0.3">
      <c r="A24" s="11">
        <v>78</v>
      </c>
      <c r="B24" s="11">
        <v>34</v>
      </c>
      <c r="C24" s="11">
        <v>23</v>
      </c>
      <c r="D24" s="11" t="s">
        <v>64</v>
      </c>
      <c r="E24" s="11" t="s">
        <v>82</v>
      </c>
      <c r="F24" s="12">
        <v>2015</v>
      </c>
      <c r="G24" s="12" t="s">
        <v>48</v>
      </c>
      <c r="H24" s="12" t="s">
        <v>157</v>
      </c>
      <c r="I24" s="11">
        <v>5115</v>
      </c>
      <c r="J24" s="11">
        <v>141</v>
      </c>
      <c r="K24" s="11">
        <v>141</v>
      </c>
      <c r="L24" s="11" t="s">
        <v>74</v>
      </c>
      <c r="M24" s="11" t="s">
        <v>24</v>
      </c>
      <c r="N24" s="11" t="s">
        <v>25</v>
      </c>
      <c r="O24" s="11" t="s">
        <v>25</v>
      </c>
      <c r="P24" s="11" t="s">
        <v>26</v>
      </c>
      <c r="Q24" s="11">
        <v>0</v>
      </c>
      <c r="R24" s="11" t="s">
        <v>27</v>
      </c>
      <c r="S24" s="11">
        <f t="shared" si="0"/>
        <v>0</v>
      </c>
      <c r="T24" s="11" t="s">
        <v>151</v>
      </c>
      <c r="U24" s="11" t="s">
        <v>25</v>
      </c>
    </row>
    <row r="25" spans="1:21" s="4" customFormat="1" x14ac:dyDescent="0.3">
      <c r="A25" s="4">
        <v>3</v>
      </c>
      <c r="B25" s="4">
        <v>1</v>
      </c>
      <c r="C25" s="11">
        <v>24</v>
      </c>
      <c r="D25" s="4" t="s">
        <v>21</v>
      </c>
      <c r="E25" s="4" t="s">
        <v>83</v>
      </c>
      <c r="F25" s="5">
        <v>2019</v>
      </c>
      <c r="G25" s="5" t="s">
        <v>33</v>
      </c>
      <c r="H25" s="5" t="s">
        <v>152</v>
      </c>
      <c r="I25" s="4">
        <v>695</v>
      </c>
      <c r="J25" s="4">
        <v>321</v>
      </c>
      <c r="K25" s="4">
        <v>268</v>
      </c>
      <c r="L25" s="4" t="s">
        <v>84</v>
      </c>
      <c r="M25" s="4" t="s">
        <v>24</v>
      </c>
      <c r="N25" s="4" t="s">
        <v>25</v>
      </c>
      <c r="O25" s="4" t="s">
        <v>25</v>
      </c>
      <c r="P25" s="4" t="s">
        <v>26</v>
      </c>
      <c r="Q25" s="4">
        <v>9</v>
      </c>
      <c r="R25" s="4" t="s">
        <v>34</v>
      </c>
      <c r="S25" s="4">
        <f t="shared" si="0"/>
        <v>3.3582089552238807</v>
      </c>
      <c r="T25" s="4" t="s">
        <v>85</v>
      </c>
      <c r="U25" s="4" t="s">
        <v>85</v>
      </c>
    </row>
    <row r="26" spans="1:21" s="11" customFormat="1" x14ac:dyDescent="0.3">
      <c r="A26" s="11">
        <v>5</v>
      </c>
      <c r="B26" s="11">
        <v>2</v>
      </c>
      <c r="C26" s="11">
        <v>25</v>
      </c>
      <c r="D26" s="11" t="s">
        <v>21</v>
      </c>
      <c r="E26" s="11" t="s">
        <v>86</v>
      </c>
      <c r="F26" s="12">
        <v>2019</v>
      </c>
      <c r="G26" s="12" t="s">
        <v>87</v>
      </c>
      <c r="H26" s="12" t="s">
        <v>161</v>
      </c>
      <c r="I26" s="11">
        <v>640</v>
      </c>
      <c r="J26" s="11">
        <v>172</v>
      </c>
      <c r="K26" s="11">
        <v>47</v>
      </c>
      <c r="L26" s="11" t="s">
        <v>88</v>
      </c>
      <c r="M26" s="11" t="s">
        <v>24</v>
      </c>
      <c r="N26" s="11" t="s">
        <v>25</v>
      </c>
      <c r="O26" s="11" t="s">
        <v>25</v>
      </c>
      <c r="P26" s="11" t="s">
        <v>26</v>
      </c>
      <c r="Q26" s="11">
        <v>21</v>
      </c>
      <c r="R26" s="11" t="s">
        <v>42</v>
      </c>
      <c r="S26" s="11">
        <f t="shared" si="0"/>
        <v>44.680851063829785</v>
      </c>
      <c r="T26" s="11" t="s">
        <v>85</v>
      </c>
      <c r="U26" s="11" t="s">
        <v>25</v>
      </c>
    </row>
    <row r="27" spans="1:21" s="11" customFormat="1" x14ac:dyDescent="0.3">
      <c r="A27" s="11">
        <v>14</v>
      </c>
      <c r="B27" s="11">
        <v>5</v>
      </c>
      <c r="C27" s="11">
        <v>26</v>
      </c>
      <c r="D27" s="11" t="s">
        <v>21</v>
      </c>
      <c r="E27" s="11" t="s">
        <v>89</v>
      </c>
      <c r="F27" s="12">
        <v>2019</v>
      </c>
      <c r="G27" s="12" t="s">
        <v>90</v>
      </c>
      <c r="H27" s="12" t="s">
        <v>161</v>
      </c>
      <c r="I27" s="11">
        <v>178</v>
      </c>
      <c r="J27" s="11">
        <v>178</v>
      </c>
      <c r="K27" s="11">
        <v>178</v>
      </c>
      <c r="L27" s="11" t="s">
        <v>91</v>
      </c>
      <c r="M27" s="11" t="s">
        <v>24</v>
      </c>
      <c r="N27" s="11" t="s">
        <v>25</v>
      </c>
      <c r="O27" s="11" t="s">
        <v>27</v>
      </c>
      <c r="P27" s="11" t="s">
        <v>26</v>
      </c>
      <c r="Q27" s="11">
        <v>20</v>
      </c>
      <c r="R27" s="11" t="s">
        <v>80</v>
      </c>
      <c r="S27" s="11">
        <f t="shared" si="0"/>
        <v>11.235955056179774</v>
      </c>
      <c r="T27" s="11" t="s">
        <v>85</v>
      </c>
      <c r="U27" s="11" t="s">
        <v>25</v>
      </c>
    </row>
    <row r="28" spans="1:21" s="11" customFormat="1" x14ac:dyDescent="0.3">
      <c r="A28" s="11">
        <v>21</v>
      </c>
      <c r="B28" s="11">
        <v>8</v>
      </c>
      <c r="C28" s="11">
        <v>27</v>
      </c>
      <c r="D28" s="11" t="s">
        <v>21</v>
      </c>
      <c r="E28" s="11" t="s">
        <v>96</v>
      </c>
      <c r="F28" s="12">
        <v>2018</v>
      </c>
      <c r="G28" s="12" t="s">
        <v>73</v>
      </c>
      <c r="H28" s="12" t="s">
        <v>157</v>
      </c>
      <c r="I28" s="11">
        <v>1100</v>
      </c>
      <c r="J28" s="11">
        <v>45</v>
      </c>
      <c r="K28" s="11">
        <v>1100</v>
      </c>
      <c r="L28" s="11" t="s">
        <v>97</v>
      </c>
      <c r="M28" s="11" t="s">
        <v>59</v>
      </c>
      <c r="N28" s="11" t="s">
        <v>98</v>
      </c>
      <c r="O28" s="11" t="s">
        <v>25</v>
      </c>
      <c r="P28" s="11" t="s">
        <v>26</v>
      </c>
      <c r="Q28" s="11">
        <v>45</v>
      </c>
      <c r="R28" s="11" t="s">
        <v>34</v>
      </c>
      <c r="S28" s="11">
        <f t="shared" si="0"/>
        <v>4.0909090909090908</v>
      </c>
      <c r="T28" s="11" t="s">
        <v>85</v>
      </c>
      <c r="U28" s="11" t="s">
        <v>25</v>
      </c>
    </row>
    <row r="29" spans="1:21" s="11" customFormat="1" x14ac:dyDescent="0.3">
      <c r="A29" s="11">
        <v>47</v>
      </c>
      <c r="B29" s="11">
        <v>22</v>
      </c>
      <c r="C29" s="11">
        <v>28</v>
      </c>
      <c r="D29" s="11" t="s">
        <v>36</v>
      </c>
      <c r="E29" s="11" t="s">
        <v>101</v>
      </c>
      <c r="F29" s="12">
        <v>2018</v>
      </c>
      <c r="G29" s="12" t="s">
        <v>73</v>
      </c>
      <c r="H29" s="12" t="s">
        <v>159</v>
      </c>
      <c r="I29" s="11">
        <v>748</v>
      </c>
      <c r="J29" s="11">
        <v>177</v>
      </c>
      <c r="K29" s="11">
        <v>177</v>
      </c>
      <c r="L29" s="11" t="s">
        <v>102</v>
      </c>
      <c r="M29" s="11" t="s">
        <v>30</v>
      </c>
      <c r="N29" s="11" t="s">
        <v>30</v>
      </c>
      <c r="O29" s="11" t="s">
        <v>25</v>
      </c>
      <c r="P29" s="11" t="s">
        <v>26</v>
      </c>
      <c r="Q29" s="11">
        <v>19</v>
      </c>
      <c r="R29" s="11" t="s">
        <v>42</v>
      </c>
      <c r="S29" s="11">
        <f t="shared" si="0"/>
        <v>10.734463276836157</v>
      </c>
      <c r="T29" s="11" t="s">
        <v>85</v>
      </c>
      <c r="U29" s="11" t="s">
        <v>25</v>
      </c>
    </row>
    <row r="30" spans="1:21" s="11" customFormat="1" x14ac:dyDescent="0.3">
      <c r="A30" s="11">
        <v>73</v>
      </c>
      <c r="B30" s="11">
        <v>31</v>
      </c>
      <c r="C30" s="11">
        <v>29</v>
      </c>
      <c r="D30" s="11" t="s">
        <v>64</v>
      </c>
      <c r="E30" s="11" t="s">
        <v>103</v>
      </c>
      <c r="F30" s="12">
        <v>2018</v>
      </c>
      <c r="G30" s="12" t="s">
        <v>104</v>
      </c>
      <c r="H30" s="12" t="s">
        <v>157</v>
      </c>
      <c r="I30" s="11" t="s">
        <v>25</v>
      </c>
      <c r="J30" s="11">
        <v>575</v>
      </c>
      <c r="K30" s="11">
        <v>575</v>
      </c>
      <c r="L30" s="11" t="s">
        <v>105</v>
      </c>
      <c r="M30" s="11" t="s">
        <v>24</v>
      </c>
      <c r="N30" s="11" t="s">
        <v>25</v>
      </c>
      <c r="O30" s="11" t="s">
        <v>25</v>
      </c>
      <c r="P30" s="11" t="s">
        <v>26</v>
      </c>
      <c r="Q30" s="11">
        <v>53</v>
      </c>
      <c r="R30" s="11" t="s">
        <v>27</v>
      </c>
      <c r="S30" s="11">
        <f t="shared" si="0"/>
        <v>9.2173913043478262</v>
      </c>
      <c r="T30" s="11" t="s">
        <v>85</v>
      </c>
      <c r="U30" s="11" t="s">
        <v>25</v>
      </c>
    </row>
    <row r="31" spans="1:21" s="11" customFormat="1" x14ac:dyDescent="0.3">
      <c r="A31" s="11">
        <v>25</v>
      </c>
      <c r="B31" s="11">
        <v>10</v>
      </c>
      <c r="C31" s="11">
        <v>30</v>
      </c>
      <c r="D31" s="11" t="s">
        <v>21</v>
      </c>
      <c r="E31" s="11" t="s">
        <v>106</v>
      </c>
      <c r="F31" s="12">
        <v>2017</v>
      </c>
      <c r="G31" s="12" t="s">
        <v>107</v>
      </c>
      <c r="H31" s="12" t="s">
        <v>157</v>
      </c>
      <c r="I31" s="11">
        <v>976</v>
      </c>
      <c r="J31" s="11">
        <v>976</v>
      </c>
      <c r="K31" s="11">
        <v>402</v>
      </c>
      <c r="L31" s="11" t="s">
        <v>100</v>
      </c>
      <c r="M31" s="11" t="s">
        <v>30</v>
      </c>
      <c r="N31" s="11" t="s">
        <v>30</v>
      </c>
      <c r="O31" s="11" t="s">
        <v>27</v>
      </c>
      <c r="P31" s="11" t="s">
        <v>26</v>
      </c>
      <c r="Q31" s="11">
        <v>52</v>
      </c>
      <c r="R31" s="11" t="s">
        <v>42</v>
      </c>
      <c r="S31" s="11">
        <f t="shared" si="0"/>
        <v>12.935323383084576</v>
      </c>
      <c r="T31" s="11" t="s">
        <v>85</v>
      </c>
      <c r="U31" s="11" t="s">
        <v>25</v>
      </c>
    </row>
    <row r="32" spans="1:21" s="11" customFormat="1" x14ac:dyDescent="0.3">
      <c r="A32" s="11">
        <v>64</v>
      </c>
      <c r="B32" s="11">
        <v>27</v>
      </c>
      <c r="C32" s="11">
        <v>31</v>
      </c>
      <c r="D32" s="11" t="s">
        <v>39</v>
      </c>
      <c r="E32" s="11" t="s">
        <v>68</v>
      </c>
      <c r="F32" s="12">
        <v>2017</v>
      </c>
      <c r="G32" s="12">
        <v>2014</v>
      </c>
      <c r="H32" s="12" t="s">
        <v>155</v>
      </c>
      <c r="I32" s="11">
        <v>200</v>
      </c>
      <c r="J32" s="11">
        <v>200</v>
      </c>
      <c r="K32" s="11">
        <v>59</v>
      </c>
      <c r="L32" s="11" t="s">
        <v>108</v>
      </c>
      <c r="M32" s="11" t="s">
        <v>24</v>
      </c>
      <c r="N32" s="11" t="s">
        <v>25</v>
      </c>
      <c r="O32" s="11" t="s">
        <v>25</v>
      </c>
      <c r="P32" s="11" t="s">
        <v>26</v>
      </c>
      <c r="Q32" s="11">
        <v>0</v>
      </c>
      <c r="R32" s="11" t="s">
        <v>34</v>
      </c>
      <c r="S32" s="11">
        <f t="shared" si="0"/>
        <v>0</v>
      </c>
      <c r="T32" s="11" t="s">
        <v>85</v>
      </c>
      <c r="U32" s="11" t="s">
        <v>25</v>
      </c>
    </row>
    <row r="33" spans="1:21" s="11" customFormat="1" x14ac:dyDescent="0.3">
      <c r="A33" s="11">
        <v>65</v>
      </c>
      <c r="B33" s="11">
        <v>28</v>
      </c>
      <c r="C33" s="11">
        <v>32</v>
      </c>
      <c r="D33" s="11" t="s">
        <v>39</v>
      </c>
      <c r="E33" s="11" t="s">
        <v>109</v>
      </c>
      <c r="F33" s="12">
        <v>2017</v>
      </c>
      <c r="G33" s="12" t="s">
        <v>62</v>
      </c>
      <c r="H33" s="12" t="s">
        <v>152</v>
      </c>
      <c r="I33" s="11">
        <v>787</v>
      </c>
      <c r="J33" s="11">
        <v>458</v>
      </c>
      <c r="K33" s="11">
        <v>410</v>
      </c>
      <c r="L33" s="11" t="s">
        <v>110</v>
      </c>
      <c r="M33" s="11" t="s">
        <v>24</v>
      </c>
      <c r="N33" s="11" t="s">
        <v>25</v>
      </c>
      <c r="O33" s="11" t="s">
        <v>25</v>
      </c>
      <c r="P33" s="11" t="s">
        <v>26</v>
      </c>
      <c r="Q33" s="11">
        <v>11</v>
      </c>
      <c r="R33" s="11" t="s">
        <v>27</v>
      </c>
      <c r="S33" s="11">
        <f t="shared" si="0"/>
        <v>2.6829268292682928</v>
      </c>
      <c r="T33" s="11" t="s">
        <v>85</v>
      </c>
      <c r="U33" s="11" t="s">
        <v>25</v>
      </c>
    </row>
    <row r="34" spans="1:21" s="11" customFormat="1" x14ac:dyDescent="0.3">
      <c r="A34" s="11">
        <v>27</v>
      </c>
      <c r="B34" s="11">
        <v>11</v>
      </c>
      <c r="C34" s="11">
        <v>33</v>
      </c>
      <c r="D34" s="11" t="s">
        <v>21</v>
      </c>
      <c r="E34" s="11" t="s">
        <v>111</v>
      </c>
      <c r="F34" s="12">
        <v>2016</v>
      </c>
      <c r="G34" s="12" t="s">
        <v>46</v>
      </c>
      <c r="H34" s="12" t="s">
        <v>161</v>
      </c>
      <c r="I34" s="11">
        <v>17651</v>
      </c>
      <c r="J34" s="11">
        <v>1168</v>
      </c>
      <c r="K34" s="11">
        <v>1168</v>
      </c>
      <c r="L34" s="11" t="s">
        <v>112</v>
      </c>
      <c r="M34" s="11" t="s">
        <v>24</v>
      </c>
      <c r="N34" s="11" t="s">
        <v>98</v>
      </c>
      <c r="O34" s="11" t="s">
        <v>25</v>
      </c>
      <c r="P34" s="11" t="s">
        <v>26</v>
      </c>
      <c r="Q34" s="11">
        <v>139</v>
      </c>
      <c r="R34" s="11" t="s">
        <v>113</v>
      </c>
      <c r="S34" s="11">
        <f t="shared" si="0"/>
        <v>11.90068493150685</v>
      </c>
      <c r="T34" s="11" t="s">
        <v>85</v>
      </c>
      <c r="U34" s="11" t="s">
        <v>25</v>
      </c>
    </row>
    <row r="35" spans="1:21" s="11" customFormat="1" x14ac:dyDescent="0.3">
      <c r="A35" s="11">
        <v>28</v>
      </c>
      <c r="B35" s="11">
        <v>12</v>
      </c>
      <c r="C35" s="11">
        <v>34</v>
      </c>
      <c r="D35" s="11" t="s">
        <v>21</v>
      </c>
      <c r="E35" s="11" t="s">
        <v>114</v>
      </c>
      <c r="F35" s="12">
        <v>2016</v>
      </c>
      <c r="G35" s="12">
        <v>2015</v>
      </c>
      <c r="H35" s="12" t="s">
        <v>165</v>
      </c>
      <c r="I35" s="11">
        <v>100</v>
      </c>
      <c r="J35" s="11">
        <v>127</v>
      </c>
      <c r="K35" s="11">
        <v>54</v>
      </c>
      <c r="L35" s="11" t="s">
        <v>25</v>
      </c>
      <c r="M35" s="11" t="s">
        <v>24</v>
      </c>
      <c r="N35" s="11" t="s">
        <v>25</v>
      </c>
      <c r="O35" s="11" t="s">
        <v>25</v>
      </c>
      <c r="P35" s="11" t="s">
        <v>26</v>
      </c>
      <c r="Q35" s="11">
        <v>13</v>
      </c>
      <c r="R35" s="11" t="s">
        <v>27</v>
      </c>
      <c r="S35" s="11">
        <v>24.074074074074073</v>
      </c>
      <c r="T35" s="11" t="s">
        <v>85</v>
      </c>
      <c r="U35" s="11" t="s">
        <v>25</v>
      </c>
    </row>
    <row r="36" spans="1:21" s="11" customFormat="1" x14ac:dyDescent="0.3">
      <c r="A36" s="11">
        <v>30</v>
      </c>
      <c r="B36" s="11">
        <v>13</v>
      </c>
      <c r="C36" s="11">
        <v>35</v>
      </c>
      <c r="D36" s="11" t="s">
        <v>21</v>
      </c>
      <c r="E36" s="11" t="s">
        <v>115</v>
      </c>
      <c r="F36" s="12">
        <v>2016</v>
      </c>
      <c r="G36" s="12" t="s">
        <v>46</v>
      </c>
      <c r="H36" s="12" t="s">
        <v>154</v>
      </c>
      <c r="I36" s="11">
        <v>526</v>
      </c>
      <c r="J36" s="11">
        <v>370</v>
      </c>
      <c r="K36" s="11">
        <v>102</v>
      </c>
      <c r="L36" s="11" t="s">
        <v>102</v>
      </c>
      <c r="M36" s="11" t="s">
        <v>24</v>
      </c>
      <c r="N36" s="11" t="s">
        <v>25</v>
      </c>
      <c r="O36" s="11" t="s">
        <v>25</v>
      </c>
      <c r="P36" s="11" t="s">
        <v>26</v>
      </c>
      <c r="Q36" s="11">
        <v>21</v>
      </c>
      <c r="R36" s="11" t="s">
        <v>42</v>
      </c>
      <c r="S36" s="11">
        <f t="shared" ref="S36:S50" si="1">(Q36/K36)*100</f>
        <v>20.588235294117645</v>
      </c>
      <c r="T36" s="11" t="s">
        <v>85</v>
      </c>
      <c r="U36" s="11" t="s">
        <v>25</v>
      </c>
    </row>
    <row r="37" spans="1:21" s="11" customFormat="1" x14ac:dyDescent="0.3">
      <c r="A37" s="11">
        <v>51</v>
      </c>
      <c r="B37" s="11">
        <v>24</v>
      </c>
      <c r="C37" s="11">
        <v>36</v>
      </c>
      <c r="D37" s="11" t="s">
        <v>36</v>
      </c>
      <c r="E37" s="11" t="s">
        <v>109</v>
      </c>
      <c r="F37" s="12">
        <v>2016</v>
      </c>
      <c r="G37" s="12">
        <v>2014</v>
      </c>
      <c r="H37" s="12" t="s">
        <v>152</v>
      </c>
      <c r="I37" s="11">
        <v>7251</v>
      </c>
      <c r="J37" s="11">
        <v>2931</v>
      </c>
      <c r="K37" s="11">
        <v>83</v>
      </c>
      <c r="L37" s="11" t="s">
        <v>116</v>
      </c>
      <c r="M37" s="11" t="s">
        <v>24</v>
      </c>
      <c r="N37" s="11" t="s">
        <v>25</v>
      </c>
      <c r="O37" s="11" t="s">
        <v>25</v>
      </c>
      <c r="P37" s="11" t="s">
        <v>26</v>
      </c>
      <c r="Q37" s="11">
        <v>13</v>
      </c>
      <c r="R37" s="11" t="s">
        <v>27</v>
      </c>
      <c r="S37" s="11">
        <f t="shared" si="1"/>
        <v>15.66265060240964</v>
      </c>
      <c r="T37" s="11" t="s">
        <v>85</v>
      </c>
      <c r="U37" s="11" t="s">
        <v>25</v>
      </c>
    </row>
    <row r="38" spans="1:21" s="11" customFormat="1" x14ac:dyDescent="0.3">
      <c r="A38" s="11">
        <v>67</v>
      </c>
      <c r="B38" s="11">
        <v>29</v>
      </c>
      <c r="C38" s="11">
        <v>37</v>
      </c>
      <c r="D38" s="11" t="s">
        <v>39</v>
      </c>
      <c r="E38" s="11" t="s">
        <v>70</v>
      </c>
      <c r="F38" s="12">
        <v>2016</v>
      </c>
      <c r="G38" s="12" t="s">
        <v>117</v>
      </c>
      <c r="H38" s="12" t="s">
        <v>161</v>
      </c>
      <c r="I38" s="11">
        <v>2685</v>
      </c>
      <c r="J38" s="11">
        <v>1534</v>
      </c>
      <c r="K38" s="11">
        <v>920</v>
      </c>
      <c r="L38" s="11" t="s">
        <v>118</v>
      </c>
      <c r="M38" s="11" t="s">
        <v>24</v>
      </c>
      <c r="N38" s="11" t="s">
        <v>25</v>
      </c>
      <c r="O38" s="11" t="s">
        <v>25</v>
      </c>
      <c r="P38" s="11" t="s">
        <v>26</v>
      </c>
      <c r="Q38" s="11">
        <v>60</v>
      </c>
      <c r="R38" s="11" t="s">
        <v>27</v>
      </c>
      <c r="S38" s="11">
        <f t="shared" si="1"/>
        <v>6.5217391304347823</v>
      </c>
      <c r="T38" s="11" t="s">
        <v>85</v>
      </c>
      <c r="U38" s="11" t="s">
        <v>119</v>
      </c>
    </row>
    <row r="39" spans="1:21" s="11" customFormat="1" x14ac:dyDescent="0.3">
      <c r="A39" s="11">
        <v>76</v>
      </c>
      <c r="B39" s="11">
        <v>32</v>
      </c>
      <c r="C39" s="11">
        <v>38</v>
      </c>
      <c r="D39" s="11" t="s">
        <v>64</v>
      </c>
      <c r="E39" s="11" t="s">
        <v>120</v>
      </c>
      <c r="F39" s="12">
        <v>2016</v>
      </c>
      <c r="G39" s="12" t="s">
        <v>73</v>
      </c>
      <c r="H39" s="12" t="s">
        <v>154</v>
      </c>
      <c r="I39" s="11">
        <v>802</v>
      </c>
      <c r="J39" s="11">
        <v>568</v>
      </c>
      <c r="K39" s="11">
        <v>145</v>
      </c>
      <c r="L39" s="11" t="s">
        <v>100</v>
      </c>
      <c r="M39" s="11" t="s">
        <v>24</v>
      </c>
      <c r="N39" s="11" t="s">
        <v>25</v>
      </c>
      <c r="O39" s="11" t="s">
        <v>25</v>
      </c>
      <c r="P39" s="11" t="s">
        <v>26</v>
      </c>
      <c r="Q39" s="11">
        <v>42</v>
      </c>
      <c r="R39" s="11" t="s">
        <v>34</v>
      </c>
      <c r="S39" s="11">
        <f t="shared" si="1"/>
        <v>28.965517241379313</v>
      </c>
      <c r="T39" s="11" t="s">
        <v>85</v>
      </c>
      <c r="U39" s="11" t="s">
        <v>25</v>
      </c>
    </row>
    <row r="40" spans="1:21" s="11" customFormat="1" x14ac:dyDescent="0.3">
      <c r="A40" s="11">
        <v>77</v>
      </c>
      <c r="B40" s="11">
        <v>33</v>
      </c>
      <c r="C40" s="11">
        <v>39</v>
      </c>
      <c r="D40" s="11" t="s">
        <v>64</v>
      </c>
      <c r="E40" s="11" t="s">
        <v>83</v>
      </c>
      <c r="F40" s="12">
        <v>2016</v>
      </c>
      <c r="G40" s="12">
        <v>2013</v>
      </c>
      <c r="H40" s="12" t="s">
        <v>157</v>
      </c>
      <c r="I40" s="11">
        <v>120</v>
      </c>
      <c r="J40" s="11">
        <v>120</v>
      </c>
      <c r="K40" s="11">
        <v>61</v>
      </c>
      <c r="L40" s="11" t="s">
        <v>100</v>
      </c>
      <c r="M40" s="11" t="s">
        <v>24</v>
      </c>
      <c r="N40" s="11" t="s">
        <v>25</v>
      </c>
      <c r="O40" s="11" t="s">
        <v>27</v>
      </c>
      <c r="P40" s="11" t="s">
        <v>26</v>
      </c>
      <c r="Q40" s="11">
        <v>12</v>
      </c>
      <c r="R40" s="11" t="s">
        <v>27</v>
      </c>
      <c r="S40" s="11">
        <f t="shared" si="1"/>
        <v>19.672131147540984</v>
      </c>
      <c r="T40" s="11" t="s">
        <v>85</v>
      </c>
      <c r="U40" s="11" t="s">
        <v>25</v>
      </c>
    </row>
    <row r="41" spans="1:21" s="11" customFormat="1" x14ac:dyDescent="0.3">
      <c r="A41" s="11">
        <v>32</v>
      </c>
      <c r="B41" s="11">
        <v>15</v>
      </c>
      <c r="C41" s="11">
        <v>40</v>
      </c>
      <c r="D41" s="11" t="s">
        <v>21</v>
      </c>
      <c r="E41" s="11" t="s">
        <v>121</v>
      </c>
      <c r="F41" s="12">
        <v>2015</v>
      </c>
      <c r="G41" s="12" t="s">
        <v>55</v>
      </c>
      <c r="H41" s="12" t="s">
        <v>153</v>
      </c>
      <c r="I41" s="11">
        <v>1018</v>
      </c>
      <c r="J41" s="11">
        <v>1018</v>
      </c>
      <c r="K41" s="11">
        <v>815</v>
      </c>
      <c r="L41" s="11" t="s">
        <v>122</v>
      </c>
      <c r="M41" s="11" t="s">
        <v>24</v>
      </c>
      <c r="N41" s="11" t="s">
        <v>25</v>
      </c>
      <c r="O41" s="11" t="s">
        <v>27</v>
      </c>
      <c r="P41" s="11" t="s">
        <v>26</v>
      </c>
      <c r="Q41" s="11">
        <v>16</v>
      </c>
      <c r="R41" s="11" t="s">
        <v>42</v>
      </c>
      <c r="S41" s="11">
        <f t="shared" si="1"/>
        <v>1.96319018404908</v>
      </c>
      <c r="T41" s="11" t="s">
        <v>85</v>
      </c>
      <c r="U41" s="11" t="s">
        <v>25</v>
      </c>
    </row>
    <row r="42" spans="1:21" s="11" customFormat="1" x14ac:dyDescent="0.3">
      <c r="A42" s="11">
        <v>33</v>
      </c>
      <c r="B42" s="11">
        <v>16</v>
      </c>
      <c r="C42" s="11">
        <v>41</v>
      </c>
      <c r="D42" s="11" t="s">
        <v>21</v>
      </c>
      <c r="E42" s="11" t="s">
        <v>123</v>
      </c>
      <c r="F42" s="12">
        <v>2015</v>
      </c>
      <c r="G42" s="12" t="s">
        <v>124</v>
      </c>
      <c r="H42" s="12" t="s">
        <v>152</v>
      </c>
      <c r="I42" s="11">
        <v>1429</v>
      </c>
      <c r="J42" s="11">
        <v>392</v>
      </c>
      <c r="K42" s="11">
        <v>249</v>
      </c>
      <c r="L42" s="11" t="s">
        <v>122</v>
      </c>
      <c r="M42" s="11" t="s">
        <v>24</v>
      </c>
      <c r="N42" s="11" t="s">
        <v>25</v>
      </c>
      <c r="O42" s="11" t="s">
        <v>25</v>
      </c>
      <c r="P42" s="11" t="s">
        <v>26</v>
      </c>
      <c r="Q42" s="11">
        <v>8</v>
      </c>
      <c r="R42" s="11" t="s">
        <v>34</v>
      </c>
      <c r="S42" s="11">
        <f t="shared" si="1"/>
        <v>3.2128514056224895</v>
      </c>
      <c r="T42" s="11" t="s">
        <v>85</v>
      </c>
      <c r="U42" s="11" t="s">
        <v>25</v>
      </c>
    </row>
    <row r="43" spans="1:21" s="11" customFormat="1" x14ac:dyDescent="0.3">
      <c r="A43" s="11">
        <v>52</v>
      </c>
      <c r="B43" s="11">
        <v>25</v>
      </c>
      <c r="C43" s="11">
        <v>42</v>
      </c>
      <c r="D43" s="11" t="s">
        <v>36</v>
      </c>
      <c r="E43" s="11" t="s">
        <v>125</v>
      </c>
      <c r="F43" s="12">
        <v>2015</v>
      </c>
      <c r="G43" s="12" t="s">
        <v>126</v>
      </c>
      <c r="H43" s="12" t="s">
        <v>157</v>
      </c>
      <c r="I43" s="11">
        <v>12849</v>
      </c>
      <c r="J43" s="11">
        <v>12849</v>
      </c>
      <c r="K43" s="11">
        <v>10144</v>
      </c>
      <c r="L43" s="11" t="s">
        <v>127</v>
      </c>
      <c r="M43" s="11" t="s">
        <v>24</v>
      </c>
      <c r="N43" s="11" t="s">
        <v>25</v>
      </c>
      <c r="O43" s="11" t="s">
        <v>27</v>
      </c>
      <c r="P43" s="11" t="s">
        <v>26</v>
      </c>
      <c r="Q43" s="11">
        <v>793</v>
      </c>
      <c r="R43" s="11" t="s">
        <v>42</v>
      </c>
      <c r="S43" s="11">
        <f t="shared" si="1"/>
        <v>7.8174290220820186</v>
      </c>
      <c r="T43" s="11" t="s">
        <v>85</v>
      </c>
      <c r="U43" s="11" t="s">
        <v>25</v>
      </c>
    </row>
    <row r="44" spans="1:21" s="11" customFormat="1" x14ac:dyDescent="0.3">
      <c r="A44" s="11">
        <v>81</v>
      </c>
      <c r="B44" s="11">
        <v>36</v>
      </c>
      <c r="C44" s="11">
        <v>43</v>
      </c>
      <c r="D44" s="11" t="s">
        <v>49</v>
      </c>
      <c r="E44" s="11" t="s">
        <v>128</v>
      </c>
      <c r="F44" s="12">
        <v>2015</v>
      </c>
      <c r="G44" s="12" t="s">
        <v>129</v>
      </c>
      <c r="H44" s="12" t="s">
        <v>157</v>
      </c>
      <c r="I44" s="11">
        <v>450</v>
      </c>
      <c r="J44" s="11">
        <v>55</v>
      </c>
      <c r="K44" s="11">
        <v>55</v>
      </c>
      <c r="L44" s="11" t="s">
        <v>130</v>
      </c>
      <c r="M44" s="11" t="s">
        <v>24</v>
      </c>
      <c r="N44" s="11" t="s">
        <v>25</v>
      </c>
      <c r="O44" s="11" t="s">
        <v>27</v>
      </c>
      <c r="P44" s="11" t="s">
        <v>26</v>
      </c>
      <c r="Q44" s="11">
        <v>13</v>
      </c>
      <c r="R44" s="11" t="s">
        <v>42</v>
      </c>
      <c r="S44" s="11">
        <f t="shared" si="1"/>
        <v>23.636363636363637</v>
      </c>
      <c r="T44" s="11" t="s">
        <v>85</v>
      </c>
      <c r="U44" s="11" t="s">
        <v>25</v>
      </c>
    </row>
    <row r="45" spans="1:21" s="11" customFormat="1" x14ac:dyDescent="0.3">
      <c r="A45" s="11">
        <v>36</v>
      </c>
      <c r="B45" s="11">
        <v>17</v>
      </c>
      <c r="C45" s="11">
        <v>44</v>
      </c>
      <c r="D45" s="11" t="s">
        <v>21</v>
      </c>
      <c r="E45" s="11" t="s">
        <v>131</v>
      </c>
      <c r="F45" s="12">
        <v>2013</v>
      </c>
      <c r="G45" s="12">
        <v>2011</v>
      </c>
      <c r="H45" s="12" t="s">
        <v>157</v>
      </c>
      <c r="I45" s="11">
        <v>175</v>
      </c>
      <c r="J45" s="11">
        <v>192</v>
      </c>
      <c r="K45" s="11">
        <v>192</v>
      </c>
      <c r="L45" s="11" t="s">
        <v>132</v>
      </c>
      <c r="M45" s="11" t="s">
        <v>24</v>
      </c>
      <c r="N45" s="11" t="s">
        <v>25</v>
      </c>
      <c r="O45" s="11" t="s">
        <v>25</v>
      </c>
      <c r="P45" s="11" t="s">
        <v>26</v>
      </c>
      <c r="Q45" s="11">
        <v>37</v>
      </c>
      <c r="R45" s="11" t="s">
        <v>80</v>
      </c>
      <c r="S45" s="11">
        <f t="shared" si="1"/>
        <v>19.270833333333336</v>
      </c>
      <c r="T45" s="11" t="s">
        <v>85</v>
      </c>
      <c r="U45" s="11" t="s">
        <v>25</v>
      </c>
    </row>
    <row r="46" spans="1:21" s="11" customFormat="1" x14ac:dyDescent="0.3">
      <c r="A46" s="11">
        <v>39</v>
      </c>
      <c r="B46" s="11">
        <v>18</v>
      </c>
      <c r="C46" s="11">
        <v>45</v>
      </c>
      <c r="D46" s="11" t="s">
        <v>21</v>
      </c>
      <c r="E46" s="11" t="s">
        <v>137</v>
      </c>
      <c r="F46" s="12">
        <v>2011</v>
      </c>
      <c r="G46" s="12" t="s">
        <v>134</v>
      </c>
      <c r="H46" s="12" t="s">
        <v>161</v>
      </c>
      <c r="I46" s="11">
        <v>13638</v>
      </c>
      <c r="J46" s="11">
        <v>1950</v>
      </c>
      <c r="K46" s="11">
        <v>1082</v>
      </c>
      <c r="L46" s="11" t="s">
        <v>100</v>
      </c>
      <c r="M46" s="11" t="s">
        <v>24</v>
      </c>
      <c r="N46" s="11" t="s">
        <v>25</v>
      </c>
      <c r="O46" s="11" t="s">
        <v>25</v>
      </c>
      <c r="P46" s="11" t="s">
        <v>26</v>
      </c>
      <c r="Q46" s="11">
        <v>8</v>
      </c>
      <c r="R46" s="11" t="s">
        <v>42</v>
      </c>
      <c r="S46" s="11">
        <f t="shared" si="1"/>
        <v>0.73937153419593349</v>
      </c>
      <c r="T46" s="11" t="s">
        <v>85</v>
      </c>
      <c r="U46" s="11" t="s">
        <v>25</v>
      </c>
    </row>
    <row r="47" spans="1:21" s="11" customFormat="1" x14ac:dyDescent="0.3">
      <c r="A47" s="11">
        <v>40</v>
      </c>
      <c r="B47" s="11">
        <v>19</v>
      </c>
      <c r="C47" s="11">
        <v>46</v>
      </c>
      <c r="D47" s="11" t="s">
        <v>21</v>
      </c>
      <c r="E47" s="11" t="s">
        <v>138</v>
      </c>
      <c r="F47" s="12">
        <v>2011</v>
      </c>
      <c r="G47" s="12" t="s">
        <v>134</v>
      </c>
      <c r="H47" s="12" t="s">
        <v>158</v>
      </c>
      <c r="I47" s="11">
        <v>200</v>
      </c>
      <c r="J47" s="11" t="s">
        <v>25</v>
      </c>
      <c r="K47" s="11">
        <v>200</v>
      </c>
      <c r="L47" s="11" t="s">
        <v>25</v>
      </c>
      <c r="M47" s="11" t="s">
        <v>59</v>
      </c>
      <c r="N47" s="11" t="s">
        <v>139</v>
      </c>
      <c r="O47" s="11" t="s">
        <v>25</v>
      </c>
      <c r="P47" s="11" t="s">
        <v>26</v>
      </c>
      <c r="Q47" s="11">
        <v>37</v>
      </c>
      <c r="R47" s="11" t="s">
        <v>140</v>
      </c>
      <c r="S47" s="11">
        <f t="shared" si="1"/>
        <v>18.5</v>
      </c>
      <c r="T47" s="11" t="s">
        <v>85</v>
      </c>
      <c r="U47" s="11" t="s">
        <v>25</v>
      </c>
    </row>
    <row r="48" spans="1:21" s="11" customFormat="1" x14ac:dyDescent="0.3">
      <c r="A48" s="11">
        <v>41</v>
      </c>
      <c r="B48" s="11">
        <v>20</v>
      </c>
      <c r="C48" s="11">
        <v>47</v>
      </c>
      <c r="D48" s="11" t="s">
        <v>21</v>
      </c>
      <c r="E48" s="11" t="s">
        <v>141</v>
      </c>
      <c r="F48" s="12">
        <v>2011</v>
      </c>
      <c r="G48" s="12" t="s">
        <v>134</v>
      </c>
      <c r="H48" s="12" t="s">
        <v>157</v>
      </c>
      <c r="I48" s="11" t="s">
        <v>25</v>
      </c>
      <c r="J48" s="11">
        <v>100</v>
      </c>
      <c r="K48" s="11">
        <v>40</v>
      </c>
      <c r="L48" s="11" t="s">
        <v>25</v>
      </c>
      <c r="M48" s="11" t="s">
        <v>63</v>
      </c>
      <c r="N48" s="11" t="s">
        <v>63</v>
      </c>
      <c r="O48" s="11" t="s">
        <v>25</v>
      </c>
      <c r="P48" s="11" t="s">
        <v>26</v>
      </c>
      <c r="Q48" s="11">
        <v>0</v>
      </c>
      <c r="R48" s="11" t="s">
        <v>42</v>
      </c>
      <c r="S48" s="11">
        <f t="shared" si="1"/>
        <v>0</v>
      </c>
      <c r="T48" s="11" t="s">
        <v>85</v>
      </c>
      <c r="U48" s="11" t="s">
        <v>25</v>
      </c>
    </row>
    <row r="49" spans="1:21" s="11" customFormat="1" x14ac:dyDescent="0.3">
      <c r="A49" s="11">
        <v>80</v>
      </c>
      <c r="B49" s="11">
        <v>35</v>
      </c>
      <c r="C49" s="11">
        <v>48</v>
      </c>
      <c r="D49" s="11" t="s">
        <v>64</v>
      </c>
      <c r="E49" s="11" t="s">
        <v>142</v>
      </c>
      <c r="F49" s="12">
        <v>2011</v>
      </c>
      <c r="G49" s="12" t="s">
        <v>143</v>
      </c>
      <c r="H49" s="12" t="s">
        <v>152</v>
      </c>
      <c r="I49" s="11">
        <v>571</v>
      </c>
      <c r="J49" s="11">
        <v>571</v>
      </c>
      <c r="K49" s="11">
        <v>341</v>
      </c>
      <c r="L49" s="11" t="s">
        <v>100</v>
      </c>
      <c r="M49" s="11" t="s">
        <v>24</v>
      </c>
      <c r="N49" s="11" t="s">
        <v>25</v>
      </c>
      <c r="O49" s="11" t="s">
        <v>27</v>
      </c>
      <c r="P49" s="11" t="s">
        <v>26</v>
      </c>
      <c r="Q49" s="11">
        <v>29</v>
      </c>
      <c r="R49" s="11" t="s">
        <v>42</v>
      </c>
      <c r="S49" s="11">
        <f t="shared" si="1"/>
        <v>8.5043988269794717</v>
      </c>
      <c r="T49" s="11" t="s">
        <v>85</v>
      </c>
      <c r="U49" s="11" t="s">
        <v>25</v>
      </c>
    </row>
    <row r="50" spans="1:21" s="11" customFormat="1" x14ac:dyDescent="0.3">
      <c r="A50" s="11">
        <v>42</v>
      </c>
      <c r="B50" s="11">
        <v>21</v>
      </c>
      <c r="C50" s="11">
        <v>49</v>
      </c>
      <c r="D50" s="11" t="s">
        <v>21</v>
      </c>
      <c r="E50" s="11" t="s">
        <v>144</v>
      </c>
      <c r="F50" s="12">
        <v>2009</v>
      </c>
      <c r="G50" s="12" t="s">
        <v>71</v>
      </c>
      <c r="H50" s="12" t="s">
        <v>156</v>
      </c>
      <c r="I50" s="11">
        <v>60</v>
      </c>
      <c r="J50" s="11">
        <v>60</v>
      </c>
      <c r="K50" s="11">
        <v>31</v>
      </c>
      <c r="L50" s="11" t="s">
        <v>25</v>
      </c>
      <c r="M50" s="11" t="s">
        <v>24</v>
      </c>
      <c r="N50" s="11" t="s">
        <v>25</v>
      </c>
      <c r="O50" s="11" t="s">
        <v>25</v>
      </c>
      <c r="P50" s="11" t="s">
        <v>26</v>
      </c>
      <c r="Q50" s="11">
        <v>6</v>
      </c>
      <c r="R50" s="11" t="s">
        <v>42</v>
      </c>
      <c r="S50" s="11">
        <f t="shared" si="1"/>
        <v>19.35483870967742</v>
      </c>
      <c r="T50" s="11" t="s">
        <v>85</v>
      </c>
      <c r="U50" s="11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460F-3757-4E58-978F-6ADC014ADD7A}">
  <dimension ref="A1:U26"/>
  <sheetViews>
    <sheetView workbookViewId="0">
      <selection activeCell="T17" sqref="T17"/>
    </sheetView>
  </sheetViews>
  <sheetFormatPr defaultRowHeight="14.4" x14ac:dyDescent="0.3"/>
  <cols>
    <col min="1" max="3" width="6.33203125" style="17" customWidth="1"/>
    <col min="4" max="4" width="12.109375" style="17" customWidth="1"/>
    <col min="5" max="5" width="23" style="17" bestFit="1" customWidth="1"/>
    <col min="6" max="6" width="9.44140625" style="18" bestFit="1" customWidth="1"/>
    <col min="7" max="7" width="13.6640625" style="18" bestFit="1" customWidth="1"/>
    <col min="8" max="8" width="8.88671875" style="18" bestFit="1"/>
    <col min="9" max="9" width="9.33203125" style="17" bestFit="1" customWidth="1"/>
    <col min="10" max="10" width="10.33203125" style="17" customWidth="1"/>
    <col min="11" max="11" width="11.5546875" style="17" bestFit="1" customWidth="1"/>
    <col min="12" max="13" width="11.109375" style="17" customWidth="1"/>
    <col min="14" max="15" width="11.6640625" style="17" bestFit="1" customWidth="1"/>
    <col min="16" max="16" width="10.109375" style="17" customWidth="1"/>
    <col min="17" max="17" width="10" style="17" bestFit="1" customWidth="1"/>
    <col min="18" max="18" width="10" style="17" customWidth="1"/>
    <col min="19" max="19" width="10.109375" style="17" bestFit="1" customWidth="1"/>
    <col min="20" max="20" width="21.88671875" style="17" bestFit="1" customWidth="1"/>
    <col min="21" max="16384" width="8.88671875" style="17"/>
  </cols>
  <sheetData>
    <row r="1" spans="1:2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15" customFormat="1" x14ac:dyDescent="0.3">
      <c r="A2" s="15">
        <v>2</v>
      </c>
      <c r="B2" s="15">
        <v>1</v>
      </c>
      <c r="C2" s="15">
        <v>1</v>
      </c>
      <c r="D2" s="15" t="s">
        <v>21</v>
      </c>
      <c r="E2" s="15" t="s">
        <v>22</v>
      </c>
      <c r="F2" s="16">
        <v>2019</v>
      </c>
      <c r="G2" s="16">
        <v>2018</v>
      </c>
      <c r="H2" s="16" t="s">
        <v>160</v>
      </c>
      <c r="I2" s="15">
        <v>14</v>
      </c>
      <c r="J2" s="15">
        <v>13</v>
      </c>
      <c r="K2" s="15">
        <v>13</v>
      </c>
      <c r="L2" s="15" t="s">
        <v>23</v>
      </c>
      <c r="M2" s="15" t="s">
        <v>24</v>
      </c>
      <c r="N2" s="15" t="s">
        <v>25</v>
      </c>
      <c r="O2" s="15" t="s">
        <v>25</v>
      </c>
      <c r="P2" s="15" t="s">
        <v>26</v>
      </c>
      <c r="Q2" s="15">
        <v>2</v>
      </c>
      <c r="R2" s="15" t="s">
        <v>27</v>
      </c>
      <c r="S2" s="15">
        <f t="shared" ref="S2:S25" si="0">(Q2/K2)*100</f>
        <v>15.384615384615385</v>
      </c>
      <c r="T2" s="15" t="s">
        <v>28</v>
      </c>
      <c r="U2" s="15" t="s">
        <v>28</v>
      </c>
    </row>
    <row r="3" spans="1:21" s="11" customFormat="1" x14ac:dyDescent="0.3">
      <c r="A3" s="11">
        <v>7</v>
      </c>
      <c r="B3" s="11">
        <v>2</v>
      </c>
      <c r="C3" s="11">
        <v>2</v>
      </c>
      <c r="D3" s="11" t="s">
        <v>21</v>
      </c>
      <c r="E3" s="11" t="s">
        <v>29</v>
      </c>
      <c r="F3" s="12">
        <v>2019</v>
      </c>
      <c r="G3" s="12">
        <v>2016</v>
      </c>
      <c r="H3" s="12" t="s">
        <v>162</v>
      </c>
      <c r="I3" s="11">
        <v>150</v>
      </c>
      <c r="J3" s="11">
        <v>150</v>
      </c>
      <c r="K3" s="11">
        <v>29</v>
      </c>
      <c r="L3" s="11" t="s">
        <v>23</v>
      </c>
      <c r="M3" s="11" t="s">
        <v>30</v>
      </c>
      <c r="N3" s="11" t="s">
        <v>30</v>
      </c>
      <c r="O3" s="11" t="s">
        <v>25</v>
      </c>
      <c r="P3" s="11" t="s">
        <v>26</v>
      </c>
      <c r="Q3" s="11">
        <v>15</v>
      </c>
      <c r="R3" s="11" t="s">
        <v>27</v>
      </c>
      <c r="S3" s="11">
        <f t="shared" si="0"/>
        <v>51.724137931034484</v>
      </c>
      <c r="T3" s="11" t="s">
        <v>28</v>
      </c>
      <c r="U3" s="11" t="s">
        <v>25</v>
      </c>
    </row>
    <row r="4" spans="1:21" s="11" customFormat="1" x14ac:dyDescent="0.3">
      <c r="A4" s="11">
        <v>8</v>
      </c>
      <c r="B4" s="11">
        <v>3</v>
      </c>
      <c r="C4" s="11">
        <v>3</v>
      </c>
      <c r="D4" s="11" t="s">
        <v>21</v>
      </c>
      <c r="E4" s="11" t="s">
        <v>31</v>
      </c>
      <c r="F4" s="12" t="s">
        <v>32</v>
      </c>
      <c r="G4" s="12" t="s">
        <v>33</v>
      </c>
      <c r="H4" s="12" t="s">
        <v>157</v>
      </c>
      <c r="I4" s="11">
        <v>100</v>
      </c>
      <c r="J4" s="11">
        <v>100</v>
      </c>
      <c r="K4" s="11">
        <v>100</v>
      </c>
      <c r="L4" s="11" t="s">
        <v>23</v>
      </c>
      <c r="M4" s="11" t="s">
        <v>24</v>
      </c>
      <c r="N4" s="11" t="s">
        <v>25</v>
      </c>
      <c r="O4" s="11" t="s">
        <v>27</v>
      </c>
      <c r="P4" s="11" t="s">
        <v>26</v>
      </c>
      <c r="Q4" s="11">
        <v>100</v>
      </c>
      <c r="R4" s="11" t="s">
        <v>34</v>
      </c>
      <c r="S4" s="11">
        <f t="shared" si="0"/>
        <v>100</v>
      </c>
      <c r="T4" s="11" t="s">
        <v>28</v>
      </c>
      <c r="U4" s="11" t="s">
        <v>25</v>
      </c>
    </row>
    <row r="5" spans="1:21" s="11" customFormat="1" x14ac:dyDescent="0.3">
      <c r="A5" s="11">
        <v>11</v>
      </c>
      <c r="B5" s="11">
        <v>4</v>
      </c>
      <c r="C5" s="11">
        <v>4</v>
      </c>
      <c r="D5" s="11" t="s">
        <v>21</v>
      </c>
      <c r="E5" s="11" t="s">
        <v>35</v>
      </c>
      <c r="F5" s="12">
        <v>2019</v>
      </c>
      <c r="G5" s="12">
        <v>2018</v>
      </c>
      <c r="H5" s="12" t="s">
        <v>157</v>
      </c>
      <c r="I5" s="11">
        <v>479</v>
      </c>
      <c r="J5" s="11">
        <v>110</v>
      </c>
      <c r="K5" s="11">
        <v>110</v>
      </c>
      <c r="L5" s="11" t="s">
        <v>23</v>
      </c>
      <c r="M5" s="11" t="s">
        <v>24</v>
      </c>
      <c r="N5" s="11" t="s">
        <v>25</v>
      </c>
      <c r="O5" s="11" t="s">
        <v>25</v>
      </c>
      <c r="P5" s="11" t="s">
        <v>26</v>
      </c>
      <c r="Q5" s="11">
        <v>8</v>
      </c>
      <c r="R5" s="11" t="s">
        <v>27</v>
      </c>
      <c r="S5" s="11">
        <f t="shared" si="0"/>
        <v>7.2727272727272725</v>
      </c>
      <c r="T5" s="11" t="s">
        <v>28</v>
      </c>
      <c r="U5" s="11" t="s">
        <v>25</v>
      </c>
    </row>
    <row r="6" spans="1:21" s="11" customFormat="1" x14ac:dyDescent="0.3">
      <c r="A6" s="11">
        <v>44</v>
      </c>
      <c r="B6" s="11">
        <v>7</v>
      </c>
      <c r="C6" s="11">
        <v>5</v>
      </c>
      <c r="D6" s="11" t="s">
        <v>36</v>
      </c>
      <c r="E6" s="11" t="s">
        <v>37</v>
      </c>
      <c r="F6" s="12">
        <v>2019</v>
      </c>
      <c r="G6" s="12">
        <v>2019</v>
      </c>
      <c r="H6" s="12" t="s">
        <v>157</v>
      </c>
      <c r="I6" s="11">
        <v>650</v>
      </c>
      <c r="J6" s="11">
        <v>150</v>
      </c>
      <c r="K6" s="11">
        <v>95</v>
      </c>
      <c r="L6" s="11" t="s">
        <v>23</v>
      </c>
      <c r="M6" s="11" t="s">
        <v>38</v>
      </c>
      <c r="N6" s="11" t="s">
        <v>38</v>
      </c>
      <c r="O6" s="11" t="s">
        <v>25</v>
      </c>
      <c r="P6" s="11" t="s">
        <v>26</v>
      </c>
      <c r="Q6" s="11">
        <v>82</v>
      </c>
      <c r="R6" s="11" t="s">
        <v>27</v>
      </c>
      <c r="S6" s="11">
        <f t="shared" si="0"/>
        <v>86.31578947368422</v>
      </c>
      <c r="T6" s="11" t="s">
        <v>28</v>
      </c>
      <c r="U6" s="11" t="s">
        <v>25</v>
      </c>
    </row>
    <row r="7" spans="1:21" s="11" customFormat="1" x14ac:dyDescent="0.3">
      <c r="A7" s="11">
        <v>60</v>
      </c>
      <c r="B7" s="11">
        <v>8</v>
      </c>
      <c r="C7" s="11">
        <v>6</v>
      </c>
      <c r="D7" s="11" t="s">
        <v>39</v>
      </c>
      <c r="E7" s="11" t="s">
        <v>40</v>
      </c>
      <c r="F7" s="12">
        <v>2019</v>
      </c>
      <c r="G7" s="12" t="s">
        <v>33</v>
      </c>
      <c r="H7" s="12" t="s">
        <v>160</v>
      </c>
      <c r="I7" s="11">
        <v>101</v>
      </c>
      <c r="J7" s="11">
        <v>33</v>
      </c>
      <c r="K7" s="11">
        <v>28</v>
      </c>
      <c r="L7" s="11" t="s">
        <v>23</v>
      </c>
      <c r="M7" s="11" t="s">
        <v>38</v>
      </c>
      <c r="N7" s="11" t="s">
        <v>38</v>
      </c>
      <c r="O7" s="11" t="s">
        <v>25</v>
      </c>
      <c r="P7" s="11" t="s">
        <v>26</v>
      </c>
      <c r="Q7" s="11">
        <v>8</v>
      </c>
      <c r="R7" s="11" t="s">
        <v>27</v>
      </c>
      <c r="S7" s="11">
        <f t="shared" si="0"/>
        <v>28.571428571428569</v>
      </c>
      <c r="T7" s="11" t="s">
        <v>28</v>
      </c>
      <c r="U7" s="11" t="s">
        <v>25</v>
      </c>
    </row>
    <row r="8" spans="1:21" s="11" customFormat="1" x14ac:dyDescent="0.3">
      <c r="A8" s="11">
        <v>61</v>
      </c>
      <c r="B8" s="11">
        <v>9</v>
      </c>
      <c r="C8" s="11">
        <v>7</v>
      </c>
      <c r="D8" s="11" t="s">
        <v>39</v>
      </c>
      <c r="E8" s="11" t="s">
        <v>41</v>
      </c>
      <c r="F8" s="12">
        <v>2019</v>
      </c>
      <c r="G8" s="12" t="s">
        <v>25</v>
      </c>
      <c r="H8" s="12" t="s">
        <v>164</v>
      </c>
      <c r="I8" s="11">
        <v>200</v>
      </c>
      <c r="J8" s="11">
        <v>78</v>
      </c>
      <c r="K8" s="11">
        <v>34</v>
      </c>
      <c r="L8" s="11" t="s">
        <v>23</v>
      </c>
      <c r="M8" s="11" t="s">
        <v>30</v>
      </c>
      <c r="N8" s="11" t="s">
        <v>30</v>
      </c>
      <c r="O8" s="11" t="s">
        <v>25</v>
      </c>
      <c r="P8" s="11" t="s">
        <v>26</v>
      </c>
      <c r="Q8" s="11">
        <v>2</v>
      </c>
      <c r="R8" s="11" t="s">
        <v>42</v>
      </c>
      <c r="S8" s="11">
        <f t="shared" si="0"/>
        <v>5.8823529411764701</v>
      </c>
      <c r="T8" s="11" t="s">
        <v>28</v>
      </c>
      <c r="U8" s="11" t="s">
        <v>25</v>
      </c>
    </row>
    <row r="9" spans="1:21" s="11" customFormat="1" x14ac:dyDescent="0.3">
      <c r="A9" s="11">
        <v>62</v>
      </c>
      <c r="B9" s="11">
        <v>10</v>
      </c>
      <c r="C9" s="11">
        <v>8</v>
      </c>
      <c r="D9" s="11" t="s">
        <v>39</v>
      </c>
      <c r="E9" s="11" t="s">
        <v>43</v>
      </c>
      <c r="F9" s="12">
        <v>2018</v>
      </c>
      <c r="G9" s="12" t="s">
        <v>44</v>
      </c>
      <c r="H9" s="12" t="s">
        <v>157</v>
      </c>
      <c r="I9" s="11">
        <v>240</v>
      </c>
      <c r="J9" s="11">
        <v>112</v>
      </c>
      <c r="K9" s="11">
        <v>75</v>
      </c>
      <c r="L9" s="11" t="s">
        <v>23</v>
      </c>
      <c r="M9" s="11" t="s">
        <v>24</v>
      </c>
      <c r="N9" s="11" t="s">
        <v>25</v>
      </c>
      <c r="O9" s="11" t="s">
        <v>25</v>
      </c>
      <c r="P9" s="11" t="s">
        <v>26</v>
      </c>
      <c r="Q9" s="11">
        <v>25</v>
      </c>
      <c r="R9" s="11" t="s">
        <v>27</v>
      </c>
      <c r="S9" s="11">
        <f t="shared" si="0"/>
        <v>33.333333333333329</v>
      </c>
      <c r="T9" s="11" t="s">
        <v>28</v>
      </c>
      <c r="U9" s="11" t="s">
        <v>25</v>
      </c>
    </row>
    <row r="10" spans="1:21" s="11" customFormat="1" x14ac:dyDescent="0.3">
      <c r="A10" s="11">
        <v>69</v>
      </c>
      <c r="B10" s="11">
        <v>11</v>
      </c>
      <c r="C10" s="11">
        <v>9</v>
      </c>
      <c r="D10" s="11" t="s">
        <v>39</v>
      </c>
      <c r="E10" s="11" t="s">
        <v>45</v>
      </c>
      <c r="F10" s="12">
        <v>2016</v>
      </c>
      <c r="G10" s="12" t="s">
        <v>46</v>
      </c>
      <c r="H10" s="12" t="s">
        <v>152</v>
      </c>
      <c r="I10" s="11">
        <v>355</v>
      </c>
      <c r="J10" s="11">
        <v>157</v>
      </c>
      <c r="K10" s="11">
        <v>37</v>
      </c>
      <c r="L10" s="11" t="s">
        <v>23</v>
      </c>
      <c r="M10" s="11" t="s">
        <v>145</v>
      </c>
      <c r="N10" s="11" t="s">
        <v>30</v>
      </c>
      <c r="O10" s="11" t="s">
        <v>25</v>
      </c>
      <c r="P10" s="11" t="s">
        <v>26</v>
      </c>
      <c r="Q10" s="11">
        <v>1</v>
      </c>
      <c r="R10" s="11" t="s">
        <v>27</v>
      </c>
      <c r="S10" s="11">
        <f t="shared" si="0"/>
        <v>2.7027027027027026</v>
      </c>
      <c r="T10" s="11" t="s">
        <v>28</v>
      </c>
      <c r="U10" s="11" t="s">
        <v>25</v>
      </c>
    </row>
    <row r="11" spans="1:21" s="11" customFormat="1" x14ac:dyDescent="0.3">
      <c r="A11" s="11">
        <v>35</v>
      </c>
      <c r="B11" s="11">
        <v>5</v>
      </c>
      <c r="C11" s="11">
        <v>10</v>
      </c>
      <c r="D11" s="11" t="s">
        <v>21</v>
      </c>
      <c r="E11" s="11" t="s">
        <v>47</v>
      </c>
      <c r="F11" s="12">
        <v>2014</v>
      </c>
      <c r="G11" s="12" t="s">
        <v>48</v>
      </c>
      <c r="H11" s="12" t="s">
        <v>161</v>
      </c>
      <c r="I11" s="11">
        <v>20257</v>
      </c>
      <c r="J11" s="11">
        <v>670</v>
      </c>
      <c r="K11" s="11">
        <v>85</v>
      </c>
      <c r="L11" s="11" t="s">
        <v>23</v>
      </c>
      <c r="M11" s="11" t="s">
        <v>30</v>
      </c>
      <c r="N11" s="11" t="s">
        <v>30</v>
      </c>
      <c r="O11" s="11" t="s">
        <v>25</v>
      </c>
      <c r="P11" s="11" t="s">
        <v>26</v>
      </c>
      <c r="Q11" s="11">
        <v>0</v>
      </c>
      <c r="R11" s="11" t="s">
        <v>34</v>
      </c>
      <c r="S11" s="11">
        <f t="shared" si="0"/>
        <v>0</v>
      </c>
      <c r="T11" s="11" t="s">
        <v>28</v>
      </c>
      <c r="U11" s="11" t="s">
        <v>25</v>
      </c>
    </row>
    <row r="12" spans="1:21" s="11" customFormat="1" x14ac:dyDescent="0.3">
      <c r="A12" s="11">
        <v>83</v>
      </c>
      <c r="B12" s="11">
        <v>12</v>
      </c>
      <c r="C12" s="11">
        <v>11</v>
      </c>
      <c r="D12" s="11" t="s">
        <v>49</v>
      </c>
      <c r="E12" s="11" t="s">
        <v>50</v>
      </c>
      <c r="F12" s="12">
        <v>2014</v>
      </c>
      <c r="G12" s="12" t="s">
        <v>51</v>
      </c>
      <c r="H12" s="12" t="s">
        <v>157</v>
      </c>
      <c r="I12" s="11">
        <v>98</v>
      </c>
      <c r="J12" s="11">
        <v>98</v>
      </c>
      <c r="K12" s="11">
        <v>98</v>
      </c>
      <c r="L12" s="11" t="s">
        <v>23</v>
      </c>
      <c r="M12" s="11" t="s">
        <v>30</v>
      </c>
      <c r="N12" s="11" t="s">
        <v>30</v>
      </c>
      <c r="O12" s="11" t="s">
        <v>27</v>
      </c>
      <c r="P12" s="11" t="s">
        <v>26</v>
      </c>
      <c r="Q12" s="11">
        <v>1</v>
      </c>
      <c r="R12" s="11" t="s">
        <v>42</v>
      </c>
      <c r="S12" s="11">
        <f t="shared" si="0"/>
        <v>1.0204081632653061</v>
      </c>
      <c r="T12" s="11" t="s">
        <v>28</v>
      </c>
      <c r="U12" s="11" t="s">
        <v>25</v>
      </c>
    </row>
    <row r="13" spans="1:21" s="11" customFormat="1" x14ac:dyDescent="0.3">
      <c r="A13" s="11">
        <v>87</v>
      </c>
      <c r="B13" s="11">
        <v>13</v>
      </c>
      <c r="C13" s="11">
        <v>12</v>
      </c>
      <c r="D13" s="11" t="s">
        <v>52</v>
      </c>
      <c r="E13" s="11" t="s">
        <v>50</v>
      </c>
      <c r="F13" s="12">
        <v>2013</v>
      </c>
      <c r="G13" s="12" t="s">
        <v>53</v>
      </c>
      <c r="H13" s="12" t="s">
        <v>157</v>
      </c>
      <c r="I13" s="11">
        <v>173</v>
      </c>
      <c r="J13" s="11">
        <v>173</v>
      </c>
      <c r="K13" s="11">
        <v>82</v>
      </c>
      <c r="L13" s="11" t="s">
        <v>23</v>
      </c>
      <c r="M13" s="11" t="s">
        <v>30</v>
      </c>
      <c r="N13" s="11" t="s">
        <v>30</v>
      </c>
      <c r="O13" s="11" t="s">
        <v>27</v>
      </c>
      <c r="P13" s="11" t="s">
        <v>26</v>
      </c>
      <c r="Q13" s="11">
        <v>1</v>
      </c>
      <c r="R13" s="11" t="s">
        <v>27</v>
      </c>
      <c r="S13" s="11">
        <f t="shared" si="0"/>
        <v>1.2195121951219512</v>
      </c>
      <c r="T13" s="11" t="s">
        <v>28</v>
      </c>
      <c r="U13" s="11" t="s">
        <v>25</v>
      </c>
    </row>
    <row r="14" spans="1:21" s="11" customFormat="1" x14ac:dyDescent="0.3">
      <c r="A14" s="11">
        <v>38</v>
      </c>
      <c r="B14" s="11">
        <v>6</v>
      </c>
      <c r="C14" s="11">
        <v>13</v>
      </c>
      <c r="D14" s="11" t="s">
        <v>21</v>
      </c>
      <c r="E14" s="11" t="s">
        <v>54</v>
      </c>
      <c r="F14" s="12">
        <v>2012</v>
      </c>
      <c r="G14" s="12" t="s">
        <v>55</v>
      </c>
      <c r="H14" s="12" t="s">
        <v>153</v>
      </c>
      <c r="I14" s="11">
        <v>1000</v>
      </c>
      <c r="J14" s="11">
        <v>424</v>
      </c>
      <c r="K14" s="11">
        <v>310</v>
      </c>
      <c r="L14" s="11" t="s">
        <v>23</v>
      </c>
      <c r="M14" s="11" t="s">
        <v>24</v>
      </c>
      <c r="N14" s="11" t="s">
        <v>25</v>
      </c>
      <c r="O14" s="11" t="s">
        <v>25</v>
      </c>
      <c r="P14" s="11" t="s">
        <v>26</v>
      </c>
      <c r="Q14" s="11">
        <v>3</v>
      </c>
      <c r="R14" s="11" t="s">
        <v>42</v>
      </c>
      <c r="S14" s="11">
        <f t="shared" si="0"/>
        <v>0.967741935483871</v>
      </c>
      <c r="T14" s="11" t="s">
        <v>28</v>
      </c>
      <c r="U14" s="11" t="s">
        <v>25</v>
      </c>
    </row>
    <row r="15" spans="1:21" s="19" customFormat="1" x14ac:dyDescent="0.3">
      <c r="A15" s="19">
        <v>1</v>
      </c>
      <c r="B15" s="19">
        <v>1</v>
      </c>
      <c r="C15" s="19">
        <v>14</v>
      </c>
      <c r="D15" s="19" t="s">
        <v>21</v>
      </c>
      <c r="E15" s="19" t="s">
        <v>56</v>
      </c>
      <c r="F15" s="20">
        <v>2020</v>
      </c>
      <c r="G15" s="20" t="s">
        <v>57</v>
      </c>
      <c r="H15" s="20" t="s">
        <v>163</v>
      </c>
      <c r="I15" s="19">
        <v>1946</v>
      </c>
      <c r="J15" s="19">
        <v>1946</v>
      </c>
      <c r="K15" s="19">
        <v>1946</v>
      </c>
      <c r="L15" s="19" t="s">
        <v>58</v>
      </c>
      <c r="M15" s="19" t="s">
        <v>59</v>
      </c>
      <c r="N15" s="19" t="s">
        <v>25</v>
      </c>
      <c r="O15" s="19" t="s">
        <v>25</v>
      </c>
      <c r="P15" s="19" t="s">
        <v>26</v>
      </c>
      <c r="Q15" s="19">
        <v>334</v>
      </c>
      <c r="R15" s="19" t="s">
        <v>34</v>
      </c>
      <c r="S15" s="19">
        <f t="shared" si="0"/>
        <v>17.163412127440907</v>
      </c>
      <c r="T15" s="19" t="s">
        <v>60</v>
      </c>
      <c r="U15" s="19" t="s">
        <v>60</v>
      </c>
    </row>
    <row r="16" spans="1:21" s="11" customFormat="1" x14ac:dyDescent="0.3">
      <c r="A16" s="11">
        <v>43</v>
      </c>
      <c r="B16" s="11">
        <v>3</v>
      </c>
      <c r="C16" s="11">
        <v>15</v>
      </c>
      <c r="D16" s="11" t="s">
        <v>36</v>
      </c>
      <c r="E16" s="11" t="s">
        <v>61</v>
      </c>
      <c r="F16" s="12">
        <v>2020</v>
      </c>
      <c r="G16" s="12">
        <v>2019</v>
      </c>
      <c r="H16" s="12" t="s">
        <v>154</v>
      </c>
      <c r="I16" s="11">
        <v>95</v>
      </c>
      <c r="J16" s="11">
        <v>95</v>
      </c>
      <c r="K16" s="11">
        <v>16</v>
      </c>
      <c r="L16" s="11" t="s">
        <v>58</v>
      </c>
      <c r="M16" s="11" t="s">
        <v>24</v>
      </c>
      <c r="N16" s="11" t="s">
        <v>25</v>
      </c>
      <c r="O16" s="11" t="s">
        <v>25</v>
      </c>
      <c r="P16" s="11" t="s">
        <v>26</v>
      </c>
      <c r="Q16" s="11">
        <v>8</v>
      </c>
      <c r="R16" s="11" t="s">
        <v>27</v>
      </c>
      <c r="S16" s="11">
        <f t="shared" si="0"/>
        <v>50</v>
      </c>
      <c r="T16" s="11" t="s">
        <v>60</v>
      </c>
      <c r="U16" s="11" t="s">
        <v>25</v>
      </c>
    </row>
    <row r="17" spans="1:21" s="11" customFormat="1" x14ac:dyDescent="0.3">
      <c r="A17" s="11">
        <v>20</v>
      </c>
      <c r="B17" s="11">
        <v>2</v>
      </c>
      <c r="C17" s="11">
        <v>16</v>
      </c>
      <c r="D17" s="11" t="s">
        <v>21</v>
      </c>
      <c r="E17" s="11" t="s">
        <v>40</v>
      </c>
      <c r="F17" s="12">
        <v>2018</v>
      </c>
      <c r="G17" s="12" t="s">
        <v>62</v>
      </c>
      <c r="H17" s="12" t="s">
        <v>161</v>
      </c>
      <c r="I17" s="11">
        <v>26602</v>
      </c>
      <c r="J17" s="11">
        <v>585</v>
      </c>
      <c r="K17" s="11">
        <v>126</v>
      </c>
      <c r="L17" s="11" t="s">
        <v>58</v>
      </c>
      <c r="M17" s="11" t="s">
        <v>63</v>
      </c>
      <c r="N17" s="11" t="s">
        <v>63</v>
      </c>
      <c r="O17" s="11" t="s">
        <v>25</v>
      </c>
      <c r="P17" s="11" t="s">
        <v>26</v>
      </c>
      <c r="Q17" s="11">
        <v>56</v>
      </c>
      <c r="R17" s="11" t="s">
        <v>42</v>
      </c>
      <c r="S17" s="11">
        <f t="shared" si="0"/>
        <v>44.444444444444443</v>
      </c>
      <c r="T17" s="11" t="s">
        <v>60</v>
      </c>
      <c r="U17" s="11" t="s">
        <v>25</v>
      </c>
    </row>
    <row r="18" spans="1:21" s="11" customFormat="1" x14ac:dyDescent="0.3">
      <c r="A18" s="11">
        <v>74</v>
      </c>
      <c r="B18" s="11">
        <v>6</v>
      </c>
      <c r="C18" s="11">
        <v>17</v>
      </c>
      <c r="D18" s="11" t="s">
        <v>64</v>
      </c>
      <c r="E18" s="11" t="s">
        <v>65</v>
      </c>
      <c r="F18" s="12">
        <v>2018</v>
      </c>
      <c r="G18" s="12">
        <v>2015</v>
      </c>
      <c r="H18" s="12" t="s">
        <v>157</v>
      </c>
      <c r="I18" s="11">
        <v>277</v>
      </c>
      <c r="J18" s="11">
        <v>103</v>
      </c>
      <c r="K18" s="11">
        <v>103</v>
      </c>
      <c r="L18" s="11" t="s">
        <v>58</v>
      </c>
      <c r="M18" s="11" t="s">
        <v>24</v>
      </c>
      <c r="N18" s="11" t="s">
        <v>25</v>
      </c>
      <c r="O18" s="11" t="s">
        <v>25</v>
      </c>
      <c r="P18" s="11" t="s">
        <v>26</v>
      </c>
      <c r="Q18" s="11">
        <v>14</v>
      </c>
      <c r="R18" s="11" t="s">
        <v>27</v>
      </c>
      <c r="S18" s="11">
        <f t="shared" si="0"/>
        <v>13.592233009708737</v>
      </c>
      <c r="T18" s="11" t="s">
        <v>60</v>
      </c>
      <c r="U18" s="11" t="s">
        <v>25</v>
      </c>
    </row>
    <row r="19" spans="1:21" s="11" customFormat="1" x14ac:dyDescent="0.3">
      <c r="A19" s="11">
        <v>56</v>
      </c>
      <c r="B19" s="11">
        <v>4</v>
      </c>
      <c r="C19" s="11">
        <v>18</v>
      </c>
      <c r="D19" s="11" t="s">
        <v>36</v>
      </c>
      <c r="E19" s="11" t="s">
        <v>66</v>
      </c>
      <c r="F19" s="12">
        <v>2013</v>
      </c>
      <c r="G19" s="12" t="s">
        <v>67</v>
      </c>
      <c r="H19" s="12" t="s">
        <v>161</v>
      </c>
      <c r="I19" s="11">
        <v>2768</v>
      </c>
      <c r="J19" s="11">
        <v>104</v>
      </c>
      <c r="K19" s="11">
        <v>104</v>
      </c>
      <c r="L19" s="11" t="s">
        <v>58</v>
      </c>
      <c r="M19" s="11" t="s">
        <v>24</v>
      </c>
      <c r="N19" s="11" t="s">
        <v>25</v>
      </c>
      <c r="O19" s="11" t="s">
        <v>25</v>
      </c>
      <c r="P19" s="11" t="s">
        <v>26</v>
      </c>
      <c r="Q19" s="11">
        <v>21</v>
      </c>
      <c r="R19" s="11" t="s">
        <v>42</v>
      </c>
      <c r="S19" s="11">
        <f t="shared" si="0"/>
        <v>20.192307692307693</v>
      </c>
      <c r="T19" s="11" t="s">
        <v>60</v>
      </c>
      <c r="U19" s="11" t="s">
        <v>25</v>
      </c>
    </row>
    <row r="20" spans="1:21" s="13" customFormat="1" x14ac:dyDescent="0.3">
      <c r="A20" s="13">
        <v>90</v>
      </c>
      <c r="B20" s="13">
        <v>7</v>
      </c>
      <c r="C20" s="13">
        <v>19</v>
      </c>
      <c r="D20" s="13" t="s">
        <v>36</v>
      </c>
      <c r="E20" s="13" t="s">
        <v>68</v>
      </c>
      <c r="F20" s="14">
        <v>2010</v>
      </c>
      <c r="G20" s="14" t="s">
        <v>69</v>
      </c>
      <c r="H20" s="14" t="s">
        <v>157</v>
      </c>
      <c r="I20" s="13">
        <v>15914</v>
      </c>
      <c r="J20" s="13">
        <v>15914</v>
      </c>
      <c r="K20" s="13">
        <v>4997</v>
      </c>
      <c r="L20" s="13" t="s">
        <v>58</v>
      </c>
      <c r="M20" s="13" t="s">
        <v>30</v>
      </c>
      <c r="N20" s="13" t="s">
        <v>25</v>
      </c>
      <c r="O20" s="13" t="s">
        <v>27</v>
      </c>
      <c r="P20" s="13" t="s">
        <v>26</v>
      </c>
      <c r="Q20" s="13">
        <v>23</v>
      </c>
      <c r="R20" s="13" t="s">
        <v>27</v>
      </c>
      <c r="S20" s="13">
        <f t="shared" si="0"/>
        <v>0.46027616569941965</v>
      </c>
      <c r="T20" s="13" t="s">
        <v>60</v>
      </c>
      <c r="U20" s="13" t="s">
        <v>25</v>
      </c>
    </row>
    <row r="21" spans="1:21" s="11" customFormat="1" x14ac:dyDescent="0.3">
      <c r="A21" s="11">
        <v>70</v>
      </c>
      <c r="B21" s="11">
        <v>5</v>
      </c>
      <c r="C21" s="11">
        <v>20</v>
      </c>
      <c r="D21" s="11" t="s">
        <v>39</v>
      </c>
      <c r="E21" s="11" t="s">
        <v>70</v>
      </c>
      <c r="F21" s="12">
        <v>2009</v>
      </c>
      <c r="G21" s="12" t="s">
        <v>71</v>
      </c>
      <c r="H21" s="12" t="s">
        <v>157</v>
      </c>
      <c r="I21" s="11">
        <v>92</v>
      </c>
      <c r="J21" s="11">
        <v>92</v>
      </c>
      <c r="K21" s="11">
        <v>92</v>
      </c>
      <c r="L21" s="11" t="s">
        <v>58</v>
      </c>
      <c r="M21" s="11" t="s">
        <v>24</v>
      </c>
      <c r="N21" s="11" t="s">
        <v>25</v>
      </c>
      <c r="O21" s="11" t="s">
        <v>27</v>
      </c>
      <c r="P21" s="11" t="s">
        <v>26</v>
      </c>
      <c r="Q21" s="11">
        <v>12</v>
      </c>
      <c r="R21" s="11" t="s">
        <v>27</v>
      </c>
      <c r="S21" s="11">
        <f t="shared" si="0"/>
        <v>13.043478260869565</v>
      </c>
      <c r="T21" s="11" t="s">
        <v>60</v>
      </c>
      <c r="U21" s="11" t="s">
        <v>25</v>
      </c>
    </row>
    <row r="22" spans="1:21" s="15" customFormat="1" x14ac:dyDescent="0.3">
      <c r="A22" s="15">
        <v>9</v>
      </c>
      <c r="B22" s="15">
        <v>3</v>
      </c>
      <c r="C22" s="15">
        <v>21</v>
      </c>
      <c r="D22" s="15" t="s">
        <v>21</v>
      </c>
      <c r="E22" s="15" t="s">
        <v>72</v>
      </c>
      <c r="F22" s="16">
        <v>2019</v>
      </c>
      <c r="G22" s="16" t="s">
        <v>73</v>
      </c>
      <c r="H22" s="16" t="s">
        <v>160</v>
      </c>
      <c r="I22" s="15">
        <v>340</v>
      </c>
      <c r="J22" s="15">
        <v>54</v>
      </c>
      <c r="K22" s="15">
        <v>54</v>
      </c>
      <c r="L22" s="15" t="s">
        <v>74</v>
      </c>
      <c r="M22" s="15" t="s">
        <v>24</v>
      </c>
      <c r="N22" s="15" t="s">
        <v>25</v>
      </c>
      <c r="O22" s="15" t="s">
        <v>25</v>
      </c>
      <c r="P22" s="15" t="s">
        <v>26</v>
      </c>
      <c r="Q22" s="15">
        <v>42</v>
      </c>
      <c r="R22" s="15" t="s">
        <v>27</v>
      </c>
      <c r="S22" s="15">
        <f t="shared" si="0"/>
        <v>77.777777777777786</v>
      </c>
      <c r="T22" s="15" t="s">
        <v>151</v>
      </c>
      <c r="U22" s="15" t="s">
        <v>75</v>
      </c>
    </row>
    <row r="23" spans="1:21" s="11" customFormat="1" x14ac:dyDescent="0.3">
      <c r="A23" s="11">
        <v>15</v>
      </c>
      <c r="B23" s="11">
        <v>6</v>
      </c>
      <c r="C23" s="11">
        <v>22</v>
      </c>
      <c r="D23" s="11" t="s">
        <v>21</v>
      </c>
      <c r="E23" s="11" t="s">
        <v>76</v>
      </c>
      <c r="F23" s="12">
        <v>2019</v>
      </c>
      <c r="G23" s="12" t="s">
        <v>25</v>
      </c>
      <c r="H23" s="12" t="s">
        <v>160</v>
      </c>
      <c r="I23" s="11">
        <v>340</v>
      </c>
      <c r="J23" s="11">
        <v>90</v>
      </c>
      <c r="K23" s="11">
        <v>90</v>
      </c>
      <c r="L23" s="11" t="s">
        <v>74</v>
      </c>
      <c r="M23" s="11" t="s">
        <v>24</v>
      </c>
      <c r="N23" s="11" t="s">
        <v>25</v>
      </c>
      <c r="O23" s="11" t="s">
        <v>25</v>
      </c>
      <c r="P23" s="11" t="s">
        <v>26</v>
      </c>
      <c r="Q23" s="11">
        <v>70</v>
      </c>
      <c r="R23" s="11" t="s">
        <v>27</v>
      </c>
      <c r="S23" s="11">
        <f t="shared" si="0"/>
        <v>77.777777777777786</v>
      </c>
      <c r="T23" s="11" t="s">
        <v>151</v>
      </c>
      <c r="U23" s="11" t="s">
        <v>77</v>
      </c>
    </row>
    <row r="24" spans="1:21" s="11" customFormat="1" x14ac:dyDescent="0.3">
      <c r="A24" s="11">
        <v>31</v>
      </c>
      <c r="B24" s="11">
        <v>14</v>
      </c>
      <c r="C24" s="11">
        <v>23</v>
      </c>
      <c r="D24" s="11" t="s">
        <v>21</v>
      </c>
      <c r="E24" s="11" t="s">
        <v>78</v>
      </c>
      <c r="F24" s="12">
        <v>2016</v>
      </c>
      <c r="G24" s="12" t="s">
        <v>79</v>
      </c>
      <c r="H24" s="12" t="s">
        <v>157</v>
      </c>
      <c r="I24" s="11">
        <v>2230</v>
      </c>
      <c r="J24" s="11">
        <v>128</v>
      </c>
      <c r="K24" s="11">
        <v>128</v>
      </c>
      <c r="L24" s="11" t="s">
        <v>74</v>
      </c>
      <c r="M24" s="11" t="s">
        <v>24</v>
      </c>
      <c r="N24" s="11" t="s">
        <v>25</v>
      </c>
      <c r="O24" s="11" t="s">
        <v>25</v>
      </c>
      <c r="P24" s="11" t="s">
        <v>26</v>
      </c>
      <c r="Q24" s="11">
        <v>5</v>
      </c>
      <c r="R24" s="11" t="s">
        <v>80</v>
      </c>
      <c r="S24" s="11">
        <f t="shared" si="0"/>
        <v>3.90625</v>
      </c>
      <c r="T24" s="11" t="s">
        <v>151</v>
      </c>
      <c r="U24" s="11" t="s">
        <v>81</v>
      </c>
    </row>
    <row r="25" spans="1:21" s="11" customFormat="1" x14ac:dyDescent="0.3">
      <c r="A25" s="11">
        <v>78</v>
      </c>
      <c r="B25" s="11">
        <v>34</v>
      </c>
      <c r="C25" s="11">
        <v>24</v>
      </c>
      <c r="D25" s="11" t="s">
        <v>64</v>
      </c>
      <c r="E25" s="11" t="s">
        <v>82</v>
      </c>
      <c r="F25" s="12">
        <v>2015</v>
      </c>
      <c r="G25" s="12" t="s">
        <v>48</v>
      </c>
      <c r="H25" s="12" t="s">
        <v>157</v>
      </c>
      <c r="I25" s="11">
        <v>5115</v>
      </c>
      <c r="J25" s="11">
        <v>141</v>
      </c>
      <c r="K25" s="11">
        <v>141</v>
      </c>
      <c r="L25" s="11" t="s">
        <v>74</v>
      </c>
      <c r="M25" s="11" t="s">
        <v>24</v>
      </c>
      <c r="N25" s="11" t="s">
        <v>25</v>
      </c>
      <c r="O25" s="11" t="s">
        <v>25</v>
      </c>
      <c r="P25" s="11" t="s">
        <v>26</v>
      </c>
      <c r="Q25" s="11">
        <v>0</v>
      </c>
      <c r="R25" s="11" t="s">
        <v>27</v>
      </c>
      <c r="S25" s="11">
        <f t="shared" si="0"/>
        <v>0</v>
      </c>
      <c r="T25" s="11" t="s">
        <v>151</v>
      </c>
      <c r="U25" s="11" t="s">
        <v>25</v>
      </c>
    </row>
    <row r="26" spans="1:21" s="13" customFormat="1" x14ac:dyDescent="0.3">
      <c r="A26" s="13">
        <v>89</v>
      </c>
      <c r="B26" s="13" t="s">
        <v>25</v>
      </c>
      <c r="C26" s="13">
        <v>25</v>
      </c>
      <c r="D26" s="13" t="s">
        <v>36</v>
      </c>
      <c r="E26" s="13" t="s">
        <v>146</v>
      </c>
      <c r="F26" s="14">
        <v>2010</v>
      </c>
      <c r="G26" s="14" t="s">
        <v>147</v>
      </c>
      <c r="H26" s="14" t="s">
        <v>157</v>
      </c>
      <c r="I26" s="13">
        <v>1967</v>
      </c>
      <c r="J26" s="13">
        <v>1967</v>
      </c>
      <c r="K26" s="13">
        <v>1967</v>
      </c>
      <c r="L26" s="13" t="s">
        <v>148</v>
      </c>
      <c r="M26" s="13" t="s">
        <v>149</v>
      </c>
      <c r="N26" s="13" t="s">
        <v>30</v>
      </c>
      <c r="O26" s="13" t="s">
        <v>27</v>
      </c>
      <c r="P26" s="13" t="s">
        <v>26</v>
      </c>
      <c r="Q26" s="13">
        <v>0</v>
      </c>
      <c r="R26" s="13" t="s">
        <v>113</v>
      </c>
      <c r="S26" s="13">
        <f>(Q26/K26)*100</f>
        <v>0</v>
      </c>
      <c r="T26" s="13" t="s">
        <v>151</v>
      </c>
      <c r="U26" s="13" t="s">
        <v>150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9DDF-B613-4EED-8E7A-E862929696F5}">
  <dimension ref="A1:U23"/>
  <sheetViews>
    <sheetView workbookViewId="0"/>
  </sheetViews>
  <sheetFormatPr defaultRowHeight="14.4" x14ac:dyDescent="0.3"/>
  <cols>
    <col min="1" max="3" width="6.33203125" style="17" customWidth="1"/>
    <col min="4" max="4" width="12.109375" style="17" customWidth="1"/>
    <col min="5" max="5" width="23" style="17" bestFit="1" customWidth="1"/>
    <col min="6" max="6" width="9.44140625" style="18" bestFit="1" customWidth="1"/>
    <col min="7" max="7" width="13.6640625" style="18" bestFit="1" customWidth="1"/>
    <col min="8" max="8" width="8.88671875" style="18"/>
    <col min="9" max="9" width="9.33203125" style="17" bestFit="1" customWidth="1"/>
    <col min="10" max="10" width="10.33203125" style="17" customWidth="1"/>
    <col min="11" max="11" width="11.5546875" style="17" bestFit="1" customWidth="1"/>
    <col min="12" max="13" width="11.109375" style="17" customWidth="1"/>
    <col min="14" max="15" width="11.6640625" style="17" bestFit="1" customWidth="1"/>
    <col min="16" max="16" width="10.109375" style="17" customWidth="1"/>
    <col min="17" max="17" width="10" style="17" bestFit="1" customWidth="1"/>
    <col min="18" max="18" width="10" style="17" customWidth="1"/>
    <col min="19" max="19" width="10.109375" style="17" bestFit="1" customWidth="1"/>
    <col min="20" max="20" width="21.88671875" style="17" bestFit="1" customWidth="1"/>
    <col min="21" max="16384" width="8.88671875" style="17"/>
  </cols>
  <sheetData>
    <row r="1" spans="1:2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15" customFormat="1" x14ac:dyDescent="0.3">
      <c r="A2" s="15">
        <v>2</v>
      </c>
      <c r="B2" s="15">
        <v>1</v>
      </c>
      <c r="C2" s="15">
        <v>1</v>
      </c>
      <c r="D2" s="15" t="s">
        <v>21</v>
      </c>
      <c r="E2" s="15" t="s">
        <v>22</v>
      </c>
      <c r="F2" s="16">
        <v>2019</v>
      </c>
      <c r="G2" s="16">
        <v>2018</v>
      </c>
      <c r="H2" s="16" t="s">
        <v>160</v>
      </c>
      <c r="I2" s="15">
        <v>14</v>
      </c>
      <c r="J2" s="15">
        <v>13</v>
      </c>
      <c r="K2" s="15">
        <v>13</v>
      </c>
      <c r="L2" s="15" t="s">
        <v>23</v>
      </c>
      <c r="M2" s="15" t="s">
        <v>24</v>
      </c>
      <c r="N2" s="15" t="s">
        <v>25</v>
      </c>
      <c r="O2" s="15" t="s">
        <v>25</v>
      </c>
      <c r="P2" s="15" t="s">
        <v>26</v>
      </c>
      <c r="Q2" s="15">
        <v>2</v>
      </c>
      <c r="R2" s="15" t="s">
        <v>27</v>
      </c>
      <c r="S2" s="15">
        <f t="shared" ref="S2:S23" si="0">(Q2/K2)*100</f>
        <v>15.384615384615385</v>
      </c>
      <c r="T2" s="15" t="s">
        <v>28</v>
      </c>
      <c r="U2" s="15" t="s">
        <v>28</v>
      </c>
    </row>
    <row r="3" spans="1:21" s="11" customFormat="1" x14ac:dyDescent="0.3">
      <c r="A3" s="11">
        <v>7</v>
      </c>
      <c r="B3" s="11">
        <v>2</v>
      </c>
      <c r="C3" s="11">
        <v>2</v>
      </c>
      <c r="D3" s="11" t="s">
        <v>21</v>
      </c>
      <c r="E3" s="11" t="s">
        <v>29</v>
      </c>
      <c r="F3" s="12">
        <v>2019</v>
      </c>
      <c r="G3" s="12">
        <v>2016</v>
      </c>
      <c r="H3" s="12" t="s">
        <v>162</v>
      </c>
      <c r="I3" s="11">
        <v>150</v>
      </c>
      <c r="J3" s="11">
        <v>150</v>
      </c>
      <c r="K3" s="11">
        <v>29</v>
      </c>
      <c r="L3" s="11" t="s">
        <v>23</v>
      </c>
      <c r="M3" s="11" t="s">
        <v>30</v>
      </c>
      <c r="N3" s="11" t="s">
        <v>30</v>
      </c>
      <c r="O3" s="11" t="s">
        <v>25</v>
      </c>
      <c r="P3" s="11" t="s">
        <v>26</v>
      </c>
      <c r="Q3" s="11">
        <v>15</v>
      </c>
      <c r="R3" s="11" t="s">
        <v>27</v>
      </c>
      <c r="S3" s="11">
        <f t="shared" si="0"/>
        <v>51.724137931034484</v>
      </c>
      <c r="T3" s="11" t="s">
        <v>28</v>
      </c>
      <c r="U3" s="11" t="s">
        <v>25</v>
      </c>
    </row>
    <row r="4" spans="1:21" s="13" customFormat="1" x14ac:dyDescent="0.3">
      <c r="A4" s="13">
        <v>8</v>
      </c>
      <c r="B4" s="13">
        <v>3</v>
      </c>
      <c r="C4" s="13">
        <v>3</v>
      </c>
      <c r="D4" s="13" t="s">
        <v>21</v>
      </c>
      <c r="E4" s="13" t="s">
        <v>31</v>
      </c>
      <c r="F4" s="14" t="s">
        <v>32</v>
      </c>
      <c r="G4" s="14" t="s">
        <v>33</v>
      </c>
      <c r="H4" s="14" t="s">
        <v>157</v>
      </c>
      <c r="I4" s="13">
        <v>100</v>
      </c>
      <c r="J4" s="13">
        <v>100</v>
      </c>
      <c r="K4" s="13">
        <v>100</v>
      </c>
      <c r="L4" s="13" t="s">
        <v>23</v>
      </c>
      <c r="M4" s="13" t="s">
        <v>24</v>
      </c>
      <c r="N4" s="13" t="s">
        <v>25</v>
      </c>
      <c r="O4" s="13" t="s">
        <v>27</v>
      </c>
      <c r="P4" s="13" t="s">
        <v>26</v>
      </c>
      <c r="Q4" s="13">
        <v>100</v>
      </c>
      <c r="R4" s="13" t="s">
        <v>34</v>
      </c>
      <c r="S4" s="13">
        <f t="shared" si="0"/>
        <v>100</v>
      </c>
      <c r="T4" s="13" t="s">
        <v>28</v>
      </c>
      <c r="U4" s="13" t="s">
        <v>25</v>
      </c>
    </row>
    <row r="5" spans="1:21" s="11" customFormat="1" x14ac:dyDescent="0.3">
      <c r="A5" s="11">
        <v>11</v>
      </c>
      <c r="B5" s="11">
        <v>4</v>
      </c>
      <c r="C5" s="11">
        <v>4</v>
      </c>
      <c r="D5" s="11" t="s">
        <v>21</v>
      </c>
      <c r="E5" s="11" t="s">
        <v>35</v>
      </c>
      <c r="F5" s="12">
        <v>2019</v>
      </c>
      <c r="G5" s="12">
        <v>2018</v>
      </c>
      <c r="H5" s="12" t="s">
        <v>157</v>
      </c>
      <c r="I5" s="11">
        <v>479</v>
      </c>
      <c r="J5" s="11">
        <v>110</v>
      </c>
      <c r="K5" s="11">
        <v>110</v>
      </c>
      <c r="L5" s="11" t="s">
        <v>23</v>
      </c>
      <c r="M5" s="11" t="s">
        <v>24</v>
      </c>
      <c r="N5" s="11" t="s">
        <v>25</v>
      </c>
      <c r="O5" s="11" t="s">
        <v>25</v>
      </c>
      <c r="P5" s="11" t="s">
        <v>26</v>
      </c>
      <c r="Q5" s="11">
        <v>8</v>
      </c>
      <c r="R5" s="11" t="s">
        <v>27</v>
      </c>
      <c r="S5" s="11">
        <f t="shared" si="0"/>
        <v>7.2727272727272725</v>
      </c>
      <c r="T5" s="11" t="s">
        <v>28</v>
      </c>
      <c r="U5" s="11" t="s">
        <v>25</v>
      </c>
    </row>
    <row r="6" spans="1:21" s="11" customFormat="1" x14ac:dyDescent="0.3">
      <c r="A6" s="11">
        <v>44</v>
      </c>
      <c r="B6" s="11">
        <v>7</v>
      </c>
      <c r="C6" s="11">
        <v>5</v>
      </c>
      <c r="D6" s="11" t="s">
        <v>36</v>
      </c>
      <c r="E6" s="11" t="s">
        <v>37</v>
      </c>
      <c r="F6" s="12">
        <v>2019</v>
      </c>
      <c r="G6" s="12">
        <v>2019</v>
      </c>
      <c r="H6" s="12" t="s">
        <v>157</v>
      </c>
      <c r="I6" s="11">
        <v>650</v>
      </c>
      <c r="J6" s="11">
        <v>150</v>
      </c>
      <c r="K6" s="11">
        <v>95</v>
      </c>
      <c r="L6" s="11" t="s">
        <v>23</v>
      </c>
      <c r="M6" s="11" t="s">
        <v>38</v>
      </c>
      <c r="N6" s="11" t="s">
        <v>38</v>
      </c>
      <c r="O6" s="11" t="s">
        <v>25</v>
      </c>
      <c r="P6" s="11" t="s">
        <v>26</v>
      </c>
      <c r="Q6" s="11">
        <v>82</v>
      </c>
      <c r="R6" s="11" t="s">
        <v>27</v>
      </c>
      <c r="S6" s="11">
        <f t="shared" si="0"/>
        <v>86.31578947368422</v>
      </c>
      <c r="T6" s="11" t="s">
        <v>28</v>
      </c>
      <c r="U6" s="11" t="s">
        <v>25</v>
      </c>
    </row>
    <row r="7" spans="1:21" s="11" customFormat="1" x14ac:dyDescent="0.3">
      <c r="A7" s="11">
        <v>60</v>
      </c>
      <c r="B7" s="11">
        <v>8</v>
      </c>
      <c r="C7" s="11">
        <v>6</v>
      </c>
      <c r="D7" s="11" t="s">
        <v>39</v>
      </c>
      <c r="E7" s="11" t="s">
        <v>40</v>
      </c>
      <c r="F7" s="12">
        <v>2019</v>
      </c>
      <c r="G7" s="12" t="s">
        <v>33</v>
      </c>
      <c r="H7" s="12" t="s">
        <v>160</v>
      </c>
      <c r="I7" s="11">
        <v>101</v>
      </c>
      <c r="J7" s="11">
        <v>33</v>
      </c>
      <c r="K7" s="11">
        <v>28</v>
      </c>
      <c r="L7" s="11" t="s">
        <v>23</v>
      </c>
      <c r="M7" s="11" t="s">
        <v>38</v>
      </c>
      <c r="N7" s="11" t="s">
        <v>38</v>
      </c>
      <c r="O7" s="11" t="s">
        <v>25</v>
      </c>
      <c r="P7" s="11" t="s">
        <v>26</v>
      </c>
      <c r="Q7" s="11">
        <v>8</v>
      </c>
      <c r="R7" s="11" t="s">
        <v>27</v>
      </c>
      <c r="S7" s="11">
        <f t="shared" si="0"/>
        <v>28.571428571428569</v>
      </c>
      <c r="T7" s="11" t="s">
        <v>28</v>
      </c>
      <c r="U7" s="11" t="s">
        <v>25</v>
      </c>
    </row>
    <row r="8" spans="1:21" s="11" customFormat="1" x14ac:dyDescent="0.3">
      <c r="A8" s="11">
        <v>61</v>
      </c>
      <c r="B8" s="11">
        <v>9</v>
      </c>
      <c r="C8" s="11">
        <v>7</v>
      </c>
      <c r="D8" s="11" t="s">
        <v>39</v>
      </c>
      <c r="E8" s="11" t="s">
        <v>41</v>
      </c>
      <c r="F8" s="12">
        <v>2019</v>
      </c>
      <c r="G8" s="12" t="s">
        <v>25</v>
      </c>
      <c r="H8" s="12" t="s">
        <v>164</v>
      </c>
      <c r="I8" s="11">
        <v>200</v>
      </c>
      <c r="J8" s="11">
        <v>78</v>
      </c>
      <c r="K8" s="11">
        <v>34</v>
      </c>
      <c r="L8" s="11" t="s">
        <v>23</v>
      </c>
      <c r="M8" s="11" t="s">
        <v>30</v>
      </c>
      <c r="N8" s="11" t="s">
        <v>30</v>
      </c>
      <c r="O8" s="11" t="s">
        <v>25</v>
      </c>
      <c r="P8" s="11" t="s">
        <v>26</v>
      </c>
      <c r="Q8" s="11">
        <v>2</v>
      </c>
      <c r="R8" s="11" t="s">
        <v>42</v>
      </c>
      <c r="S8" s="11">
        <f t="shared" si="0"/>
        <v>5.8823529411764701</v>
      </c>
      <c r="T8" s="11" t="s">
        <v>28</v>
      </c>
      <c r="U8" s="11" t="s">
        <v>25</v>
      </c>
    </row>
    <row r="9" spans="1:21" s="11" customFormat="1" x14ac:dyDescent="0.3">
      <c r="A9" s="11">
        <v>62</v>
      </c>
      <c r="B9" s="11">
        <v>10</v>
      </c>
      <c r="C9" s="11">
        <v>8</v>
      </c>
      <c r="D9" s="11" t="s">
        <v>39</v>
      </c>
      <c r="E9" s="11" t="s">
        <v>43</v>
      </c>
      <c r="F9" s="12">
        <v>2018</v>
      </c>
      <c r="G9" s="12" t="s">
        <v>44</v>
      </c>
      <c r="H9" s="12" t="s">
        <v>157</v>
      </c>
      <c r="I9" s="11">
        <v>240</v>
      </c>
      <c r="J9" s="11">
        <v>112</v>
      </c>
      <c r="K9" s="11">
        <v>75</v>
      </c>
      <c r="L9" s="11" t="s">
        <v>23</v>
      </c>
      <c r="M9" s="11" t="s">
        <v>24</v>
      </c>
      <c r="N9" s="11" t="s">
        <v>25</v>
      </c>
      <c r="O9" s="11" t="s">
        <v>25</v>
      </c>
      <c r="P9" s="11" t="s">
        <v>26</v>
      </c>
      <c r="Q9" s="11">
        <v>25</v>
      </c>
      <c r="R9" s="11" t="s">
        <v>27</v>
      </c>
      <c r="S9" s="11">
        <f t="shared" si="0"/>
        <v>33.333333333333329</v>
      </c>
      <c r="T9" s="11" t="s">
        <v>28</v>
      </c>
      <c r="U9" s="11" t="s">
        <v>25</v>
      </c>
    </row>
    <row r="10" spans="1:21" s="11" customFormat="1" x14ac:dyDescent="0.3">
      <c r="A10" s="11">
        <v>69</v>
      </c>
      <c r="B10" s="11">
        <v>11</v>
      </c>
      <c r="C10" s="11">
        <v>9</v>
      </c>
      <c r="D10" s="11" t="s">
        <v>39</v>
      </c>
      <c r="E10" s="11" t="s">
        <v>45</v>
      </c>
      <c r="F10" s="12">
        <v>2016</v>
      </c>
      <c r="G10" s="12" t="s">
        <v>46</v>
      </c>
      <c r="H10" s="12" t="s">
        <v>152</v>
      </c>
      <c r="I10" s="11">
        <v>355</v>
      </c>
      <c r="J10" s="11">
        <v>157</v>
      </c>
      <c r="K10" s="11">
        <v>37</v>
      </c>
      <c r="L10" s="11" t="s">
        <v>23</v>
      </c>
      <c r="M10" s="11" t="s">
        <v>145</v>
      </c>
      <c r="N10" s="11" t="s">
        <v>30</v>
      </c>
      <c r="O10" s="11" t="s">
        <v>25</v>
      </c>
      <c r="P10" s="11" t="s">
        <v>26</v>
      </c>
      <c r="Q10" s="11">
        <v>1</v>
      </c>
      <c r="R10" s="11" t="s">
        <v>27</v>
      </c>
      <c r="S10" s="11">
        <f t="shared" si="0"/>
        <v>2.7027027027027026</v>
      </c>
      <c r="T10" s="11" t="s">
        <v>28</v>
      </c>
      <c r="U10" s="11" t="s">
        <v>25</v>
      </c>
    </row>
    <row r="11" spans="1:21" s="11" customFormat="1" x14ac:dyDescent="0.3">
      <c r="A11" s="11">
        <v>35</v>
      </c>
      <c r="B11" s="11">
        <v>5</v>
      </c>
      <c r="C11" s="11">
        <v>10</v>
      </c>
      <c r="D11" s="11" t="s">
        <v>21</v>
      </c>
      <c r="E11" s="11" t="s">
        <v>47</v>
      </c>
      <c r="F11" s="12">
        <v>2014</v>
      </c>
      <c r="G11" s="12" t="s">
        <v>48</v>
      </c>
      <c r="H11" s="12" t="s">
        <v>161</v>
      </c>
      <c r="I11" s="11">
        <v>20257</v>
      </c>
      <c r="J11" s="11">
        <v>670</v>
      </c>
      <c r="K11" s="11">
        <v>85</v>
      </c>
      <c r="L11" s="11" t="s">
        <v>23</v>
      </c>
      <c r="M11" s="11" t="s">
        <v>30</v>
      </c>
      <c r="N11" s="11" t="s">
        <v>30</v>
      </c>
      <c r="O11" s="11" t="s">
        <v>25</v>
      </c>
      <c r="P11" s="11" t="s">
        <v>26</v>
      </c>
      <c r="Q11" s="11">
        <v>0</v>
      </c>
      <c r="R11" s="11" t="s">
        <v>34</v>
      </c>
      <c r="S11" s="11">
        <f t="shared" si="0"/>
        <v>0</v>
      </c>
      <c r="T11" s="11" t="s">
        <v>28</v>
      </c>
      <c r="U11" s="11" t="s">
        <v>25</v>
      </c>
    </row>
    <row r="12" spans="1:21" s="11" customFormat="1" x14ac:dyDescent="0.3">
      <c r="A12" s="11">
        <v>83</v>
      </c>
      <c r="B12" s="11">
        <v>12</v>
      </c>
      <c r="C12" s="11">
        <v>11</v>
      </c>
      <c r="D12" s="11" t="s">
        <v>49</v>
      </c>
      <c r="E12" s="11" t="s">
        <v>50</v>
      </c>
      <c r="F12" s="12">
        <v>2014</v>
      </c>
      <c r="G12" s="12" t="s">
        <v>51</v>
      </c>
      <c r="H12" s="12" t="s">
        <v>157</v>
      </c>
      <c r="I12" s="11">
        <v>98</v>
      </c>
      <c r="J12" s="11">
        <v>98</v>
      </c>
      <c r="K12" s="11">
        <v>98</v>
      </c>
      <c r="L12" s="11" t="s">
        <v>23</v>
      </c>
      <c r="M12" s="11" t="s">
        <v>30</v>
      </c>
      <c r="N12" s="11" t="s">
        <v>30</v>
      </c>
      <c r="O12" s="11" t="s">
        <v>27</v>
      </c>
      <c r="P12" s="11" t="s">
        <v>26</v>
      </c>
      <c r="Q12" s="11">
        <v>1</v>
      </c>
      <c r="R12" s="11" t="s">
        <v>42</v>
      </c>
      <c r="S12" s="11">
        <f t="shared" si="0"/>
        <v>1.0204081632653061</v>
      </c>
      <c r="T12" s="11" t="s">
        <v>28</v>
      </c>
      <c r="U12" s="11" t="s">
        <v>25</v>
      </c>
    </row>
    <row r="13" spans="1:21" s="11" customFormat="1" x14ac:dyDescent="0.3">
      <c r="A13" s="11">
        <v>87</v>
      </c>
      <c r="B13" s="11">
        <v>13</v>
      </c>
      <c r="C13" s="11">
        <v>12</v>
      </c>
      <c r="D13" s="11" t="s">
        <v>52</v>
      </c>
      <c r="E13" s="11" t="s">
        <v>50</v>
      </c>
      <c r="F13" s="12">
        <v>2013</v>
      </c>
      <c r="G13" s="12" t="s">
        <v>53</v>
      </c>
      <c r="H13" s="12" t="s">
        <v>157</v>
      </c>
      <c r="I13" s="11">
        <v>173</v>
      </c>
      <c r="J13" s="11">
        <v>173</v>
      </c>
      <c r="K13" s="11">
        <v>82</v>
      </c>
      <c r="L13" s="11" t="s">
        <v>23</v>
      </c>
      <c r="M13" s="11" t="s">
        <v>30</v>
      </c>
      <c r="N13" s="11" t="s">
        <v>30</v>
      </c>
      <c r="O13" s="11" t="s">
        <v>27</v>
      </c>
      <c r="P13" s="11" t="s">
        <v>26</v>
      </c>
      <c r="Q13" s="11">
        <v>1</v>
      </c>
      <c r="R13" s="11" t="s">
        <v>27</v>
      </c>
      <c r="S13" s="11">
        <f t="shared" si="0"/>
        <v>1.2195121951219512</v>
      </c>
      <c r="T13" s="11" t="s">
        <v>28</v>
      </c>
      <c r="U13" s="11" t="s">
        <v>25</v>
      </c>
    </row>
    <row r="14" spans="1:21" s="11" customFormat="1" x14ac:dyDescent="0.3">
      <c r="A14" s="11">
        <v>38</v>
      </c>
      <c r="B14" s="11">
        <v>6</v>
      </c>
      <c r="C14" s="11">
        <v>13</v>
      </c>
      <c r="D14" s="11" t="s">
        <v>21</v>
      </c>
      <c r="E14" s="11" t="s">
        <v>54</v>
      </c>
      <c r="F14" s="12">
        <v>2012</v>
      </c>
      <c r="G14" s="12" t="s">
        <v>55</v>
      </c>
      <c r="H14" s="12" t="s">
        <v>153</v>
      </c>
      <c r="I14" s="11">
        <v>1000</v>
      </c>
      <c r="J14" s="11">
        <v>424</v>
      </c>
      <c r="K14" s="11">
        <v>310</v>
      </c>
      <c r="L14" s="11" t="s">
        <v>23</v>
      </c>
      <c r="M14" s="11" t="s">
        <v>24</v>
      </c>
      <c r="N14" s="11" t="s">
        <v>25</v>
      </c>
      <c r="O14" s="11" t="s">
        <v>25</v>
      </c>
      <c r="P14" s="11" t="s">
        <v>26</v>
      </c>
      <c r="Q14" s="11">
        <v>3</v>
      </c>
      <c r="R14" s="11" t="s">
        <v>42</v>
      </c>
      <c r="S14" s="11">
        <f t="shared" si="0"/>
        <v>0.967741935483871</v>
      </c>
      <c r="T14" s="11" t="s">
        <v>28</v>
      </c>
      <c r="U14" s="11" t="s">
        <v>25</v>
      </c>
    </row>
    <row r="15" spans="1:21" s="21" customFormat="1" x14ac:dyDescent="0.3">
      <c r="A15" s="21">
        <v>43</v>
      </c>
      <c r="B15" s="21">
        <v>3</v>
      </c>
      <c r="C15" s="11">
        <v>14</v>
      </c>
      <c r="D15" s="21" t="s">
        <v>36</v>
      </c>
      <c r="E15" s="21" t="s">
        <v>61</v>
      </c>
      <c r="F15" s="22">
        <v>2020</v>
      </c>
      <c r="G15" s="22">
        <v>2019</v>
      </c>
      <c r="H15" s="22" t="s">
        <v>154</v>
      </c>
      <c r="I15" s="21">
        <v>95</v>
      </c>
      <c r="J15" s="21">
        <v>95</v>
      </c>
      <c r="K15" s="21">
        <v>16</v>
      </c>
      <c r="L15" s="21" t="s">
        <v>58</v>
      </c>
      <c r="M15" s="21" t="s">
        <v>24</v>
      </c>
      <c r="N15" s="21" t="s">
        <v>25</v>
      </c>
      <c r="O15" s="21" t="s">
        <v>25</v>
      </c>
      <c r="P15" s="21" t="s">
        <v>26</v>
      </c>
      <c r="Q15" s="21">
        <v>8</v>
      </c>
      <c r="R15" s="21" t="s">
        <v>27</v>
      </c>
      <c r="S15" s="21">
        <f t="shared" si="0"/>
        <v>50</v>
      </c>
      <c r="T15" s="21" t="s">
        <v>60</v>
      </c>
      <c r="U15" s="21" t="s">
        <v>25</v>
      </c>
    </row>
    <row r="16" spans="1:21" s="11" customFormat="1" x14ac:dyDescent="0.3">
      <c r="A16" s="11">
        <v>20</v>
      </c>
      <c r="B16" s="11">
        <v>2</v>
      </c>
      <c r="C16" s="11">
        <v>15</v>
      </c>
      <c r="D16" s="11" t="s">
        <v>21</v>
      </c>
      <c r="E16" s="11" t="s">
        <v>40</v>
      </c>
      <c r="F16" s="12">
        <v>2018</v>
      </c>
      <c r="G16" s="12" t="s">
        <v>62</v>
      </c>
      <c r="H16" s="12" t="s">
        <v>161</v>
      </c>
      <c r="I16" s="11">
        <v>26602</v>
      </c>
      <c r="J16" s="11">
        <v>585</v>
      </c>
      <c r="K16" s="11">
        <v>126</v>
      </c>
      <c r="L16" s="11" t="s">
        <v>58</v>
      </c>
      <c r="M16" s="11" t="s">
        <v>63</v>
      </c>
      <c r="N16" s="11" t="s">
        <v>63</v>
      </c>
      <c r="O16" s="11" t="s">
        <v>25</v>
      </c>
      <c r="P16" s="11" t="s">
        <v>26</v>
      </c>
      <c r="Q16" s="11">
        <v>56</v>
      </c>
      <c r="R16" s="11" t="s">
        <v>42</v>
      </c>
      <c r="S16" s="11">
        <f t="shared" si="0"/>
        <v>44.444444444444443</v>
      </c>
      <c r="T16" s="11" t="s">
        <v>60</v>
      </c>
      <c r="U16" s="11" t="s">
        <v>25</v>
      </c>
    </row>
    <row r="17" spans="1:21" s="11" customFormat="1" x14ac:dyDescent="0.3">
      <c r="A17" s="11">
        <v>74</v>
      </c>
      <c r="B17" s="11">
        <v>6</v>
      </c>
      <c r="C17" s="11">
        <v>16</v>
      </c>
      <c r="D17" s="11" t="s">
        <v>64</v>
      </c>
      <c r="E17" s="11" t="s">
        <v>65</v>
      </c>
      <c r="F17" s="12">
        <v>2018</v>
      </c>
      <c r="G17" s="12">
        <v>2015</v>
      </c>
      <c r="H17" s="12" t="s">
        <v>157</v>
      </c>
      <c r="I17" s="11">
        <v>277</v>
      </c>
      <c r="J17" s="11">
        <v>103</v>
      </c>
      <c r="K17" s="11">
        <v>103</v>
      </c>
      <c r="L17" s="11" t="s">
        <v>58</v>
      </c>
      <c r="M17" s="11" t="s">
        <v>24</v>
      </c>
      <c r="N17" s="11" t="s">
        <v>25</v>
      </c>
      <c r="O17" s="11" t="s">
        <v>25</v>
      </c>
      <c r="P17" s="11" t="s">
        <v>26</v>
      </c>
      <c r="Q17" s="11">
        <v>14</v>
      </c>
      <c r="R17" s="11" t="s">
        <v>27</v>
      </c>
      <c r="S17" s="11">
        <f t="shared" si="0"/>
        <v>13.592233009708737</v>
      </c>
      <c r="T17" s="11" t="s">
        <v>60</v>
      </c>
      <c r="U17" s="11" t="s">
        <v>25</v>
      </c>
    </row>
    <row r="18" spans="1:21" s="11" customFormat="1" x14ac:dyDescent="0.3">
      <c r="A18" s="11">
        <v>56</v>
      </c>
      <c r="B18" s="11">
        <v>4</v>
      </c>
      <c r="C18" s="11">
        <v>17</v>
      </c>
      <c r="D18" s="11" t="s">
        <v>36</v>
      </c>
      <c r="E18" s="11" t="s">
        <v>66</v>
      </c>
      <c r="F18" s="12">
        <v>2013</v>
      </c>
      <c r="G18" s="12" t="s">
        <v>67</v>
      </c>
      <c r="H18" s="12" t="s">
        <v>161</v>
      </c>
      <c r="I18" s="11">
        <v>2768</v>
      </c>
      <c r="J18" s="11">
        <v>104</v>
      </c>
      <c r="K18" s="11">
        <v>104</v>
      </c>
      <c r="L18" s="11" t="s">
        <v>58</v>
      </c>
      <c r="M18" s="11" t="s">
        <v>24</v>
      </c>
      <c r="N18" s="11" t="s">
        <v>25</v>
      </c>
      <c r="O18" s="11" t="s">
        <v>25</v>
      </c>
      <c r="P18" s="11" t="s">
        <v>26</v>
      </c>
      <c r="Q18" s="11">
        <v>21</v>
      </c>
      <c r="R18" s="11" t="s">
        <v>42</v>
      </c>
      <c r="S18" s="11">
        <f t="shared" si="0"/>
        <v>20.192307692307693</v>
      </c>
      <c r="T18" s="11" t="s">
        <v>60</v>
      </c>
      <c r="U18" s="11" t="s">
        <v>25</v>
      </c>
    </row>
    <row r="19" spans="1:21" s="11" customFormat="1" x14ac:dyDescent="0.3">
      <c r="A19" s="11">
        <v>70</v>
      </c>
      <c r="B19" s="11">
        <v>5</v>
      </c>
      <c r="C19" s="11">
        <v>18</v>
      </c>
      <c r="D19" s="11" t="s">
        <v>39</v>
      </c>
      <c r="E19" s="11" t="s">
        <v>70</v>
      </c>
      <c r="F19" s="12">
        <v>2009</v>
      </c>
      <c r="G19" s="12" t="s">
        <v>71</v>
      </c>
      <c r="H19" s="12" t="s">
        <v>157</v>
      </c>
      <c r="I19" s="11">
        <v>92</v>
      </c>
      <c r="J19" s="11">
        <v>92</v>
      </c>
      <c r="K19" s="11">
        <v>92</v>
      </c>
      <c r="L19" s="11" t="s">
        <v>58</v>
      </c>
      <c r="M19" s="11" t="s">
        <v>24</v>
      </c>
      <c r="N19" s="11" t="s">
        <v>25</v>
      </c>
      <c r="O19" s="11" t="s">
        <v>27</v>
      </c>
      <c r="P19" s="11" t="s">
        <v>26</v>
      </c>
      <c r="Q19" s="11">
        <v>12</v>
      </c>
      <c r="R19" s="11" t="s">
        <v>27</v>
      </c>
      <c r="S19" s="11">
        <f t="shared" si="0"/>
        <v>13.043478260869565</v>
      </c>
      <c r="T19" s="11" t="s">
        <v>60</v>
      </c>
      <c r="U19" s="11" t="s">
        <v>25</v>
      </c>
    </row>
    <row r="20" spans="1:21" s="15" customFormat="1" x14ac:dyDescent="0.3">
      <c r="A20" s="15">
        <v>9</v>
      </c>
      <c r="B20" s="15">
        <v>3</v>
      </c>
      <c r="C20" s="11">
        <v>19</v>
      </c>
      <c r="D20" s="15" t="s">
        <v>21</v>
      </c>
      <c r="E20" s="15" t="s">
        <v>72</v>
      </c>
      <c r="F20" s="16">
        <v>2019</v>
      </c>
      <c r="G20" s="16" t="s">
        <v>73</v>
      </c>
      <c r="H20" s="16" t="s">
        <v>160</v>
      </c>
      <c r="I20" s="15">
        <v>340</v>
      </c>
      <c r="J20" s="15">
        <v>54</v>
      </c>
      <c r="K20" s="15">
        <v>54</v>
      </c>
      <c r="L20" s="15" t="s">
        <v>74</v>
      </c>
      <c r="M20" s="15" t="s">
        <v>24</v>
      </c>
      <c r="N20" s="15" t="s">
        <v>25</v>
      </c>
      <c r="O20" s="15" t="s">
        <v>25</v>
      </c>
      <c r="P20" s="15" t="s">
        <v>26</v>
      </c>
      <c r="Q20" s="15">
        <v>42</v>
      </c>
      <c r="R20" s="15" t="s">
        <v>27</v>
      </c>
      <c r="S20" s="15">
        <f t="shared" si="0"/>
        <v>77.777777777777786</v>
      </c>
      <c r="T20" s="15" t="s">
        <v>151</v>
      </c>
      <c r="U20" s="15" t="s">
        <v>75</v>
      </c>
    </row>
    <row r="21" spans="1:21" s="11" customFormat="1" x14ac:dyDescent="0.3">
      <c r="A21" s="11">
        <v>15</v>
      </c>
      <c r="B21" s="11">
        <v>6</v>
      </c>
      <c r="C21" s="11">
        <v>20</v>
      </c>
      <c r="D21" s="11" t="s">
        <v>21</v>
      </c>
      <c r="E21" s="11" t="s">
        <v>76</v>
      </c>
      <c r="F21" s="12">
        <v>2019</v>
      </c>
      <c r="G21" s="12" t="s">
        <v>25</v>
      </c>
      <c r="H21" s="12" t="s">
        <v>160</v>
      </c>
      <c r="I21" s="11">
        <v>340</v>
      </c>
      <c r="J21" s="11">
        <v>90</v>
      </c>
      <c r="K21" s="11">
        <v>90</v>
      </c>
      <c r="L21" s="11" t="s">
        <v>74</v>
      </c>
      <c r="M21" s="11" t="s">
        <v>24</v>
      </c>
      <c r="N21" s="11" t="s">
        <v>25</v>
      </c>
      <c r="O21" s="11" t="s">
        <v>25</v>
      </c>
      <c r="P21" s="11" t="s">
        <v>26</v>
      </c>
      <c r="Q21" s="11">
        <v>70</v>
      </c>
      <c r="R21" s="11" t="s">
        <v>27</v>
      </c>
      <c r="S21" s="11">
        <f t="shared" si="0"/>
        <v>77.777777777777786</v>
      </c>
      <c r="T21" s="11" t="s">
        <v>151</v>
      </c>
      <c r="U21" s="11" t="s">
        <v>77</v>
      </c>
    </row>
    <row r="22" spans="1:21" s="11" customFormat="1" x14ac:dyDescent="0.3">
      <c r="A22" s="11">
        <v>31</v>
      </c>
      <c r="B22" s="11">
        <v>14</v>
      </c>
      <c r="C22" s="11">
        <v>21</v>
      </c>
      <c r="D22" s="11" t="s">
        <v>21</v>
      </c>
      <c r="E22" s="11" t="s">
        <v>78</v>
      </c>
      <c r="F22" s="12">
        <v>2016</v>
      </c>
      <c r="G22" s="12" t="s">
        <v>79</v>
      </c>
      <c r="H22" s="12" t="s">
        <v>157</v>
      </c>
      <c r="I22" s="11">
        <v>2230</v>
      </c>
      <c r="J22" s="11">
        <v>128</v>
      </c>
      <c r="K22" s="11">
        <v>128</v>
      </c>
      <c r="L22" s="11" t="s">
        <v>74</v>
      </c>
      <c r="M22" s="11" t="s">
        <v>24</v>
      </c>
      <c r="N22" s="11" t="s">
        <v>25</v>
      </c>
      <c r="O22" s="11" t="s">
        <v>25</v>
      </c>
      <c r="P22" s="11" t="s">
        <v>26</v>
      </c>
      <c r="Q22" s="11">
        <v>5</v>
      </c>
      <c r="R22" s="11" t="s">
        <v>80</v>
      </c>
      <c r="S22" s="11">
        <f t="shared" si="0"/>
        <v>3.90625</v>
      </c>
      <c r="T22" s="11" t="s">
        <v>151</v>
      </c>
      <c r="U22" s="11" t="s">
        <v>81</v>
      </c>
    </row>
    <row r="23" spans="1:21" s="11" customFormat="1" x14ac:dyDescent="0.3">
      <c r="A23" s="11">
        <v>78</v>
      </c>
      <c r="B23" s="11">
        <v>34</v>
      </c>
      <c r="C23" s="11">
        <v>22</v>
      </c>
      <c r="D23" s="11" t="s">
        <v>64</v>
      </c>
      <c r="E23" s="11" t="s">
        <v>82</v>
      </c>
      <c r="F23" s="12">
        <v>2015</v>
      </c>
      <c r="G23" s="12" t="s">
        <v>48</v>
      </c>
      <c r="H23" s="12" t="s">
        <v>157</v>
      </c>
      <c r="I23" s="11">
        <v>5115</v>
      </c>
      <c r="J23" s="11">
        <v>141</v>
      </c>
      <c r="K23" s="11">
        <v>141</v>
      </c>
      <c r="L23" s="11" t="s">
        <v>74</v>
      </c>
      <c r="M23" s="11" t="s">
        <v>24</v>
      </c>
      <c r="N23" s="11" t="s">
        <v>25</v>
      </c>
      <c r="O23" s="11" t="s">
        <v>25</v>
      </c>
      <c r="P23" s="11" t="s">
        <v>26</v>
      </c>
      <c r="Q23" s="11">
        <v>0</v>
      </c>
      <c r="R23" s="11" t="s">
        <v>27</v>
      </c>
      <c r="S23" s="11">
        <f t="shared" si="0"/>
        <v>0</v>
      </c>
      <c r="T23" s="11" t="s">
        <v>151</v>
      </c>
      <c r="U23" s="11" t="s">
        <v>25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58BE0-62D3-4D5B-A0D9-B965B5D98D12}">
  <dimension ref="A1:U22"/>
  <sheetViews>
    <sheetView workbookViewId="0">
      <selection activeCell="D22" sqref="D22"/>
    </sheetView>
  </sheetViews>
  <sheetFormatPr defaultRowHeight="14.4" x14ac:dyDescent="0.3"/>
  <cols>
    <col min="1" max="3" width="6.33203125" style="17" customWidth="1"/>
    <col min="4" max="4" width="12.109375" style="17" customWidth="1"/>
    <col min="5" max="5" width="23" style="17" bestFit="1" customWidth="1"/>
    <col min="6" max="6" width="9.44140625" style="18" bestFit="1" customWidth="1"/>
    <col min="7" max="7" width="13.6640625" style="18" bestFit="1" customWidth="1"/>
    <col min="8" max="8" width="8.88671875" style="18"/>
    <col min="9" max="9" width="9.33203125" style="17" bestFit="1" customWidth="1"/>
    <col min="10" max="10" width="10.33203125" style="17" customWidth="1"/>
    <col min="11" max="11" width="11.5546875" style="17" bestFit="1" customWidth="1"/>
    <col min="12" max="13" width="11.109375" style="17" customWidth="1"/>
    <col min="14" max="15" width="11.6640625" style="17" bestFit="1" customWidth="1"/>
    <col min="16" max="16" width="10.109375" style="17" customWidth="1"/>
    <col min="17" max="17" width="10" style="17" bestFit="1" customWidth="1"/>
    <col min="18" max="18" width="10" style="17" customWidth="1"/>
    <col min="19" max="19" width="10.109375" style="17" bestFit="1" customWidth="1"/>
    <col min="20" max="20" width="21.88671875" style="17" bestFit="1" customWidth="1"/>
    <col min="21" max="16384" width="8.88671875" style="17"/>
  </cols>
  <sheetData>
    <row r="1" spans="1:2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15" customFormat="1" x14ac:dyDescent="0.3">
      <c r="A2" s="15">
        <v>2</v>
      </c>
      <c r="B2" s="15">
        <v>1</v>
      </c>
      <c r="C2" s="15">
        <v>1</v>
      </c>
      <c r="D2" s="15" t="s">
        <v>21</v>
      </c>
      <c r="E2" s="15" t="s">
        <v>22</v>
      </c>
      <c r="F2" s="16">
        <v>2019</v>
      </c>
      <c r="G2" s="16">
        <v>2018</v>
      </c>
      <c r="H2" s="16" t="s">
        <v>160</v>
      </c>
      <c r="I2" s="15">
        <v>14</v>
      </c>
      <c r="J2" s="15">
        <v>13</v>
      </c>
      <c r="K2" s="15">
        <v>13</v>
      </c>
      <c r="L2" s="15" t="s">
        <v>23</v>
      </c>
      <c r="M2" s="15" t="s">
        <v>24</v>
      </c>
      <c r="N2" s="15" t="s">
        <v>25</v>
      </c>
      <c r="O2" s="15" t="s">
        <v>25</v>
      </c>
      <c r="P2" s="15" t="s">
        <v>26</v>
      </c>
      <c r="Q2" s="15">
        <v>2</v>
      </c>
      <c r="R2" s="15" t="s">
        <v>27</v>
      </c>
      <c r="S2" s="15">
        <f t="shared" ref="S2:S22" si="0">(Q2/K2)*100</f>
        <v>15.384615384615385</v>
      </c>
      <c r="T2" s="15" t="s">
        <v>28</v>
      </c>
      <c r="U2" s="15" t="s">
        <v>28</v>
      </c>
    </row>
    <row r="3" spans="1:21" s="11" customFormat="1" x14ac:dyDescent="0.3">
      <c r="A3" s="11">
        <v>7</v>
      </c>
      <c r="B3" s="11">
        <v>2</v>
      </c>
      <c r="C3" s="11">
        <v>2</v>
      </c>
      <c r="D3" s="11" t="s">
        <v>21</v>
      </c>
      <c r="E3" s="11" t="s">
        <v>29</v>
      </c>
      <c r="F3" s="12">
        <v>2019</v>
      </c>
      <c r="G3" s="12">
        <v>2016</v>
      </c>
      <c r="H3" s="12" t="s">
        <v>162</v>
      </c>
      <c r="I3" s="11">
        <v>150</v>
      </c>
      <c r="J3" s="11">
        <v>150</v>
      </c>
      <c r="K3" s="11">
        <v>29</v>
      </c>
      <c r="L3" s="11" t="s">
        <v>23</v>
      </c>
      <c r="M3" s="11" t="s">
        <v>30</v>
      </c>
      <c r="N3" s="11" t="s">
        <v>30</v>
      </c>
      <c r="O3" s="11" t="s">
        <v>25</v>
      </c>
      <c r="P3" s="11" t="s">
        <v>26</v>
      </c>
      <c r="Q3" s="11">
        <v>15</v>
      </c>
      <c r="R3" s="11" t="s">
        <v>27</v>
      </c>
      <c r="S3" s="11">
        <f t="shared" si="0"/>
        <v>51.724137931034484</v>
      </c>
      <c r="T3" s="11" t="s">
        <v>28</v>
      </c>
      <c r="U3" s="11" t="s">
        <v>25</v>
      </c>
    </row>
    <row r="4" spans="1:21" s="11" customFormat="1" x14ac:dyDescent="0.3">
      <c r="A4" s="11">
        <v>11</v>
      </c>
      <c r="B4" s="11">
        <v>4</v>
      </c>
      <c r="C4" s="11">
        <v>4</v>
      </c>
      <c r="D4" s="11" t="s">
        <v>21</v>
      </c>
      <c r="E4" s="11" t="s">
        <v>35</v>
      </c>
      <c r="F4" s="12">
        <v>2019</v>
      </c>
      <c r="G4" s="12">
        <v>2018</v>
      </c>
      <c r="H4" s="12" t="s">
        <v>157</v>
      </c>
      <c r="I4" s="11">
        <v>479</v>
      </c>
      <c r="J4" s="11">
        <v>110</v>
      </c>
      <c r="K4" s="11">
        <v>110</v>
      </c>
      <c r="L4" s="11" t="s">
        <v>23</v>
      </c>
      <c r="M4" s="11" t="s">
        <v>24</v>
      </c>
      <c r="N4" s="11" t="s">
        <v>25</v>
      </c>
      <c r="O4" s="11" t="s">
        <v>25</v>
      </c>
      <c r="P4" s="11" t="s">
        <v>26</v>
      </c>
      <c r="Q4" s="11">
        <v>8</v>
      </c>
      <c r="R4" s="11" t="s">
        <v>27</v>
      </c>
      <c r="S4" s="11">
        <f t="shared" si="0"/>
        <v>7.2727272727272725</v>
      </c>
      <c r="T4" s="11" t="s">
        <v>28</v>
      </c>
      <c r="U4" s="11" t="s">
        <v>25</v>
      </c>
    </row>
    <row r="5" spans="1:21" s="11" customFormat="1" x14ac:dyDescent="0.3">
      <c r="A5" s="11">
        <v>44</v>
      </c>
      <c r="B5" s="11">
        <v>7</v>
      </c>
      <c r="C5" s="11">
        <v>5</v>
      </c>
      <c r="D5" s="11" t="s">
        <v>36</v>
      </c>
      <c r="E5" s="11" t="s">
        <v>37</v>
      </c>
      <c r="F5" s="12">
        <v>2019</v>
      </c>
      <c r="G5" s="12">
        <v>2019</v>
      </c>
      <c r="H5" s="12" t="s">
        <v>157</v>
      </c>
      <c r="I5" s="11">
        <v>650</v>
      </c>
      <c r="J5" s="11">
        <v>150</v>
      </c>
      <c r="K5" s="11">
        <v>95</v>
      </c>
      <c r="L5" s="11" t="s">
        <v>23</v>
      </c>
      <c r="M5" s="11" t="s">
        <v>38</v>
      </c>
      <c r="N5" s="11" t="s">
        <v>38</v>
      </c>
      <c r="O5" s="11" t="s">
        <v>25</v>
      </c>
      <c r="P5" s="11" t="s">
        <v>26</v>
      </c>
      <c r="Q5" s="11">
        <v>82</v>
      </c>
      <c r="R5" s="11" t="s">
        <v>27</v>
      </c>
      <c r="S5" s="11">
        <f t="shared" si="0"/>
        <v>86.31578947368422</v>
      </c>
      <c r="T5" s="11" t="s">
        <v>28</v>
      </c>
      <c r="U5" s="11" t="s">
        <v>25</v>
      </c>
    </row>
    <row r="6" spans="1:21" s="11" customFormat="1" x14ac:dyDescent="0.3">
      <c r="A6" s="11">
        <v>60</v>
      </c>
      <c r="B6" s="11">
        <v>8</v>
      </c>
      <c r="C6" s="11">
        <v>6</v>
      </c>
      <c r="D6" s="11" t="s">
        <v>39</v>
      </c>
      <c r="E6" s="11" t="s">
        <v>40</v>
      </c>
      <c r="F6" s="12">
        <v>2019</v>
      </c>
      <c r="G6" s="12" t="s">
        <v>33</v>
      </c>
      <c r="H6" s="12" t="s">
        <v>160</v>
      </c>
      <c r="I6" s="11">
        <v>101</v>
      </c>
      <c r="J6" s="11">
        <v>33</v>
      </c>
      <c r="K6" s="11">
        <v>28</v>
      </c>
      <c r="L6" s="11" t="s">
        <v>23</v>
      </c>
      <c r="M6" s="11" t="s">
        <v>38</v>
      </c>
      <c r="N6" s="11" t="s">
        <v>38</v>
      </c>
      <c r="O6" s="11" t="s">
        <v>25</v>
      </c>
      <c r="P6" s="11" t="s">
        <v>26</v>
      </c>
      <c r="Q6" s="11">
        <v>8</v>
      </c>
      <c r="R6" s="11" t="s">
        <v>27</v>
      </c>
      <c r="S6" s="11">
        <f t="shared" si="0"/>
        <v>28.571428571428569</v>
      </c>
      <c r="T6" s="11" t="s">
        <v>28</v>
      </c>
      <c r="U6" s="11" t="s">
        <v>25</v>
      </c>
    </row>
    <row r="7" spans="1:21" s="11" customFormat="1" x14ac:dyDescent="0.3">
      <c r="A7" s="11">
        <v>61</v>
      </c>
      <c r="B7" s="11">
        <v>9</v>
      </c>
      <c r="C7" s="11">
        <v>7</v>
      </c>
      <c r="D7" s="11" t="s">
        <v>39</v>
      </c>
      <c r="E7" s="11" t="s">
        <v>41</v>
      </c>
      <c r="F7" s="12">
        <v>2019</v>
      </c>
      <c r="G7" s="12" t="s">
        <v>25</v>
      </c>
      <c r="H7" s="12" t="s">
        <v>164</v>
      </c>
      <c r="I7" s="11">
        <v>200</v>
      </c>
      <c r="J7" s="11">
        <v>78</v>
      </c>
      <c r="K7" s="11">
        <v>34</v>
      </c>
      <c r="L7" s="11" t="s">
        <v>23</v>
      </c>
      <c r="M7" s="11" t="s">
        <v>30</v>
      </c>
      <c r="N7" s="11" t="s">
        <v>30</v>
      </c>
      <c r="O7" s="11" t="s">
        <v>25</v>
      </c>
      <c r="P7" s="11" t="s">
        <v>26</v>
      </c>
      <c r="Q7" s="11">
        <v>2</v>
      </c>
      <c r="R7" s="11" t="s">
        <v>42</v>
      </c>
      <c r="S7" s="11">
        <f t="shared" si="0"/>
        <v>5.8823529411764701</v>
      </c>
      <c r="T7" s="11" t="s">
        <v>28</v>
      </c>
      <c r="U7" s="11" t="s">
        <v>25</v>
      </c>
    </row>
    <row r="8" spans="1:21" s="11" customFormat="1" x14ac:dyDescent="0.3">
      <c r="A8" s="11">
        <v>62</v>
      </c>
      <c r="B8" s="11">
        <v>10</v>
      </c>
      <c r="C8" s="11">
        <v>8</v>
      </c>
      <c r="D8" s="11" t="s">
        <v>39</v>
      </c>
      <c r="E8" s="11" t="s">
        <v>43</v>
      </c>
      <c r="F8" s="12">
        <v>2018</v>
      </c>
      <c r="G8" s="12" t="s">
        <v>44</v>
      </c>
      <c r="H8" s="12" t="s">
        <v>157</v>
      </c>
      <c r="I8" s="11">
        <v>240</v>
      </c>
      <c r="J8" s="11">
        <v>112</v>
      </c>
      <c r="K8" s="11">
        <v>75</v>
      </c>
      <c r="L8" s="11" t="s">
        <v>23</v>
      </c>
      <c r="M8" s="11" t="s">
        <v>24</v>
      </c>
      <c r="N8" s="11" t="s">
        <v>25</v>
      </c>
      <c r="O8" s="11" t="s">
        <v>25</v>
      </c>
      <c r="P8" s="11" t="s">
        <v>26</v>
      </c>
      <c r="Q8" s="11">
        <v>25</v>
      </c>
      <c r="R8" s="11" t="s">
        <v>27</v>
      </c>
      <c r="S8" s="11">
        <f t="shared" si="0"/>
        <v>33.333333333333329</v>
      </c>
      <c r="T8" s="11" t="s">
        <v>28</v>
      </c>
      <c r="U8" s="11" t="s">
        <v>25</v>
      </c>
    </row>
    <row r="9" spans="1:21" s="11" customFormat="1" x14ac:dyDescent="0.3">
      <c r="A9" s="11">
        <v>69</v>
      </c>
      <c r="B9" s="11">
        <v>11</v>
      </c>
      <c r="C9" s="11">
        <v>9</v>
      </c>
      <c r="D9" s="11" t="s">
        <v>39</v>
      </c>
      <c r="E9" s="11" t="s">
        <v>45</v>
      </c>
      <c r="F9" s="12">
        <v>2016</v>
      </c>
      <c r="G9" s="12" t="s">
        <v>46</v>
      </c>
      <c r="H9" s="12" t="s">
        <v>152</v>
      </c>
      <c r="I9" s="11">
        <v>355</v>
      </c>
      <c r="J9" s="11">
        <v>157</v>
      </c>
      <c r="K9" s="11">
        <v>37</v>
      </c>
      <c r="L9" s="11" t="s">
        <v>23</v>
      </c>
      <c r="M9" s="11" t="s">
        <v>145</v>
      </c>
      <c r="N9" s="11" t="s">
        <v>30</v>
      </c>
      <c r="O9" s="11" t="s">
        <v>25</v>
      </c>
      <c r="P9" s="11" t="s">
        <v>26</v>
      </c>
      <c r="Q9" s="11">
        <v>1</v>
      </c>
      <c r="R9" s="11" t="s">
        <v>27</v>
      </c>
      <c r="S9" s="11">
        <f t="shared" si="0"/>
        <v>2.7027027027027026</v>
      </c>
      <c r="T9" s="11" t="s">
        <v>28</v>
      </c>
      <c r="U9" s="11" t="s">
        <v>25</v>
      </c>
    </row>
    <row r="10" spans="1:21" s="11" customFormat="1" x14ac:dyDescent="0.3">
      <c r="A10" s="11">
        <v>35</v>
      </c>
      <c r="B10" s="11">
        <v>5</v>
      </c>
      <c r="C10" s="11">
        <v>10</v>
      </c>
      <c r="D10" s="11" t="s">
        <v>21</v>
      </c>
      <c r="E10" s="11" t="s">
        <v>47</v>
      </c>
      <c r="F10" s="12">
        <v>2014</v>
      </c>
      <c r="G10" s="12" t="s">
        <v>48</v>
      </c>
      <c r="H10" s="12" t="s">
        <v>161</v>
      </c>
      <c r="I10" s="11">
        <v>20257</v>
      </c>
      <c r="J10" s="11">
        <v>670</v>
      </c>
      <c r="K10" s="11">
        <v>85</v>
      </c>
      <c r="L10" s="11" t="s">
        <v>23</v>
      </c>
      <c r="M10" s="11" t="s">
        <v>30</v>
      </c>
      <c r="N10" s="11" t="s">
        <v>30</v>
      </c>
      <c r="O10" s="11" t="s">
        <v>25</v>
      </c>
      <c r="P10" s="11" t="s">
        <v>26</v>
      </c>
      <c r="Q10" s="11">
        <v>0</v>
      </c>
      <c r="R10" s="11" t="s">
        <v>34</v>
      </c>
      <c r="S10" s="11">
        <f t="shared" si="0"/>
        <v>0</v>
      </c>
      <c r="T10" s="11" t="s">
        <v>28</v>
      </c>
      <c r="U10" s="11" t="s">
        <v>25</v>
      </c>
    </row>
    <row r="11" spans="1:21" s="11" customFormat="1" x14ac:dyDescent="0.3">
      <c r="A11" s="11">
        <v>83</v>
      </c>
      <c r="B11" s="11">
        <v>12</v>
      </c>
      <c r="C11" s="11">
        <v>11</v>
      </c>
      <c r="D11" s="11" t="s">
        <v>49</v>
      </c>
      <c r="E11" s="11" t="s">
        <v>50</v>
      </c>
      <c r="F11" s="12">
        <v>2014</v>
      </c>
      <c r="G11" s="12" t="s">
        <v>51</v>
      </c>
      <c r="H11" s="12" t="s">
        <v>157</v>
      </c>
      <c r="I11" s="11">
        <v>98</v>
      </c>
      <c r="J11" s="11">
        <v>98</v>
      </c>
      <c r="K11" s="11">
        <v>98</v>
      </c>
      <c r="L11" s="11" t="s">
        <v>23</v>
      </c>
      <c r="M11" s="11" t="s">
        <v>30</v>
      </c>
      <c r="N11" s="11" t="s">
        <v>30</v>
      </c>
      <c r="O11" s="11" t="s">
        <v>27</v>
      </c>
      <c r="P11" s="11" t="s">
        <v>26</v>
      </c>
      <c r="Q11" s="11">
        <v>1</v>
      </c>
      <c r="R11" s="11" t="s">
        <v>42</v>
      </c>
      <c r="S11" s="11">
        <f t="shared" si="0"/>
        <v>1.0204081632653061</v>
      </c>
      <c r="T11" s="11" t="s">
        <v>28</v>
      </c>
      <c r="U11" s="11" t="s">
        <v>25</v>
      </c>
    </row>
    <row r="12" spans="1:21" s="11" customFormat="1" x14ac:dyDescent="0.3">
      <c r="A12" s="11">
        <v>87</v>
      </c>
      <c r="B12" s="11">
        <v>13</v>
      </c>
      <c r="C12" s="11">
        <v>12</v>
      </c>
      <c r="D12" s="11" t="s">
        <v>52</v>
      </c>
      <c r="E12" s="11" t="s">
        <v>50</v>
      </c>
      <c r="F12" s="12">
        <v>2013</v>
      </c>
      <c r="G12" s="12" t="s">
        <v>53</v>
      </c>
      <c r="H12" s="12" t="s">
        <v>157</v>
      </c>
      <c r="I12" s="11">
        <v>173</v>
      </c>
      <c r="J12" s="11">
        <v>173</v>
      </c>
      <c r="K12" s="11">
        <v>82</v>
      </c>
      <c r="L12" s="11" t="s">
        <v>23</v>
      </c>
      <c r="M12" s="11" t="s">
        <v>30</v>
      </c>
      <c r="N12" s="11" t="s">
        <v>30</v>
      </c>
      <c r="O12" s="11" t="s">
        <v>27</v>
      </c>
      <c r="P12" s="11" t="s">
        <v>26</v>
      </c>
      <c r="Q12" s="11">
        <v>1</v>
      </c>
      <c r="R12" s="11" t="s">
        <v>27</v>
      </c>
      <c r="S12" s="11">
        <f t="shared" si="0"/>
        <v>1.2195121951219512</v>
      </c>
      <c r="T12" s="11" t="s">
        <v>28</v>
      </c>
      <c r="U12" s="11" t="s">
        <v>25</v>
      </c>
    </row>
    <row r="13" spans="1:21" s="11" customFormat="1" x14ac:dyDescent="0.3">
      <c r="A13" s="11">
        <v>38</v>
      </c>
      <c r="B13" s="11">
        <v>6</v>
      </c>
      <c r="C13" s="11">
        <v>13</v>
      </c>
      <c r="D13" s="11" t="s">
        <v>21</v>
      </c>
      <c r="E13" s="11" t="s">
        <v>54</v>
      </c>
      <c r="F13" s="12">
        <v>2012</v>
      </c>
      <c r="G13" s="12" t="s">
        <v>55</v>
      </c>
      <c r="H13" s="12" t="s">
        <v>153</v>
      </c>
      <c r="I13" s="11">
        <v>1000</v>
      </c>
      <c r="J13" s="11">
        <v>424</v>
      </c>
      <c r="K13" s="11">
        <v>310</v>
      </c>
      <c r="L13" s="11" t="s">
        <v>23</v>
      </c>
      <c r="M13" s="11" t="s">
        <v>24</v>
      </c>
      <c r="N13" s="11" t="s">
        <v>25</v>
      </c>
      <c r="O13" s="11" t="s">
        <v>25</v>
      </c>
      <c r="P13" s="11" t="s">
        <v>26</v>
      </c>
      <c r="Q13" s="11">
        <v>3</v>
      </c>
      <c r="R13" s="11" t="s">
        <v>42</v>
      </c>
      <c r="S13" s="11">
        <f t="shared" si="0"/>
        <v>0.967741935483871</v>
      </c>
      <c r="T13" s="11" t="s">
        <v>28</v>
      </c>
      <c r="U13" s="11" t="s">
        <v>25</v>
      </c>
    </row>
    <row r="14" spans="1:21" s="21" customFormat="1" x14ac:dyDescent="0.3">
      <c r="A14" s="21">
        <v>43</v>
      </c>
      <c r="B14" s="21">
        <v>3</v>
      </c>
      <c r="C14" s="11">
        <v>14</v>
      </c>
      <c r="D14" s="21" t="s">
        <v>36</v>
      </c>
      <c r="E14" s="21" t="s">
        <v>61</v>
      </c>
      <c r="F14" s="22">
        <v>2020</v>
      </c>
      <c r="G14" s="22">
        <v>2019</v>
      </c>
      <c r="H14" s="22" t="s">
        <v>154</v>
      </c>
      <c r="I14" s="21">
        <v>95</v>
      </c>
      <c r="J14" s="21">
        <v>95</v>
      </c>
      <c r="K14" s="21">
        <v>16</v>
      </c>
      <c r="L14" s="21" t="s">
        <v>58</v>
      </c>
      <c r="M14" s="21" t="s">
        <v>24</v>
      </c>
      <c r="N14" s="21" t="s">
        <v>25</v>
      </c>
      <c r="O14" s="21" t="s">
        <v>25</v>
      </c>
      <c r="P14" s="21" t="s">
        <v>26</v>
      </c>
      <c r="Q14" s="21">
        <v>8</v>
      </c>
      <c r="R14" s="21" t="s">
        <v>27</v>
      </c>
      <c r="S14" s="21">
        <f t="shared" si="0"/>
        <v>50</v>
      </c>
      <c r="T14" s="21" t="s">
        <v>60</v>
      </c>
      <c r="U14" s="21" t="s">
        <v>25</v>
      </c>
    </row>
    <row r="15" spans="1:21" s="11" customFormat="1" x14ac:dyDescent="0.3">
      <c r="A15" s="11">
        <v>20</v>
      </c>
      <c r="B15" s="11">
        <v>2</v>
      </c>
      <c r="C15" s="11">
        <v>15</v>
      </c>
      <c r="D15" s="11" t="s">
        <v>21</v>
      </c>
      <c r="E15" s="11" t="s">
        <v>40</v>
      </c>
      <c r="F15" s="12">
        <v>2018</v>
      </c>
      <c r="G15" s="12" t="s">
        <v>62</v>
      </c>
      <c r="H15" s="12" t="s">
        <v>161</v>
      </c>
      <c r="I15" s="11">
        <v>26602</v>
      </c>
      <c r="J15" s="11">
        <v>585</v>
      </c>
      <c r="K15" s="11">
        <v>126</v>
      </c>
      <c r="L15" s="11" t="s">
        <v>58</v>
      </c>
      <c r="M15" s="11" t="s">
        <v>63</v>
      </c>
      <c r="N15" s="11" t="s">
        <v>63</v>
      </c>
      <c r="O15" s="11" t="s">
        <v>25</v>
      </c>
      <c r="P15" s="11" t="s">
        <v>26</v>
      </c>
      <c r="Q15" s="11">
        <v>56</v>
      </c>
      <c r="R15" s="11" t="s">
        <v>42</v>
      </c>
      <c r="S15" s="11">
        <f t="shared" si="0"/>
        <v>44.444444444444443</v>
      </c>
      <c r="T15" s="11" t="s">
        <v>60</v>
      </c>
      <c r="U15" s="11" t="s">
        <v>25</v>
      </c>
    </row>
    <row r="16" spans="1:21" s="11" customFormat="1" x14ac:dyDescent="0.3">
      <c r="A16" s="11">
        <v>74</v>
      </c>
      <c r="B16" s="11">
        <v>6</v>
      </c>
      <c r="C16" s="11">
        <v>16</v>
      </c>
      <c r="D16" s="11" t="s">
        <v>64</v>
      </c>
      <c r="E16" s="11" t="s">
        <v>65</v>
      </c>
      <c r="F16" s="12">
        <v>2018</v>
      </c>
      <c r="G16" s="12">
        <v>2015</v>
      </c>
      <c r="H16" s="12" t="s">
        <v>157</v>
      </c>
      <c r="I16" s="11">
        <v>277</v>
      </c>
      <c r="J16" s="11">
        <v>103</v>
      </c>
      <c r="K16" s="11">
        <v>103</v>
      </c>
      <c r="L16" s="11" t="s">
        <v>58</v>
      </c>
      <c r="M16" s="11" t="s">
        <v>24</v>
      </c>
      <c r="N16" s="11" t="s">
        <v>25</v>
      </c>
      <c r="O16" s="11" t="s">
        <v>25</v>
      </c>
      <c r="P16" s="11" t="s">
        <v>26</v>
      </c>
      <c r="Q16" s="11">
        <v>14</v>
      </c>
      <c r="R16" s="11" t="s">
        <v>27</v>
      </c>
      <c r="S16" s="11">
        <f t="shared" si="0"/>
        <v>13.592233009708737</v>
      </c>
      <c r="T16" s="11" t="s">
        <v>60</v>
      </c>
      <c r="U16" s="11" t="s">
        <v>25</v>
      </c>
    </row>
    <row r="17" spans="1:21" s="11" customFormat="1" x14ac:dyDescent="0.3">
      <c r="A17" s="11">
        <v>56</v>
      </c>
      <c r="B17" s="11">
        <v>4</v>
      </c>
      <c r="C17" s="11">
        <v>17</v>
      </c>
      <c r="D17" s="11" t="s">
        <v>36</v>
      </c>
      <c r="E17" s="11" t="s">
        <v>66</v>
      </c>
      <c r="F17" s="12">
        <v>2013</v>
      </c>
      <c r="G17" s="12" t="s">
        <v>67</v>
      </c>
      <c r="H17" s="12" t="s">
        <v>161</v>
      </c>
      <c r="I17" s="11">
        <v>2768</v>
      </c>
      <c r="J17" s="11">
        <v>104</v>
      </c>
      <c r="K17" s="11">
        <v>104</v>
      </c>
      <c r="L17" s="11" t="s">
        <v>58</v>
      </c>
      <c r="M17" s="11" t="s">
        <v>24</v>
      </c>
      <c r="N17" s="11" t="s">
        <v>25</v>
      </c>
      <c r="O17" s="11" t="s">
        <v>25</v>
      </c>
      <c r="P17" s="11" t="s">
        <v>26</v>
      </c>
      <c r="Q17" s="11">
        <v>21</v>
      </c>
      <c r="R17" s="11" t="s">
        <v>42</v>
      </c>
      <c r="S17" s="11">
        <f t="shared" si="0"/>
        <v>20.192307692307693</v>
      </c>
      <c r="T17" s="11" t="s">
        <v>60</v>
      </c>
      <c r="U17" s="11" t="s">
        <v>25</v>
      </c>
    </row>
    <row r="18" spans="1:21" s="11" customFormat="1" x14ac:dyDescent="0.3">
      <c r="A18" s="11">
        <v>70</v>
      </c>
      <c r="B18" s="11">
        <v>5</v>
      </c>
      <c r="C18" s="11">
        <v>18</v>
      </c>
      <c r="D18" s="11" t="s">
        <v>39</v>
      </c>
      <c r="E18" s="11" t="s">
        <v>70</v>
      </c>
      <c r="F18" s="12">
        <v>2009</v>
      </c>
      <c r="G18" s="12" t="s">
        <v>71</v>
      </c>
      <c r="H18" s="12" t="s">
        <v>157</v>
      </c>
      <c r="I18" s="11">
        <v>92</v>
      </c>
      <c r="J18" s="11">
        <v>92</v>
      </c>
      <c r="K18" s="11">
        <v>92</v>
      </c>
      <c r="L18" s="11" t="s">
        <v>58</v>
      </c>
      <c r="M18" s="11" t="s">
        <v>24</v>
      </c>
      <c r="N18" s="11" t="s">
        <v>25</v>
      </c>
      <c r="O18" s="11" t="s">
        <v>27</v>
      </c>
      <c r="P18" s="11" t="s">
        <v>26</v>
      </c>
      <c r="Q18" s="11">
        <v>12</v>
      </c>
      <c r="R18" s="11" t="s">
        <v>27</v>
      </c>
      <c r="S18" s="11">
        <f t="shared" si="0"/>
        <v>13.043478260869565</v>
      </c>
      <c r="T18" s="11" t="s">
        <v>60</v>
      </c>
      <c r="U18" s="11" t="s">
        <v>25</v>
      </c>
    </row>
    <row r="19" spans="1:21" s="15" customFormat="1" x14ac:dyDescent="0.3">
      <c r="A19" s="15">
        <v>9</v>
      </c>
      <c r="B19" s="15">
        <v>3</v>
      </c>
      <c r="C19" s="11">
        <v>19</v>
      </c>
      <c r="D19" s="15" t="s">
        <v>21</v>
      </c>
      <c r="E19" s="15" t="s">
        <v>72</v>
      </c>
      <c r="F19" s="16">
        <v>2019</v>
      </c>
      <c r="G19" s="16" t="s">
        <v>73</v>
      </c>
      <c r="H19" s="16" t="s">
        <v>160</v>
      </c>
      <c r="I19" s="15">
        <v>340</v>
      </c>
      <c r="J19" s="15">
        <v>54</v>
      </c>
      <c r="K19" s="15">
        <v>54</v>
      </c>
      <c r="L19" s="15" t="s">
        <v>74</v>
      </c>
      <c r="M19" s="15" t="s">
        <v>24</v>
      </c>
      <c r="N19" s="15" t="s">
        <v>25</v>
      </c>
      <c r="O19" s="15" t="s">
        <v>25</v>
      </c>
      <c r="P19" s="15" t="s">
        <v>26</v>
      </c>
      <c r="Q19" s="15">
        <v>42</v>
      </c>
      <c r="R19" s="15" t="s">
        <v>27</v>
      </c>
      <c r="S19" s="15">
        <f t="shared" si="0"/>
        <v>77.777777777777786</v>
      </c>
      <c r="T19" s="15" t="s">
        <v>151</v>
      </c>
      <c r="U19" s="15" t="s">
        <v>75</v>
      </c>
    </row>
    <row r="20" spans="1:21" s="11" customFormat="1" x14ac:dyDescent="0.3">
      <c r="A20" s="11">
        <v>15</v>
      </c>
      <c r="B20" s="11">
        <v>6</v>
      </c>
      <c r="C20" s="11">
        <v>20</v>
      </c>
      <c r="D20" s="11" t="s">
        <v>21</v>
      </c>
      <c r="E20" s="11" t="s">
        <v>76</v>
      </c>
      <c r="F20" s="12">
        <v>2019</v>
      </c>
      <c r="G20" s="12" t="s">
        <v>25</v>
      </c>
      <c r="H20" s="12" t="s">
        <v>160</v>
      </c>
      <c r="I20" s="11">
        <v>340</v>
      </c>
      <c r="J20" s="11">
        <v>90</v>
      </c>
      <c r="K20" s="11">
        <v>90</v>
      </c>
      <c r="L20" s="11" t="s">
        <v>74</v>
      </c>
      <c r="M20" s="11" t="s">
        <v>24</v>
      </c>
      <c r="N20" s="11" t="s">
        <v>25</v>
      </c>
      <c r="O20" s="11" t="s">
        <v>25</v>
      </c>
      <c r="P20" s="11" t="s">
        <v>26</v>
      </c>
      <c r="Q20" s="11">
        <v>70</v>
      </c>
      <c r="R20" s="11" t="s">
        <v>27</v>
      </c>
      <c r="S20" s="11">
        <f t="shared" si="0"/>
        <v>77.777777777777786</v>
      </c>
      <c r="T20" s="11" t="s">
        <v>151</v>
      </c>
      <c r="U20" s="11" t="s">
        <v>77</v>
      </c>
    </row>
    <row r="21" spans="1:21" s="11" customFormat="1" x14ac:dyDescent="0.3">
      <c r="A21" s="11">
        <v>31</v>
      </c>
      <c r="B21" s="11">
        <v>14</v>
      </c>
      <c r="C21" s="11">
        <v>21</v>
      </c>
      <c r="D21" s="11" t="s">
        <v>21</v>
      </c>
      <c r="E21" s="11" t="s">
        <v>78</v>
      </c>
      <c r="F21" s="12">
        <v>2016</v>
      </c>
      <c r="G21" s="12" t="s">
        <v>79</v>
      </c>
      <c r="H21" s="12" t="s">
        <v>157</v>
      </c>
      <c r="I21" s="11">
        <v>2230</v>
      </c>
      <c r="J21" s="11">
        <v>128</v>
      </c>
      <c r="K21" s="11">
        <v>128</v>
      </c>
      <c r="L21" s="11" t="s">
        <v>74</v>
      </c>
      <c r="M21" s="11" t="s">
        <v>24</v>
      </c>
      <c r="N21" s="11" t="s">
        <v>25</v>
      </c>
      <c r="O21" s="11" t="s">
        <v>25</v>
      </c>
      <c r="P21" s="11" t="s">
        <v>26</v>
      </c>
      <c r="Q21" s="11">
        <v>5</v>
      </c>
      <c r="R21" s="11" t="s">
        <v>80</v>
      </c>
      <c r="S21" s="11">
        <f t="shared" si="0"/>
        <v>3.90625</v>
      </c>
      <c r="T21" s="11" t="s">
        <v>151</v>
      </c>
      <c r="U21" s="11" t="s">
        <v>81</v>
      </c>
    </row>
    <row r="22" spans="1:21" s="11" customFormat="1" x14ac:dyDescent="0.3">
      <c r="A22" s="11">
        <v>78</v>
      </c>
      <c r="B22" s="11">
        <v>34</v>
      </c>
      <c r="C22" s="11">
        <v>22</v>
      </c>
      <c r="D22" s="11" t="s">
        <v>64</v>
      </c>
      <c r="E22" s="11" t="s">
        <v>82</v>
      </c>
      <c r="F22" s="12">
        <v>2015</v>
      </c>
      <c r="G22" s="12" t="s">
        <v>48</v>
      </c>
      <c r="H22" s="12" t="s">
        <v>157</v>
      </c>
      <c r="I22" s="11">
        <v>5115</v>
      </c>
      <c r="J22" s="11">
        <v>141</v>
      </c>
      <c r="K22" s="11">
        <v>141</v>
      </c>
      <c r="L22" s="11" t="s">
        <v>74</v>
      </c>
      <c r="M22" s="11" t="s">
        <v>24</v>
      </c>
      <c r="N22" s="11" t="s">
        <v>25</v>
      </c>
      <c r="O22" s="11" t="s">
        <v>25</v>
      </c>
      <c r="P22" s="11" t="s">
        <v>26</v>
      </c>
      <c r="Q22" s="11">
        <v>0</v>
      </c>
      <c r="R22" s="11" t="s">
        <v>27</v>
      </c>
      <c r="S22" s="11">
        <f t="shared" si="0"/>
        <v>0</v>
      </c>
      <c r="T22" s="11" t="s">
        <v>151</v>
      </c>
      <c r="U22" s="11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FBE6-2B10-4D7B-B214-E676BE6D46DB}">
  <dimension ref="A1:U36"/>
  <sheetViews>
    <sheetView workbookViewId="0">
      <selection activeCell="G46" sqref="G46"/>
    </sheetView>
  </sheetViews>
  <sheetFormatPr defaultRowHeight="14.4" x14ac:dyDescent="0.3"/>
  <cols>
    <col min="1" max="3" width="6.33203125" customWidth="1"/>
    <col min="4" max="4" width="12.109375" customWidth="1"/>
    <col min="5" max="5" width="23" bestFit="1" customWidth="1"/>
    <col min="6" max="6" width="9.44140625" style="6" bestFit="1" customWidth="1"/>
    <col min="7" max="7" width="13.6640625" style="6" bestFit="1" customWidth="1"/>
    <col min="8" max="8" width="8.88671875" style="8" bestFit="1" customWidth="1"/>
    <col min="9" max="9" width="9.33203125" bestFit="1" customWidth="1"/>
    <col min="10" max="10" width="10.33203125" customWidth="1"/>
    <col min="11" max="11" width="11.5546875" bestFit="1" customWidth="1"/>
    <col min="12" max="12" width="11.109375" customWidth="1"/>
    <col min="13" max="13" width="11.109375" style="7" customWidth="1"/>
    <col min="14" max="15" width="11.6640625" bestFit="1" customWidth="1"/>
    <col min="16" max="16" width="10.109375" customWidth="1"/>
    <col min="17" max="17" width="10" bestFit="1" customWidth="1"/>
    <col min="18" max="18" width="10" customWidth="1"/>
    <col min="19" max="19" width="10.109375" bestFit="1" customWidth="1"/>
    <col min="20" max="20" width="21.88671875" bestFit="1" customWidth="1"/>
  </cols>
  <sheetData>
    <row r="1" spans="1:2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10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9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4" customFormat="1" x14ac:dyDescent="0.3">
      <c r="A2" s="4">
        <v>8</v>
      </c>
      <c r="B2" s="4">
        <v>3</v>
      </c>
      <c r="C2" s="4">
        <v>3</v>
      </c>
      <c r="D2" s="4" t="s">
        <v>21</v>
      </c>
      <c r="E2" s="4" t="s">
        <v>31</v>
      </c>
      <c r="F2" s="5" t="s">
        <v>32</v>
      </c>
      <c r="G2" s="5" t="s">
        <v>33</v>
      </c>
      <c r="H2" s="5" t="s">
        <v>157</v>
      </c>
      <c r="I2" s="4">
        <v>100</v>
      </c>
      <c r="J2" s="4">
        <v>100</v>
      </c>
      <c r="K2" s="4">
        <v>100</v>
      </c>
      <c r="L2" s="4" t="s">
        <v>23</v>
      </c>
      <c r="M2" s="4" t="s">
        <v>24</v>
      </c>
      <c r="N2" s="4" t="s">
        <v>25</v>
      </c>
      <c r="O2" s="4" t="s">
        <v>27</v>
      </c>
      <c r="P2" s="4" t="s">
        <v>26</v>
      </c>
      <c r="Q2" s="4">
        <v>100</v>
      </c>
      <c r="R2" s="4" t="s">
        <v>34</v>
      </c>
      <c r="S2" s="4">
        <f t="shared" ref="S2:S36" si="0">(Q2/K2)*100</f>
        <v>100</v>
      </c>
      <c r="T2" s="4" t="s">
        <v>28</v>
      </c>
      <c r="U2" s="4" t="s">
        <v>25</v>
      </c>
    </row>
    <row r="3" spans="1:21" s="11" customFormat="1" x14ac:dyDescent="0.3">
      <c r="A3" s="11">
        <v>11</v>
      </c>
      <c r="B3" s="11">
        <v>4</v>
      </c>
      <c r="C3" s="11">
        <v>4</v>
      </c>
      <c r="D3" s="11" t="s">
        <v>21</v>
      </c>
      <c r="E3" s="11" t="s">
        <v>35</v>
      </c>
      <c r="F3" s="12">
        <v>2019</v>
      </c>
      <c r="G3" s="12">
        <v>2018</v>
      </c>
      <c r="H3" s="12" t="s">
        <v>157</v>
      </c>
      <c r="I3" s="11">
        <v>479</v>
      </c>
      <c r="J3" s="11">
        <v>110</v>
      </c>
      <c r="K3" s="11">
        <v>110</v>
      </c>
      <c r="L3" s="11" t="s">
        <v>23</v>
      </c>
      <c r="M3" s="11" t="s">
        <v>24</v>
      </c>
      <c r="N3" s="11" t="s">
        <v>25</v>
      </c>
      <c r="O3" s="11" t="s">
        <v>25</v>
      </c>
      <c r="P3" s="11" t="s">
        <v>26</v>
      </c>
      <c r="Q3" s="11">
        <v>8</v>
      </c>
      <c r="R3" s="11" t="s">
        <v>27</v>
      </c>
      <c r="S3" s="11">
        <f t="shared" si="0"/>
        <v>7.2727272727272725</v>
      </c>
      <c r="T3" s="11" t="s">
        <v>28</v>
      </c>
      <c r="U3" s="11" t="s">
        <v>25</v>
      </c>
    </row>
    <row r="4" spans="1:21" s="11" customFormat="1" x14ac:dyDescent="0.3">
      <c r="A4" s="11">
        <v>62</v>
      </c>
      <c r="B4" s="11">
        <v>10</v>
      </c>
      <c r="C4" s="11">
        <v>8</v>
      </c>
      <c r="D4" s="11" t="s">
        <v>39</v>
      </c>
      <c r="E4" s="11" t="s">
        <v>43</v>
      </c>
      <c r="F4" s="12">
        <v>2018</v>
      </c>
      <c r="G4" s="12" t="s">
        <v>44</v>
      </c>
      <c r="H4" s="12" t="s">
        <v>157</v>
      </c>
      <c r="I4" s="11">
        <v>240</v>
      </c>
      <c r="J4" s="11">
        <v>112</v>
      </c>
      <c r="K4" s="11">
        <v>75</v>
      </c>
      <c r="L4" s="11" t="s">
        <v>23</v>
      </c>
      <c r="M4" s="11" t="s">
        <v>24</v>
      </c>
      <c r="N4" s="11" t="s">
        <v>25</v>
      </c>
      <c r="O4" s="11" t="s">
        <v>25</v>
      </c>
      <c r="P4" s="11" t="s">
        <v>26</v>
      </c>
      <c r="Q4" s="11">
        <v>25</v>
      </c>
      <c r="R4" s="11" t="s">
        <v>27</v>
      </c>
      <c r="S4" s="11">
        <f t="shared" si="0"/>
        <v>33.333333333333329</v>
      </c>
      <c r="T4" s="11" t="s">
        <v>28</v>
      </c>
      <c r="U4" s="11" t="s">
        <v>25</v>
      </c>
    </row>
    <row r="5" spans="1:21" s="11" customFormat="1" x14ac:dyDescent="0.3">
      <c r="A5" s="11">
        <v>38</v>
      </c>
      <c r="B5" s="11">
        <v>6</v>
      </c>
      <c r="C5" s="11">
        <v>13</v>
      </c>
      <c r="D5" s="11" t="s">
        <v>21</v>
      </c>
      <c r="E5" s="11" t="s">
        <v>54</v>
      </c>
      <c r="F5" s="12">
        <v>2012</v>
      </c>
      <c r="G5" s="12" t="s">
        <v>55</v>
      </c>
      <c r="H5" s="12" t="s">
        <v>153</v>
      </c>
      <c r="I5" s="11">
        <v>1000</v>
      </c>
      <c r="J5" s="11">
        <v>424</v>
      </c>
      <c r="K5" s="11">
        <v>310</v>
      </c>
      <c r="L5" s="11" t="s">
        <v>23</v>
      </c>
      <c r="M5" s="11" t="s">
        <v>24</v>
      </c>
      <c r="N5" s="11" t="s">
        <v>25</v>
      </c>
      <c r="O5" s="11" t="s">
        <v>25</v>
      </c>
      <c r="P5" s="11" t="s">
        <v>26</v>
      </c>
      <c r="Q5" s="11">
        <v>3</v>
      </c>
      <c r="R5" s="11" t="s">
        <v>42</v>
      </c>
      <c r="S5" s="11">
        <f t="shared" si="0"/>
        <v>0.967741935483871</v>
      </c>
      <c r="T5" s="11" t="s">
        <v>28</v>
      </c>
      <c r="U5" s="11" t="s">
        <v>25</v>
      </c>
    </row>
    <row r="6" spans="1:21" s="4" customFormat="1" x14ac:dyDescent="0.3">
      <c r="A6" s="4">
        <v>43</v>
      </c>
      <c r="B6" s="4">
        <v>3</v>
      </c>
      <c r="C6" s="4">
        <v>15</v>
      </c>
      <c r="D6" s="4" t="s">
        <v>36</v>
      </c>
      <c r="E6" s="4" t="s">
        <v>61</v>
      </c>
      <c r="F6" s="5">
        <v>2020</v>
      </c>
      <c r="G6" s="5">
        <v>2019</v>
      </c>
      <c r="H6" s="5" t="s">
        <v>154</v>
      </c>
      <c r="I6" s="4">
        <v>95</v>
      </c>
      <c r="J6" s="4">
        <v>95</v>
      </c>
      <c r="K6" s="4">
        <v>16</v>
      </c>
      <c r="L6" s="4" t="s">
        <v>58</v>
      </c>
      <c r="M6" s="4" t="s">
        <v>24</v>
      </c>
      <c r="N6" s="4" t="s">
        <v>25</v>
      </c>
      <c r="O6" s="4" t="s">
        <v>25</v>
      </c>
      <c r="P6" s="4" t="s">
        <v>26</v>
      </c>
      <c r="Q6" s="4">
        <v>8</v>
      </c>
      <c r="R6" s="4" t="s">
        <v>27</v>
      </c>
      <c r="S6" s="4">
        <f t="shared" si="0"/>
        <v>50</v>
      </c>
      <c r="T6" s="4" t="s">
        <v>60</v>
      </c>
      <c r="U6" s="4" t="s">
        <v>25</v>
      </c>
    </row>
    <row r="7" spans="1:21" s="7" customFormat="1" x14ac:dyDescent="0.3">
      <c r="A7" s="7">
        <v>74</v>
      </c>
      <c r="B7" s="7">
        <v>6</v>
      </c>
      <c r="C7" s="7">
        <v>17</v>
      </c>
      <c r="D7" s="7" t="s">
        <v>64</v>
      </c>
      <c r="E7" s="7" t="s">
        <v>65</v>
      </c>
      <c r="F7" s="8">
        <v>2018</v>
      </c>
      <c r="G7" s="8">
        <v>2015</v>
      </c>
      <c r="H7" s="8" t="s">
        <v>157</v>
      </c>
      <c r="I7" s="7">
        <v>277</v>
      </c>
      <c r="J7" s="7">
        <v>103</v>
      </c>
      <c r="K7" s="7">
        <v>103</v>
      </c>
      <c r="L7" s="7" t="s">
        <v>58</v>
      </c>
      <c r="M7" s="7" t="s">
        <v>24</v>
      </c>
      <c r="N7" s="7" t="s">
        <v>25</v>
      </c>
      <c r="O7" s="7" t="s">
        <v>25</v>
      </c>
      <c r="P7" s="7" t="s">
        <v>26</v>
      </c>
      <c r="Q7" s="7">
        <v>14</v>
      </c>
      <c r="R7" s="7" t="s">
        <v>27</v>
      </c>
      <c r="S7" s="7">
        <f t="shared" si="0"/>
        <v>13.592233009708737</v>
      </c>
      <c r="T7" s="7" t="s">
        <v>60</v>
      </c>
      <c r="U7" s="7" t="s">
        <v>25</v>
      </c>
    </row>
    <row r="8" spans="1:21" s="7" customFormat="1" x14ac:dyDescent="0.3">
      <c r="A8" s="7">
        <v>56</v>
      </c>
      <c r="B8" s="7">
        <v>4</v>
      </c>
      <c r="C8" s="7">
        <v>18</v>
      </c>
      <c r="D8" s="7" t="s">
        <v>36</v>
      </c>
      <c r="E8" s="7" t="s">
        <v>66</v>
      </c>
      <c r="F8" s="8">
        <v>2013</v>
      </c>
      <c r="G8" s="8" t="s">
        <v>67</v>
      </c>
      <c r="H8" s="8" t="s">
        <v>161</v>
      </c>
      <c r="I8" s="7">
        <v>2768</v>
      </c>
      <c r="J8" s="7">
        <v>104</v>
      </c>
      <c r="K8" s="7">
        <v>104</v>
      </c>
      <c r="L8" s="7" t="s">
        <v>58</v>
      </c>
      <c r="M8" s="7" t="s">
        <v>24</v>
      </c>
      <c r="N8" s="7" t="s">
        <v>25</v>
      </c>
      <c r="O8" s="7" t="s">
        <v>25</v>
      </c>
      <c r="P8" s="7" t="s">
        <v>26</v>
      </c>
      <c r="Q8" s="7">
        <v>21</v>
      </c>
      <c r="R8" s="7" t="s">
        <v>42</v>
      </c>
      <c r="S8" s="7">
        <f t="shared" si="0"/>
        <v>20.192307692307693</v>
      </c>
      <c r="T8" s="7" t="s">
        <v>60</v>
      </c>
      <c r="U8" s="7" t="s">
        <v>25</v>
      </c>
    </row>
    <row r="9" spans="1:21" s="7" customFormat="1" x14ac:dyDescent="0.3">
      <c r="A9" s="7">
        <v>70</v>
      </c>
      <c r="B9" s="7">
        <v>5</v>
      </c>
      <c r="C9" s="7">
        <v>20</v>
      </c>
      <c r="D9" s="7" t="s">
        <v>39</v>
      </c>
      <c r="E9" s="7" t="s">
        <v>70</v>
      </c>
      <c r="F9" s="8">
        <v>2009</v>
      </c>
      <c r="G9" s="8" t="s">
        <v>71</v>
      </c>
      <c r="H9" s="8" t="s">
        <v>157</v>
      </c>
      <c r="I9" s="7">
        <v>92</v>
      </c>
      <c r="J9" s="7">
        <v>92</v>
      </c>
      <c r="K9" s="7">
        <v>92</v>
      </c>
      <c r="L9" s="7" t="s">
        <v>58</v>
      </c>
      <c r="M9" s="7" t="s">
        <v>24</v>
      </c>
      <c r="N9" s="7" t="s">
        <v>25</v>
      </c>
      <c r="O9" s="7" t="s">
        <v>27</v>
      </c>
      <c r="P9" s="7" t="s">
        <v>26</v>
      </c>
      <c r="Q9" s="7">
        <v>12</v>
      </c>
      <c r="R9" s="7" t="s">
        <v>27</v>
      </c>
      <c r="S9" s="7">
        <f t="shared" si="0"/>
        <v>13.043478260869565</v>
      </c>
      <c r="T9" s="7" t="s">
        <v>60</v>
      </c>
      <c r="U9" s="7" t="s">
        <v>25</v>
      </c>
    </row>
    <row r="10" spans="1:21" s="4" customFormat="1" x14ac:dyDescent="0.3">
      <c r="A10" s="4">
        <v>31</v>
      </c>
      <c r="B10" s="4">
        <v>14</v>
      </c>
      <c r="C10" s="4">
        <v>23</v>
      </c>
      <c r="D10" s="4" t="s">
        <v>21</v>
      </c>
      <c r="E10" s="4" t="s">
        <v>78</v>
      </c>
      <c r="F10" s="5">
        <v>2016</v>
      </c>
      <c r="G10" s="5" t="s">
        <v>79</v>
      </c>
      <c r="H10" s="5" t="s">
        <v>157</v>
      </c>
      <c r="I10" s="4">
        <v>2230</v>
      </c>
      <c r="J10" s="4">
        <v>128</v>
      </c>
      <c r="K10" s="4">
        <v>128</v>
      </c>
      <c r="L10" s="4" t="s">
        <v>74</v>
      </c>
      <c r="M10" s="4" t="s">
        <v>24</v>
      </c>
      <c r="N10" s="4" t="s">
        <v>25</v>
      </c>
      <c r="O10" s="4" t="s">
        <v>25</v>
      </c>
      <c r="P10" s="4" t="s">
        <v>26</v>
      </c>
      <c r="Q10" s="4">
        <v>5</v>
      </c>
      <c r="R10" s="4" t="s">
        <v>80</v>
      </c>
      <c r="S10" s="4">
        <f t="shared" si="0"/>
        <v>3.90625</v>
      </c>
      <c r="U10" s="4" t="s">
        <v>81</v>
      </c>
    </row>
    <row r="11" spans="1:21" s="7" customFormat="1" x14ac:dyDescent="0.3">
      <c r="A11" s="7">
        <v>78</v>
      </c>
      <c r="B11" s="7">
        <v>34</v>
      </c>
      <c r="C11" s="7">
        <v>24</v>
      </c>
      <c r="D11" s="7" t="s">
        <v>64</v>
      </c>
      <c r="E11" s="7" t="s">
        <v>82</v>
      </c>
      <c r="F11" s="8">
        <v>2015</v>
      </c>
      <c r="G11" s="8" t="s">
        <v>48</v>
      </c>
      <c r="H11" s="8" t="s">
        <v>157</v>
      </c>
      <c r="I11" s="7">
        <v>5115</v>
      </c>
      <c r="J11" s="7">
        <v>141</v>
      </c>
      <c r="K11" s="7">
        <v>141</v>
      </c>
      <c r="L11" s="7" t="s">
        <v>74</v>
      </c>
      <c r="M11" s="7" t="s">
        <v>24</v>
      </c>
      <c r="N11" s="7" t="s">
        <v>25</v>
      </c>
      <c r="O11" s="7" t="s">
        <v>25</v>
      </c>
      <c r="P11" s="7" t="s">
        <v>26</v>
      </c>
      <c r="Q11" s="7">
        <v>0</v>
      </c>
      <c r="R11" s="7" t="s">
        <v>27</v>
      </c>
      <c r="S11" s="7">
        <f t="shared" si="0"/>
        <v>0</v>
      </c>
      <c r="U11" s="7" t="s">
        <v>25</v>
      </c>
    </row>
    <row r="12" spans="1:21" s="4" customFormat="1" x14ac:dyDescent="0.3">
      <c r="A12" s="4">
        <v>3</v>
      </c>
      <c r="B12" s="4">
        <v>1</v>
      </c>
      <c r="C12" s="4">
        <v>26</v>
      </c>
      <c r="D12" s="4" t="s">
        <v>21</v>
      </c>
      <c r="E12" s="4" t="s">
        <v>83</v>
      </c>
      <c r="F12" s="5">
        <v>2019</v>
      </c>
      <c r="G12" s="5" t="s">
        <v>33</v>
      </c>
      <c r="H12" s="5" t="s">
        <v>152</v>
      </c>
      <c r="I12" s="4">
        <v>695</v>
      </c>
      <c r="J12" s="4">
        <v>321</v>
      </c>
      <c r="K12" s="4">
        <v>268</v>
      </c>
      <c r="L12" s="4" t="s">
        <v>84</v>
      </c>
      <c r="M12" s="4" t="s">
        <v>24</v>
      </c>
      <c r="N12" s="4" t="s">
        <v>25</v>
      </c>
      <c r="O12" s="4" t="s">
        <v>25</v>
      </c>
      <c r="P12" s="4" t="s">
        <v>26</v>
      </c>
      <c r="Q12" s="4">
        <v>9</v>
      </c>
      <c r="R12" s="4" t="s">
        <v>34</v>
      </c>
      <c r="S12" s="4">
        <f t="shared" si="0"/>
        <v>3.3582089552238807</v>
      </c>
      <c r="T12" s="4" t="s">
        <v>85</v>
      </c>
      <c r="U12" s="4" t="s">
        <v>85</v>
      </c>
    </row>
    <row r="13" spans="1:21" s="11" customFormat="1" x14ac:dyDescent="0.3">
      <c r="A13" s="11">
        <v>5</v>
      </c>
      <c r="B13" s="11">
        <v>2</v>
      </c>
      <c r="C13" s="11">
        <v>27</v>
      </c>
      <c r="D13" s="11" t="s">
        <v>21</v>
      </c>
      <c r="E13" s="11" t="s">
        <v>86</v>
      </c>
      <c r="F13" s="12">
        <v>2019</v>
      </c>
      <c r="G13" s="12" t="s">
        <v>87</v>
      </c>
      <c r="H13" s="12" t="s">
        <v>161</v>
      </c>
      <c r="I13" s="11">
        <v>640</v>
      </c>
      <c r="J13" s="11">
        <v>172</v>
      </c>
      <c r="K13" s="11">
        <v>47</v>
      </c>
      <c r="L13" s="11" t="s">
        <v>88</v>
      </c>
      <c r="M13" s="11" t="s">
        <v>24</v>
      </c>
      <c r="N13" s="11" t="s">
        <v>25</v>
      </c>
      <c r="O13" s="11" t="s">
        <v>25</v>
      </c>
      <c r="P13" s="11" t="s">
        <v>26</v>
      </c>
      <c r="Q13" s="11">
        <v>21</v>
      </c>
      <c r="R13" s="11" t="s">
        <v>42</v>
      </c>
      <c r="S13" s="11">
        <f t="shared" si="0"/>
        <v>44.680851063829785</v>
      </c>
      <c r="T13" s="11" t="s">
        <v>85</v>
      </c>
      <c r="U13" s="11" t="s">
        <v>25</v>
      </c>
    </row>
    <row r="14" spans="1:21" s="11" customFormat="1" x14ac:dyDescent="0.3">
      <c r="A14" s="11">
        <v>14</v>
      </c>
      <c r="B14" s="11">
        <v>5</v>
      </c>
      <c r="C14" s="11">
        <v>28</v>
      </c>
      <c r="D14" s="11" t="s">
        <v>21</v>
      </c>
      <c r="E14" s="11" t="s">
        <v>89</v>
      </c>
      <c r="F14" s="12">
        <v>2019</v>
      </c>
      <c r="G14" s="12" t="s">
        <v>90</v>
      </c>
      <c r="H14" s="12" t="s">
        <v>161</v>
      </c>
      <c r="I14" s="11">
        <v>178</v>
      </c>
      <c r="J14" s="11">
        <v>178</v>
      </c>
      <c r="K14" s="11">
        <v>178</v>
      </c>
      <c r="L14" s="11" t="s">
        <v>91</v>
      </c>
      <c r="M14" s="11" t="s">
        <v>24</v>
      </c>
      <c r="N14" s="11" t="s">
        <v>25</v>
      </c>
      <c r="O14" s="11" t="s">
        <v>27</v>
      </c>
      <c r="P14" s="11" t="s">
        <v>26</v>
      </c>
      <c r="Q14" s="11">
        <v>20</v>
      </c>
      <c r="R14" s="11" t="s">
        <v>80</v>
      </c>
      <c r="S14" s="11">
        <f t="shared" si="0"/>
        <v>11.235955056179774</v>
      </c>
      <c r="T14" s="11" t="s">
        <v>85</v>
      </c>
      <c r="U14" s="11" t="s">
        <v>25</v>
      </c>
    </row>
    <row r="15" spans="1:21" s="11" customFormat="1" x14ac:dyDescent="0.3">
      <c r="A15" s="11">
        <v>16</v>
      </c>
      <c r="B15" s="11">
        <v>7</v>
      </c>
      <c r="C15" s="11">
        <v>29</v>
      </c>
      <c r="D15" s="11" t="s">
        <v>21</v>
      </c>
      <c r="E15" s="11" t="s">
        <v>92</v>
      </c>
      <c r="F15" s="12">
        <v>2018</v>
      </c>
      <c r="G15" s="12" t="s">
        <v>93</v>
      </c>
      <c r="H15" s="12" t="s">
        <v>157</v>
      </c>
      <c r="I15" s="11">
        <v>3000</v>
      </c>
      <c r="J15" s="11">
        <v>942</v>
      </c>
      <c r="K15" s="11">
        <v>379</v>
      </c>
      <c r="L15" s="11" t="s">
        <v>94</v>
      </c>
      <c r="M15" s="11" t="s">
        <v>24</v>
      </c>
      <c r="N15" s="11" t="s">
        <v>25</v>
      </c>
      <c r="O15" s="11" t="s">
        <v>25</v>
      </c>
      <c r="P15" s="11" t="s">
        <v>26</v>
      </c>
      <c r="Q15" s="11">
        <v>171</v>
      </c>
      <c r="R15" s="11" t="s">
        <v>27</v>
      </c>
      <c r="S15" s="11">
        <f t="shared" si="0"/>
        <v>45.118733509234829</v>
      </c>
      <c r="T15" s="11" t="s">
        <v>85</v>
      </c>
      <c r="U15" s="11" t="s">
        <v>95</v>
      </c>
    </row>
    <row r="16" spans="1:21" s="11" customFormat="1" x14ac:dyDescent="0.3">
      <c r="A16" s="11">
        <v>21</v>
      </c>
      <c r="B16" s="11">
        <v>8</v>
      </c>
      <c r="C16" s="11">
        <v>30</v>
      </c>
      <c r="D16" s="11" t="s">
        <v>21</v>
      </c>
      <c r="E16" s="11" t="s">
        <v>96</v>
      </c>
      <c r="F16" s="12">
        <v>2018</v>
      </c>
      <c r="G16" s="12" t="s">
        <v>73</v>
      </c>
      <c r="H16" s="12" t="s">
        <v>157</v>
      </c>
      <c r="I16" s="11">
        <v>1100</v>
      </c>
      <c r="J16" s="11">
        <v>45</v>
      </c>
      <c r="K16" s="11">
        <v>1100</v>
      </c>
      <c r="L16" s="11" t="s">
        <v>97</v>
      </c>
      <c r="M16" s="11" t="s">
        <v>59</v>
      </c>
      <c r="N16" s="11" t="s">
        <v>98</v>
      </c>
      <c r="O16" s="11" t="s">
        <v>25</v>
      </c>
      <c r="P16" s="11" t="s">
        <v>26</v>
      </c>
      <c r="Q16" s="11">
        <v>45</v>
      </c>
      <c r="R16" s="11" t="s">
        <v>34</v>
      </c>
      <c r="S16" s="11">
        <f t="shared" si="0"/>
        <v>4.0909090909090908</v>
      </c>
      <c r="T16" s="11" t="s">
        <v>85</v>
      </c>
      <c r="U16" s="11" t="s">
        <v>25</v>
      </c>
    </row>
    <row r="17" spans="1:21" s="11" customFormat="1" x14ac:dyDescent="0.3">
      <c r="A17" s="11">
        <v>22</v>
      </c>
      <c r="B17" s="11">
        <v>9</v>
      </c>
      <c r="C17" s="11">
        <v>31</v>
      </c>
      <c r="D17" s="11" t="s">
        <v>21</v>
      </c>
      <c r="E17" s="11" t="s">
        <v>99</v>
      </c>
      <c r="F17" s="12">
        <v>2018</v>
      </c>
      <c r="G17" s="12">
        <v>2014</v>
      </c>
      <c r="H17" s="12" t="s">
        <v>152</v>
      </c>
      <c r="I17" s="11">
        <v>8300</v>
      </c>
      <c r="J17" s="11">
        <v>729</v>
      </c>
      <c r="K17" s="11">
        <v>477</v>
      </c>
      <c r="L17" s="11" t="s">
        <v>100</v>
      </c>
      <c r="M17" s="11" t="s">
        <v>24</v>
      </c>
      <c r="N17" s="11" t="s">
        <v>25</v>
      </c>
      <c r="O17" s="11" t="s">
        <v>25</v>
      </c>
      <c r="P17" s="11" t="s">
        <v>26</v>
      </c>
      <c r="Q17" s="11">
        <v>188</v>
      </c>
      <c r="R17" s="11" t="s">
        <v>34</v>
      </c>
      <c r="S17" s="11">
        <f t="shared" si="0"/>
        <v>39.412997903563941</v>
      </c>
      <c r="T17" s="11" t="s">
        <v>85</v>
      </c>
      <c r="U17" s="11" t="s">
        <v>25</v>
      </c>
    </row>
    <row r="18" spans="1:21" s="11" customFormat="1" x14ac:dyDescent="0.3">
      <c r="A18" s="11">
        <v>73</v>
      </c>
      <c r="B18" s="11">
        <v>31</v>
      </c>
      <c r="C18" s="11">
        <v>33</v>
      </c>
      <c r="D18" s="11" t="s">
        <v>64</v>
      </c>
      <c r="E18" s="11" t="s">
        <v>103</v>
      </c>
      <c r="F18" s="12">
        <v>2018</v>
      </c>
      <c r="G18" s="12" t="s">
        <v>104</v>
      </c>
      <c r="H18" s="12" t="s">
        <v>157</v>
      </c>
      <c r="I18" s="11" t="s">
        <v>25</v>
      </c>
      <c r="J18" s="11">
        <v>575</v>
      </c>
      <c r="K18" s="11">
        <v>575</v>
      </c>
      <c r="L18" s="11" t="s">
        <v>105</v>
      </c>
      <c r="M18" s="11" t="s">
        <v>24</v>
      </c>
      <c r="N18" s="11" t="s">
        <v>25</v>
      </c>
      <c r="O18" s="11" t="s">
        <v>25</v>
      </c>
      <c r="P18" s="11" t="s">
        <v>26</v>
      </c>
      <c r="Q18" s="11">
        <v>53</v>
      </c>
      <c r="R18" s="11" t="s">
        <v>27</v>
      </c>
      <c r="S18" s="11">
        <f t="shared" si="0"/>
        <v>9.2173913043478262</v>
      </c>
      <c r="T18" s="11" t="s">
        <v>85</v>
      </c>
      <c r="U18" s="11" t="s">
        <v>25</v>
      </c>
    </row>
    <row r="19" spans="1:21" s="11" customFormat="1" x14ac:dyDescent="0.3">
      <c r="A19" s="11">
        <v>64</v>
      </c>
      <c r="B19" s="11">
        <v>27</v>
      </c>
      <c r="C19" s="11">
        <v>35</v>
      </c>
      <c r="D19" s="11" t="s">
        <v>39</v>
      </c>
      <c r="E19" s="11" t="s">
        <v>68</v>
      </c>
      <c r="F19" s="12">
        <v>2017</v>
      </c>
      <c r="G19" s="12">
        <v>2014</v>
      </c>
      <c r="H19" s="12" t="s">
        <v>155</v>
      </c>
      <c r="I19" s="11">
        <v>200</v>
      </c>
      <c r="J19" s="11">
        <v>200</v>
      </c>
      <c r="K19" s="11">
        <v>59</v>
      </c>
      <c r="L19" s="11" t="s">
        <v>108</v>
      </c>
      <c r="M19" s="11" t="s">
        <v>24</v>
      </c>
      <c r="N19" s="11" t="s">
        <v>25</v>
      </c>
      <c r="O19" s="11" t="s">
        <v>25</v>
      </c>
      <c r="P19" s="11" t="s">
        <v>26</v>
      </c>
      <c r="Q19" s="11">
        <v>0</v>
      </c>
      <c r="R19" s="11" t="s">
        <v>34</v>
      </c>
      <c r="S19" s="11">
        <f t="shared" si="0"/>
        <v>0</v>
      </c>
      <c r="T19" s="11" t="s">
        <v>85</v>
      </c>
      <c r="U19" s="11" t="s">
        <v>25</v>
      </c>
    </row>
    <row r="20" spans="1:21" s="11" customFormat="1" x14ac:dyDescent="0.3">
      <c r="A20" s="11">
        <v>65</v>
      </c>
      <c r="B20" s="11">
        <v>28</v>
      </c>
      <c r="C20" s="11">
        <v>36</v>
      </c>
      <c r="D20" s="11" t="s">
        <v>39</v>
      </c>
      <c r="E20" s="11" t="s">
        <v>109</v>
      </c>
      <c r="F20" s="12">
        <v>2017</v>
      </c>
      <c r="G20" s="12" t="s">
        <v>62</v>
      </c>
      <c r="H20" s="12" t="s">
        <v>152</v>
      </c>
      <c r="I20" s="11">
        <v>787</v>
      </c>
      <c r="J20" s="11">
        <v>458</v>
      </c>
      <c r="K20" s="11">
        <v>410</v>
      </c>
      <c r="L20" s="11" t="s">
        <v>110</v>
      </c>
      <c r="M20" s="11" t="s">
        <v>24</v>
      </c>
      <c r="N20" s="11" t="s">
        <v>25</v>
      </c>
      <c r="O20" s="11" t="s">
        <v>25</v>
      </c>
      <c r="P20" s="11" t="s">
        <v>26</v>
      </c>
      <c r="Q20" s="11">
        <v>11</v>
      </c>
      <c r="R20" s="11" t="s">
        <v>27</v>
      </c>
      <c r="S20" s="11">
        <f t="shared" si="0"/>
        <v>2.6829268292682928</v>
      </c>
      <c r="T20" s="11" t="s">
        <v>85</v>
      </c>
      <c r="U20" s="11" t="s">
        <v>25</v>
      </c>
    </row>
    <row r="21" spans="1:21" s="11" customFormat="1" x14ac:dyDescent="0.3">
      <c r="A21" s="11">
        <v>27</v>
      </c>
      <c r="B21" s="11">
        <v>11</v>
      </c>
      <c r="C21" s="11">
        <v>37</v>
      </c>
      <c r="D21" s="11" t="s">
        <v>21</v>
      </c>
      <c r="E21" s="11" t="s">
        <v>111</v>
      </c>
      <c r="F21" s="12">
        <v>2016</v>
      </c>
      <c r="G21" s="12" t="s">
        <v>46</v>
      </c>
      <c r="H21" s="12" t="s">
        <v>161</v>
      </c>
      <c r="I21" s="11">
        <v>17651</v>
      </c>
      <c r="J21" s="11">
        <v>1168</v>
      </c>
      <c r="K21" s="11">
        <v>1168</v>
      </c>
      <c r="L21" s="11" t="s">
        <v>112</v>
      </c>
      <c r="M21" s="11" t="s">
        <v>24</v>
      </c>
      <c r="N21" s="11" t="s">
        <v>98</v>
      </c>
      <c r="O21" s="11" t="s">
        <v>25</v>
      </c>
      <c r="P21" s="11" t="s">
        <v>26</v>
      </c>
      <c r="Q21" s="11">
        <v>139</v>
      </c>
      <c r="R21" s="11" t="s">
        <v>113</v>
      </c>
      <c r="S21" s="11">
        <f t="shared" si="0"/>
        <v>11.90068493150685</v>
      </c>
      <c r="T21" s="11" t="s">
        <v>85</v>
      </c>
      <c r="U21" s="11" t="s">
        <v>25</v>
      </c>
    </row>
    <row r="22" spans="1:21" s="11" customFormat="1" x14ac:dyDescent="0.3">
      <c r="A22" s="11">
        <v>30</v>
      </c>
      <c r="B22" s="11">
        <v>13</v>
      </c>
      <c r="C22" s="11">
        <v>39</v>
      </c>
      <c r="D22" s="11" t="s">
        <v>21</v>
      </c>
      <c r="E22" s="11" t="s">
        <v>115</v>
      </c>
      <c r="F22" s="12">
        <v>2016</v>
      </c>
      <c r="G22" s="12" t="s">
        <v>46</v>
      </c>
      <c r="H22" s="12" t="s">
        <v>154</v>
      </c>
      <c r="I22" s="11">
        <v>526</v>
      </c>
      <c r="J22" s="11">
        <v>370</v>
      </c>
      <c r="K22" s="11">
        <v>102</v>
      </c>
      <c r="L22" s="11" t="s">
        <v>102</v>
      </c>
      <c r="M22" s="11" t="s">
        <v>24</v>
      </c>
      <c r="N22" s="11" t="s">
        <v>25</v>
      </c>
      <c r="O22" s="11" t="s">
        <v>25</v>
      </c>
      <c r="P22" s="11" t="s">
        <v>26</v>
      </c>
      <c r="Q22" s="11">
        <v>21</v>
      </c>
      <c r="R22" s="11" t="s">
        <v>42</v>
      </c>
      <c r="S22" s="11">
        <f t="shared" si="0"/>
        <v>20.588235294117645</v>
      </c>
      <c r="T22" s="11" t="s">
        <v>85</v>
      </c>
      <c r="U22" s="11" t="s">
        <v>25</v>
      </c>
    </row>
    <row r="23" spans="1:21" s="11" customFormat="1" x14ac:dyDescent="0.3">
      <c r="A23" s="11">
        <v>51</v>
      </c>
      <c r="B23" s="11">
        <v>24</v>
      </c>
      <c r="C23" s="11">
        <v>40</v>
      </c>
      <c r="D23" s="11" t="s">
        <v>36</v>
      </c>
      <c r="E23" s="11" t="s">
        <v>109</v>
      </c>
      <c r="F23" s="12">
        <v>2016</v>
      </c>
      <c r="G23" s="12">
        <v>2014</v>
      </c>
      <c r="H23" s="12" t="s">
        <v>152</v>
      </c>
      <c r="I23" s="11">
        <v>7251</v>
      </c>
      <c r="J23" s="11">
        <v>2931</v>
      </c>
      <c r="K23" s="11">
        <v>83</v>
      </c>
      <c r="L23" s="11" t="s">
        <v>116</v>
      </c>
      <c r="M23" s="11" t="s">
        <v>24</v>
      </c>
      <c r="N23" s="11" t="s">
        <v>25</v>
      </c>
      <c r="O23" s="11" t="s">
        <v>25</v>
      </c>
      <c r="P23" s="11" t="s">
        <v>26</v>
      </c>
      <c r="Q23" s="11">
        <v>13</v>
      </c>
      <c r="R23" s="11" t="s">
        <v>27</v>
      </c>
      <c r="S23" s="11">
        <f t="shared" si="0"/>
        <v>15.66265060240964</v>
      </c>
      <c r="T23" s="11" t="s">
        <v>85</v>
      </c>
      <c r="U23" s="11" t="s">
        <v>25</v>
      </c>
    </row>
    <row r="24" spans="1:21" s="11" customFormat="1" x14ac:dyDescent="0.3">
      <c r="A24" s="11">
        <v>67</v>
      </c>
      <c r="B24" s="11">
        <v>29</v>
      </c>
      <c r="C24" s="11">
        <v>41</v>
      </c>
      <c r="D24" s="11" t="s">
        <v>39</v>
      </c>
      <c r="E24" s="11" t="s">
        <v>70</v>
      </c>
      <c r="F24" s="12">
        <v>2016</v>
      </c>
      <c r="G24" s="12" t="s">
        <v>117</v>
      </c>
      <c r="H24" s="12" t="s">
        <v>161</v>
      </c>
      <c r="I24" s="11">
        <v>2685</v>
      </c>
      <c r="J24" s="11">
        <v>1534</v>
      </c>
      <c r="K24" s="11">
        <v>920</v>
      </c>
      <c r="L24" s="11" t="s">
        <v>118</v>
      </c>
      <c r="M24" s="11" t="s">
        <v>24</v>
      </c>
      <c r="N24" s="11" t="s">
        <v>25</v>
      </c>
      <c r="O24" s="11" t="s">
        <v>25</v>
      </c>
      <c r="P24" s="11" t="s">
        <v>26</v>
      </c>
      <c r="Q24" s="11">
        <v>60</v>
      </c>
      <c r="R24" s="11" t="s">
        <v>27</v>
      </c>
      <c r="S24" s="11">
        <f t="shared" si="0"/>
        <v>6.5217391304347823</v>
      </c>
      <c r="T24" s="11" t="s">
        <v>85</v>
      </c>
      <c r="U24" s="11" t="s">
        <v>119</v>
      </c>
    </row>
    <row r="25" spans="1:21" s="11" customFormat="1" x14ac:dyDescent="0.3">
      <c r="A25" s="11">
        <v>76</v>
      </c>
      <c r="B25" s="11">
        <v>32</v>
      </c>
      <c r="C25" s="11">
        <v>42</v>
      </c>
      <c r="D25" s="11" t="s">
        <v>64</v>
      </c>
      <c r="E25" s="11" t="s">
        <v>120</v>
      </c>
      <c r="F25" s="12">
        <v>2016</v>
      </c>
      <c r="G25" s="12" t="s">
        <v>73</v>
      </c>
      <c r="H25" s="12" t="s">
        <v>154</v>
      </c>
      <c r="I25" s="11">
        <v>802</v>
      </c>
      <c r="J25" s="11">
        <v>568</v>
      </c>
      <c r="K25" s="11">
        <v>145</v>
      </c>
      <c r="L25" s="11" t="s">
        <v>100</v>
      </c>
      <c r="M25" s="11" t="s">
        <v>24</v>
      </c>
      <c r="N25" s="11" t="s">
        <v>25</v>
      </c>
      <c r="O25" s="11" t="s">
        <v>25</v>
      </c>
      <c r="P25" s="11" t="s">
        <v>26</v>
      </c>
      <c r="Q25" s="11">
        <v>42</v>
      </c>
      <c r="R25" s="11" t="s">
        <v>34</v>
      </c>
      <c r="S25" s="11">
        <f t="shared" si="0"/>
        <v>28.965517241379313</v>
      </c>
      <c r="T25" s="11" t="s">
        <v>85</v>
      </c>
      <c r="U25" s="11" t="s">
        <v>25</v>
      </c>
    </row>
    <row r="26" spans="1:21" s="11" customFormat="1" x14ac:dyDescent="0.3">
      <c r="A26" s="11">
        <v>77</v>
      </c>
      <c r="B26" s="11">
        <v>33</v>
      </c>
      <c r="C26" s="11">
        <v>43</v>
      </c>
      <c r="D26" s="11" t="s">
        <v>64</v>
      </c>
      <c r="E26" s="11" t="s">
        <v>83</v>
      </c>
      <c r="F26" s="12">
        <v>2016</v>
      </c>
      <c r="G26" s="12">
        <v>2013</v>
      </c>
      <c r="H26" s="12" t="s">
        <v>157</v>
      </c>
      <c r="I26" s="11">
        <v>120</v>
      </c>
      <c r="J26" s="11">
        <v>120</v>
      </c>
      <c r="K26" s="11">
        <v>61</v>
      </c>
      <c r="L26" s="11" t="s">
        <v>100</v>
      </c>
      <c r="M26" s="11" t="s">
        <v>24</v>
      </c>
      <c r="N26" s="11" t="s">
        <v>25</v>
      </c>
      <c r="O26" s="11" t="s">
        <v>27</v>
      </c>
      <c r="P26" s="11" t="s">
        <v>26</v>
      </c>
      <c r="Q26" s="11">
        <v>12</v>
      </c>
      <c r="R26" s="11" t="s">
        <v>27</v>
      </c>
      <c r="S26" s="11">
        <f t="shared" si="0"/>
        <v>19.672131147540984</v>
      </c>
      <c r="T26" s="11" t="s">
        <v>85</v>
      </c>
      <c r="U26" s="11" t="s">
        <v>25</v>
      </c>
    </row>
    <row r="27" spans="1:21" s="11" customFormat="1" x14ac:dyDescent="0.3">
      <c r="A27" s="11">
        <v>32</v>
      </c>
      <c r="B27" s="11">
        <v>15</v>
      </c>
      <c r="C27" s="11">
        <v>44</v>
      </c>
      <c r="D27" s="11" t="s">
        <v>21</v>
      </c>
      <c r="E27" s="11" t="s">
        <v>121</v>
      </c>
      <c r="F27" s="12">
        <v>2015</v>
      </c>
      <c r="G27" s="12" t="s">
        <v>55</v>
      </c>
      <c r="H27" s="12" t="s">
        <v>153</v>
      </c>
      <c r="I27" s="11">
        <v>1018</v>
      </c>
      <c r="J27" s="11">
        <v>1018</v>
      </c>
      <c r="K27" s="11">
        <v>815</v>
      </c>
      <c r="L27" s="11" t="s">
        <v>122</v>
      </c>
      <c r="M27" s="11" t="s">
        <v>24</v>
      </c>
      <c r="N27" s="11" t="s">
        <v>25</v>
      </c>
      <c r="O27" s="11" t="s">
        <v>27</v>
      </c>
      <c r="P27" s="11" t="s">
        <v>26</v>
      </c>
      <c r="Q27" s="11">
        <v>16</v>
      </c>
      <c r="R27" s="11" t="s">
        <v>42</v>
      </c>
      <c r="S27" s="11">
        <f t="shared" si="0"/>
        <v>1.96319018404908</v>
      </c>
      <c r="T27" s="11" t="s">
        <v>85</v>
      </c>
      <c r="U27" s="11" t="s">
        <v>25</v>
      </c>
    </row>
    <row r="28" spans="1:21" s="11" customFormat="1" x14ac:dyDescent="0.3">
      <c r="A28" s="11">
        <v>33</v>
      </c>
      <c r="B28" s="11">
        <v>16</v>
      </c>
      <c r="C28" s="11">
        <v>45</v>
      </c>
      <c r="D28" s="11" t="s">
        <v>21</v>
      </c>
      <c r="E28" s="11" t="s">
        <v>123</v>
      </c>
      <c r="F28" s="12">
        <v>2015</v>
      </c>
      <c r="G28" s="12" t="s">
        <v>124</v>
      </c>
      <c r="H28" s="12" t="s">
        <v>152</v>
      </c>
      <c r="I28" s="11">
        <v>1429</v>
      </c>
      <c r="J28" s="11">
        <v>392</v>
      </c>
      <c r="K28" s="11">
        <v>249</v>
      </c>
      <c r="L28" s="11" t="s">
        <v>122</v>
      </c>
      <c r="M28" s="11" t="s">
        <v>24</v>
      </c>
      <c r="N28" s="11" t="s">
        <v>25</v>
      </c>
      <c r="O28" s="11" t="s">
        <v>25</v>
      </c>
      <c r="P28" s="11" t="s">
        <v>26</v>
      </c>
      <c r="Q28" s="11">
        <v>8</v>
      </c>
      <c r="R28" s="11" t="s">
        <v>34</v>
      </c>
      <c r="S28" s="11">
        <f t="shared" si="0"/>
        <v>3.2128514056224895</v>
      </c>
      <c r="T28" s="11" t="s">
        <v>85</v>
      </c>
      <c r="U28" s="11" t="s">
        <v>25</v>
      </c>
    </row>
    <row r="29" spans="1:21" s="11" customFormat="1" x14ac:dyDescent="0.3">
      <c r="A29" s="11">
        <v>52</v>
      </c>
      <c r="B29" s="11">
        <v>25</v>
      </c>
      <c r="C29" s="11">
        <v>46</v>
      </c>
      <c r="D29" s="11" t="s">
        <v>36</v>
      </c>
      <c r="E29" s="11" t="s">
        <v>125</v>
      </c>
      <c r="F29" s="12">
        <v>2015</v>
      </c>
      <c r="G29" s="12" t="s">
        <v>126</v>
      </c>
      <c r="H29" s="12" t="s">
        <v>157</v>
      </c>
      <c r="I29" s="11">
        <v>12849</v>
      </c>
      <c r="J29" s="11">
        <v>12849</v>
      </c>
      <c r="K29" s="11">
        <v>10144</v>
      </c>
      <c r="L29" s="11" t="s">
        <v>127</v>
      </c>
      <c r="M29" s="11" t="s">
        <v>24</v>
      </c>
      <c r="N29" s="11" t="s">
        <v>25</v>
      </c>
      <c r="O29" s="11" t="s">
        <v>27</v>
      </c>
      <c r="P29" s="11" t="s">
        <v>26</v>
      </c>
      <c r="Q29" s="11">
        <v>793</v>
      </c>
      <c r="R29" s="11" t="s">
        <v>42</v>
      </c>
      <c r="S29" s="11">
        <f t="shared" si="0"/>
        <v>7.8174290220820186</v>
      </c>
      <c r="T29" s="11" t="s">
        <v>85</v>
      </c>
      <c r="U29" s="11" t="s">
        <v>25</v>
      </c>
    </row>
    <row r="30" spans="1:21" s="11" customFormat="1" x14ac:dyDescent="0.3">
      <c r="A30" s="11">
        <v>81</v>
      </c>
      <c r="B30" s="11">
        <v>36</v>
      </c>
      <c r="C30" s="11">
        <v>47</v>
      </c>
      <c r="D30" s="11" t="s">
        <v>49</v>
      </c>
      <c r="E30" s="11" t="s">
        <v>128</v>
      </c>
      <c r="F30" s="12">
        <v>2015</v>
      </c>
      <c r="G30" s="12" t="s">
        <v>129</v>
      </c>
      <c r="H30" s="12" t="s">
        <v>157</v>
      </c>
      <c r="I30" s="11">
        <v>450</v>
      </c>
      <c r="J30" s="11">
        <v>55</v>
      </c>
      <c r="K30" s="11">
        <v>55</v>
      </c>
      <c r="L30" s="11" t="s">
        <v>130</v>
      </c>
      <c r="M30" s="11" t="s">
        <v>24</v>
      </c>
      <c r="N30" s="11" t="s">
        <v>25</v>
      </c>
      <c r="O30" s="11" t="s">
        <v>27</v>
      </c>
      <c r="P30" s="11" t="s">
        <v>26</v>
      </c>
      <c r="Q30" s="11">
        <v>13</v>
      </c>
      <c r="R30" s="11" t="s">
        <v>42</v>
      </c>
      <c r="S30" s="11">
        <f t="shared" si="0"/>
        <v>23.636363636363637</v>
      </c>
      <c r="T30" s="11" t="s">
        <v>85</v>
      </c>
      <c r="U30" s="11" t="s">
        <v>25</v>
      </c>
    </row>
    <row r="31" spans="1:21" s="11" customFormat="1" x14ac:dyDescent="0.3">
      <c r="A31" s="11">
        <v>36</v>
      </c>
      <c r="B31" s="11">
        <v>17</v>
      </c>
      <c r="C31" s="11">
        <v>48</v>
      </c>
      <c r="D31" s="11" t="s">
        <v>21</v>
      </c>
      <c r="E31" s="11" t="s">
        <v>131</v>
      </c>
      <c r="F31" s="12">
        <v>2013</v>
      </c>
      <c r="G31" s="12">
        <v>2011</v>
      </c>
      <c r="H31" s="12" t="s">
        <v>157</v>
      </c>
      <c r="I31" s="11">
        <v>175</v>
      </c>
      <c r="J31" s="11">
        <v>192</v>
      </c>
      <c r="K31" s="11">
        <v>192</v>
      </c>
      <c r="L31" s="11" t="s">
        <v>132</v>
      </c>
      <c r="M31" s="11" t="s">
        <v>24</v>
      </c>
      <c r="N31" s="11" t="s">
        <v>25</v>
      </c>
      <c r="O31" s="11" t="s">
        <v>25</v>
      </c>
      <c r="P31" s="11" t="s">
        <v>26</v>
      </c>
      <c r="Q31" s="11">
        <v>37</v>
      </c>
      <c r="R31" s="11" t="s">
        <v>80</v>
      </c>
      <c r="S31" s="11">
        <f t="shared" si="0"/>
        <v>19.270833333333336</v>
      </c>
      <c r="T31" s="11" t="s">
        <v>85</v>
      </c>
      <c r="U31" s="11" t="s">
        <v>25</v>
      </c>
    </row>
    <row r="32" spans="1:21" s="11" customFormat="1" x14ac:dyDescent="0.3">
      <c r="A32" s="11">
        <v>57</v>
      </c>
      <c r="B32" s="11">
        <v>26</v>
      </c>
      <c r="C32" s="11">
        <v>49</v>
      </c>
      <c r="D32" s="11" t="s">
        <v>36</v>
      </c>
      <c r="E32" s="11" t="s">
        <v>133</v>
      </c>
      <c r="F32" s="12">
        <v>2013</v>
      </c>
      <c r="G32" s="12" t="s">
        <v>134</v>
      </c>
      <c r="H32" s="12" t="s">
        <v>157</v>
      </c>
      <c r="I32" s="11">
        <v>7129</v>
      </c>
      <c r="J32" s="11">
        <v>7129</v>
      </c>
      <c r="K32" s="11">
        <v>7129</v>
      </c>
      <c r="L32" s="11" t="s">
        <v>135</v>
      </c>
      <c r="M32" s="11" t="s">
        <v>24</v>
      </c>
      <c r="N32" s="11" t="s">
        <v>25</v>
      </c>
      <c r="O32" s="11" t="s">
        <v>27</v>
      </c>
      <c r="P32" s="11" t="s">
        <v>26</v>
      </c>
      <c r="Q32" s="11">
        <v>100</v>
      </c>
      <c r="R32" s="11" t="s">
        <v>42</v>
      </c>
      <c r="S32" s="11">
        <f t="shared" si="0"/>
        <v>1.4027212792818067</v>
      </c>
      <c r="T32" s="11" t="s">
        <v>85</v>
      </c>
      <c r="U32" s="11" t="s">
        <v>136</v>
      </c>
    </row>
    <row r="33" spans="1:21" s="11" customFormat="1" x14ac:dyDescent="0.3">
      <c r="A33" s="11">
        <v>39</v>
      </c>
      <c r="B33" s="11">
        <v>18</v>
      </c>
      <c r="C33" s="11">
        <v>50</v>
      </c>
      <c r="D33" s="11" t="s">
        <v>21</v>
      </c>
      <c r="E33" s="11" t="s">
        <v>137</v>
      </c>
      <c r="F33" s="12">
        <v>2011</v>
      </c>
      <c r="G33" s="12" t="s">
        <v>134</v>
      </c>
      <c r="H33" s="12" t="s">
        <v>161</v>
      </c>
      <c r="I33" s="11">
        <v>13638</v>
      </c>
      <c r="J33" s="11">
        <v>1950</v>
      </c>
      <c r="K33" s="11">
        <v>1082</v>
      </c>
      <c r="L33" s="11" t="s">
        <v>100</v>
      </c>
      <c r="M33" s="11" t="s">
        <v>24</v>
      </c>
      <c r="N33" s="11" t="s">
        <v>25</v>
      </c>
      <c r="O33" s="11" t="s">
        <v>25</v>
      </c>
      <c r="P33" s="11" t="s">
        <v>26</v>
      </c>
      <c r="Q33" s="11">
        <v>8</v>
      </c>
      <c r="R33" s="11" t="s">
        <v>42</v>
      </c>
      <c r="S33" s="11">
        <f t="shared" si="0"/>
        <v>0.73937153419593349</v>
      </c>
      <c r="T33" s="11" t="s">
        <v>85</v>
      </c>
      <c r="U33" s="11" t="s">
        <v>25</v>
      </c>
    </row>
    <row r="34" spans="1:21" s="11" customFormat="1" x14ac:dyDescent="0.3">
      <c r="A34" s="11">
        <v>40</v>
      </c>
      <c r="B34" s="11">
        <v>19</v>
      </c>
      <c r="C34" s="11">
        <v>51</v>
      </c>
      <c r="D34" s="11" t="s">
        <v>21</v>
      </c>
      <c r="E34" s="11" t="s">
        <v>138</v>
      </c>
      <c r="F34" s="12">
        <v>2011</v>
      </c>
      <c r="G34" s="12" t="s">
        <v>134</v>
      </c>
      <c r="H34" s="12" t="s">
        <v>158</v>
      </c>
      <c r="I34" s="11">
        <v>200</v>
      </c>
      <c r="J34" s="11" t="s">
        <v>25</v>
      </c>
      <c r="K34" s="11">
        <v>200</v>
      </c>
      <c r="L34" s="11" t="s">
        <v>25</v>
      </c>
      <c r="M34" s="11" t="s">
        <v>59</v>
      </c>
      <c r="N34" s="11" t="s">
        <v>139</v>
      </c>
      <c r="O34" s="11" t="s">
        <v>25</v>
      </c>
      <c r="P34" s="11" t="s">
        <v>26</v>
      </c>
      <c r="Q34" s="11">
        <v>37</v>
      </c>
      <c r="R34" s="11" t="s">
        <v>140</v>
      </c>
      <c r="S34" s="11">
        <f t="shared" si="0"/>
        <v>18.5</v>
      </c>
      <c r="T34" s="11" t="s">
        <v>85</v>
      </c>
      <c r="U34" s="11" t="s">
        <v>25</v>
      </c>
    </row>
    <row r="35" spans="1:21" s="11" customFormat="1" x14ac:dyDescent="0.3">
      <c r="A35" s="11">
        <v>80</v>
      </c>
      <c r="B35" s="11">
        <v>35</v>
      </c>
      <c r="C35" s="11">
        <v>53</v>
      </c>
      <c r="D35" s="11" t="s">
        <v>64</v>
      </c>
      <c r="E35" s="11" t="s">
        <v>142</v>
      </c>
      <c r="F35" s="12">
        <v>2011</v>
      </c>
      <c r="G35" s="12" t="s">
        <v>143</v>
      </c>
      <c r="H35" s="12" t="s">
        <v>152</v>
      </c>
      <c r="I35" s="11">
        <v>571</v>
      </c>
      <c r="J35" s="11">
        <v>571</v>
      </c>
      <c r="K35" s="11">
        <v>341</v>
      </c>
      <c r="L35" s="11" t="s">
        <v>100</v>
      </c>
      <c r="M35" s="11" t="s">
        <v>24</v>
      </c>
      <c r="N35" s="11" t="s">
        <v>25</v>
      </c>
      <c r="O35" s="11" t="s">
        <v>27</v>
      </c>
      <c r="P35" s="11" t="s">
        <v>26</v>
      </c>
      <c r="Q35" s="11">
        <v>29</v>
      </c>
      <c r="R35" s="11" t="s">
        <v>42</v>
      </c>
      <c r="S35" s="11">
        <f t="shared" si="0"/>
        <v>8.5043988269794717</v>
      </c>
      <c r="T35" s="11" t="s">
        <v>85</v>
      </c>
      <c r="U35" s="11" t="s">
        <v>25</v>
      </c>
    </row>
    <row r="36" spans="1:21" s="11" customFormat="1" x14ac:dyDescent="0.3">
      <c r="A36" s="11">
        <v>42</v>
      </c>
      <c r="B36" s="11">
        <v>21</v>
      </c>
      <c r="C36" s="11">
        <v>54</v>
      </c>
      <c r="D36" s="11" t="s">
        <v>21</v>
      </c>
      <c r="E36" s="11" t="s">
        <v>144</v>
      </c>
      <c r="F36" s="12">
        <v>2009</v>
      </c>
      <c r="G36" s="12" t="s">
        <v>71</v>
      </c>
      <c r="H36" s="12" t="s">
        <v>156</v>
      </c>
      <c r="I36" s="11">
        <v>60</v>
      </c>
      <c r="J36" s="11">
        <v>60</v>
      </c>
      <c r="K36" s="11">
        <v>31</v>
      </c>
      <c r="L36" s="11" t="s">
        <v>25</v>
      </c>
      <c r="M36" s="11" t="s">
        <v>24</v>
      </c>
      <c r="N36" s="11" t="s">
        <v>25</v>
      </c>
      <c r="O36" s="11" t="s">
        <v>25</v>
      </c>
      <c r="P36" s="11" t="s">
        <v>26</v>
      </c>
      <c r="Q36" s="11">
        <v>6</v>
      </c>
      <c r="R36" s="11" t="s">
        <v>42</v>
      </c>
      <c r="S36" s="11">
        <f t="shared" si="0"/>
        <v>19.35483870967742</v>
      </c>
      <c r="T36" s="11" t="s">
        <v>85</v>
      </c>
      <c r="U36" s="11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7DA68-3E1D-4889-BCB4-7A112EF0CE03}">
  <dimension ref="A1:U11"/>
  <sheetViews>
    <sheetView workbookViewId="0"/>
  </sheetViews>
  <sheetFormatPr defaultRowHeight="14.4" x14ac:dyDescent="0.3"/>
  <cols>
    <col min="1" max="3" width="6.33203125" customWidth="1"/>
    <col min="4" max="4" width="12.109375" customWidth="1"/>
    <col min="5" max="5" width="23" bestFit="1" customWidth="1"/>
    <col min="6" max="6" width="9.44140625" style="6" bestFit="1" customWidth="1"/>
    <col min="7" max="7" width="13.6640625" style="6" bestFit="1" customWidth="1"/>
    <col min="8" max="8" width="8.88671875" style="8" bestFit="1"/>
    <col min="9" max="9" width="9.33203125" bestFit="1" customWidth="1"/>
    <col min="10" max="10" width="10.33203125" customWidth="1"/>
    <col min="11" max="11" width="11.5546875" bestFit="1" customWidth="1"/>
    <col min="12" max="12" width="11.109375" customWidth="1"/>
    <col min="13" max="13" width="11.109375" style="7" customWidth="1"/>
    <col min="14" max="15" width="11.6640625" bestFit="1" customWidth="1"/>
    <col min="16" max="16" width="10.109375" customWidth="1"/>
    <col min="17" max="17" width="10" bestFit="1" customWidth="1"/>
    <col min="18" max="18" width="10" customWidth="1"/>
    <col min="19" max="19" width="10.109375" bestFit="1" customWidth="1"/>
    <col min="20" max="20" width="21.88671875" bestFit="1" customWidth="1"/>
  </cols>
  <sheetData>
    <row r="1" spans="1:2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10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9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19" customFormat="1" x14ac:dyDescent="0.3">
      <c r="A2" s="19">
        <v>8</v>
      </c>
      <c r="B2" s="19">
        <v>3</v>
      </c>
      <c r="C2" s="19">
        <v>1</v>
      </c>
      <c r="D2" s="19" t="s">
        <v>21</v>
      </c>
      <c r="E2" s="19" t="s">
        <v>31</v>
      </c>
      <c r="F2" s="20" t="s">
        <v>32</v>
      </c>
      <c r="G2" s="20" t="s">
        <v>33</v>
      </c>
      <c r="H2" s="20" t="s">
        <v>157</v>
      </c>
      <c r="I2" s="19">
        <v>100</v>
      </c>
      <c r="J2" s="19">
        <v>100</v>
      </c>
      <c r="K2" s="19">
        <v>100</v>
      </c>
      <c r="L2" s="19" t="s">
        <v>23</v>
      </c>
      <c r="M2" s="19" t="s">
        <v>24</v>
      </c>
      <c r="N2" s="19" t="s">
        <v>25</v>
      </c>
      <c r="O2" s="19" t="s">
        <v>27</v>
      </c>
      <c r="P2" s="19" t="s">
        <v>26</v>
      </c>
      <c r="Q2" s="19">
        <v>100</v>
      </c>
      <c r="R2" s="19" t="s">
        <v>34</v>
      </c>
      <c r="S2" s="19">
        <f t="shared" ref="S2:S11" si="0">(Q2/K2)*100</f>
        <v>100</v>
      </c>
      <c r="T2" s="19" t="s">
        <v>28</v>
      </c>
      <c r="U2" s="19" t="s">
        <v>25</v>
      </c>
    </row>
    <row r="3" spans="1:21" s="11" customFormat="1" x14ac:dyDescent="0.3">
      <c r="A3" s="11">
        <v>11</v>
      </c>
      <c r="B3" s="11">
        <v>4</v>
      </c>
      <c r="C3" s="11">
        <v>2</v>
      </c>
      <c r="D3" s="11" t="s">
        <v>21</v>
      </c>
      <c r="E3" s="11" t="s">
        <v>35</v>
      </c>
      <c r="F3" s="12">
        <v>2019</v>
      </c>
      <c r="G3" s="12">
        <v>2018</v>
      </c>
      <c r="H3" s="12" t="s">
        <v>157</v>
      </c>
      <c r="I3" s="11">
        <v>479</v>
      </c>
      <c r="J3" s="11">
        <v>110</v>
      </c>
      <c r="K3" s="11">
        <v>110</v>
      </c>
      <c r="L3" s="11" t="s">
        <v>23</v>
      </c>
      <c r="M3" s="11" t="s">
        <v>24</v>
      </c>
      <c r="N3" s="11" t="s">
        <v>25</v>
      </c>
      <c r="O3" s="11" t="s">
        <v>25</v>
      </c>
      <c r="P3" s="11" t="s">
        <v>26</v>
      </c>
      <c r="Q3" s="11">
        <v>8</v>
      </c>
      <c r="R3" s="11" t="s">
        <v>27</v>
      </c>
      <c r="S3" s="11">
        <f t="shared" si="0"/>
        <v>7.2727272727272725</v>
      </c>
      <c r="T3" s="11" t="s">
        <v>28</v>
      </c>
      <c r="U3" s="11" t="s">
        <v>25</v>
      </c>
    </row>
    <row r="4" spans="1:21" s="11" customFormat="1" x14ac:dyDescent="0.3">
      <c r="A4" s="11">
        <v>62</v>
      </c>
      <c r="B4" s="11">
        <v>10</v>
      </c>
      <c r="C4" s="11">
        <v>3</v>
      </c>
      <c r="D4" s="11" t="s">
        <v>39</v>
      </c>
      <c r="E4" s="11" t="s">
        <v>43</v>
      </c>
      <c r="F4" s="12">
        <v>2018</v>
      </c>
      <c r="G4" s="12" t="s">
        <v>44</v>
      </c>
      <c r="H4" s="12" t="s">
        <v>157</v>
      </c>
      <c r="I4" s="11">
        <v>240</v>
      </c>
      <c r="J4" s="11">
        <v>112</v>
      </c>
      <c r="K4" s="11">
        <v>75</v>
      </c>
      <c r="L4" s="11" t="s">
        <v>23</v>
      </c>
      <c r="M4" s="11" t="s">
        <v>24</v>
      </c>
      <c r="N4" s="11" t="s">
        <v>25</v>
      </c>
      <c r="O4" s="11" t="s">
        <v>25</v>
      </c>
      <c r="P4" s="11" t="s">
        <v>26</v>
      </c>
      <c r="Q4" s="11">
        <v>25</v>
      </c>
      <c r="R4" s="11" t="s">
        <v>27</v>
      </c>
      <c r="S4" s="11">
        <f t="shared" si="0"/>
        <v>33.333333333333329</v>
      </c>
      <c r="T4" s="11" t="s">
        <v>28</v>
      </c>
      <c r="U4" s="11" t="s">
        <v>25</v>
      </c>
    </row>
    <row r="5" spans="1:21" s="13" customFormat="1" x14ac:dyDescent="0.3">
      <c r="A5" s="13">
        <v>38</v>
      </c>
      <c r="B5" s="13">
        <v>6</v>
      </c>
      <c r="C5" s="13">
        <v>4</v>
      </c>
      <c r="D5" s="13" t="s">
        <v>21</v>
      </c>
      <c r="E5" s="13" t="s">
        <v>54</v>
      </c>
      <c r="F5" s="14">
        <v>2012</v>
      </c>
      <c r="G5" s="14" t="s">
        <v>55</v>
      </c>
      <c r="H5" s="14" t="s">
        <v>153</v>
      </c>
      <c r="I5" s="13">
        <v>1000</v>
      </c>
      <c r="J5" s="13">
        <v>424</v>
      </c>
      <c r="K5" s="13">
        <v>310</v>
      </c>
      <c r="L5" s="13" t="s">
        <v>23</v>
      </c>
      <c r="M5" s="13" t="s">
        <v>24</v>
      </c>
      <c r="N5" s="13" t="s">
        <v>25</v>
      </c>
      <c r="O5" s="13" t="s">
        <v>25</v>
      </c>
      <c r="P5" s="13" t="s">
        <v>26</v>
      </c>
      <c r="Q5" s="13">
        <v>3</v>
      </c>
      <c r="R5" s="13" t="s">
        <v>42</v>
      </c>
      <c r="S5" s="13">
        <f t="shared" si="0"/>
        <v>0.967741935483871</v>
      </c>
      <c r="T5" s="13" t="s">
        <v>28</v>
      </c>
      <c r="U5" s="13" t="s">
        <v>25</v>
      </c>
    </row>
    <row r="6" spans="1:21" s="4" customFormat="1" x14ac:dyDescent="0.3">
      <c r="A6" s="4">
        <v>43</v>
      </c>
      <c r="B6" s="4">
        <v>3</v>
      </c>
      <c r="C6" s="11">
        <v>5</v>
      </c>
      <c r="D6" s="4" t="s">
        <v>36</v>
      </c>
      <c r="E6" s="4" t="s">
        <v>61</v>
      </c>
      <c r="F6" s="5">
        <v>2020</v>
      </c>
      <c r="G6" s="5">
        <v>2019</v>
      </c>
      <c r="H6" s="5" t="s">
        <v>154</v>
      </c>
      <c r="I6" s="4">
        <v>95</v>
      </c>
      <c r="J6" s="4">
        <v>95</v>
      </c>
      <c r="K6" s="4">
        <v>16</v>
      </c>
      <c r="L6" s="4" t="s">
        <v>58</v>
      </c>
      <c r="M6" s="4" t="s">
        <v>24</v>
      </c>
      <c r="N6" s="4" t="s">
        <v>25</v>
      </c>
      <c r="O6" s="4" t="s">
        <v>25</v>
      </c>
      <c r="P6" s="4" t="s">
        <v>26</v>
      </c>
      <c r="Q6" s="4">
        <v>8</v>
      </c>
      <c r="R6" s="4" t="s">
        <v>27</v>
      </c>
      <c r="S6" s="4">
        <f t="shared" si="0"/>
        <v>50</v>
      </c>
      <c r="T6" s="4" t="s">
        <v>60</v>
      </c>
      <c r="U6" s="4" t="s">
        <v>25</v>
      </c>
    </row>
    <row r="7" spans="1:21" s="7" customFormat="1" x14ac:dyDescent="0.3">
      <c r="A7" s="7">
        <v>74</v>
      </c>
      <c r="B7" s="7">
        <v>6</v>
      </c>
      <c r="C7" s="11">
        <v>6</v>
      </c>
      <c r="D7" s="7" t="s">
        <v>64</v>
      </c>
      <c r="E7" s="7" t="s">
        <v>65</v>
      </c>
      <c r="F7" s="8">
        <v>2018</v>
      </c>
      <c r="G7" s="8">
        <v>2015</v>
      </c>
      <c r="H7" s="8" t="s">
        <v>157</v>
      </c>
      <c r="I7" s="7">
        <v>277</v>
      </c>
      <c r="J7" s="7">
        <v>103</v>
      </c>
      <c r="K7" s="7">
        <v>103</v>
      </c>
      <c r="L7" s="7" t="s">
        <v>58</v>
      </c>
      <c r="M7" s="7" t="s">
        <v>24</v>
      </c>
      <c r="N7" s="7" t="s">
        <v>25</v>
      </c>
      <c r="O7" s="7" t="s">
        <v>25</v>
      </c>
      <c r="P7" s="7" t="s">
        <v>26</v>
      </c>
      <c r="Q7" s="7">
        <v>14</v>
      </c>
      <c r="R7" s="7" t="s">
        <v>27</v>
      </c>
      <c r="S7" s="7">
        <f t="shared" si="0"/>
        <v>13.592233009708737</v>
      </c>
      <c r="T7" s="7" t="s">
        <v>60</v>
      </c>
      <c r="U7" s="7" t="s">
        <v>25</v>
      </c>
    </row>
    <row r="8" spans="1:21" s="7" customFormat="1" x14ac:dyDescent="0.3">
      <c r="A8" s="7">
        <v>56</v>
      </c>
      <c r="B8" s="7">
        <v>4</v>
      </c>
      <c r="C8" s="11">
        <v>7</v>
      </c>
      <c r="D8" s="7" t="s">
        <v>36</v>
      </c>
      <c r="E8" s="7" t="s">
        <v>66</v>
      </c>
      <c r="F8" s="8">
        <v>2013</v>
      </c>
      <c r="G8" s="8" t="s">
        <v>67</v>
      </c>
      <c r="H8" s="8" t="s">
        <v>161</v>
      </c>
      <c r="I8" s="7">
        <v>2768</v>
      </c>
      <c r="J8" s="7">
        <v>104</v>
      </c>
      <c r="K8" s="7">
        <v>104</v>
      </c>
      <c r="L8" s="7" t="s">
        <v>58</v>
      </c>
      <c r="M8" s="7" t="s">
        <v>24</v>
      </c>
      <c r="N8" s="7" t="s">
        <v>25</v>
      </c>
      <c r="O8" s="7" t="s">
        <v>25</v>
      </c>
      <c r="P8" s="7" t="s">
        <v>26</v>
      </c>
      <c r="Q8" s="7">
        <v>21</v>
      </c>
      <c r="R8" s="7" t="s">
        <v>42</v>
      </c>
      <c r="S8" s="7">
        <f t="shared" si="0"/>
        <v>20.192307692307693</v>
      </c>
      <c r="T8" s="7" t="s">
        <v>60</v>
      </c>
      <c r="U8" s="7" t="s">
        <v>25</v>
      </c>
    </row>
    <row r="9" spans="1:21" s="7" customFormat="1" x14ac:dyDescent="0.3">
      <c r="A9" s="7">
        <v>70</v>
      </c>
      <c r="B9" s="7">
        <v>5</v>
      </c>
      <c r="C9" s="11">
        <v>8</v>
      </c>
      <c r="D9" s="7" t="s">
        <v>39</v>
      </c>
      <c r="E9" s="7" t="s">
        <v>70</v>
      </c>
      <c r="F9" s="8">
        <v>2009</v>
      </c>
      <c r="G9" s="8" t="s">
        <v>71</v>
      </c>
      <c r="H9" s="8" t="s">
        <v>157</v>
      </c>
      <c r="I9" s="7">
        <v>92</v>
      </c>
      <c r="J9" s="7">
        <v>92</v>
      </c>
      <c r="K9" s="7">
        <v>92</v>
      </c>
      <c r="L9" s="7" t="s">
        <v>58</v>
      </c>
      <c r="M9" s="7" t="s">
        <v>24</v>
      </c>
      <c r="N9" s="7" t="s">
        <v>25</v>
      </c>
      <c r="O9" s="7" t="s">
        <v>27</v>
      </c>
      <c r="P9" s="7" t="s">
        <v>26</v>
      </c>
      <c r="Q9" s="7">
        <v>12</v>
      </c>
      <c r="R9" s="7" t="s">
        <v>27</v>
      </c>
      <c r="S9" s="7">
        <f t="shared" si="0"/>
        <v>13.043478260869565</v>
      </c>
      <c r="T9" s="7" t="s">
        <v>60</v>
      </c>
      <c r="U9" s="7" t="s">
        <v>25</v>
      </c>
    </row>
    <row r="10" spans="1:21" s="4" customFormat="1" x14ac:dyDescent="0.3">
      <c r="A10" s="4">
        <v>31</v>
      </c>
      <c r="B10" s="4">
        <v>14</v>
      </c>
      <c r="C10" s="11">
        <v>9</v>
      </c>
      <c r="D10" s="4" t="s">
        <v>21</v>
      </c>
      <c r="E10" s="4" t="s">
        <v>78</v>
      </c>
      <c r="F10" s="5">
        <v>2016</v>
      </c>
      <c r="G10" s="5" t="s">
        <v>79</v>
      </c>
      <c r="H10" s="5" t="s">
        <v>157</v>
      </c>
      <c r="I10" s="4">
        <v>2230</v>
      </c>
      <c r="J10" s="4">
        <v>128</v>
      </c>
      <c r="K10" s="4">
        <v>128</v>
      </c>
      <c r="L10" s="4" t="s">
        <v>74</v>
      </c>
      <c r="M10" s="4" t="s">
        <v>24</v>
      </c>
      <c r="N10" s="4" t="s">
        <v>25</v>
      </c>
      <c r="O10" s="4" t="s">
        <v>25</v>
      </c>
      <c r="P10" s="4" t="s">
        <v>26</v>
      </c>
      <c r="Q10" s="4">
        <v>5</v>
      </c>
      <c r="R10" s="4" t="s">
        <v>80</v>
      </c>
      <c r="S10" s="4">
        <f t="shared" si="0"/>
        <v>3.90625</v>
      </c>
      <c r="U10" s="4" t="s">
        <v>81</v>
      </c>
    </row>
    <row r="11" spans="1:21" s="23" customFormat="1" x14ac:dyDescent="0.3">
      <c r="A11" s="23">
        <v>78</v>
      </c>
      <c r="B11" s="23">
        <v>34</v>
      </c>
      <c r="C11" s="13">
        <v>10</v>
      </c>
      <c r="D11" s="23" t="s">
        <v>64</v>
      </c>
      <c r="E11" s="23" t="s">
        <v>82</v>
      </c>
      <c r="F11" s="24">
        <v>2015</v>
      </c>
      <c r="G11" s="24" t="s">
        <v>48</v>
      </c>
      <c r="H11" s="24" t="s">
        <v>157</v>
      </c>
      <c r="I11" s="23">
        <v>5115</v>
      </c>
      <c r="J11" s="23">
        <v>141</v>
      </c>
      <c r="K11" s="23">
        <v>141</v>
      </c>
      <c r="L11" s="23" t="s">
        <v>74</v>
      </c>
      <c r="M11" s="23" t="s">
        <v>24</v>
      </c>
      <c r="N11" s="23" t="s">
        <v>25</v>
      </c>
      <c r="O11" s="23" t="s">
        <v>25</v>
      </c>
      <c r="P11" s="23" t="s">
        <v>26</v>
      </c>
      <c r="Q11" s="23">
        <v>0</v>
      </c>
      <c r="R11" s="23" t="s">
        <v>27</v>
      </c>
      <c r="S11" s="23">
        <f t="shared" si="0"/>
        <v>0</v>
      </c>
      <c r="U11" s="23" t="s">
        <v>25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2DFFD-91C2-4BFF-89F6-6083E090064C}">
  <dimension ref="A1:U8"/>
  <sheetViews>
    <sheetView workbookViewId="0">
      <selection activeCell="E2" sqref="E2"/>
    </sheetView>
  </sheetViews>
  <sheetFormatPr defaultRowHeight="14.4" x14ac:dyDescent="0.3"/>
  <cols>
    <col min="1" max="3" width="6.33203125" customWidth="1"/>
    <col min="4" max="4" width="12.109375" customWidth="1"/>
    <col min="5" max="5" width="23" bestFit="1" customWidth="1"/>
    <col min="6" max="6" width="9.44140625" style="6" bestFit="1" customWidth="1"/>
    <col min="7" max="7" width="13.6640625" style="6" bestFit="1" customWidth="1"/>
    <col min="8" max="8" width="8.88671875" style="8"/>
    <col min="9" max="9" width="9.33203125" bestFit="1" customWidth="1"/>
    <col min="10" max="10" width="10.33203125" customWidth="1"/>
    <col min="11" max="11" width="11.5546875" bestFit="1" customWidth="1"/>
    <col min="12" max="12" width="11.109375" customWidth="1"/>
    <col min="13" max="13" width="11.109375" style="7" customWidth="1"/>
    <col min="14" max="15" width="11.6640625" bestFit="1" customWidth="1"/>
    <col min="16" max="16" width="10.109375" customWidth="1"/>
    <col min="17" max="17" width="10" bestFit="1" customWidth="1"/>
    <col min="18" max="18" width="10" customWidth="1"/>
    <col min="19" max="19" width="10.109375" bestFit="1" customWidth="1"/>
    <col min="20" max="20" width="21.88671875" bestFit="1" customWidth="1"/>
  </cols>
  <sheetData>
    <row r="1" spans="1:2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10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9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21" customFormat="1" x14ac:dyDescent="0.3">
      <c r="A2" s="21">
        <v>11</v>
      </c>
      <c r="B2" s="21">
        <v>4</v>
      </c>
      <c r="C2" s="21">
        <v>1</v>
      </c>
      <c r="D2" s="21" t="s">
        <v>21</v>
      </c>
      <c r="E2" s="21" t="s">
        <v>35</v>
      </c>
      <c r="F2" s="22">
        <v>2019</v>
      </c>
      <c r="G2" s="22">
        <v>2018</v>
      </c>
      <c r="H2" s="22" t="s">
        <v>157</v>
      </c>
      <c r="I2" s="21">
        <v>479</v>
      </c>
      <c r="J2" s="21">
        <v>110</v>
      </c>
      <c r="K2" s="21">
        <v>110</v>
      </c>
      <c r="L2" s="21" t="s">
        <v>23</v>
      </c>
      <c r="M2" s="21" t="s">
        <v>24</v>
      </c>
      <c r="N2" s="21" t="s">
        <v>25</v>
      </c>
      <c r="O2" s="21" t="s">
        <v>25</v>
      </c>
      <c r="P2" s="21" t="s">
        <v>26</v>
      </c>
      <c r="Q2" s="21">
        <v>8</v>
      </c>
      <c r="R2" s="21" t="s">
        <v>27</v>
      </c>
      <c r="S2" s="21">
        <f t="shared" ref="S2:S8" si="0">(Q2/K2)*100</f>
        <v>7.2727272727272725</v>
      </c>
      <c r="T2" s="21" t="s">
        <v>28</v>
      </c>
      <c r="U2" s="21" t="s">
        <v>25</v>
      </c>
    </row>
    <row r="3" spans="1:21" s="11" customFormat="1" x14ac:dyDescent="0.3">
      <c r="A3" s="11">
        <v>62</v>
      </c>
      <c r="B3" s="11">
        <v>10</v>
      </c>
      <c r="C3" s="11">
        <v>2</v>
      </c>
      <c r="D3" s="11" t="s">
        <v>39</v>
      </c>
      <c r="E3" s="11" t="s">
        <v>43</v>
      </c>
      <c r="F3" s="12">
        <v>2018</v>
      </c>
      <c r="G3" s="12" t="s">
        <v>44</v>
      </c>
      <c r="H3" s="12" t="s">
        <v>157</v>
      </c>
      <c r="I3" s="11">
        <v>240</v>
      </c>
      <c r="J3" s="11">
        <v>112</v>
      </c>
      <c r="K3" s="11">
        <v>75</v>
      </c>
      <c r="L3" s="11" t="s">
        <v>23</v>
      </c>
      <c r="M3" s="11" t="s">
        <v>24</v>
      </c>
      <c r="N3" s="11" t="s">
        <v>25</v>
      </c>
      <c r="O3" s="11" t="s">
        <v>25</v>
      </c>
      <c r="P3" s="11" t="s">
        <v>26</v>
      </c>
      <c r="Q3" s="11">
        <v>25</v>
      </c>
      <c r="R3" s="11" t="s">
        <v>27</v>
      </c>
      <c r="S3" s="11">
        <f t="shared" si="0"/>
        <v>33.333333333333329</v>
      </c>
      <c r="T3" s="11" t="s">
        <v>28</v>
      </c>
      <c r="U3" s="11" t="s">
        <v>25</v>
      </c>
    </row>
    <row r="4" spans="1:21" s="4" customFormat="1" x14ac:dyDescent="0.3">
      <c r="A4" s="4">
        <v>43</v>
      </c>
      <c r="B4" s="4">
        <v>3</v>
      </c>
      <c r="C4" s="11">
        <v>3</v>
      </c>
      <c r="D4" s="4" t="s">
        <v>36</v>
      </c>
      <c r="E4" s="4" t="s">
        <v>61</v>
      </c>
      <c r="F4" s="5">
        <v>2020</v>
      </c>
      <c r="G4" s="5">
        <v>2019</v>
      </c>
      <c r="H4" s="5" t="s">
        <v>154</v>
      </c>
      <c r="I4" s="4">
        <v>95</v>
      </c>
      <c r="J4" s="4">
        <v>95</v>
      </c>
      <c r="K4" s="4">
        <v>16</v>
      </c>
      <c r="L4" s="4" t="s">
        <v>58</v>
      </c>
      <c r="M4" s="4" t="s">
        <v>24</v>
      </c>
      <c r="N4" s="4" t="s">
        <v>25</v>
      </c>
      <c r="O4" s="4" t="s">
        <v>25</v>
      </c>
      <c r="P4" s="4" t="s">
        <v>26</v>
      </c>
      <c r="Q4" s="4">
        <v>8</v>
      </c>
      <c r="R4" s="4" t="s">
        <v>27</v>
      </c>
      <c r="S4" s="4">
        <f t="shared" si="0"/>
        <v>50</v>
      </c>
      <c r="T4" s="4" t="s">
        <v>60</v>
      </c>
      <c r="U4" s="4" t="s">
        <v>25</v>
      </c>
    </row>
    <row r="5" spans="1:21" s="7" customFormat="1" x14ac:dyDescent="0.3">
      <c r="A5" s="7">
        <v>74</v>
      </c>
      <c r="B5" s="7">
        <v>6</v>
      </c>
      <c r="C5" s="11">
        <v>4</v>
      </c>
      <c r="D5" s="7" t="s">
        <v>64</v>
      </c>
      <c r="E5" s="7" t="s">
        <v>65</v>
      </c>
      <c r="F5" s="8">
        <v>2018</v>
      </c>
      <c r="G5" s="8">
        <v>2015</v>
      </c>
      <c r="H5" s="8" t="s">
        <v>157</v>
      </c>
      <c r="I5" s="7">
        <v>277</v>
      </c>
      <c r="J5" s="7">
        <v>103</v>
      </c>
      <c r="K5" s="7">
        <v>103</v>
      </c>
      <c r="L5" s="7" t="s">
        <v>58</v>
      </c>
      <c r="M5" s="7" t="s">
        <v>24</v>
      </c>
      <c r="N5" s="7" t="s">
        <v>25</v>
      </c>
      <c r="O5" s="7" t="s">
        <v>25</v>
      </c>
      <c r="P5" s="7" t="s">
        <v>26</v>
      </c>
      <c r="Q5" s="7">
        <v>14</v>
      </c>
      <c r="R5" s="7" t="s">
        <v>27</v>
      </c>
      <c r="S5" s="7">
        <f t="shared" si="0"/>
        <v>13.592233009708737</v>
      </c>
      <c r="T5" s="7" t="s">
        <v>60</v>
      </c>
      <c r="U5" s="7" t="s">
        <v>25</v>
      </c>
    </row>
    <row r="6" spans="1:21" s="7" customFormat="1" x14ac:dyDescent="0.3">
      <c r="A6" s="7">
        <v>56</v>
      </c>
      <c r="B6" s="7">
        <v>4</v>
      </c>
      <c r="C6" s="11">
        <v>5</v>
      </c>
      <c r="D6" s="7" t="s">
        <v>36</v>
      </c>
      <c r="E6" s="7" t="s">
        <v>66</v>
      </c>
      <c r="F6" s="8">
        <v>2013</v>
      </c>
      <c r="G6" s="8" t="s">
        <v>67</v>
      </c>
      <c r="H6" s="8" t="s">
        <v>161</v>
      </c>
      <c r="I6" s="7">
        <v>2768</v>
      </c>
      <c r="J6" s="7">
        <v>104</v>
      </c>
      <c r="K6" s="7">
        <v>104</v>
      </c>
      <c r="L6" s="7" t="s">
        <v>58</v>
      </c>
      <c r="M6" s="7" t="s">
        <v>24</v>
      </c>
      <c r="N6" s="7" t="s">
        <v>25</v>
      </c>
      <c r="O6" s="7" t="s">
        <v>25</v>
      </c>
      <c r="P6" s="7" t="s">
        <v>26</v>
      </c>
      <c r="Q6" s="7">
        <v>21</v>
      </c>
      <c r="R6" s="7" t="s">
        <v>42</v>
      </c>
      <c r="S6" s="7">
        <f t="shared" si="0"/>
        <v>20.192307692307693</v>
      </c>
      <c r="T6" s="7" t="s">
        <v>60</v>
      </c>
      <c r="U6" s="7" t="s">
        <v>25</v>
      </c>
    </row>
    <row r="7" spans="1:21" s="7" customFormat="1" x14ac:dyDescent="0.3">
      <c r="A7" s="7">
        <v>70</v>
      </c>
      <c r="B7" s="7">
        <v>5</v>
      </c>
      <c r="C7" s="11">
        <v>6</v>
      </c>
      <c r="D7" s="7" t="s">
        <v>39</v>
      </c>
      <c r="E7" s="7" t="s">
        <v>70</v>
      </c>
      <c r="F7" s="8">
        <v>2009</v>
      </c>
      <c r="G7" s="8" t="s">
        <v>71</v>
      </c>
      <c r="H7" s="8" t="s">
        <v>157</v>
      </c>
      <c r="I7" s="7">
        <v>92</v>
      </c>
      <c r="J7" s="7">
        <v>92</v>
      </c>
      <c r="K7" s="7">
        <v>92</v>
      </c>
      <c r="L7" s="7" t="s">
        <v>58</v>
      </c>
      <c r="M7" s="7" t="s">
        <v>24</v>
      </c>
      <c r="N7" s="7" t="s">
        <v>25</v>
      </c>
      <c r="O7" s="7" t="s">
        <v>27</v>
      </c>
      <c r="P7" s="7" t="s">
        <v>26</v>
      </c>
      <c r="Q7" s="7">
        <v>12</v>
      </c>
      <c r="R7" s="7" t="s">
        <v>27</v>
      </c>
      <c r="S7" s="7">
        <f t="shared" si="0"/>
        <v>13.043478260869565</v>
      </c>
      <c r="T7" s="7" t="s">
        <v>60</v>
      </c>
      <c r="U7" s="7" t="s">
        <v>25</v>
      </c>
    </row>
    <row r="8" spans="1:21" s="4" customFormat="1" x14ac:dyDescent="0.3">
      <c r="A8" s="4">
        <v>31</v>
      </c>
      <c r="B8" s="4">
        <v>14</v>
      </c>
      <c r="C8" s="11">
        <v>7</v>
      </c>
      <c r="D8" s="4" t="s">
        <v>21</v>
      </c>
      <c r="E8" s="4" t="s">
        <v>78</v>
      </c>
      <c r="F8" s="5">
        <v>2016</v>
      </c>
      <c r="G8" s="5" t="s">
        <v>79</v>
      </c>
      <c r="H8" s="5" t="s">
        <v>157</v>
      </c>
      <c r="I8" s="4">
        <v>2230</v>
      </c>
      <c r="J8" s="4">
        <v>128</v>
      </c>
      <c r="K8" s="4">
        <v>128</v>
      </c>
      <c r="L8" s="4" t="s">
        <v>74</v>
      </c>
      <c r="M8" s="4" t="s">
        <v>24</v>
      </c>
      <c r="N8" s="4" t="s">
        <v>25</v>
      </c>
      <c r="O8" s="4" t="s">
        <v>25</v>
      </c>
      <c r="P8" s="4" t="s">
        <v>26</v>
      </c>
      <c r="Q8" s="4">
        <v>5</v>
      </c>
      <c r="R8" s="4" t="s">
        <v>80</v>
      </c>
      <c r="S8" s="4">
        <f t="shared" si="0"/>
        <v>3.90625</v>
      </c>
      <c r="U8" s="4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FP1</vt:lpstr>
      <vt:lpstr>FP1.1</vt:lpstr>
      <vt:lpstr>FP1.2</vt:lpstr>
      <vt:lpstr>FP1.3</vt:lpstr>
      <vt:lpstr>FP1.4</vt:lpstr>
      <vt:lpstr>FP1.5</vt:lpstr>
      <vt:lpstr>FP1_2</vt:lpstr>
      <vt:lpstr>FP1_2.1</vt:lpstr>
      <vt:lpstr>FP1_2.2</vt:lpstr>
      <vt:lpstr>FP1_2.3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Umair</dc:creator>
  <cp:lastModifiedBy>Muhammad Umair</cp:lastModifiedBy>
  <dcterms:created xsi:type="dcterms:W3CDTF">2021-06-08T22:06:40Z</dcterms:created>
  <dcterms:modified xsi:type="dcterms:W3CDTF">2022-02-09T17:49:19Z</dcterms:modified>
</cp:coreProperties>
</file>