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<sst xmlns="http://schemas.openxmlformats.org/spreadsheetml/2006/main" count="165" uniqueCount="163">
  <si>
    <t xml:space="preserve">Components listing for 4 High power DC/DC converter modules + 1 Power Board</t>
  </si>
  <si>
    <t xml:space="preserve">Price taken from Mouser.jp website without quantity price reduction</t>
  </si>
  <si>
    <t xml:space="preserve">Component ref.</t>
  </si>
  <si>
    <t xml:space="preserve">Description</t>
  </si>
  <si>
    <t xml:space="preserve">Purchase link</t>
  </si>
  <si>
    <t xml:space="preserve">Unit price  ( ¥ )</t>
  </si>
  <si>
    <t xml:space="preserve">Number</t>
  </si>
  <si>
    <t xml:space="preserve">Price ( ¥ )</t>
  </si>
  <si>
    <t xml:space="preserve">DC/DC module components</t>
  </si>
  <si>
    <t xml:space="preserve">LT8390EFE#PBF</t>
  </si>
  <si>
    <t xml:space="preserve">Buck + boost DC controller</t>
  </si>
  <si>
    <t xml:space="preserve">https://www.mouser.jp/ProductDetail/Analog-Devices-Linear-Technology/LT8390EFEPBF?qs=sGAEpiMZZMtitjHzVIkrqRqycvdJ8kbVWibeD6mwdWXoNSMn2Z%252BmFg%3D%3D</t>
  </si>
  <si>
    <t xml:space="preserve">NTD5C668NLT4G</t>
  </si>
  <si>
    <t xml:space="preserve">Power N-MOSFET</t>
  </si>
  <si>
    <t xml:space="preserve">https://www.mouser.jp/ProductDetail/ON-Semiconductor/NTD5C668NLT4G?qs=%2Fha2pyFadujngzZFeY2IGDzsPfG72cR9t0L%252BGmkJ1ujRueupoPQp%252BA%3D%3D</t>
  </si>
  <si>
    <t xml:space="preserve">EEETG1H470P</t>
  </si>
  <si>
    <t xml:space="preserve">47uF / 50V electrolytic filtering capacitor</t>
  </si>
  <si>
    <t xml:space="preserve">https://www.mouser.jp/ProductDetail/Panasonic/EEE-TG1H470P?qs=%2Fha2pyFaduia%252BGtPPAdBYRpEA20kz83k3i1MPajWhBXMuZrrYWTgdg%3D%3D</t>
  </si>
  <si>
    <t xml:space="preserve">EEETG1H100P</t>
  </si>
  <si>
    <t xml:space="preserve">10uF / 50V electrolytic filtering capacitor</t>
  </si>
  <si>
    <t xml:space="preserve">https://www.mouser.jp/ProductDetail/Panasonic/EEE-TG1H100P?qs=%2Fha2pyFaduia%252BGtPPAdBYeyyKNH0Q85k3ecFZVka1pLyIbeKXbL%2FSA%3D%3D</t>
  </si>
  <si>
    <t xml:space="preserve">GCM32EL8EH106KA07L</t>
  </si>
  <si>
    <t xml:space="preserve">10uF / 50V ceramic filtering capacitor</t>
  </si>
  <si>
    <t xml:space="preserve">https://www.mouser.jp/ProductDetail/Murata-Electronics/GCM32EL8EH106KA07L?qs=%2Fha2pyFadugGz325j0tLDxP3cYTWFfO6%252B3mk8pIJNb%252BvA6nx09%252BifwF8yMgImkBl</t>
  </si>
  <si>
    <t xml:space="preserve">C1206C475M5RACAUTO</t>
  </si>
  <si>
    <t xml:space="preserve">4,7uF / 50V ceramic filtering capacitor</t>
  </si>
  <si>
    <t xml:space="preserve">https://www.mouser.jp/ProductDetail/KEMET/C1206C475M5RACAUTO?qs=sGAEpiMZZMs0AnBnWHyRQNStjhAUP4u8dNoFJYlEao2%2Fhy36BQ9o1g%3D%3D</t>
  </si>
  <si>
    <t xml:space="preserve">C0805X104K1RAC3316</t>
  </si>
  <si>
    <t xml:space="preserve">0,1uF / 100V bootstrap capacitor</t>
  </si>
  <si>
    <t xml:space="preserve">https://www.mouser.jp/ProductDetail/KEMET/C0805X104K1RAC3316?qs=%2Fha2pyFaduhu52QIFCbCt%252BSKHLhj%252Bh%252BAD6%252B5cGOqPzSQmWe9gaJry1SMvE10ZglS</t>
  </si>
  <si>
    <t xml:space="preserve">CC0805KFX7R9BB105</t>
  </si>
  <si>
    <t xml:space="preserve">1uF / 50V decoupling capacitor</t>
  </si>
  <si>
    <t xml:space="preserve">https://www.mouser.jp/ProductDetail/Yageo/CC0805KFX7R9BB105?qs=%2Fha2pyFadujPA%252BuuaJtSEyDcY5WiQQfjaFz41Dgp2K0BQUhMxSqIETvgiFoCPylY</t>
  </si>
  <si>
    <t xml:space="preserve">CC1206KKX5R9BB475</t>
  </si>
  <si>
    <t xml:space="preserve">4,7uF / 50V decoupling capacitor</t>
  </si>
  <si>
    <t xml:space="preserve">https://www.mouser.jp/ProductDetail/Yageo/CC1206KKX5R9BB475?qs=%2Fha2pyFadujG%252BB25mNGWlQiTZ7Sp5wlONOjBbc2pyR2GntYsV0xU3lJfkhRIdtOl</t>
  </si>
  <si>
    <t xml:space="preserve">CC0603KRX5R9BB474</t>
  </si>
  <si>
    <t xml:space="preserve">0,47uF / 50V decoupling capacitor</t>
  </si>
  <si>
    <t xml:space="preserve">https://www.mouser.jp/ProductDetail/Yageo/CC0603KRX5R9BB474?qs=%2Fha2pyFaduh%252BUOWCkAJwPIPH1GVuzZuMFUoIER%2Fd3Cr0WodxdyAKPAtzwn7FLFEB</t>
  </si>
  <si>
    <t xml:space="preserve">CC0603JPX7R9BB104</t>
  </si>
  <si>
    <t xml:space="preserve">0,1uF / 50V soft start capacitor</t>
  </si>
  <si>
    <t xml:space="preserve">https://www.mouser.jp/ProductDetail/Yageo/CC0603JPX7R9BB104?qs=%2Fha2pyFaduhtjzwE5Uy8pwCa9hHncRs4cL8m8nK9UpIgjVskq9MS7b6TcZMDWfT%2F</t>
  </si>
  <si>
    <t xml:space="preserve">CC0603GPNPO9BN101</t>
  </si>
  <si>
    <t xml:space="preserve">100pF / 50V compensation capacitor</t>
  </si>
  <si>
    <t xml:space="preserve">https://www.mouser.jp/ProductDetail/Yageo/CC0603GPNPO9BN101?qs=%2Fha2pyFadujO2TObWWNdYuqeaXP6Ru0oJnt9g4C3QHPSx3%252BUGBgTMw%3D%3D</t>
  </si>
  <si>
    <t xml:space="preserve">CC0603KRX7R9BB472</t>
  </si>
  <si>
    <t xml:space="preserve">4,7nF / 50V compensation capacitor</t>
  </si>
  <si>
    <t xml:space="preserve">https://www.mouser.jp/ProductDetail/Yageo/CC0603KRX7R9BB472?qs=%2Fha2pyFaduh%252BUOWCkAJwPDnO0fnsjTEb5GLLm7mlsQ6BXQyWVMG6TA%3D%3D</t>
  </si>
  <si>
    <t xml:space="preserve">CRCW0603120KFKEA</t>
  </si>
  <si>
    <t xml:space="preserve">120k UVLO resistor</t>
  </si>
  <si>
    <t xml:space="preserve">https://www.mouser.jp/ProductDetail/Vishay-Dale/CRCW0603120KFKEA?qs=sGAEpiMZZMu61qfTUdNhGyptJL5EcUtRgEQUVvKpQXw%3D</t>
  </si>
  <si>
    <t xml:space="preserve">CRCW06035K10FKEA </t>
  </si>
  <si>
    <t xml:space="preserve">5,1k UVLO resistor</t>
  </si>
  <si>
    <t xml:space="preserve">https://www.mouser.jp/ProductDetail/Vishay-Dale/CRCW06035K10FKEA?qs=sGAEpiMZZMu61qfTUdNhG1ajYgHS1GM4QgtRz44NDJU%3D</t>
  </si>
  <si>
    <t xml:space="preserve">CRCW0603100KFKEA</t>
  </si>
  <si>
    <t xml:space="preserve">100k FB / frequency set / bias resistor</t>
  </si>
  <si>
    <t xml:space="preserve">https://www.mouser.jp/ProductDetail/Vishay-Dale/CRCW0603100KFKEA?qs=sGAEpiMZZMu61qfTUdNhG3XwnH6YDjgjVclO%2FX%252BjaWo%3D</t>
  </si>
  <si>
    <t xml:space="preserve">CRCW060327K0JNEA</t>
  </si>
  <si>
    <t xml:space="preserve">27k compensation resistor</t>
  </si>
  <si>
    <t xml:space="preserve">https://www.mouser.jp/ProductDetail/Vishay-Dale/CRCW060327K0JNEA?qs=sGAEpiMZZMu61qfTUdNhG2TmlP6XIPVRa0uS%252BH8S3s8%3D</t>
  </si>
  <si>
    <t xml:space="preserve">PA4344.333ANLT</t>
  </si>
  <si>
    <t xml:space="preserve">33uH / 12A High power inductor</t>
  </si>
  <si>
    <t xml:space="preserve">https://www.mouser.jp/ProductDetail/Pulse-Electronics/PA4344333ANLT?qs=%2Fha2pyFadugBczc8bw1XXSkjce1uG3Z9NBAe7MSR1H2AL2bT4%2FTesg%3D%3D</t>
  </si>
  <si>
    <t xml:space="preserve">CRCW0603150KFKEA</t>
  </si>
  <si>
    <t xml:space="preserve">150k FB resistor (36V reg)</t>
  </si>
  <si>
    <t xml:space="preserve">https://www.mouser.jp/ProductDetail/Vishay-Dale/CRCW0603150KFKEA?qs=sGAEpiMZZMu61qfTUdNhG6VIbcZKTXAszoaDpgd3%2FWo%3D</t>
  </si>
  <si>
    <t xml:space="preserve">TNPW06034K27BEEA</t>
  </si>
  <si>
    <t xml:space="preserve">4,27k FB resistor (36V reg)</t>
  </si>
  <si>
    <t xml:space="preserve">https://www.mouser.jp/ProductDetail/Vishay/TNPW06034K27BEEA?qs=%2Fha2pyFadujooedXZW2PxyE%2FOi1VxIeExCNFEToIAFGfUv%2FuJrhgWw%3D%3D</t>
  </si>
  <si>
    <t xml:space="preserve">PMR100HZPJU9L0</t>
  </si>
  <si>
    <t xml:space="preserve">9mOhm / 2W shunt resistor</t>
  </si>
  <si>
    <t xml:space="preserve">https://www.mouser.jp/ProductDetail/ROHM-Semiconductor/PMR100HZPJU9L0?qs=%2Fha2pyFadujSqGsIJYmTgAFshhkP%2FC43cJTp6tjkac%2FkWoRad9swlA%3D%3D</t>
  </si>
  <si>
    <t xml:space="preserve">RLP73V3AR011FTDF</t>
  </si>
  <si>
    <t xml:space="preserve">11mOhm / 2W shunt resistor</t>
  </si>
  <si>
    <t xml:space="preserve">https://www.mouser.jp/ProductDetail/TE-Connectivity-Holsworthy/RLP73V3AR011FTDF?qs=%2Fha2pyFadujc3ilW0ZHqB4QfY%252BAfj%2FsycjbCh8Tntlqlk8sVTcs9Mw%3D%3D</t>
  </si>
  <si>
    <t xml:space="preserve">RT0603DRE077K41L</t>
  </si>
  <si>
    <t xml:space="preserve">7,41k FB resistor (14,5V reg)</t>
  </si>
  <si>
    <t xml:space="preserve">https://www.mouser.jp/ProductDetail/Yageo/RT0603DRE077K41L?qs=%2Fha2pyFaduhGUQ%252BPXU%252BgU8A54ELll%2F4OneuT7d87Yaxmias3TzgWsA%3D%3D</t>
  </si>
  <si>
    <t xml:space="preserve">RLP73V3AR013FTDF</t>
  </si>
  <si>
    <t xml:space="preserve">13mOhm / 2W shunt resistor</t>
  </si>
  <si>
    <t xml:space="preserve">https://www.mouser.jp/ProductDetail/TE-Connectivity-Holsworthy/RLP73V3AR013FTDF?qs=%2Fha2pyFadujc3ilW0ZHqByccvzLG4Mk2BrBqVMhO4ZXB2E76iKFqvg%3D%3D</t>
  </si>
  <si>
    <t xml:space="preserve">CRCW06034K30FKEA</t>
  </si>
  <si>
    <t xml:space="preserve">4,3k FB resistor (24V reg)</t>
  </si>
  <si>
    <t xml:space="preserve">https://www.mouser.jp/ProductDetail/Vishay-Dale/CRCW06034K30FKEA?qs=sGAEpiMZZMu61qfTUdNhG2TmlP6XIPVR%252BB6GHJ0jMDM%3D</t>
  </si>
  <si>
    <t xml:space="preserve">Filtering components</t>
  </si>
  <si>
    <t xml:space="preserve">IDC=8,8A 10uH filtering inductor</t>
  </si>
  <si>
    <t xml:space="preserve">https://www.mouser.jp/ProductDetail/Wurth-Elektronik/744373965100?qs=%2Fha2pyFadujKFprgV%252BB%252BOodd4%252BdTqK2vJxgPBr27ao%252BukzIqjL1PkQ%3D%3D</t>
  </si>
  <si>
    <t xml:space="preserve">PA4341.103ANLT</t>
  </si>
  <si>
    <t xml:space="preserve">IDC=4A 10uH filtering inductor</t>
  </si>
  <si>
    <t xml:space="preserve">https://www.mouser.jp/ProductDetail/Pulse-Electronics/PA4341103ANLT?qs=%2Fha2pyFadugCeMc5y2ZPbWM9OIIDy0BFsrrAdDk64XQo%252BcOoxMHTQw%3D%3D</t>
  </si>
  <si>
    <t xml:space="preserve">C1210C474K5RACTU</t>
  </si>
  <si>
    <t xml:space="preserve">470nF / 50V filtering capacitor</t>
  </si>
  <si>
    <t xml:space="preserve">https://www.mouser.jp/ProductDetail/KEMET/C1210C474K5RACTU?qs=sGAEpiMZZMs0AnBnWHyRQM0yVqKBBK3frSa2n3pwvnQ%3D</t>
  </si>
  <si>
    <t xml:space="preserve">PRICE</t>
  </si>
  <si>
    <t xml:space="preserve">Power Board components</t>
  </si>
  <si>
    <t xml:space="preserve">TPS54560BDDA</t>
  </si>
  <si>
    <t xml:space="preserve">5A adustable buck converter</t>
  </si>
  <si>
    <t xml:space="preserve">https://www.mouser.jp/ProductDetail/Texas-Instruments/TPS54560BDDA?qs=sGAEpiMZZMtitjHzVIkrqZzDzZChF5ZsOcGDOwn43k825UBhQ33kDA%3D%3D</t>
  </si>
  <si>
    <t xml:space="preserve">0,1uF / 50V bootstap capacitor</t>
  </si>
  <si>
    <t xml:space="preserve">https://www.mouser.jp/ProductDetail/Wurth-Elektronik/885012206095?qs=%2Fha2pyFaduhWLwq%252BImdxjA42lLM0qQFytukBLFmJlA00b5LJ%2FPHR4Q%3D%3D</t>
  </si>
  <si>
    <t xml:space="preserve">CC0603KRX7R8BB273</t>
  </si>
  <si>
    <t xml:space="preserve">27nF / 25V Compensation capacitor</t>
  </si>
  <si>
    <t xml:space="preserve">https://www.mouser.jp/ProductDetail/Yageo/CC0603KRX7R8BB273?qs=%2Fha2pyFaduh%252BUOWCkAJwPBFWLebrub1eDRm6l2EQ86aaGVFxE8RzYw%3D%3D</t>
  </si>
  <si>
    <t xml:space="preserve">680pF / 25V Compensation capacitor</t>
  </si>
  <si>
    <t xml:space="preserve">https://www.mouser.jp/ProductDetail/Wurth-Elektronik/885012206058?qs=%2Fha2pyFaduhWLwq%252BImdxjHguXlaWi%252BqXShslK3%252BfKqBJBmE8TBnQtQ%3D%3D</t>
  </si>
  <si>
    <t xml:space="preserve">CC0603KRX7R8BB183</t>
  </si>
  <si>
    <t xml:space="preserve">18nF / 25V Compensation capacitor</t>
  </si>
  <si>
    <t xml:space="preserve">https://www.mouser.jp/ProductDetail/Yageo/CC0603KRX7R8BB183?qs=%2Fha2pyFaduh%252BUOWCkAJwPJoY7e79D8qqkHolfsqQtoEf0gg2uQu1OQ%3D%3D</t>
  </si>
  <si>
    <t xml:space="preserve">CC0603KRX7R8BB102</t>
  </si>
  <si>
    <t xml:space="preserve">1nF / 25V Compensation capacitor</t>
  </si>
  <si>
    <t xml:space="preserve">https://www.mouser.jp/ProductDetail/Yageo/CC0603KRX7R8BB102?qs=%2Fha2pyFaduh%252BUOWCkAJwPIJimSXXC4xH0rMkdx0T9oXi37BfU9sibQ%3D%3D</t>
  </si>
  <si>
    <t xml:space="preserve">GRM32ER71H106MA12L</t>
  </si>
  <si>
    <t xml:space="preserve">10uF / 50V Input capacitor</t>
  </si>
  <si>
    <t xml:space="preserve">https://www.mouser.jp/ProductDetail/Murata-Electronics/GRM32ER71H106MA12L?qs=%2Fha2pyFaduhj8NZ3iuDnEjxrxQvppD8zIU8Ruyb84uzuIBimmitrid4tcrt%2FcqZJ</t>
  </si>
  <si>
    <t xml:space="preserve">T495X476K035ATE230</t>
  </si>
  <si>
    <t xml:space="preserve">47uF / 50V Output tantalum capacitor</t>
  </si>
  <si>
    <t xml:space="preserve">https://www.mouser.jp/ProductDetail/KEMET/T495X476K035ATE230?qs=%2Fha2pyFaduhg7%252BwZZTvHG1i2%2FAoMXx8KuBFnXREJvXH04Jt9P4mv%2F%2FD0ytos6RVH</t>
  </si>
  <si>
    <t xml:space="preserve">100nF / 50V Output ceramic capacitor</t>
  </si>
  <si>
    <t xml:space="preserve">https://www.mouser.jp/ProductDetail/Wurth-Elektronik/885012207098?qs=%2Fha2pyFaduhWLwq%252BImdxjPxGLxfkz82R3MUHb0DTRlyTmZ0GqCfc7w%3D%3D</t>
  </si>
  <si>
    <t xml:space="preserve">NRVTSS5100ET3G</t>
  </si>
  <si>
    <t xml:space="preserve">Schottky rectifier diode</t>
  </si>
  <si>
    <t xml:space="preserve">https://www.mouser.jp/ProductDetail/ON-Semiconductor/NRVTSS5100ET3G?qs=%2Fha2pyFadugarWiQDuQHS%252BCNQh3t%252BY3ds8%252BQiw5Je5HIY8LsWgbsAw%3D%3D</t>
  </si>
  <si>
    <t xml:space="preserve">177CDMCCDS-470MC</t>
  </si>
  <si>
    <t xml:space="preserve">47uH fixed inductor</t>
  </si>
  <si>
    <t xml:space="preserve">https://www.mouser.jp/ProductDetail/Sumida/177CDMCCDS-470MC?qs=%2Fha2pyFadug8%252BI0ZhBkqfRLZTGE5DHBT4JPh6r15VA8Udeh3HHUtoQ%3D%3D</t>
  </si>
  <si>
    <t xml:space="preserve">125CDMCCDS-220MC</t>
  </si>
  <si>
    <t xml:space="preserve">22uH fixed inductor</t>
  </si>
  <si>
    <t xml:space="preserve">https://www.mouser.jp/ProductDetail/Sumida/125CDMCCDS-220MC?qs=%2Fha2pyFadui1BnMegFvZt4wYstDRAemKI8lIMi7Liy06xwqxhXDBtQ%3D%3D</t>
  </si>
  <si>
    <t xml:space="preserve">CRCW06036K80FKEA</t>
  </si>
  <si>
    <t xml:space="preserve">0603 6,8kOhm compensation resistor</t>
  </si>
  <si>
    <t xml:space="preserve">https://www.mouser.jp/ProductDetail/Vishay-Dale/CRCW06036K80FKEA?qs=sGAEpiMZZMu61qfTUdNhG82Z6Ry1C7AqhWApJGidOH8%3D</t>
  </si>
  <si>
    <t xml:space="preserve">CRCW06034K42FKEA</t>
  </si>
  <si>
    <t xml:space="preserve">0603 4,42kOhm compensation resistor</t>
  </si>
  <si>
    <t xml:space="preserve">https://www.mouser.jp/ProductDetail/Vishay-Dale/CRCW06034K42FKEA?qs=sGAEpiMZZMu61qfTUdNhGyptJL5EcUtRLefSLDob3%2F4%3D</t>
  </si>
  <si>
    <t xml:space="preserve">CRCW060346K4FKEA</t>
  </si>
  <si>
    <t xml:space="preserve">0603 46,4kOhm feedback resistor</t>
  </si>
  <si>
    <t xml:space="preserve">https://www.mouser.jp/ProductDetail/Vishay-Dale/CRCW060346K4FKEA?qs=sGAEpiMZZMu61qfTUdNhG3XwnH6YDjgjXABgbg6CXCw%3D</t>
  </si>
  <si>
    <t xml:space="preserve">CRCW060317K4FKEA</t>
  </si>
  <si>
    <t xml:space="preserve">0603 17,4kOhm feedback resistor</t>
  </si>
  <si>
    <t xml:space="preserve">https://www.mouser.jp/ProductDetail/Vishay-Dale/CRCW060317K4FKEA?qs=sGAEpiMZZMu61qfTUdNhG3XwnH6YDjgjHRWz5K4wZhQ%3D</t>
  </si>
  <si>
    <t xml:space="preserve">CRCW06033K30FKEA</t>
  </si>
  <si>
    <t xml:space="preserve">0603 3,3kOhm feedback resistor</t>
  </si>
  <si>
    <t xml:space="preserve">https://www.mouser.jp/ProductDetail/Vishay-Dale/CRCW06033K30FKEA?qs=sGAEpiMZZMu61qfTUdNhG2TmlP6XIPVRzZHU3CxLNqw%3D</t>
  </si>
  <si>
    <t xml:space="preserve">CRCW0603243KFKEA</t>
  </si>
  <si>
    <t xml:space="preserve">0603 243kOhm frequency set resistor</t>
  </si>
  <si>
    <t xml:space="preserve">https://www.mouser.jp/ProductDetail/Vishay-Dale/CRCW0603243KFKEA?qs=sGAEpiMZZMu61qfTUdNhG82Z6Ry1C7AqdA4Ofr26wYs%3D</t>
  </si>
  <si>
    <t xml:space="preserve">CRCW0603294KFKEA</t>
  </si>
  <si>
    <t xml:space="preserve">0603 294kOhm undervoltage resistor</t>
  </si>
  <si>
    <t xml:space="preserve">https://www.mouser.jp/ProductDetail/Vishay-Dale/CRCW0603294KFKEA?qs=sGAEpiMZZMu61qfTUdNhG7Gzy2l2IcrzAFb9T87VGmA%3D</t>
  </si>
  <si>
    <t xml:space="preserve">CRCW060312K1FKEA</t>
  </si>
  <si>
    <t xml:space="preserve">0603 12,1k undervoltage resistor</t>
  </si>
  <si>
    <t xml:space="preserve">https://www.mouser.jp/ProductDetail/Vishay-Dale/CRCW060312K1FKEA?qs=sGAEpiMZZMu61qfTUdNhGyptJL5EcUtRkJCztkk53o8%3D</t>
  </si>
  <si>
    <t xml:space="preserve">172448-0004</t>
  </si>
  <si>
    <t xml:space="preserve">13A/contact horizontal Molex connectors</t>
  </si>
  <si>
    <t xml:space="preserve">https://www.mouser.jp/ProductDetail/Molex/172448-0004?qs=sGAEpiMZZMuyN6ZGvFhtedi0ARvCgpmv%2FPylDN7Q1K9TTkL4Cr%252BIiw%3D%3D</t>
  </si>
  <si>
    <t xml:space="preserve">Other</t>
  </si>
  <si>
    <t xml:space="preserve">TS391AX10</t>
  </si>
  <si>
    <t xml:space="preserve">Solder paste</t>
  </si>
  <si>
    <t xml:space="preserve">https://www.mouser.jp/ProductDetail/Chip-Quik/TS391AX10?qs=%2Fha2pyFaduhNEJCZpjKOrVB6TYtwULt6gU3%2FWZ7ZipBk1NeMBokkyg%3D%3D</t>
  </si>
  <si>
    <t xml:space="preserve">100500F00000G</t>
  </si>
  <si>
    <t xml:space="preserve">Thermal paste</t>
  </si>
  <si>
    <t xml:space="preserve">https://www.mouser.jp/ProductDetail/Aavid/100500F00000G?qs=sGAEpiMZZMsiS1%252BJOF5Pnw125Mbi84t40Dy0Fk55pXs%3D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</si>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</sst>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Lohit Devanagari"/>
      <family val="2"/>
      <charset val="128"/>
    </font>
    <font>
      <sz val="10"/>
      <name val="Lohit Devanagari"/>
      <family val="2"/>
      <charset val="128"/>
    </font>
    <font>
      <sz val="10"/>
      <color rgb="FF333333"/>
      <name val="Lohit Devanagari"/>
      <family val="2"/>
      <charset val="128"/>
    </font>
    <font>
      <sz val="10"/>
      <color rgb="FF808080"/>
      <name val="Lohit Devanagari"/>
      <family val="2"/>
      <charset val="128"/>
    </font>
    <font>
      <u val="single"/>
      <sz val="10"/>
      <color rgb="FF0000EE"/>
      <name val="Lohit Devanagari"/>
      <family val="2"/>
      <charset val="128"/>
    </font>
    <font>
      <sz val="10"/>
      <color rgb="FF006600"/>
      <name val="Lohit Devanagari"/>
      <family val="2"/>
      <charset val="128"/>
    </font>
    <font>
      <sz val="10"/>
      <color rgb="FF996600"/>
      <name val="Lohit Devanagari"/>
      <family val="2"/>
      <charset val="128"/>
    </font>
    <font>
      <sz val="10"/>
      <color rgb="FFCC0000"/>
      <name val="Lohit Devanagari"/>
      <family val="2"/>
      <charset val="128"/>
    </font>
    <font>
      <sz val="10"/>
      <color rgb="FFFFFFFF"/>
      <name val="Lohit Devanagari"/>
      <family val="2"/>
      <charset val="128"/>
    </font>
    <font>
      <b val="true"/>
      <sz val="14"/>
      <name val="Arial"/>
      <family val="2"/>
      <charset val="128"/>
    </font>
    <font>
      <i val="true"/>
      <sz val="12"/>
      <name val="Arial"/>
      <family val="2"/>
      <charset val="128"/>
    </font>
    <font>
      <sz val="10"/>
      <color rgb="FFCE181E"/>
      <name val="Arial"/>
      <family val="2"/>
      <charset val="128"/>
    </font>
    <font>
      <sz val="10"/>
      <color rgb="FFCE181E"/>
      <name val="Times New Roman"/>
      <family val="1"/>
      <charset val="128"/>
    </font>
    <font>
      <sz val="10"/>
      <color rgb="FF0000FF"/>
      <name val="Times New Roman"/>
      <family val="1"/>
      <charset val="128"/>
    </font>
    <font>
      <sz val="10"/>
      <color rgb="FF0000FF"/>
      <name val="Arial"/>
      <family val="2"/>
      <charset val="128"/>
    </font>
    <font>
      <b val="true"/>
      <sz val="10"/>
      <name val="Arial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2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jp/ProductDetail/Analog-Devices-Linear-Technology/LT8390EFEPBF?qs=sGAEpiMZZMtitjHzVIkrqRqycvdJ8kbVWibeD6mwdWXoNSMn2Z%252BmFg%3D%3D" TargetMode="External"/><Relationship Id="rId2" Type="http://schemas.openxmlformats.org/officeDocument/2006/relationships/hyperlink" Target="https://www.mouser.jp/ProductDetail/ON-Semiconductor/NTD5C668NLT4G?qs=%2Fha2pyFadujngzZFeY2IGDzsPfG72cR9t0L%252BGmkJ1ujRueupoPQp%252BA%3D%3D" TargetMode="External"/><Relationship Id="rId3" Type="http://schemas.openxmlformats.org/officeDocument/2006/relationships/hyperlink" Target="https://www.mouser.jp/ProductDetail/Panasonic/EEE-TG1H470P?qs=%2Fha2pyFaduia%252BGtPPAdBYRpEA20kz83k3i1MPajWhBXMuZrrYWTgdg%3D%3D" TargetMode="External"/><Relationship Id="rId4" Type="http://schemas.openxmlformats.org/officeDocument/2006/relationships/hyperlink" Target="https://www.mouser.jp/ProductDetail/Panasonic/EEE-TG1H100P?qs=%2Fha2pyFaduia%252BGtPPAdBYeyyKNH0Q85k3ecFZVka1pLyIbeKXbL%2FSA%3D%3D" TargetMode="External"/><Relationship Id="rId5" Type="http://schemas.openxmlformats.org/officeDocument/2006/relationships/hyperlink" Target="https://www.mouser.jp/ProductDetail/Murata-Electronics/GCM32EL8EH106KA07L?qs=%2Fha2pyFadugGz325j0tLDxP3cYTWFfO6%252B3mk8pIJNb%252BvA6nx09%252BifwF8yMgImkBl" TargetMode="External"/><Relationship Id="rId6" Type="http://schemas.openxmlformats.org/officeDocument/2006/relationships/hyperlink" Target="https://www.mouser.jp/ProductDetail/KEMET/C1206C475M5RACAUTO?qs=sGAEpiMZZMs0AnBnWHyRQNStjhAUP4u8dNoFJYlEao2%2Fhy36BQ9o1g%3D%3D" TargetMode="External"/><Relationship Id="rId7" Type="http://schemas.openxmlformats.org/officeDocument/2006/relationships/hyperlink" Target="https://www.mouser.jp/ProductDetail/KEMET/C0805X104K1RAC3316?qs=%2Fha2pyFaduhu52QIFCbCt%252BSKHLhj%252Bh%252BAD6%252B5cGOqPzSQmWe9gaJry1SMvE10ZglS" TargetMode="External"/><Relationship Id="rId8" Type="http://schemas.openxmlformats.org/officeDocument/2006/relationships/hyperlink" Target="https://www.mouser.jp/ProductDetail/Yageo/CC0805KFX7R9BB105?qs=%2Fha2pyFadujPA%252BuuaJtSEyDcY5WiQQfjaFz41Dgp2K0BQUhMxSqIETvgiFoCPylY" TargetMode="External"/><Relationship Id="rId9" Type="http://schemas.openxmlformats.org/officeDocument/2006/relationships/hyperlink" Target="https://www.mouser.jp/ProductDetail/Yageo/CC1206KKX5R9BB475?qs=%2Fha2pyFadujG%252BB25mNGWlQiTZ7Sp5wlONOjBbc2pyR2GntYsV0xU3lJfkhRIdtOl" TargetMode="External"/><Relationship Id="rId10" Type="http://schemas.openxmlformats.org/officeDocument/2006/relationships/hyperlink" Target="https://www.mouser.jp/ProductDetail/Yageo/CC0603KRX5R9BB474?qs=%2Fha2pyFaduh%252BUOWCkAJwPIPH1GVuzZuMFUoIER%2Fd3Cr0WodxdyAKPAtzwn7FLFEB" TargetMode="External"/><Relationship Id="rId11" Type="http://schemas.openxmlformats.org/officeDocument/2006/relationships/hyperlink" Target="https://www.mouser.jp/ProductDetail/Yageo/CC0603JPX7R9BB104?qs=%2Fha2pyFaduhtjzwE5Uy8pwCa9hHncRs4cL8m8nK9UpIgjVskq9MS7b6TcZMDWfT%2F" TargetMode="External"/><Relationship Id="rId12" Type="http://schemas.openxmlformats.org/officeDocument/2006/relationships/hyperlink" Target="https://www.mouser.jp/ProductDetail/Yageo/CC0603GPNPO9BN101?qs=%2Fha2pyFadujO2TObWWNdYuqeaXP6Ru0oJnt9g4C3QHPSx3%252BUGBgTMw%3D%3D" TargetMode="External"/><Relationship Id="rId13" Type="http://schemas.openxmlformats.org/officeDocument/2006/relationships/hyperlink" Target="https://www.mouser.jp/ProductDetail/Yageo/CC0603KRX7R9BB472?qs=%2Fha2pyFaduh%252BUOWCkAJwPDnO0fnsjTEb5GLLm7mlsQ6BXQyWVMG6TA%3D%3D" TargetMode="External"/><Relationship Id="rId14" Type="http://schemas.openxmlformats.org/officeDocument/2006/relationships/hyperlink" Target="https://www.mouser.jp/ProductDetail/Vishay-Dale/CRCW0603120KFKEA?qs=sGAEpiMZZMu61qfTUdNhGyptJL5EcUtRgEQUVvKpQXw%3D" TargetMode="External"/><Relationship Id="rId15" Type="http://schemas.openxmlformats.org/officeDocument/2006/relationships/hyperlink" Target="https://www.mouser.jp/ProductDetail/Vishay-Dale/CRCW06035K10FKEA?qs=sGAEpiMZZMu61qfTUdNhG1ajYgHS1GM4QgtRz44NDJU%3D" TargetMode="External"/><Relationship Id="rId16" Type="http://schemas.openxmlformats.org/officeDocument/2006/relationships/hyperlink" Target="https://www.mouser.jp/ProductDetail/Vishay-Dale/CRCW0603100KFKEA?qs=sGAEpiMZZMu61qfTUdNhG3XwnH6YDjgjVclO%2FX%252BjaWo%3D" TargetMode="External"/><Relationship Id="rId17" Type="http://schemas.openxmlformats.org/officeDocument/2006/relationships/hyperlink" Target="https://www.mouser.jp/ProductDetail/Vishay-Dale/CRCW060327K0JNEA?qs=sGAEpiMZZMu61qfTUdNhG2TmlP6XIPVRa0uS%252BH8S3s8%3D" TargetMode="External"/><Relationship Id="rId18" Type="http://schemas.openxmlformats.org/officeDocument/2006/relationships/hyperlink" Target="https://www.mouser.jp/ProductDetail/Pulse-Electronics/PA4344333ANLT?qs=%2Fha2pyFadugBczc8bw1XXSkjce1uG3Z9NBAe7MSR1H2AL2bT4%2FTesg%3D%3D" TargetMode="External"/><Relationship Id="rId19" Type="http://schemas.openxmlformats.org/officeDocument/2006/relationships/hyperlink" Target="https://www.mouser.jp/ProductDetail/Vishay-Dale/CRCW0603150KFKEA?qs=sGAEpiMZZMu61qfTUdNhG6VIbcZKTXAszoaDpgd3%2FWo%3D" TargetMode="External"/><Relationship Id="rId20" Type="http://schemas.openxmlformats.org/officeDocument/2006/relationships/hyperlink" Target="https://www.mouser.jp/ProductDetail/Vishay/TNPW06034K27BEEA?qs=%2Fha2pyFadujooedXZW2PxyE%2FOi1VxIeExCNFEToIAFGfUv%2FuJrhgWw%3D%3D" TargetMode="External"/><Relationship Id="rId21" Type="http://schemas.openxmlformats.org/officeDocument/2006/relationships/hyperlink" Target="https://www.mouser.jp/ProductDetail/ROHM-Semiconductor/PMR100HZPJU9L0?qs=%2Fha2pyFadujSqGsIJYmTgAFshhkP%2FC43cJTp6tjkac%2FkWoRad9swlA%3D%3D" TargetMode="External"/><Relationship Id="rId22" Type="http://schemas.openxmlformats.org/officeDocument/2006/relationships/hyperlink" Target="https://www.mouser.jp/ProductDetail/TE-Connectivity-Holsworthy/RLP73V3AR011FTDF?qs=%2Fha2pyFadujc3ilW0ZHqB4QfY%252BAfj%2FsycjbCh8Tntlqlk8sVTcs9Mw%3D%3D" TargetMode="External"/><Relationship Id="rId23" Type="http://schemas.openxmlformats.org/officeDocument/2006/relationships/hyperlink" Target="https://www.mouser.jp/ProductDetail/Yageo/RT0603DRE077K41L?qs=%2Fha2pyFaduhGUQ%252BPXU%252BgU8A54ELll%2F4OneuT7d87Yaxmias3TzgWsA%3D%3D" TargetMode="External"/><Relationship Id="rId24" Type="http://schemas.openxmlformats.org/officeDocument/2006/relationships/hyperlink" Target="https://www.mouser.jp/ProductDetail/TE-Connectivity-Holsworthy/RLP73V3AR013FTDF?qs=%2Fha2pyFadujc3ilW0ZHqByccvzLG4Mk2BrBqVMhO4ZXB2E76iKFqvg%3D%3D" TargetMode="External"/><Relationship Id="rId25" Type="http://schemas.openxmlformats.org/officeDocument/2006/relationships/hyperlink" Target="https://www.mouser.jp/ProductDetail/Vishay-Dale/CRCW06034K30FKEA?qs=sGAEpiMZZMu61qfTUdNhG2TmlP6XIPVR%252BB6GHJ0jMDM%3D" TargetMode="External"/><Relationship Id="rId26" Type="http://schemas.openxmlformats.org/officeDocument/2006/relationships/hyperlink" Target="https://www.mouser.jp/ProductDetail/Wurth-Elektronik/744373965100?qs=%2Fha2pyFadujKFprgV%252BB%252BOodd4%252BdTqK2vJxgPBr27ao%252BukzIqjL1PkQ%3D%3D" TargetMode="External"/><Relationship Id="rId27" Type="http://schemas.openxmlformats.org/officeDocument/2006/relationships/hyperlink" Target="https://www.mouser.jp/ProductDetail/Pulse-Electronics/PA4341103ANLT?qs=%2Fha2pyFadugCeMc5y2ZPbWM9OIIDy0BFsrrAdDk64XQo%252BcOoxMHTQw%3D%3D" TargetMode="External"/><Relationship Id="rId28" Type="http://schemas.openxmlformats.org/officeDocument/2006/relationships/hyperlink" Target="https://www.mouser.jp/ProductDetail/KEMET/C1210C474K5RACTU?qs=sGAEpiMZZMs0AnBnWHyRQM0yVqKBBK3frSa2n3pwvnQ%3D" TargetMode="External"/><Relationship Id="rId29" Type="http://schemas.openxmlformats.org/officeDocument/2006/relationships/hyperlink" Target="https://www.mouser.jp/ProductDetail/Texas-Instruments/TPS54560BDDA?qs=sGAEpiMZZMtitjHzVIkrqZzDzZChF5ZsOcGDOwn43k825UBhQ33kDA%3D%3D" TargetMode="External"/><Relationship Id="rId30" Type="http://schemas.openxmlformats.org/officeDocument/2006/relationships/hyperlink" Target="https://www.mouser.jp/ProductDetail/Wurth-Elektronik/885012206095?qs=%2Fha2pyFaduhWLwq%252BImdxjA42lLM0qQFytukBLFmJlA00b5LJ%2FPHR4Q%3D%3D" TargetMode="External"/><Relationship Id="rId31" Type="http://schemas.openxmlformats.org/officeDocument/2006/relationships/hyperlink" Target="https://www.mouser.jp/ProductDetail/Yageo/CC0603KRX7R8BB273?qs=%2Fha2pyFaduh%252BUOWCkAJwPBFWLebrub1eDRm6l2EQ86aaGVFxE8RzYw%3D%3D" TargetMode="External"/><Relationship Id="rId32" Type="http://schemas.openxmlformats.org/officeDocument/2006/relationships/hyperlink" Target="https://www.mouser.jp/ProductDetail/Wurth-Elektronik/885012206058?qs=%2Fha2pyFaduhWLwq%252BImdxjHguXlaWi%252BqXShslK3%252BfKqBJBmE8TBnQtQ%3D%3D" TargetMode="External"/><Relationship Id="rId33" Type="http://schemas.openxmlformats.org/officeDocument/2006/relationships/hyperlink" Target="https://www.mouser.jp/ProductDetail/Yageo/CC0603KRX7R8BB183?qs=%2Fha2pyFaduh%252BUOWCkAJwPJoY7e79D8qqkHolfsqQtoEf0gg2uQu1OQ%3D%3D" TargetMode="External"/><Relationship Id="rId34" Type="http://schemas.openxmlformats.org/officeDocument/2006/relationships/hyperlink" Target="https://www.mouser.jp/ProductDetail/Yageo/CC0603KRX7R8BB102?qs=%2Fha2pyFaduh%252BUOWCkAJwPIJimSXXC4xH0rMkdx0T9oXi37BfU9sibQ%3D%3D" TargetMode="External"/><Relationship Id="rId35" Type="http://schemas.openxmlformats.org/officeDocument/2006/relationships/hyperlink" Target="https://www.mouser.jp/ProductDetail/Murata-Electronics/GRM32ER71H106MA12L?qs=%2Fha2pyFaduhj8NZ3iuDnEjxrxQvppD8zIU8Ruyb84uzuIBimmitrid4tcrt%2FcqZJ" TargetMode="External"/><Relationship Id="rId36" Type="http://schemas.openxmlformats.org/officeDocument/2006/relationships/hyperlink" Target="https://www.mouser.jp/ProductDetail/KEMET/T495X476K035ATE230?qs=%2Fha2pyFaduhg7%252BwZZTvHG1i2%2FAoMXx8KuBFnXREJvXH04Jt9P4mv%2F%2FD0ytos6RVH" TargetMode="External"/><Relationship Id="rId37" Type="http://schemas.openxmlformats.org/officeDocument/2006/relationships/hyperlink" Target="https://www.mouser.jp/ProductDetail/Wurth-Elektronik/885012207098?qs=%2Fha2pyFaduhWLwq%252BImdxjPxGLxfkz82R3MUHb0DTRlyTmZ0GqCfc7w%3D%3D" TargetMode="External"/><Relationship Id="rId38" Type="http://schemas.openxmlformats.org/officeDocument/2006/relationships/hyperlink" Target="https://www.mouser.jp/ProductDetail/ON-Semiconductor/NRVTSS5100ET3G?qs=%2Fha2pyFadugarWiQDuQHS%252BCNQh3t%252BY3ds8%252BQiw5Je5HIY8LsWgbsAw%3D%3D" TargetMode="External"/><Relationship Id="rId39" Type="http://schemas.openxmlformats.org/officeDocument/2006/relationships/hyperlink" Target="https://www.mouser.jp/ProductDetail/Sumida/177CDMCCDS-470MC?qs=%2Fha2pyFadug8%252BI0ZhBkqfRLZTGE5DHBT4JPh6r15VA8Udeh3HHUtoQ%3D%3D" TargetMode="External"/><Relationship Id="rId40" Type="http://schemas.openxmlformats.org/officeDocument/2006/relationships/hyperlink" Target="https://www.mouser.jp/ProductDetail/Sumida/125CDMCCDS-220MC?qs=%2Fha2pyFadui1BnMegFvZt4wYstDRAemKI8lIMi7Liy06xwqxhXDBtQ%3D%3D" TargetMode="External"/><Relationship Id="rId41" Type="http://schemas.openxmlformats.org/officeDocument/2006/relationships/hyperlink" Target="https://www.mouser.jp/ProductDetail/Vishay-Dale/CRCW06036K80FKEA?qs=sGAEpiMZZMu61qfTUdNhG82Z6Ry1C7AqhWApJGidOH8%3D" TargetMode="External"/><Relationship Id="rId42" Type="http://schemas.openxmlformats.org/officeDocument/2006/relationships/hyperlink" Target="https://www.mouser.jp/ProductDetail/Vishay-Dale/CRCW06034K42FKEA?qs=sGAEpiMZZMu61qfTUdNhGyptJL5EcUtRLefSLDob3%2F4%3D" TargetMode="External"/><Relationship Id="rId43" Type="http://schemas.openxmlformats.org/officeDocument/2006/relationships/hyperlink" Target="https://www.mouser.jp/ProductDetail/Vishay-Dale/CRCW060346K4FKEA?qs=sGAEpiMZZMu61qfTUdNhG3XwnH6YDjgjXABgbg6CXCw%3D" TargetMode="External"/><Relationship Id="rId44" Type="http://schemas.openxmlformats.org/officeDocument/2006/relationships/hyperlink" Target="https://www.mouser.jp/ProductDetail/Vishay-Dale/CRCW060317K4FKEA?qs=sGAEpiMZZMu61qfTUdNhG3XwnH6YDjgjHRWz5K4wZhQ%3D" TargetMode="External"/><Relationship Id="rId45" Type="http://schemas.openxmlformats.org/officeDocument/2006/relationships/hyperlink" Target="https://www.mouser.jp/ProductDetail/Vishay-Dale/CRCW06033K30FKEA?qs=sGAEpiMZZMu61qfTUdNhG2TmlP6XIPVRzZHU3CxLNqw%3D" TargetMode="External"/><Relationship Id="rId46" Type="http://schemas.openxmlformats.org/officeDocument/2006/relationships/hyperlink" Target="https://www.mouser.jp/ProductDetail/Vishay-Dale/CRCW0603243KFKEA?qs=sGAEpiMZZMu61qfTUdNhG82Z6Ry1C7AqdA4Ofr26wYs%3D" TargetMode="External"/><Relationship Id="rId47" Type="http://schemas.openxmlformats.org/officeDocument/2006/relationships/hyperlink" Target="https://www.mouser.jp/ProductDetail/Vishay-Dale/CRCW0603294KFKEA?qs=sGAEpiMZZMu61qfTUdNhG7Gzy2l2IcrzAFb9T87VGmA%3D" TargetMode="External"/><Relationship Id="rId48" Type="http://schemas.openxmlformats.org/officeDocument/2006/relationships/hyperlink" Target="https://www.mouser.jp/ProductDetail/Vishay-Dale/CRCW060312K1FKEA?qs=sGAEpiMZZMu61qfTUdNhGyptJL5EcUtRkJCztkk53o8%3D" TargetMode="External"/><Relationship Id="rId49" Type="http://schemas.openxmlformats.org/officeDocument/2006/relationships/hyperlink" Target="https://www.mouser.jp/ProductDetail/Molex/172448-0004?qs=sGAEpiMZZMuyN6ZGvFhtedi0ARvCgpmv%2FPylDN7Q1K9TTkL4Cr%252BIiw%3D%3D" TargetMode="External"/><Relationship Id="rId50" Type="http://schemas.openxmlformats.org/officeDocument/2006/relationships/hyperlink" Target="https://www.mouser.jp/ProductDetail/Chip-Quik/TS391AX10?qs=%2Fha2pyFaduhNEJCZpjKOrVB6TYtwULt6gU3%2FWZ7ZipBk1NeMBokkyg%3D%3D" TargetMode="External"/><Relationship Id="rId51" Type="http://schemas.openxmlformats.org/officeDocument/2006/relationships/hyperlink" Target="https://www.mouser.jp/ProductDetail/Aavid/100500F00000G?qs=sGAEpiMZZMsiS1%252BJOF5Pnw125Mbi84t40Dy0Fk55pXs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C67" activeCellId="0" sqref="C67"/>
    </sheetView>
  </sheetViews>
  <sheetFormatPr defaultRowHeight="12.8" zeroHeight="false" outlineLevelRow="0" outlineLevelCol="0"/>
  <cols>
    <col collapsed="false" customWidth="true" hidden="false" outlineLevel="0" max="1" min="1" style="0" width="31.96"/>
    <col collapsed="false" customWidth="true" hidden="false" outlineLevel="0" max="2" min="2" style="0" width="44.22"/>
    <col collapsed="false" customWidth="true" hidden="false" outlineLevel="0" max="3" min="3" style="0" width="164.64"/>
    <col collapsed="false" customWidth="true" hidden="false" outlineLevel="0" max="4" min="4" style="0" width="16.21"/>
    <col collapsed="false" customWidth="true" hidden="false" outlineLevel="0" max="5" min="5" style="0" width="13.43"/>
    <col collapsed="false" customWidth="true" hidden="false" outlineLevel="0" max="6" min="6" style="0" width="17.13"/>
    <col collapsed="false" customWidth="false" hidden="false" outlineLevel="0" max="1025" min="7" style="0" width="11.52"/>
  </cols>
  <sheetData>
    <row r="1" customFormat="false" ht="21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21.7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2.8" hidden="false" customHeight="false" outlineLevel="0" collapsed="false">
      <c r="A3" s="3"/>
      <c r="B3" s="3"/>
    </row>
    <row r="4" customFormat="false" ht="16" hidden="false" customHeight="true" outlineLevel="0" collapsed="false">
      <c r="A4" s="4"/>
      <c r="B4" s="5"/>
      <c r="C4" s="6"/>
      <c r="D4" s="7"/>
      <c r="E4" s="7"/>
      <c r="F4" s="8"/>
    </row>
    <row r="5" customFormat="false" ht="18" hidden="false" customHeight="true" outlineLevel="0" collapsed="false">
      <c r="A5" s="9" t="s">
        <v>2</v>
      </c>
      <c r="B5" s="9" t="s">
        <v>3</v>
      </c>
      <c r="C5" s="10" t="s">
        <v>4</v>
      </c>
      <c r="D5" s="9" t="s">
        <v>5</v>
      </c>
      <c r="E5" s="9" t="s">
        <v>6</v>
      </c>
      <c r="F5" s="11" t="s">
        <v>7</v>
      </c>
    </row>
    <row r="6" customFormat="false" ht="18" hidden="false" customHeight="true" outlineLevel="0" collapsed="false">
      <c r="A6" s="12" t="s">
        <v>8</v>
      </c>
      <c r="B6" s="13"/>
      <c r="C6" s="14"/>
      <c r="D6" s="13"/>
      <c r="E6" s="13"/>
      <c r="F6" s="15"/>
    </row>
    <row r="7" customFormat="false" ht="18" hidden="false" customHeight="true" outlineLevel="0" collapsed="false">
      <c r="A7" s="16" t="s">
        <v>9</v>
      </c>
      <c r="B7" s="17" t="s">
        <v>10</v>
      </c>
      <c r="C7" s="18" t="s">
        <v>11</v>
      </c>
      <c r="D7" s="19" t="n">
        <v>1277.8</v>
      </c>
      <c r="E7" s="19" t="n">
        <v>5</v>
      </c>
      <c r="F7" s="20" t="n">
        <f aca="false">D7*E7</f>
        <v>6389</v>
      </c>
    </row>
    <row r="8" customFormat="false" ht="18" hidden="false" customHeight="true" outlineLevel="0" collapsed="false">
      <c r="A8" s="16" t="s">
        <v>12</v>
      </c>
      <c r="B8" s="17" t="s">
        <v>13</v>
      </c>
      <c r="C8" s="18" t="s">
        <v>14</v>
      </c>
      <c r="D8" s="19" t="n">
        <v>188.4</v>
      </c>
      <c r="E8" s="19" t="n">
        <v>20</v>
      </c>
      <c r="F8" s="20" t="n">
        <f aca="false">D8*E8</f>
        <v>3768</v>
      </c>
    </row>
    <row r="9" customFormat="false" ht="18" hidden="false" customHeight="true" outlineLevel="0" collapsed="false">
      <c r="A9" s="16" t="s">
        <v>15</v>
      </c>
      <c r="B9" s="17" t="s">
        <v>16</v>
      </c>
      <c r="C9" s="18" t="s">
        <v>17</v>
      </c>
      <c r="D9" s="19" t="n">
        <v>108.9</v>
      </c>
      <c r="E9" s="19" t="n">
        <v>15</v>
      </c>
      <c r="F9" s="20" t="n">
        <f aca="false">D9*E9</f>
        <v>1633.5</v>
      </c>
    </row>
    <row r="10" customFormat="false" ht="18" hidden="false" customHeight="true" outlineLevel="0" collapsed="false">
      <c r="A10" s="16" t="s">
        <v>18</v>
      </c>
      <c r="B10" s="17" t="s">
        <v>19</v>
      </c>
      <c r="C10" s="18" t="s">
        <v>20</v>
      </c>
      <c r="D10" s="19" t="n">
        <v>88.5</v>
      </c>
      <c r="E10" s="19" t="n">
        <v>15</v>
      </c>
      <c r="F10" s="20" t="n">
        <f aca="false">D10*E10</f>
        <v>1327.5</v>
      </c>
    </row>
    <row r="11" customFormat="false" ht="18" hidden="false" customHeight="true" outlineLevel="0" collapsed="false">
      <c r="A11" s="16" t="s">
        <v>21</v>
      </c>
      <c r="B11" s="17" t="s">
        <v>22</v>
      </c>
      <c r="C11" s="18" t="s">
        <v>23</v>
      </c>
      <c r="D11" s="19" t="n">
        <v>144.1</v>
      </c>
      <c r="E11" s="19" t="n">
        <v>15</v>
      </c>
      <c r="F11" s="20" t="n">
        <f aca="false">D11*E11</f>
        <v>2161.5</v>
      </c>
    </row>
    <row r="12" customFormat="false" ht="18" hidden="false" customHeight="true" outlineLevel="0" collapsed="false">
      <c r="A12" s="16" t="s">
        <v>24</v>
      </c>
      <c r="B12" s="17" t="s">
        <v>25</v>
      </c>
      <c r="C12" s="18" t="s">
        <v>26</v>
      </c>
      <c r="D12" s="19" t="n">
        <v>77.2</v>
      </c>
      <c r="E12" s="19" t="n">
        <v>10</v>
      </c>
      <c r="F12" s="20" t="n">
        <f aca="false">D12*E12</f>
        <v>772</v>
      </c>
    </row>
    <row r="13" customFormat="false" ht="18" hidden="false" customHeight="true" outlineLevel="0" collapsed="false">
      <c r="A13" s="16" t="s">
        <v>27</v>
      </c>
      <c r="B13" s="17" t="s">
        <v>28</v>
      </c>
      <c r="C13" s="18" t="s">
        <v>29</v>
      </c>
      <c r="D13" s="19" t="n">
        <v>49.9</v>
      </c>
      <c r="E13" s="19" t="n">
        <v>10</v>
      </c>
      <c r="F13" s="20" t="n">
        <f aca="false">D13*E13</f>
        <v>499</v>
      </c>
    </row>
    <row r="14" customFormat="false" ht="18" hidden="false" customHeight="true" outlineLevel="0" collapsed="false">
      <c r="A14" s="16" t="s">
        <v>30</v>
      </c>
      <c r="B14" s="17" t="s">
        <v>31</v>
      </c>
      <c r="C14" s="18" t="s">
        <v>32</v>
      </c>
      <c r="D14" s="19" t="n">
        <v>29.5</v>
      </c>
      <c r="E14" s="19" t="n">
        <v>10</v>
      </c>
      <c r="F14" s="20" t="n">
        <f aca="false">D14*E14</f>
        <v>295</v>
      </c>
    </row>
    <row r="15" customFormat="false" ht="18" hidden="false" customHeight="true" outlineLevel="0" collapsed="false">
      <c r="A15" s="16" t="s">
        <v>33</v>
      </c>
      <c r="B15" s="17" t="s">
        <v>34</v>
      </c>
      <c r="C15" s="18" t="s">
        <v>35</v>
      </c>
      <c r="D15" s="19" t="n">
        <v>81.7</v>
      </c>
      <c r="E15" s="19" t="n">
        <v>6</v>
      </c>
      <c r="F15" s="20" t="n">
        <f aca="false">D15*E15</f>
        <v>490.2</v>
      </c>
    </row>
    <row r="16" customFormat="false" ht="18" hidden="false" customHeight="true" outlineLevel="0" collapsed="false">
      <c r="A16" s="16" t="s">
        <v>36</v>
      </c>
      <c r="B16" s="17" t="s">
        <v>37</v>
      </c>
      <c r="C16" s="18" t="s">
        <v>38</v>
      </c>
      <c r="D16" s="19" t="n">
        <v>67</v>
      </c>
      <c r="E16" s="19" t="n">
        <v>6</v>
      </c>
      <c r="F16" s="20" t="n">
        <f aca="false">D16*E16</f>
        <v>402</v>
      </c>
    </row>
    <row r="17" customFormat="false" ht="18" hidden="false" customHeight="true" outlineLevel="0" collapsed="false">
      <c r="A17" s="16" t="s">
        <v>39</v>
      </c>
      <c r="B17" s="17" t="s">
        <v>40</v>
      </c>
      <c r="C17" s="18" t="s">
        <v>41</v>
      </c>
      <c r="D17" s="19" t="n">
        <v>14.8</v>
      </c>
      <c r="E17" s="19" t="n">
        <v>6</v>
      </c>
      <c r="F17" s="20" t="n">
        <f aca="false">D17*E17</f>
        <v>88.8</v>
      </c>
    </row>
    <row r="18" customFormat="false" ht="18" hidden="false" customHeight="true" outlineLevel="0" collapsed="false">
      <c r="A18" s="16" t="s">
        <v>42</v>
      </c>
      <c r="B18" s="17" t="s">
        <v>43</v>
      </c>
      <c r="C18" s="18" t="s">
        <v>44</v>
      </c>
      <c r="D18" s="19" t="n">
        <v>14.8</v>
      </c>
      <c r="E18" s="19" t="n">
        <v>6</v>
      </c>
      <c r="F18" s="20" t="n">
        <f aca="false">D18*E18</f>
        <v>88.8</v>
      </c>
    </row>
    <row r="19" customFormat="false" ht="18" hidden="false" customHeight="true" outlineLevel="0" collapsed="false">
      <c r="A19" s="16" t="s">
        <v>45</v>
      </c>
      <c r="B19" s="17" t="s">
        <v>46</v>
      </c>
      <c r="C19" s="18" t="s">
        <v>47</v>
      </c>
      <c r="D19" s="19" t="n">
        <v>11.3</v>
      </c>
      <c r="E19" s="19" t="n">
        <v>6</v>
      </c>
      <c r="F19" s="20" t="n">
        <f aca="false">D19*E19</f>
        <v>67.8</v>
      </c>
    </row>
    <row r="20" customFormat="false" ht="18" hidden="false" customHeight="true" outlineLevel="0" collapsed="false">
      <c r="A20" s="16" t="s">
        <v>48</v>
      </c>
      <c r="B20" s="17" t="s">
        <v>49</v>
      </c>
      <c r="C20" s="18" t="s">
        <v>50</v>
      </c>
      <c r="D20" s="19" t="n">
        <v>11.3</v>
      </c>
      <c r="E20" s="19" t="n">
        <v>6</v>
      </c>
      <c r="F20" s="20" t="n">
        <f aca="false">D20*E20</f>
        <v>67.8</v>
      </c>
    </row>
    <row r="21" customFormat="false" ht="18" hidden="false" customHeight="true" outlineLevel="0" collapsed="false">
      <c r="A21" s="16" t="s">
        <v>51</v>
      </c>
      <c r="B21" s="17" t="s">
        <v>52</v>
      </c>
      <c r="C21" s="18" t="s">
        <v>53</v>
      </c>
      <c r="D21" s="19" t="n">
        <v>11.3</v>
      </c>
      <c r="E21" s="19" t="n">
        <v>6</v>
      </c>
      <c r="F21" s="20" t="n">
        <f aca="false">D21*E21</f>
        <v>67.8</v>
      </c>
    </row>
    <row r="22" customFormat="false" ht="18" hidden="false" customHeight="true" outlineLevel="0" collapsed="false">
      <c r="A22" s="16" t="s">
        <v>54</v>
      </c>
      <c r="B22" s="17" t="s">
        <v>55</v>
      </c>
      <c r="C22" s="18" t="s">
        <v>56</v>
      </c>
      <c r="D22" s="19" t="n">
        <v>11.3</v>
      </c>
      <c r="E22" s="19" t="n">
        <v>20</v>
      </c>
      <c r="F22" s="20" t="n">
        <f aca="false">D22*E22</f>
        <v>226</v>
      </c>
    </row>
    <row r="23" customFormat="false" ht="18" hidden="false" customHeight="true" outlineLevel="0" collapsed="false">
      <c r="A23" s="16" t="s">
        <v>57</v>
      </c>
      <c r="B23" s="17" t="s">
        <v>58</v>
      </c>
      <c r="C23" s="18" t="s">
        <v>59</v>
      </c>
      <c r="D23" s="19" t="n">
        <v>11.3</v>
      </c>
      <c r="E23" s="19" t="n">
        <v>6</v>
      </c>
      <c r="F23" s="20" t="n">
        <f aca="false">D23*E23</f>
        <v>67.8</v>
      </c>
    </row>
    <row r="24" customFormat="false" ht="18" hidden="false" customHeight="true" outlineLevel="0" collapsed="false">
      <c r="A24" s="16" t="s">
        <v>60</v>
      </c>
      <c r="B24" s="17" t="s">
        <v>61</v>
      </c>
      <c r="C24" s="18" t="s">
        <v>62</v>
      </c>
      <c r="D24" s="19" t="n">
        <v>514.1</v>
      </c>
      <c r="E24" s="19" t="n">
        <v>6</v>
      </c>
      <c r="F24" s="20" t="n">
        <f aca="false">D24*E24</f>
        <v>3084.6</v>
      </c>
    </row>
    <row r="25" customFormat="false" ht="18" hidden="false" customHeight="true" outlineLevel="0" collapsed="false">
      <c r="A25" s="16" t="s">
        <v>63</v>
      </c>
      <c r="B25" s="17" t="s">
        <v>64</v>
      </c>
      <c r="C25" s="18" t="s">
        <v>65</v>
      </c>
      <c r="D25" s="19" t="n">
        <v>11.3</v>
      </c>
      <c r="E25" s="19" t="n">
        <v>4</v>
      </c>
      <c r="F25" s="20" t="n">
        <f aca="false">D25*E25</f>
        <v>45.2</v>
      </c>
    </row>
    <row r="26" customFormat="false" ht="18" hidden="false" customHeight="true" outlineLevel="0" collapsed="false">
      <c r="A26" s="16" t="s">
        <v>66</v>
      </c>
      <c r="B26" s="17" t="s">
        <v>67</v>
      </c>
      <c r="C26" s="18" t="s">
        <v>68</v>
      </c>
      <c r="D26" s="19" t="n">
        <v>76</v>
      </c>
      <c r="E26" s="19" t="n">
        <v>4</v>
      </c>
      <c r="F26" s="20" t="n">
        <f aca="false">D26*E26</f>
        <v>304</v>
      </c>
    </row>
    <row r="27" customFormat="false" ht="18" hidden="false" customHeight="true" outlineLevel="0" collapsed="false">
      <c r="A27" s="16" t="s">
        <v>69</v>
      </c>
      <c r="B27" s="17" t="s">
        <v>70</v>
      </c>
      <c r="C27" s="18" t="s">
        <v>71</v>
      </c>
      <c r="D27" s="19" t="n">
        <v>56.7</v>
      </c>
      <c r="E27" s="19" t="n">
        <v>3</v>
      </c>
      <c r="F27" s="20" t="n">
        <f aca="false">D27*E27</f>
        <v>170.1</v>
      </c>
    </row>
    <row r="28" customFormat="false" ht="18" hidden="false" customHeight="true" outlineLevel="0" collapsed="false">
      <c r="A28" s="16" t="s">
        <v>72</v>
      </c>
      <c r="B28" s="17" t="s">
        <v>73</v>
      </c>
      <c r="C28" s="18" t="s">
        <v>74</v>
      </c>
      <c r="D28" s="19" t="n">
        <v>85.1</v>
      </c>
      <c r="E28" s="19" t="n">
        <v>6</v>
      </c>
      <c r="F28" s="20" t="n">
        <f aca="false">D28*E28</f>
        <v>510.6</v>
      </c>
    </row>
    <row r="29" customFormat="false" ht="18" hidden="false" customHeight="true" outlineLevel="0" collapsed="false">
      <c r="A29" s="16" t="s">
        <v>75</v>
      </c>
      <c r="B29" s="17" t="s">
        <v>76</v>
      </c>
      <c r="C29" s="21" t="s">
        <v>77</v>
      </c>
      <c r="D29" s="19" t="n">
        <v>14.8</v>
      </c>
      <c r="E29" s="19" t="n">
        <v>2</v>
      </c>
      <c r="F29" s="20" t="n">
        <f aca="false">D29*E29</f>
        <v>29.6</v>
      </c>
    </row>
    <row r="30" customFormat="false" ht="18" hidden="false" customHeight="true" outlineLevel="0" collapsed="false">
      <c r="A30" s="16" t="s">
        <v>78</v>
      </c>
      <c r="B30" s="17" t="s">
        <v>79</v>
      </c>
      <c r="C30" s="21" t="s">
        <v>80</v>
      </c>
      <c r="D30" s="19" t="n">
        <v>85.1</v>
      </c>
      <c r="E30" s="19" t="n">
        <v>3</v>
      </c>
      <c r="F30" s="20" t="n">
        <f aca="false">D30*E30</f>
        <v>255.3</v>
      </c>
    </row>
    <row r="31" customFormat="false" ht="18" hidden="false" customHeight="true" outlineLevel="0" collapsed="false">
      <c r="A31" s="16" t="s">
        <v>81</v>
      </c>
      <c r="B31" s="17" t="s">
        <v>82</v>
      </c>
      <c r="C31" s="21" t="s">
        <v>83</v>
      </c>
      <c r="D31" s="19" t="n">
        <v>11.3</v>
      </c>
      <c r="E31" s="19" t="n">
        <v>2</v>
      </c>
      <c r="F31" s="20" t="n">
        <f aca="false">D31*E31</f>
        <v>22.6</v>
      </c>
    </row>
    <row r="32" customFormat="false" ht="18" hidden="false" customHeight="true" outlineLevel="0" collapsed="false">
      <c r="D32" s="22"/>
      <c r="F32" s="23" t="n">
        <f aca="false">SUM(F7:F31)</f>
        <v>22834.5</v>
      </c>
    </row>
    <row r="33" customFormat="false" ht="18" hidden="false" customHeight="true" outlineLevel="0" collapsed="false">
      <c r="A33" s="24" t="s">
        <v>84</v>
      </c>
      <c r="B33" s="25"/>
      <c r="C33" s="25"/>
      <c r="D33" s="25"/>
      <c r="E33" s="25"/>
      <c r="F33" s="26"/>
    </row>
    <row r="34" customFormat="false" ht="18" hidden="false" customHeight="true" outlineLevel="0" collapsed="false">
      <c r="A34" s="16" t="n">
        <v>744373965100</v>
      </c>
      <c r="B34" s="7" t="s">
        <v>85</v>
      </c>
      <c r="C34" s="27" t="s">
        <v>86</v>
      </c>
      <c r="D34" s="7" t="n">
        <v>327.4</v>
      </c>
      <c r="E34" s="7" t="n">
        <v>3</v>
      </c>
      <c r="F34" s="26" t="n">
        <f aca="false">E34*D34</f>
        <v>982.2</v>
      </c>
    </row>
    <row r="35" customFormat="false" ht="18" hidden="false" customHeight="true" outlineLevel="0" collapsed="false">
      <c r="A35" s="24" t="s">
        <v>87</v>
      </c>
      <c r="B35" s="7" t="s">
        <v>88</v>
      </c>
      <c r="C35" s="27" t="s">
        <v>89</v>
      </c>
      <c r="D35" s="7" t="n">
        <v>122.3</v>
      </c>
      <c r="E35" s="7" t="n">
        <v>3</v>
      </c>
      <c r="F35" s="26" t="n">
        <f aca="false">E35*D35</f>
        <v>366.9</v>
      </c>
    </row>
    <row r="36" customFormat="false" ht="18" hidden="false" customHeight="true" outlineLevel="0" collapsed="false">
      <c r="A36" s="24" t="s">
        <v>90</v>
      </c>
      <c r="B36" s="7" t="s">
        <v>91</v>
      </c>
      <c r="C36" s="27" t="s">
        <v>92</v>
      </c>
      <c r="D36" s="7" t="n">
        <v>31.5</v>
      </c>
      <c r="E36" s="7" t="n">
        <v>10</v>
      </c>
      <c r="F36" s="26" t="n">
        <f aca="false">E36*D36</f>
        <v>315</v>
      </c>
    </row>
    <row r="37" customFormat="false" ht="18" hidden="false" customHeight="true" outlineLevel="0" collapsed="false">
      <c r="D37" s="28" t="s">
        <v>93</v>
      </c>
      <c r="E37" s="0" t="n">
        <f aca="false">SUM(E34:E36)</f>
        <v>16</v>
      </c>
      <c r="F37" s="23" t="n">
        <f aca="false">SUM(F34:F36)</f>
        <v>1664.1</v>
      </c>
    </row>
    <row r="38" customFormat="false" ht="18" hidden="false" customHeight="true" outlineLevel="0" collapsed="false">
      <c r="A38" s="24" t="s">
        <v>94</v>
      </c>
      <c r="B38" s="25"/>
      <c r="C38" s="25"/>
      <c r="D38" s="25"/>
      <c r="E38" s="25"/>
      <c r="F38" s="26"/>
    </row>
    <row r="39" customFormat="false" ht="18" hidden="false" customHeight="true" outlineLevel="0" collapsed="false">
      <c r="A39" s="24" t="s">
        <v>95</v>
      </c>
      <c r="B39" s="7" t="s">
        <v>96</v>
      </c>
      <c r="C39" s="27" t="s">
        <v>97</v>
      </c>
      <c r="D39" s="7" t="n">
        <v>683.9</v>
      </c>
      <c r="E39" s="7" t="n">
        <v>4</v>
      </c>
      <c r="F39" s="26" t="n">
        <f aca="false">E39*D39</f>
        <v>2735.6</v>
      </c>
    </row>
    <row r="40" customFormat="false" ht="18" hidden="false" customHeight="true" outlineLevel="0" collapsed="false">
      <c r="A40" s="16" t="n">
        <v>885012206095</v>
      </c>
      <c r="B40" s="7" t="s">
        <v>98</v>
      </c>
      <c r="C40" s="27" t="s">
        <v>99</v>
      </c>
      <c r="D40" s="7" t="n">
        <v>11.7</v>
      </c>
      <c r="E40" s="7" t="n">
        <v>4</v>
      </c>
      <c r="F40" s="26" t="n">
        <f aca="false">E40*D40</f>
        <v>46.8</v>
      </c>
    </row>
    <row r="41" customFormat="false" ht="18" hidden="false" customHeight="true" outlineLevel="0" collapsed="false">
      <c r="A41" s="24" t="s">
        <v>100</v>
      </c>
      <c r="B41" s="7" t="s">
        <v>101</v>
      </c>
      <c r="C41" s="27" t="s">
        <v>102</v>
      </c>
      <c r="D41" s="7" t="n">
        <v>14</v>
      </c>
      <c r="E41" s="7" t="n">
        <v>2</v>
      </c>
      <c r="F41" s="26" t="n">
        <f aca="false">E41*D41</f>
        <v>28</v>
      </c>
    </row>
    <row r="42" customFormat="false" ht="18" hidden="false" customHeight="true" outlineLevel="0" collapsed="false">
      <c r="A42" s="16" t="n">
        <v>885012206058</v>
      </c>
      <c r="B42" s="7" t="s">
        <v>103</v>
      </c>
      <c r="C42" s="27" t="s">
        <v>104</v>
      </c>
      <c r="D42" s="7" t="n">
        <v>11.7</v>
      </c>
      <c r="E42" s="7" t="n">
        <v>2</v>
      </c>
      <c r="F42" s="26" t="n">
        <f aca="false">E42*D42</f>
        <v>23.4</v>
      </c>
    </row>
    <row r="43" customFormat="false" ht="18" hidden="false" customHeight="true" outlineLevel="0" collapsed="false">
      <c r="A43" s="24" t="s">
        <v>105</v>
      </c>
      <c r="B43" s="7" t="s">
        <v>106</v>
      </c>
      <c r="C43" s="27" t="s">
        <v>107</v>
      </c>
      <c r="D43" s="7" t="n">
        <v>14</v>
      </c>
      <c r="E43" s="7" t="n">
        <v>2</v>
      </c>
      <c r="F43" s="26" t="n">
        <f aca="false">E43*D43</f>
        <v>28</v>
      </c>
    </row>
    <row r="44" customFormat="false" ht="18" hidden="false" customHeight="true" outlineLevel="0" collapsed="false">
      <c r="A44" s="24" t="s">
        <v>108</v>
      </c>
      <c r="B44" s="7" t="s">
        <v>109</v>
      </c>
      <c r="C44" s="27" t="s">
        <v>110</v>
      </c>
      <c r="D44" s="7" t="n">
        <v>11.7</v>
      </c>
      <c r="E44" s="7" t="n">
        <v>2</v>
      </c>
      <c r="F44" s="26" t="n">
        <f aca="false">E44*D44</f>
        <v>23.4</v>
      </c>
    </row>
    <row r="45" customFormat="false" ht="18" hidden="false" customHeight="true" outlineLevel="0" collapsed="false">
      <c r="A45" s="24" t="s">
        <v>111</v>
      </c>
      <c r="B45" s="7" t="s">
        <v>112</v>
      </c>
      <c r="C45" s="27" t="s">
        <v>113</v>
      </c>
      <c r="D45" s="7" t="n">
        <v>111.8</v>
      </c>
      <c r="E45" s="7" t="n">
        <v>8</v>
      </c>
      <c r="F45" s="26" t="n">
        <f aca="false">E45*D45</f>
        <v>894.4</v>
      </c>
    </row>
    <row r="46" customFormat="false" ht="18" hidden="false" customHeight="true" outlineLevel="0" collapsed="false">
      <c r="A46" s="24" t="s">
        <v>114</v>
      </c>
      <c r="B46" s="7" t="s">
        <v>115</v>
      </c>
      <c r="C46" s="27" t="s">
        <v>116</v>
      </c>
      <c r="D46" s="7" t="n">
        <v>274.9</v>
      </c>
      <c r="E46" s="7" t="n">
        <v>4</v>
      </c>
      <c r="F46" s="26" t="n">
        <f aca="false">E46*D46</f>
        <v>1099.6</v>
      </c>
    </row>
    <row r="47" customFormat="false" ht="18" hidden="false" customHeight="true" outlineLevel="0" collapsed="false">
      <c r="A47" s="16" t="n">
        <v>885012207098</v>
      </c>
      <c r="B47" s="7" t="s">
        <v>117</v>
      </c>
      <c r="C47" s="27" t="s">
        <v>118</v>
      </c>
      <c r="D47" s="7" t="n">
        <v>11.7</v>
      </c>
      <c r="E47" s="7" t="n">
        <v>4</v>
      </c>
      <c r="F47" s="26" t="n">
        <f aca="false">E47*D47</f>
        <v>46.8</v>
      </c>
    </row>
    <row r="48" customFormat="false" ht="18" hidden="false" customHeight="true" outlineLevel="0" collapsed="false">
      <c r="A48" s="16" t="s">
        <v>119</v>
      </c>
      <c r="B48" s="7" t="s">
        <v>120</v>
      </c>
      <c r="C48" s="27" t="s">
        <v>121</v>
      </c>
      <c r="D48" s="7" t="n">
        <v>54.8</v>
      </c>
      <c r="E48" s="7" t="n">
        <v>4</v>
      </c>
      <c r="F48" s="26" t="n">
        <f aca="false">E48*D48</f>
        <v>219.2</v>
      </c>
    </row>
    <row r="49" customFormat="false" ht="18" hidden="false" customHeight="true" outlineLevel="0" collapsed="false">
      <c r="A49" s="16" t="s">
        <v>122</v>
      </c>
      <c r="B49" s="7" t="s">
        <v>123</v>
      </c>
      <c r="C49" s="27" t="s">
        <v>124</v>
      </c>
      <c r="D49" s="7" t="n">
        <v>454.4</v>
      </c>
      <c r="E49" s="7" t="n">
        <v>2</v>
      </c>
      <c r="F49" s="26" t="n">
        <f aca="false">E49*D49</f>
        <v>908.8</v>
      </c>
    </row>
    <row r="50" customFormat="false" ht="18" hidden="false" customHeight="true" outlineLevel="0" collapsed="false">
      <c r="A50" s="16" t="s">
        <v>125</v>
      </c>
      <c r="B50" s="7" t="s">
        <v>126</v>
      </c>
      <c r="C50" s="27" t="s">
        <v>127</v>
      </c>
      <c r="D50" s="7" t="n">
        <v>210.9</v>
      </c>
      <c r="E50" s="7" t="n">
        <v>2</v>
      </c>
      <c r="F50" s="26" t="n">
        <f aca="false">E50*D50</f>
        <v>421.8</v>
      </c>
    </row>
    <row r="51" customFormat="false" ht="18" hidden="false" customHeight="true" outlineLevel="0" collapsed="false">
      <c r="A51" s="16" t="s">
        <v>128</v>
      </c>
      <c r="B51" s="7" t="s">
        <v>129</v>
      </c>
      <c r="C51" s="27" t="s">
        <v>130</v>
      </c>
      <c r="D51" s="7" t="n">
        <v>11.7</v>
      </c>
      <c r="E51" s="7" t="n">
        <v>2</v>
      </c>
      <c r="F51" s="26" t="n">
        <f aca="false">E51*D51</f>
        <v>23.4</v>
      </c>
    </row>
    <row r="52" customFormat="false" ht="18" hidden="false" customHeight="true" outlineLevel="0" collapsed="false">
      <c r="A52" s="16" t="s">
        <v>131</v>
      </c>
      <c r="B52" s="7" t="s">
        <v>132</v>
      </c>
      <c r="C52" s="27" t="s">
        <v>133</v>
      </c>
      <c r="D52" s="7" t="n">
        <v>11.7</v>
      </c>
      <c r="E52" s="7" t="n">
        <v>2</v>
      </c>
      <c r="F52" s="26" t="n">
        <f aca="false">E52*D52</f>
        <v>23.4</v>
      </c>
    </row>
    <row r="53" customFormat="false" ht="18" hidden="false" customHeight="true" outlineLevel="0" collapsed="false">
      <c r="A53" s="16" t="s">
        <v>134</v>
      </c>
      <c r="B53" s="7" t="s">
        <v>135</v>
      </c>
      <c r="C53" s="27" t="s">
        <v>136</v>
      </c>
      <c r="D53" s="7" t="n">
        <v>11.7</v>
      </c>
      <c r="E53" s="7" t="n">
        <v>2</v>
      </c>
      <c r="F53" s="26" t="n">
        <f aca="false">E53*D53</f>
        <v>23.4</v>
      </c>
    </row>
    <row r="54" customFormat="false" ht="18" hidden="false" customHeight="true" outlineLevel="0" collapsed="false">
      <c r="A54" s="16" t="s">
        <v>137</v>
      </c>
      <c r="B54" s="7" t="s">
        <v>138</v>
      </c>
      <c r="C54" s="27" t="s">
        <v>139</v>
      </c>
      <c r="D54" s="7" t="n">
        <v>11.7</v>
      </c>
      <c r="E54" s="7" t="n">
        <v>2</v>
      </c>
      <c r="F54" s="26" t="n">
        <f aca="false">E54*D54</f>
        <v>23.4</v>
      </c>
    </row>
    <row r="55" customFormat="false" ht="18" hidden="false" customHeight="true" outlineLevel="0" collapsed="false">
      <c r="A55" s="16" t="s">
        <v>140</v>
      </c>
      <c r="B55" s="7" t="s">
        <v>141</v>
      </c>
      <c r="C55" s="27" t="s">
        <v>142</v>
      </c>
      <c r="D55" s="7" t="n">
        <v>11.7</v>
      </c>
      <c r="E55" s="7" t="n">
        <v>4</v>
      </c>
      <c r="F55" s="26" t="n">
        <f aca="false">E55*D55</f>
        <v>46.8</v>
      </c>
    </row>
    <row r="56" customFormat="false" ht="18" hidden="false" customHeight="true" outlineLevel="0" collapsed="false">
      <c r="A56" s="16" t="s">
        <v>143</v>
      </c>
      <c r="B56" s="7" t="s">
        <v>144</v>
      </c>
      <c r="C56" s="27" t="s">
        <v>145</v>
      </c>
      <c r="D56" s="7" t="n">
        <v>11.7</v>
      </c>
      <c r="E56" s="7" t="n">
        <v>4</v>
      </c>
      <c r="F56" s="26" t="n">
        <f aca="false">E56*D56</f>
        <v>46.8</v>
      </c>
    </row>
    <row r="57" customFormat="false" ht="18" hidden="false" customHeight="true" outlineLevel="0" collapsed="false">
      <c r="A57" s="16" t="s">
        <v>146</v>
      </c>
      <c r="B57" s="7" t="s">
        <v>147</v>
      </c>
      <c r="C57" s="27" t="s">
        <v>148</v>
      </c>
      <c r="D57" s="7" t="n">
        <v>11.7</v>
      </c>
      <c r="E57" s="7" t="n">
        <v>4</v>
      </c>
      <c r="F57" s="26" t="n">
        <f aca="false">E57*D57</f>
        <v>46.8</v>
      </c>
    </row>
    <row r="58" customFormat="false" ht="18" hidden="false" customHeight="true" outlineLevel="0" collapsed="false">
      <c r="A58" s="16" t="s">
        <v>149</v>
      </c>
      <c r="B58" s="7" t="s">
        <v>150</v>
      </c>
      <c r="C58" s="27" t="s">
        <v>151</v>
      </c>
      <c r="D58" s="7" t="n">
        <v>11.7</v>
      </c>
      <c r="E58" s="7" t="n">
        <v>4</v>
      </c>
      <c r="F58" s="26" t="n">
        <f aca="false">E58*D58</f>
        <v>46.8</v>
      </c>
    </row>
    <row r="59" customFormat="false" ht="18" hidden="false" customHeight="true" outlineLevel="0" collapsed="false">
      <c r="A59" s="16" t="s">
        <v>152</v>
      </c>
      <c r="B59" s="7" t="s">
        <v>153</v>
      </c>
      <c r="C59" s="27" t="s">
        <v>154</v>
      </c>
      <c r="D59" s="7" t="n">
        <v>87.4</v>
      </c>
      <c r="E59" s="7" t="n">
        <v>10</v>
      </c>
      <c r="F59" s="26" t="n">
        <f aca="false">E59*D59</f>
        <v>874</v>
      </c>
    </row>
    <row r="60" customFormat="false" ht="18" hidden="false" customHeight="true" outlineLevel="0" collapsed="false">
      <c r="D60" s="28" t="s">
        <v>93</v>
      </c>
      <c r="E60" s="0" t="n">
        <f aca="false">SUM(E39:E59)</f>
        <v>74</v>
      </c>
      <c r="F60" s="23" t="n">
        <f aca="false">SUM(F39:F59)</f>
        <v>7630.6</v>
      </c>
    </row>
    <row r="61" customFormat="false" ht="18" hidden="false" customHeight="true" outlineLevel="0" collapsed="false">
      <c r="A61" s="24" t="s">
        <v>155</v>
      </c>
      <c r="B61" s="25"/>
      <c r="C61" s="25"/>
      <c r="D61" s="25"/>
      <c r="E61" s="25"/>
      <c r="F61" s="26"/>
    </row>
    <row r="62" customFormat="false" ht="18" hidden="false" customHeight="true" outlineLevel="0" collapsed="false">
      <c r="A62" s="16" t="s">
        <v>156</v>
      </c>
      <c r="B62" s="17" t="s">
        <v>157</v>
      </c>
      <c r="C62" s="27" t="s">
        <v>158</v>
      </c>
      <c r="D62" s="19" t="n">
        <v>3139.7</v>
      </c>
      <c r="E62" s="19" t="n">
        <v>1</v>
      </c>
      <c r="F62" s="20" t="n">
        <f aca="false">D62*E62</f>
        <v>3139.7</v>
      </c>
    </row>
    <row r="63" customFormat="false" ht="18" hidden="false" customHeight="true" outlineLevel="0" collapsed="false">
      <c r="A63" s="24" t="s">
        <v>159</v>
      </c>
      <c r="B63" s="7" t="s">
        <v>160</v>
      </c>
      <c r="C63" s="29" t="s">
        <v>161</v>
      </c>
      <c r="D63" s="7" t="n">
        <v>3458.9</v>
      </c>
      <c r="E63" s="7" t="n">
        <v>1</v>
      </c>
      <c r="F63" s="20" t="n">
        <f aca="false">D63*E63</f>
        <v>3458.9</v>
      </c>
    </row>
    <row r="64" customFormat="false" ht="18" hidden="false" customHeight="true" outlineLevel="0" collapsed="false">
      <c r="A64" s="30"/>
      <c r="B64" s="30"/>
      <c r="C64" s="31"/>
      <c r="D64" s="28" t="s">
        <v>93</v>
      </c>
      <c r="E64" s="0" t="n">
        <f aca="false">SUM(E62:E63)</f>
        <v>2</v>
      </c>
      <c r="F64" s="23" t="n">
        <f aca="false">SUM(F62:F63)</f>
        <v>6598.6</v>
      </c>
    </row>
    <row r="65" customFormat="false" ht="18" hidden="false" customHeight="true" outlineLevel="0" collapsed="false">
      <c r="A65" s="30"/>
      <c r="B65" s="30"/>
      <c r="C65" s="31"/>
    </row>
    <row r="66" customFormat="false" ht="18" hidden="false" customHeight="true" outlineLevel="0" collapsed="false">
      <c r="D66" s="32" t="s">
        <v>162</v>
      </c>
      <c r="E66" s="33" t="n">
        <f aca="false">E32+E37+E60+E64</f>
        <v>92</v>
      </c>
      <c r="F66" s="34" t="n">
        <f aca="false">F32+F37+F60+F64</f>
        <v>38727.8</v>
      </c>
    </row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</sheetData>
  <mergeCells count="2">
    <mergeCell ref="A1:F1"/>
    <mergeCell ref="A2:F2"/>
  </mergeCells>
  <hyperlinks>
    <hyperlink ref="C7" r:id="rId1" display="https://www.mouser.jp/ProductDetail/Analog-Devices-Linear-Technology/LT8390EFEPBF?qs=sGAEpiMZZMtitjHzVIkrqRqycvdJ8kbVWibeD6mwdWXoNSMn2Z%252BmFg%3D%3D"/>
    <hyperlink ref="C8" r:id="rId2" display="https://www.mouser.jp/ProductDetail/ON-Semiconductor/NTD5C668NLT4G?qs=%2Fha2pyFadujngzZFeY2IGDzsPfG72cR9t0L%252BGmkJ1ujRueupoPQp%252BA%3D%3D"/>
    <hyperlink ref="C9" r:id="rId3" display="https://www.mouser.jp/ProductDetail/Panasonic/EEE-TG1H470P?qs=%2Fha2pyFaduia%252BGtPPAdBYRpEA20kz83k3i1MPajWhBXMuZrrYWTgdg%3D%3D"/>
    <hyperlink ref="C10" r:id="rId4" display="https://www.mouser.jp/ProductDetail/Panasonic/EEE-TG1H100P?qs=%2Fha2pyFaduia%252BGtPPAdBYeyyKNH0Q85k3ecFZVka1pLyIbeKXbL%2FSA%3D%3D"/>
    <hyperlink ref="C11" r:id="rId5" display="https://www.mouser.jp/ProductDetail/Murata-Electronics/GCM32EL8EH106KA07L?qs=%2Fha2pyFadugGz325j0tLDxP3cYTWFfO6%252B3mk8pIJNb%252BvA6nx09%252BifwF8yMgImkBl"/>
    <hyperlink ref="C12" r:id="rId6" display="https://www.mouser.jp/ProductDetail/KEMET/C1206C475M5RACAUTO?qs=sGAEpiMZZMs0AnBnWHyRQNStjhAUP4u8dNoFJYlEao2%2Fhy36BQ9o1g%3D%3D"/>
    <hyperlink ref="C13" r:id="rId7" display="https://www.mouser.jp/ProductDetail/KEMET/C0805X104K1RAC3316?qs=%2Fha2pyFaduhu52QIFCbCt%252BSKHLhj%252Bh%252BAD6%252B5cGOqPzSQmWe9gaJry1SMvE10ZglS"/>
    <hyperlink ref="C14" r:id="rId8" display="https://www.mouser.jp/ProductDetail/Yageo/CC0805KFX7R9BB105?qs=%2Fha2pyFadujPA%252BuuaJtSEyDcY5WiQQfjaFz41Dgp2K0BQUhMxSqIETvgiFoCPylY"/>
    <hyperlink ref="C15" r:id="rId9" display="https://www.mouser.jp/ProductDetail/Yageo/CC1206KKX5R9BB475?qs=%2Fha2pyFadujG%252BB25mNGWlQiTZ7Sp5wlONOjBbc2pyR2GntYsV0xU3lJfkhRIdtOl"/>
    <hyperlink ref="C16" r:id="rId10" display="https://www.mouser.jp/ProductDetail/Yageo/CC0603KRX5R9BB474?qs=%2Fha2pyFaduh%252BUOWCkAJwPIPH1GVuzZuMFUoIER%2Fd3Cr0WodxdyAKPAtzwn7FLFEB"/>
    <hyperlink ref="C17" r:id="rId11" display="https://www.mouser.jp/ProductDetail/Yageo/CC0603JPX7R9BB104?qs=%2Fha2pyFaduhtjzwE5Uy8pwCa9hHncRs4cL8m8nK9UpIgjVskq9MS7b6TcZMDWfT%2F"/>
    <hyperlink ref="C18" r:id="rId12" display="https://www.mouser.jp/ProductDetail/Yageo/CC0603GPNPO9BN101?qs=%2Fha2pyFadujO2TObWWNdYuqeaXP6Ru0oJnt9g4C3QHPSx3%252BUGBgTMw%3D%3D"/>
    <hyperlink ref="C19" r:id="rId13" display="https://www.mouser.jp/ProductDetail/Yageo/CC0603KRX7R9BB472?qs=%2Fha2pyFaduh%252BUOWCkAJwPDnO0fnsjTEb5GLLm7mlsQ6BXQyWVMG6TA%3D%3D"/>
    <hyperlink ref="C20" r:id="rId14" display="https://www.mouser.jp/ProductDetail/Vishay-Dale/CRCW0603120KFKEA?qs=sGAEpiMZZMu61qfTUdNhGyptJL5EcUtRgEQUVvKpQXw%3D"/>
    <hyperlink ref="C21" r:id="rId15" display="https://www.mouser.jp/ProductDetail/Vishay-Dale/CRCW06035K10FKEA?qs=sGAEpiMZZMu61qfTUdNhG1ajYgHS1GM4QgtRz44NDJU%3D"/>
    <hyperlink ref="C22" r:id="rId16" display="https://www.mouser.jp/ProductDetail/Vishay-Dale/CRCW0603100KFKEA?qs=sGAEpiMZZMu61qfTUdNhG3XwnH6YDjgjVclO%2FX%252BjaWo%3D"/>
    <hyperlink ref="C23" r:id="rId17" display="https://www.mouser.jp/ProductDetail/Vishay-Dale/CRCW060327K0JNEA?qs=sGAEpiMZZMu61qfTUdNhG2TmlP6XIPVRa0uS%252BH8S3s8%3D"/>
    <hyperlink ref="C24" r:id="rId18" display="https://www.mouser.jp/ProductDetail/Pulse-Electronics/PA4344333ANLT?qs=%2Fha2pyFadugBczc8bw1XXSkjce1uG3Z9NBAe7MSR1H2AL2bT4%2FTesg%3D%3D"/>
    <hyperlink ref="C25" r:id="rId19" display="https://www.mouser.jp/ProductDetail/Vishay-Dale/CRCW0603150KFKEA?qs=sGAEpiMZZMu61qfTUdNhG6VIbcZKTXAszoaDpgd3%2FWo%3D"/>
    <hyperlink ref="C26" r:id="rId20" display="https://www.mouser.jp/ProductDetail/Vishay/TNPW06034K27BEEA?qs=%2Fha2pyFadujooedXZW2PxyE%2FOi1VxIeExCNFEToIAFGfUv%2FuJrhgWw%3D%3D"/>
    <hyperlink ref="C27" r:id="rId21" display="https://www.mouser.jp/ProductDetail/ROHM-Semiconductor/PMR100HZPJU9L0?qs=%2Fha2pyFadujSqGsIJYmTgAFshhkP%2FC43cJTp6tjkac%2FkWoRad9swlA%3D%3D"/>
    <hyperlink ref="C28" r:id="rId22" display="https://www.mouser.jp/ProductDetail/TE-Connectivity-Holsworthy/RLP73V3AR011FTDF?qs=%2Fha2pyFadujc3ilW0ZHqB4QfY%252BAfj%2FsycjbCh8Tntlqlk8sVTcs9Mw%3D%3D"/>
    <hyperlink ref="C29" r:id="rId23" display="https://www.mouser.jp/ProductDetail/Yageo/RT0603DRE077K41L?qs=%2Fha2pyFaduhGUQ%252BPXU%252BgU8A54ELll%2F4OneuT7d87Yaxmias3TzgWsA%3D%3D"/>
    <hyperlink ref="C30" r:id="rId24" display="https://www.mouser.jp/ProductDetail/TE-Connectivity-Holsworthy/RLP73V3AR013FTDF?qs=%2Fha2pyFadujc3ilW0ZHqByccvzLG4Mk2BrBqVMhO4ZXB2E76iKFqvg%3D%3D"/>
    <hyperlink ref="C31" r:id="rId25" display="https://www.mouser.jp/ProductDetail/Vishay-Dale/CRCW06034K30FKEA?qs=sGAEpiMZZMu61qfTUdNhG2TmlP6XIPVR%252BB6GHJ0jMDM%3D"/>
    <hyperlink ref="C34" r:id="rId26" display="https://www.mouser.jp/ProductDetail/Wurth-Elektronik/744373965100?qs=%2Fha2pyFadujKFprgV%252BB%252BOodd4%252BdTqK2vJxgPBr27ao%252BukzIqjL1PkQ%3D%3D"/>
    <hyperlink ref="C35" r:id="rId27" display="https://www.mouser.jp/ProductDetail/Pulse-Electronics/PA4341103ANLT?qs=%2Fha2pyFadugCeMc5y2ZPbWM9OIIDy0BFsrrAdDk64XQo%252BcOoxMHTQw%3D%3D"/>
    <hyperlink ref="C36" r:id="rId28" display="https://www.mouser.jp/ProductDetail/KEMET/C1210C474K5RACTU?qs=sGAEpiMZZMs0AnBnWHyRQM0yVqKBBK3frSa2n3pwvnQ%3D"/>
    <hyperlink ref="C39" r:id="rId29" display="https://www.mouser.jp/ProductDetail/Texas-Instruments/TPS54560BDDA?qs=sGAEpiMZZMtitjHzVIkrqZzDzZChF5ZsOcGDOwn43k825UBhQ33kDA%3D%3D"/>
    <hyperlink ref="C40" r:id="rId30" display="https://www.mouser.jp/ProductDetail/Wurth-Elektronik/885012206095?qs=%2Fha2pyFaduhWLwq%252BImdxjA42lLM0qQFytukBLFmJlA00b5LJ%2FPHR4Q%3D%3D"/>
    <hyperlink ref="C41" r:id="rId31" display="https://www.mouser.jp/ProductDetail/Yageo/CC0603KRX7R8BB273?qs=%2Fha2pyFaduh%252BUOWCkAJwPBFWLebrub1eDRm6l2EQ86aaGVFxE8RzYw%3D%3D"/>
    <hyperlink ref="C42" r:id="rId32" display="https://www.mouser.jp/ProductDetail/Wurth-Elektronik/885012206058?qs=%2Fha2pyFaduhWLwq%252BImdxjHguXlaWi%252BqXShslK3%252BfKqBJBmE8TBnQtQ%3D%3D"/>
    <hyperlink ref="C43" r:id="rId33" display="https://www.mouser.jp/ProductDetail/Yageo/CC0603KRX7R8BB183?qs=%2Fha2pyFaduh%252BUOWCkAJwPJoY7e79D8qqkHolfsqQtoEf0gg2uQu1OQ%3D%3D"/>
    <hyperlink ref="C44" r:id="rId34" display="https://www.mouser.jp/ProductDetail/Yageo/CC0603KRX7R8BB102?qs=%2Fha2pyFaduh%252BUOWCkAJwPIJimSXXC4xH0rMkdx0T9oXi37BfU9sibQ%3D%3D"/>
    <hyperlink ref="C45" r:id="rId35" display="https://www.mouser.jp/ProductDetail/Murata-Electronics/GRM32ER71H106MA12L?qs=%2Fha2pyFaduhj8NZ3iuDnEjxrxQvppD8zIU8Ruyb84uzuIBimmitrid4tcrt%2FcqZJ"/>
    <hyperlink ref="C46" r:id="rId36" display="https://www.mouser.jp/ProductDetail/KEMET/T495X476K035ATE230?qs=%2Fha2pyFaduhg7%252BwZZTvHG1i2%2FAoMXx8KuBFnXREJvXH04Jt9P4mv%2F%2FD0ytos6RVH"/>
    <hyperlink ref="C47" r:id="rId37" display="https://www.mouser.jp/ProductDetail/Wurth-Elektronik/885012207098?qs=%2Fha2pyFaduhWLwq%252BImdxjPxGLxfkz82R3MUHb0DTRlyTmZ0GqCfc7w%3D%3D"/>
    <hyperlink ref="C48" r:id="rId38" display="https://www.mouser.jp/ProductDetail/ON-Semiconductor/NRVTSS5100ET3G?qs=%2Fha2pyFadugarWiQDuQHS%252BCNQh3t%252BY3ds8%252BQiw5Je5HIY8LsWgbsAw%3D%3D"/>
    <hyperlink ref="C49" r:id="rId39" display="https://www.mouser.jp/ProductDetail/Sumida/177CDMCCDS-470MC?qs=%2Fha2pyFadug8%252BI0ZhBkqfRLZTGE5DHBT4JPh6r15VA8Udeh3HHUtoQ%3D%3D"/>
    <hyperlink ref="C50" r:id="rId40" display="https://www.mouser.jp/ProductDetail/Sumida/125CDMCCDS-220MC?qs=%2Fha2pyFadui1BnMegFvZt4wYstDRAemKI8lIMi7Liy06xwqxhXDBtQ%3D%3D"/>
    <hyperlink ref="C51" r:id="rId41" display="https://www.mouser.jp/ProductDetail/Vishay-Dale/CRCW06036K80FKEA?qs=sGAEpiMZZMu61qfTUdNhG82Z6Ry1C7AqhWApJGidOH8%3D"/>
    <hyperlink ref="C52" r:id="rId42" display="https://www.mouser.jp/ProductDetail/Vishay-Dale/CRCW06034K42FKEA?qs=sGAEpiMZZMu61qfTUdNhGyptJL5EcUtRLefSLDob3%2F4%3D"/>
    <hyperlink ref="C53" r:id="rId43" display="https://www.mouser.jp/ProductDetail/Vishay-Dale/CRCW060346K4FKEA?qs=sGAEpiMZZMu61qfTUdNhG3XwnH6YDjgjXABgbg6CXCw%3D"/>
    <hyperlink ref="C54" r:id="rId44" display="https://www.mouser.jp/ProductDetail/Vishay-Dale/CRCW060317K4FKEA?qs=sGAEpiMZZMu61qfTUdNhG3XwnH6YDjgjHRWz5K4wZhQ%3D"/>
    <hyperlink ref="C55" r:id="rId45" display="https://www.mouser.jp/ProductDetail/Vishay-Dale/CRCW06033K30FKEA?qs=sGAEpiMZZMu61qfTUdNhG2TmlP6XIPVRzZHU3CxLNqw%3D"/>
    <hyperlink ref="C56" r:id="rId46" display="https://www.mouser.jp/ProductDetail/Vishay-Dale/CRCW0603243KFKEA?qs=sGAEpiMZZMu61qfTUdNhG82Z6Ry1C7AqdA4Ofr26wYs%3D"/>
    <hyperlink ref="C57" r:id="rId47" display="https://www.mouser.jp/ProductDetail/Vishay-Dale/CRCW0603294KFKEA?qs=sGAEpiMZZMu61qfTUdNhG7Gzy2l2IcrzAFb9T87VGmA%3D"/>
    <hyperlink ref="C58" r:id="rId48" display="https://www.mouser.jp/ProductDetail/Vishay-Dale/CRCW060312K1FKEA?qs=sGAEpiMZZMu61qfTUdNhGyptJL5EcUtRkJCztkk53o8%3D"/>
    <hyperlink ref="C59" r:id="rId49" display="https://www.mouser.jp/ProductDetail/Molex/172448-0004?qs=sGAEpiMZZMuyN6ZGvFhtedi0ARvCgpmv%2FPylDN7Q1K9TTkL4Cr%252BIiw%3D%3D"/>
    <hyperlink ref="C62" r:id="rId50" display="https://www.mouser.jp/ProductDetail/Chip-Quik/TS391AX10?qs=%2Fha2pyFaduhNEJCZpjKOrVB6TYtwULt6gU3%2FWZ7ZipBk1NeMBokkyg%3D%3D"/>
    <hyperlink ref="C63" r:id="rId51" display="https://www.mouser.jp/ProductDetail/Aavid/100500F00000G?qs=sGAEpiMZZMsiS1%252BJOF5Pnw125Mbi84t40Dy0Fk55pXs%3D"/>
  </hyperlinks>
  <printOptions headings="false" gridLines="false" gridLinesSet="true" horizontalCentered="false" verticalCentered="false"/>
  <pageMargins left="0.50625" right="0" top="0.0986111111111111" bottom="0" header="0.511805555555555" footer="0.511805555555555"/>
  <pageSetup paperSize="9" scale="48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2019-08-21T12:46:50Z</dcterms:created>
  <dc:creator/>
  <dc:description/>
  <dc:language>en-US</dc:language>
  <cp:lastModifiedBy/>
  <dcterms:modified xsi:type="dcterms:W3CDTF">2019-10-06T14:34:38Z</dcterms:modified>
  <cp:revision>22</cp:revision>
  <dc:subject/>
  <dc:title/>
</cp:coreProperties>
</file>