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HVRev4\"/>
    </mc:Choice>
  </mc:AlternateContent>
  <bookViews>
    <workbookView xWindow="0" yWindow="0" windowWidth="23040" windowHeight="9405" activeTab="1"/>
  </bookViews>
  <sheets>
    <sheet name="HV3layerSW" sheetId="4" r:id="rId1"/>
    <sheet name="HV3layerF" sheetId="3" r:id="rId2"/>
    <sheet name="HV3layerMSP" sheetId="1" r:id="rId3"/>
    <sheet name="Misc Re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4" l="1"/>
  <c r="H31" i="4"/>
  <c r="H32" i="4"/>
  <c r="H4" i="4"/>
  <c r="H5" i="4"/>
  <c r="H6" i="4"/>
  <c r="H7" i="4"/>
  <c r="H8" i="4"/>
  <c r="H9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" i="4"/>
  <c r="G4" i="4"/>
  <c r="G5" i="4"/>
  <c r="G6" i="4"/>
  <c r="G7" i="4"/>
  <c r="G8" i="4"/>
  <c r="G9" i="4"/>
  <c r="G10" i="4"/>
  <c r="H10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" i="4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G3" i="3"/>
  <c r="H4" i="3" l="1"/>
  <c r="H5" i="3"/>
  <c r="H6" i="3"/>
  <c r="H7" i="3"/>
  <c r="H8" i="3"/>
  <c r="H9" i="3"/>
  <c r="H10" i="3"/>
  <c r="H11" i="3"/>
  <c r="H12" i="3"/>
  <c r="H14" i="3"/>
  <c r="H15" i="3"/>
  <c r="H16" i="3"/>
  <c r="H17" i="3"/>
  <c r="H18" i="3"/>
  <c r="H19" i="3"/>
  <c r="H20" i="3"/>
  <c r="H3" i="3"/>
  <c r="G4" i="3"/>
  <c r="G5" i="3"/>
  <c r="G6" i="3"/>
  <c r="G7" i="3"/>
  <c r="G8" i="3"/>
  <c r="G9" i="3"/>
  <c r="G10" i="3"/>
  <c r="G11" i="3"/>
  <c r="G12" i="3"/>
  <c r="G13" i="3"/>
  <c r="H13" i="3" s="1"/>
  <c r="G14" i="3"/>
  <c r="G15" i="3"/>
  <c r="G16" i="3"/>
  <c r="G17" i="3"/>
  <c r="G18" i="3"/>
  <c r="G19" i="3"/>
  <c r="G20" i="3"/>
</calcChain>
</file>

<file path=xl/sharedStrings.xml><?xml version="1.0" encoding="utf-8"?>
<sst xmlns="http://schemas.openxmlformats.org/spreadsheetml/2006/main" count="162" uniqueCount="98">
  <si>
    <t>Item</t>
  </si>
  <si>
    <t>PN</t>
  </si>
  <si>
    <t>Have</t>
  </si>
  <si>
    <t>To Buy</t>
  </si>
  <si>
    <t>Resistors</t>
  </si>
  <si>
    <t>1k</t>
  </si>
  <si>
    <t>100k</t>
  </si>
  <si>
    <t>2.2k</t>
  </si>
  <si>
    <t>3.3k</t>
  </si>
  <si>
    <t>Size</t>
  </si>
  <si>
    <t>R1</t>
  </si>
  <si>
    <t>R2</t>
  </si>
  <si>
    <t>R3</t>
  </si>
  <si>
    <t>R6</t>
  </si>
  <si>
    <t>Capacitors</t>
  </si>
  <si>
    <t>Need/board</t>
  </si>
  <si>
    <t>0.1u</t>
  </si>
  <si>
    <t>Name/s</t>
  </si>
  <si>
    <t>C1,C2,C6</t>
  </si>
  <si>
    <t>LED</t>
  </si>
  <si>
    <t>LED1</t>
  </si>
  <si>
    <t>IC</t>
  </si>
  <si>
    <t>MSP430</t>
  </si>
  <si>
    <t>U1</t>
  </si>
  <si>
    <t>PW28</t>
  </si>
  <si>
    <t>3.3 V Reg</t>
  </si>
  <si>
    <t>MSP430G2553</t>
  </si>
  <si>
    <t>IC1</t>
  </si>
  <si>
    <t>SOT23</t>
  </si>
  <si>
    <t>Connectors</t>
  </si>
  <si>
    <t>Male 0.1"</t>
  </si>
  <si>
    <t>JP1,JP3,JP7,JP8,JP9</t>
  </si>
  <si>
    <t>0.1"</t>
  </si>
  <si>
    <t>SMA</t>
  </si>
  <si>
    <t>U$2</t>
  </si>
  <si>
    <t>SMA_EDGE</t>
  </si>
  <si>
    <t>2M</t>
  </si>
  <si>
    <t>100 Ohms</t>
  </si>
  <si>
    <t>1M</t>
  </si>
  <si>
    <t>R4</t>
  </si>
  <si>
    <t>C1,C5,C10,C12</t>
  </si>
  <si>
    <t>1n</t>
  </si>
  <si>
    <t>C4</t>
  </si>
  <si>
    <t>C6-9,11,32-38</t>
  </si>
  <si>
    <t>1u</t>
  </si>
  <si>
    <t>C13-16</t>
  </si>
  <si>
    <t>12-bit DAC</t>
  </si>
  <si>
    <t>U$1</t>
  </si>
  <si>
    <t>SO08</t>
  </si>
  <si>
    <t>MCP4921D</t>
  </si>
  <si>
    <t>C2,3</t>
  </si>
  <si>
    <t>JP15-18</t>
  </si>
  <si>
    <t>10 Ohm</t>
  </si>
  <si>
    <t>R2,3</t>
  </si>
  <si>
    <t>R5,8,24-27</t>
  </si>
  <si>
    <t>1G</t>
  </si>
  <si>
    <t>1/4 W TH</t>
  </si>
  <si>
    <t>R7</t>
  </si>
  <si>
    <t>270k</t>
  </si>
  <si>
    <t>R28</t>
  </si>
  <si>
    <t>R29</t>
  </si>
  <si>
    <t>R30</t>
  </si>
  <si>
    <t>R31,32</t>
  </si>
  <si>
    <t>100u</t>
  </si>
  <si>
    <t>6032 Tant</t>
  </si>
  <si>
    <t>C2-25</t>
  </si>
  <si>
    <t>C32,38-39</t>
  </si>
  <si>
    <t>10n</t>
  </si>
  <si>
    <t>C37</t>
  </si>
  <si>
    <t>3n</t>
  </si>
  <si>
    <t>C34+C35</t>
  </si>
  <si>
    <t>C36</t>
  </si>
  <si>
    <t>Diodes</t>
  </si>
  <si>
    <t>Ladder diodes</t>
  </si>
  <si>
    <t>D1-D24</t>
  </si>
  <si>
    <t>FETs</t>
  </si>
  <si>
    <t>NMOS</t>
  </si>
  <si>
    <t>Q1</t>
  </si>
  <si>
    <t>SOT23-3</t>
  </si>
  <si>
    <t>ASIC</t>
  </si>
  <si>
    <t>QFN20</t>
  </si>
  <si>
    <t>Coil</t>
  </si>
  <si>
    <t>none</t>
  </si>
  <si>
    <t>LPR6235</t>
  </si>
  <si>
    <t>JP</t>
  </si>
  <si>
    <t>Need/3xbrd</t>
  </si>
  <si>
    <t>3M</t>
  </si>
  <si>
    <t>5.6M</t>
  </si>
  <si>
    <t>10M</t>
  </si>
  <si>
    <t>15M</t>
  </si>
  <si>
    <t>22M</t>
  </si>
  <si>
    <t>?</t>
  </si>
  <si>
    <t>33p</t>
  </si>
  <si>
    <t>10k</t>
  </si>
  <si>
    <t>0 Ohm</t>
  </si>
  <si>
    <t>TH</t>
  </si>
  <si>
    <t>3.3M</t>
  </si>
  <si>
    <t>4.7M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</si>
</sst>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L17" sqref="L17"/>
    </sheetView>
  </sheetViews>
  <sheetFormatPr defaultRowHeight="15" x14ac:dyDescent="0.25"/>
  <cols>
    <col min="1" max="1" width="23.140625" customWidth="1"/>
    <col min="2" max="2" width="10.140625" customWidth="1"/>
    <col min="3" max="3" width="10.5703125" customWidth="1"/>
    <col min="4" max="4" width="15.85546875" customWidth="1"/>
    <col min="5" max="5" width="8.85546875" customWidth="1"/>
    <col min="6" max="7" width="10.42578125" customWidth="1"/>
  </cols>
  <sheetData>
    <row r="1" spans="1:8" x14ac:dyDescent="0.25">
      <c r="A1" t="s">
        <v>0</v>
      </c>
      <c r="B1" t="s">
        <v>17</v>
      </c>
      <c r="C1" t="s">
        <v>9</v>
      </c>
      <c r="D1" t="s">
        <v>1</v>
      </c>
      <c r="E1" t="s">
        <v>2</v>
      </c>
      <c r="F1" t="s">
        <v>15</v>
      </c>
      <c r="G1" t="s">
        <v>85</v>
      </c>
      <c r="H1" t="s">
        <v>3</v>
      </c>
    </row>
    <row r="2" spans="1:8" x14ac:dyDescent="0.25">
      <c r="A2" t="s">
        <v>4</v>
      </c>
      <c r="G2">
        <v>3</v>
      </c>
    </row>
    <row r="3" spans="1:8" x14ac:dyDescent="0.25">
      <c r="A3" t="s">
        <v>52</v>
      </c>
      <c r="B3" t="s">
        <v>53</v>
      </c>
      <c r="C3">
        <v>2512</v>
      </c>
      <c r="E3">
        <v>25</v>
      </c>
      <c r="F3">
        <v>2</v>
      </c>
      <c r="G3">
        <f>G$2*$F3</f>
        <v>6</v>
      </c>
      <c r="H3">
        <f>E3-G3</f>
        <v>19</v>
      </c>
    </row>
    <row r="4" spans="1:8" x14ac:dyDescent="0.25">
      <c r="A4" t="s">
        <v>6</v>
      </c>
      <c r="B4" t="s">
        <v>39</v>
      </c>
      <c r="C4">
        <v>805</v>
      </c>
      <c r="E4">
        <v>77</v>
      </c>
      <c r="F4">
        <v>1</v>
      </c>
      <c r="G4">
        <f t="shared" ref="G4:G29" si="0">G$2*$F4</f>
        <v>3</v>
      </c>
      <c r="H4">
        <f t="shared" ref="H4:H32" si="1">E4-G4</f>
        <v>74</v>
      </c>
    </row>
    <row r="5" spans="1:8" x14ac:dyDescent="0.25">
      <c r="A5" t="s">
        <v>38</v>
      </c>
      <c r="B5" t="s">
        <v>54</v>
      </c>
      <c r="C5">
        <v>805</v>
      </c>
      <c r="E5">
        <v>62</v>
      </c>
      <c r="F5">
        <v>6</v>
      </c>
      <c r="G5">
        <f t="shared" si="0"/>
        <v>18</v>
      </c>
      <c r="H5">
        <f t="shared" si="1"/>
        <v>44</v>
      </c>
    </row>
    <row r="6" spans="1:8" x14ac:dyDescent="0.25">
      <c r="A6" t="s">
        <v>55</v>
      </c>
      <c r="B6" t="s">
        <v>13</v>
      </c>
      <c r="C6" t="s">
        <v>56</v>
      </c>
      <c r="E6">
        <v>12</v>
      </c>
      <c r="F6">
        <v>1</v>
      </c>
      <c r="G6">
        <f t="shared" si="0"/>
        <v>3</v>
      </c>
      <c r="H6">
        <f t="shared" si="1"/>
        <v>9</v>
      </c>
    </row>
    <row r="7" spans="1:8" x14ac:dyDescent="0.25">
      <c r="A7" t="s">
        <v>5</v>
      </c>
      <c r="B7" t="s">
        <v>57</v>
      </c>
      <c r="C7">
        <v>805</v>
      </c>
      <c r="E7">
        <v>77</v>
      </c>
      <c r="F7">
        <v>1</v>
      </c>
      <c r="G7">
        <f t="shared" si="0"/>
        <v>3</v>
      </c>
      <c r="H7">
        <f t="shared" si="1"/>
        <v>74</v>
      </c>
    </row>
    <row r="8" spans="1:8" x14ac:dyDescent="0.25">
      <c r="A8" t="s">
        <v>58</v>
      </c>
      <c r="B8" t="s">
        <v>59</v>
      </c>
      <c r="C8">
        <v>805</v>
      </c>
      <c r="E8">
        <v>30</v>
      </c>
      <c r="F8">
        <v>1</v>
      </c>
      <c r="G8">
        <f t="shared" si="0"/>
        <v>3</v>
      </c>
      <c r="H8">
        <f t="shared" si="1"/>
        <v>27</v>
      </c>
    </row>
    <row r="9" spans="1:8" x14ac:dyDescent="0.25">
      <c r="A9" t="s">
        <v>36</v>
      </c>
      <c r="B9" t="s">
        <v>60</v>
      </c>
      <c r="C9">
        <v>805</v>
      </c>
      <c r="E9">
        <v>38</v>
      </c>
      <c r="F9">
        <v>1</v>
      </c>
      <c r="G9">
        <f t="shared" si="0"/>
        <v>3</v>
      </c>
      <c r="H9">
        <f t="shared" si="1"/>
        <v>35</v>
      </c>
    </row>
    <row r="10" spans="1:8" x14ac:dyDescent="0.25">
      <c r="A10" t="s">
        <v>94</v>
      </c>
      <c r="B10" t="s">
        <v>61</v>
      </c>
      <c r="C10">
        <v>805</v>
      </c>
      <c r="E10">
        <v>50</v>
      </c>
      <c r="F10">
        <v>2</v>
      </c>
      <c r="G10">
        <f t="shared" si="0"/>
        <v>6</v>
      </c>
      <c r="H10">
        <f t="shared" si="1"/>
        <v>44</v>
      </c>
    </row>
    <row r="11" spans="1:8" x14ac:dyDescent="0.25">
      <c r="A11" t="s">
        <v>37</v>
      </c>
      <c r="B11" t="s">
        <v>62</v>
      </c>
      <c r="C11">
        <v>805</v>
      </c>
      <c r="E11">
        <v>40</v>
      </c>
      <c r="F11">
        <v>2</v>
      </c>
      <c r="G11">
        <f t="shared" si="0"/>
        <v>6</v>
      </c>
      <c r="H11">
        <f t="shared" si="1"/>
        <v>34</v>
      </c>
    </row>
    <row r="12" spans="1:8" x14ac:dyDescent="0.25">
      <c r="G12">
        <f t="shared" si="0"/>
        <v>0</v>
      </c>
      <c r="H12">
        <f t="shared" si="1"/>
        <v>0</v>
      </c>
    </row>
    <row r="13" spans="1:8" x14ac:dyDescent="0.25">
      <c r="A13" t="s">
        <v>14</v>
      </c>
      <c r="G13">
        <f t="shared" si="0"/>
        <v>0</v>
      </c>
      <c r="H13">
        <f t="shared" si="1"/>
        <v>0</v>
      </c>
    </row>
    <row r="14" spans="1:8" x14ac:dyDescent="0.25">
      <c r="A14" t="s">
        <v>63</v>
      </c>
      <c r="B14" t="s">
        <v>45</v>
      </c>
      <c r="C14" t="s">
        <v>64</v>
      </c>
      <c r="E14">
        <v>12</v>
      </c>
      <c r="F14">
        <v>1</v>
      </c>
      <c r="G14">
        <f t="shared" si="0"/>
        <v>3</v>
      </c>
      <c r="H14">
        <f t="shared" si="1"/>
        <v>9</v>
      </c>
    </row>
    <row r="15" spans="1:8" x14ac:dyDescent="0.25">
      <c r="A15" t="s">
        <v>16</v>
      </c>
      <c r="B15" t="s">
        <v>65</v>
      </c>
      <c r="C15">
        <v>1210</v>
      </c>
      <c r="E15">
        <v>300</v>
      </c>
      <c r="F15">
        <v>24</v>
      </c>
      <c r="G15">
        <f t="shared" si="0"/>
        <v>72</v>
      </c>
      <c r="H15">
        <f t="shared" si="1"/>
        <v>228</v>
      </c>
    </row>
    <row r="16" spans="1:8" x14ac:dyDescent="0.25">
      <c r="A16" t="s">
        <v>16</v>
      </c>
      <c r="B16" t="s">
        <v>66</v>
      </c>
      <c r="C16">
        <v>805</v>
      </c>
      <c r="E16">
        <v>100</v>
      </c>
      <c r="F16">
        <v>3</v>
      </c>
      <c r="G16">
        <f t="shared" si="0"/>
        <v>9</v>
      </c>
      <c r="H16">
        <f t="shared" si="1"/>
        <v>91</v>
      </c>
    </row>
    <row r="17" spans="1:8" x14ac:dyDescent="0.25">
      <c r="A17" t="s">
        <v>69</v>
      </c>
      <c r="B17" t="s">
        <v>70</v>
      </c>
      <c r="C17">
        <v>805</v>
      </c>
      <c r="E17">
        <v>30</v>
      </c>
      <c r="F17">
        <v>1</v>
      </c>
      <c r="G17">
        <f t="shared" si="0"/>
        <v>3</v>
      </c>
      <c r="H17">
        <f t="shared" si="1"/>
        <v>27</v>
      </c>
    </row>
    <row r="18" spans="1:8" x14ac:dyDescent="0.25">
      <c r="A18" t="s">
        <v>41</v>
      </c>
      <c r="B18" t="s">
        <v>71</v>
      </c>
      <c r="C18">
        <v>805</v>
      </c>
      <c r="E18">
        <v>130</v>
      </c>
      <c r="F18">
        <v>1</v>
      </c>
      <c r="G18">
        <f t="shared" si="0"/>
        <v>3</v>
      </c>
      <c r="H18">
        <f t="shared" si="1"/>
        <v>127</v>
      </c>
    </row>
    <row r="19" spans="1:8" x14ac:dyDescent="0.25">
      <c r="A19" t="s">
        <v>67</v>
      </c>
      <c r="B19" t="s">
        <v>68</v>
      </c>
      <c r="C19">
        <v>805</v>
      </c>
      <c r="E19">
        <v>100</v>
      </c>
      <c r="F19">
        <v>1</v>
      </c>
      <c r="G19">
        <f t="shared" si="0"/>
        <v>3</v>
      </c>
      <c r="H19">
        <f t="shared" si="1"/>
        <v>97</v>
      </c>
    </row>
    <row r="20" spans="1:8" x14ac:dyDescent="0.25">
      <c r="G20">
        <f t="shared" si="0"/>
        <v>0</v>
      </c>
      <c r="H20">
        <f t="shared" si="1"/>
        <v>0</v>
      </c>
    </row>
    <row r="21" spans="1:8" x14ac:dyDescent="0.25">
      <c r="A21" t="s">
        <v>72</v>
      </c>
      <c r="G21">
        <f t="shared" si="0"/>
        <v>0</v>
      </c>
      <c r="H21">
        <f t="shared" si="1"/>
        <v>0</v>
      </c>
    </row>
    <row r="22" spans="1:8" x14ac:dyDescent="0.25">
      <c r="A22" t="s">
        <v>73</v>
      </c>
      <c r="B22" t="s">
        <v>74</v>
      </c>
      <c r="C22" t="s">
        <v>28</v>
      </c>
      <c r="E22">
        <v>300</v>
      </c>
      <c r="F22">
        <v>24</v>
      </c>
      <c r="G22">
        <f t="shared" si="0"/>
        <v>72</v>
      </c>
      <c r="H22">
        <f t="shared" si="1"/>
        <v>228</v>
      </c>
    </row>
    <row r="23" spans="1:8" x14ac:dyDescent="0.25">
      <c r="G23">
        <f t="shared" si="0"/>
        <v>0</v>
      </c>
      <c r="H23">
        <f t="shared" si="1"/>
        <v>0</v>
      </c>
    </row>
    <row r="24" spans="1:8" x14ac:dyDescent="0.25">
      <c r="A24" t="s">
        <v>75</v>
      </c>
      <c r="G24">
        <f t="shared" si="0"/>
        <v>0</v>
      </c>
      <c r="H24">
        <f t="shared" si="1"/>
        <v>0</v>
      </c>
    </row>
    <row r="25" spans="1:8" x14ac:dyDescent="0.25">
      <c r="A25" t="s">
        <v>76</v>
      </c>
      <c r="B25" t="s">
        <v>77</v>
      </c>
      <c r="C25" t="s">
        <v>78</v>
      </c>
      <c r="E25">
        <v>50</v>
      </c>
      <c r="F25">
        <v>1</v>
      </c>
      <c r="G25">
        <f t="shared" si="0"/>
        <v>3</v>
      </c>
      <c r="H25">
        <f t="shared" si="1"/>
        <v>47</v>
      </c>
    </row>
    <row r="26" spans="1:8" x14ac:dyDescent="0.25">
      <c r="G26">
        <f t="shared" si="0"/>
        <v>0</v>
      </c>
      <c r="H26">
        <f t="shared" si="1"/>
        <v>0</v>
      </c>
    </row>
    <row r="27" spans="1:8" x14ac:dyDescent="0.25">
      <c r="A27" t="s">
        <v>21</v>
      </c>
      <c r="G27">
        <f t="shared" si="0"/>
        <v>0</v>
      </c>
      <c r="H27">
        <f t="shared" si="1"/>
        <v>0</v>
      </c>
    </row>
    <row r="28" spans="1:8" x14ac:dyDescent="0.25">
      <c r="A28" t="s">
        <v>79</v>
      </c>
      <c r="B28" t="s">
        <v>47</v>
      </c>
      <c r="C28" t="s">
        <v>80</v>
      </c>
      <c r="E28">
        <v>20</v>
      </c>
      <c r="F28">
        <v>1</v>
      </c>
      <c r="G28">
        <f t="shared" si="0"/>
        <v>3</v>
      </c>
      <c r="H28">
        <f t="shared" si="1"/>
        <v>17</v>
      </c>
    </row>
    <row r="29" spans="1:8" x14ac:dyDescent="0.25">
      <c r="A29" t="s">
        <v>81</v>
      </c>
      <c r="B29" t="s">
        <v>34</v>
      </c>
      <c r="C29" t="s">
        <v>82</v>
      </c>
      <c r="D29" t="s">
        <v>83</v>
      </c>
      <c r="E29">
        <v>50</v>
      </c>
      <c r="F29">
        <v>1</v>
      </c>
      <c r="G29">
        <f t="shared" si="0"/>
        <v>3</v>
      </c>
      <c r="H29">
        <f t="shared" si="1"/>
        <v>47</v>
      </c>
    </row>
    <row r="30" spans="1:8" x14ac:dyDescent="0.25">
      <c r="H30">
        <f>E30-G30</f>
        <v>0</v>
      </c>
    </row>
    <row r="31" spans="1:8" x14ac:dyDescent="0.25">
      <c r="A31" t="s">
        <v>29</v>
      </c>
      <c r="H31">
        <f t="shared" si="1"/>
        <v>0</v>
      </c>
    </row>
    <row r="32" spans="1:8" x14ac:dyDescent="0.25">
      <c r="A32" t="s">
        <v>30</v>
      </c>
      <c r="B32" t="s">
        <v>84</v>
      </c>
      <c r="C32" t="s">
        <v>32</v>
      </c>
      <c r="E32">
        <v>0</v>
      </c>
      <c r="F32">
        <v>3</v>
      </c>
      <c r="H32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D27" sqref="D27"/>
    </sheetView>
  </sheetViews>
  <sheetFormatPr defaultRowHeight="15" x14ac:dyDescent="0.25"/>
  <cols>
    <col min="1" max="1" width="23.140625" customWidth="1"/>
    <col min="2" max="2" width="10.140625" customWidth="1"/>
    <col min="3" max="3" width="10.5703125" customWidth="1"/>
    <col min="4" max="4" width="15.85546875" customWidth="1"/>
    <col min="5" max="5" width="8.85546875" customWidth="1"/>
    <col min="6" max="7" width="10.42578125" customWidth="1"/>
  </cols>
  <sheetData>
    <row r="1" spans="1:8" x14ac:dyDescent="0.25">
      <c r="A1" t="s">
        <v>0</v>
      </c>
      <c r="B1" t="s">
        <v>17</v>
      </c>
      <c r="C1" t="s">
        <v>9</v>
      </c>
      <c r="D1" t="s">
        <v>1</v>
      </c>
      <c r="E1" t="s">
        <v>2</v>
      </c>
      <c r="F1" t="s">
        <v>15</v>
      </c>
      <c r="G1" t="s">
        <v>85</v>
      </c>
      <c r="H1" t="s">
        <v>3</v>
      </c>
    </row>
    <row r="2" spans="1:8" x14ac:dyDescent="0.25">
      <c r="A2" t="s">
        <v>4</v>
      </c>
      <c r="G2">
        <v>3</v>
      </c>
    </row>
    <row r="3" spans="1:8" x14ac:dyDescent="0.25">
      <c r="A3" t="s">
        <v>36</v>
      </c>
      <c r="B3" t="s">
        <v>10</v>
      </c>
      <c r="C3">
        <v>805</v>
      </c>
      <c r="E3">
        <v>38</v>
      </c>
      <c r="F3">
        <v>1</v>
      </c>
      <c r="G3">
        <f>G$2*$F3</f>
        <v>3</v>
      </c>
      <c r="H3">
        <f>E3-G3</f>
        <v>35</v>
      </c>
    </row>
    <row r="4" spans="1:8" x14ac:dyDescent="0.25">
      <c r="A4" t="s">
        <v>91</v>
      </c>
      <c r="B4" t="s">
        <v>11</v>
      </c>
      <c r="C4">
        <v>805</v>
      </c>
      <c r="E4">
        <v>0</v>
      </c>
      <c r="F4">
        <v>1</v>
      </c>
      <c r="G4">
        <f t="shared" ref="G4:G20" si="0">G$2*$F4</f>
        <v>3</v>
      </c>
      <c r="H4">
        <f t="shared" ref="H4:H20" si="1">E4-G4</f>
        <v>-3</v>
      </c>
    </row>
    <row r="5" spans="1:8" x14ac:dyDescent="0.25">
      <c r="A5" t="s">
        <v>37</v>
      </c>
      <c r="B5" t="s">
        <v>12</v>
      </c>
      <c r="C5">
        <v>805</v>
      </c>
      <c r="E5">
        <v>40</v>
      </c>
      <c r="F5">
        <v>1</v>
      </c>
      <c r="G5">
        <f t="shared" si="0"/>
        <v>3</v>
      </c>
      <c r="H5">
        <f t="shared" si="1"/>
        <v>37</v>
      </c>
    </row>
    <row r="6" spans="1:8" x14ac:dyDescent="0.25">
      <c r="A6" t="s">
        <v>38</v>
      </c>
      <c r="B6" t="s">
        <v>39</v>
      </c>
      <c r="C6">
        <v>805</v>
      </c>
      <c r="E6">
        <v>30</v>
      </c>
      <c r="F6">
        <v>1</v>
      </c>
      <c r="G6">
        <f t="shared" si="0"/>
        <v>3</v>
      </c>
      <c r="H6">
        <f t="shared" si="1"/>
        <v>27</v>
      </c>
    </row>
    <row r="7" spans="1:8" x14ac:dyDescent="0.25">
      <c r="G7">
        <f t="shared" si="0"/>
        <v>0</v>
      </c>
      <c r="H7">
        <f t="shared" si="1"/>
        <v>0</v>
      </c>
    </row>
    <row r="8" spans="1:8" x14ac:dyDescent="0.25">
      <c r="A8" t="s">
        <v>14</v>
      </c>
      <c r="G8">
        <f t="shared" si="0"/>
        <v>0</v>
      </c>
      <c r="H8">
        <f t="shared" si="1"/>
        <v>0</v>
      </c>
    </row>
    <row r="9" spans="1:8" x14ac:dyDescent="0.25">
      <c r="A9" t="s">
        <v>69</v>
      </c>
      <c r="B9" t="s">
        <v>40</v>
      </c>
      <c r="C9">
        <v>805</v>
      </c>
      <c r="E9">
        <v>40</v>
      </c>
      <c r="F9">
        <v>4</v>
      </c>
      <c r="G9">
        <f t="shared" si="0"/>
        <v>12</v>
      </c>
      <c r="H9">
        <f t="shared" si="1"/>
        <v>28</v>
      </c>
    </row>
    <row r="10" spans="1:8" x14ac:dyDescent="0.25">
      <c r="A10" t="s">
        <v>92</v>
      </c>
      <c r="B10" t="s">
        <v>42</v>
      </c>
      <c r="C10">
        <v>805</v>
      </c>
      <c r="E10">
        <v>130</v>
      </c>
      <c r="F10">
        <v>1</v>
      </c>
      <c r="G10">
        <f t="shared" si="0"/>
        <v>3</v>
      </c>
      <c r="H10">
        <f t="shared" si="1"/>
        <v>127</v>
      </c>
    </row>
    <row r="11" spans="1:8" x14ac:dyDescent="0.25">
      <c r="A11" t="s">
        <v>16</v>
      </c>
      <c r="B11" t="s">
        <v>43</v>
      </c>
      <c r="C11">
        <v>1210</v>
      </c>
      <c r="E11">
        <v>300</v>
      </c>
      <c r="F11">
        <v>12</v>
      </c>
      <c r="G11">
        <f t="shared" si="0"/>
        <v>36</v>
      </c>
      <c r="H11">
        <f t="shared" si="1"/>
        <v>264</v>
      </c>
    </row>
    <row r="12" spans="1:8" x14ac:dyDescent="0.25">
      <c r="A12" t="s">
        <v>44</v>
      </c>
      <c r="B12" t="s">
        <v>45</v>
      </c>
      <c r="C12">
        <v>805</v>
      </c>
      <c r="E12">
        <v>20</v>
      </c>
      <c r="F12">
        <v>4</v>
      </c>
      <c r="G12">
        <f t="shared" si="0"/>
        <v>12</v>
      </c>
      <c r="H12">
        <f t="shared" si="1"/>
        <v>8</v>
      </c>
    </row>
    <row r="13" spans="1:8" x14ac:dyDescent="0.25">
      <c r="A13" t="s">
        <v>16</v>
      </c>
      <c r="B13" t="s">
        <v>50</v>
      </c>
      <c r="C13">
        <v>2225</v>
      </c>
      <c r="E13">
        <v>5</v>
      </c>
      <c r="F13">
        <v>7</v>
      </c>
      <c r="G13">
        <f t="shared" si="0"/>
        <v>21</v>
      </c>
      <c r="H13">
        <f t="shared" si="1"/>
        <v>-16</v>
      </c>
    </row>
    <row r="14" spans="1:8" x14ac:dyDescent="0.25">
      <c r="G14">
        <f t="shared" si="0"/>
        <v>0</v>
      </c>
      <c r="H14">
        <f t="shared" si="1"/>
        <v>0</v>
      </c>
    </row>
    <row r="15" spans="1:8" x14ac:dyDescent="0.25">
      <c r="A15" t="s">
        <v>21</v>
      </c>
      <c r="G15">
        <f t="shared" si="0"/>
        <v>0</v>
      </c>
      <c r="H15">
        <f t="shared" si="1"/>
        <v>0</v>
      </c>
    </row>
    <row r="16" spans="1:8" x14ac:dyDescent="0.25">
      <c r="A16" t="s">
        <v>25</v>
      </c>
      <c r="B16" t="s">
        <v>27</v>
      </c>
      <c r="C16" t="s">
        <v>28</v>
      </c>
      <c r="E16">
        <v>5</v>
      </c>
      <c r="F16">
        <v>1</v>
      </c>
      <c r="G16">
        <f t="shared" si="0"/>
        <v>3</v>
      </c>
      <c r="H16">
        <f t="shared" si="1"/>
        <v>2</v>
      </c>
    </row>
    <row r="17" spans="1:8" x14ac:dyDescent="0.25">
      <c r="A17" t="s">
        <v>46</v>
      </c>
      <c r="B17" t="s">
        <v>47</v>
      </c>
      <c r="C17" t="s">
        <v>48</v>
      </c>
      <c r="D17" t="s">
        <v>49</v>
      </c>
      <c r="E17">
        <v>4</v>
      </c>
      <c r="F17">
        <v>1</v>
      </c>
      <c r="G17">
        <f t="shared" si="0"/>
        <v>3</v>
      </c>
      <c r="H17">
        <f t="shared" si="1"/>
        <v>1</v>
      </c>
    </row>
    <row r="18" spans="1:8" x14ac:dyDescent="0.25">
      <c r="G18">
        <f t="shared" si="0"/>
        <v>0</v>
      </c>
      <c r="H18">
        <f t="shared" si="1"/>
        <v>0</v>
      </c>
    </row>
    <row r="19" spans="1:8" x14ac:dyDescent="0.25">
      <c r="A19" t="s">
        <v>29</v>
      </c>
      <c r="G19">
        <f t="shared" si="0"/>
        <v>0</v>
      </c>
      <c r="H19">
        <f t="shared" si="1"/>
        <v>0</v>
      </c>
    </row>
    <row r="20" spans="1:8" x14ac:dyDescent="0.25">
      <c r="A20" t="s">
        <v>30</v>
      </c>
      <c r="B20" t="s">
        <v>51</v>
      </c>
      <c r="C20" t="s">
        <v>32</v>
      </c>
      <c r="E20">
        <v>0</v>
      </c>
      <c r="F20">
        <v>13</v>
      </c>
      <c r="G20">
        <f t="shared" si="0"/>
        <v>39</v>
      </c>
      <c r="H20">
        <f t="shared" si="1"/>
        <v>-39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4" sqref="E24"/>
    </sheetView>
  </sheetViews>
  <sheetFormatPr defaultRowHeight="15" x14ac:dyDescent="0.25"/>
  <cols>
    <col min="1" max="1" width="23.140625" customWidth="1"/>
    <col min="2" max="2" width="10.140625" customWidth="1"/>
    <col min="3" max="3" width="10.5703125" customWidth="1"/>
    <col min="4" max="4" width="15.85546875" customWidth="1"/>
    <col min="5" max="5" width="8.85546875" customWidth="1"/>
    <col min="6" max="7" width="10.42578125" customWidth="1"/>
  </cols>
  <sheetData>
    <row r="1" spans="1:8" x14ac:dyDescent="0.25">
      <c r="A1" t="s">
        <v>0</v>
      </c>
      <c r="B1" t="s">
        <v>17</v>
      </c>
      <c r="C1" t="s">
        <v>9</v>
      </c>
      <c r="D1" t="s">
        <v>1</v>
      </c>
      <c r="E1" t="s">
        <v>2</v>
      </c>
      <c r="F1" t="s">
        <v>15</v>
      </c>
      <c r="G1" t="s">
        <v>85</v>
      </c>
      <c r="H1" t="s">
        <v>3</v>
      </c>
    </row>
    <row r="2" spans="1:8" x14ac:dyDescent="0.25">
      <c r="A2" t="s">
        <v>4</v>
      </c>
      <c r="G2">
        <v>3</v>
      </c>
    </row>
    <row r="3" spans="1:8" x14ac:dyDescent="0.25">
      <c r="A3" t="s">
        <v>5</v>
      </c>
      <c r="B3" t="s">
        <v>13</v>
      </c>
      <c r="C3">
        <v>805</v>
      </c>
      <c r="E3">
        <v>30</v>
      </c>
      <c r="F3">
        <v>1</v>
      </c>
      <c r="G3">
        <f>G$2*$F3</f>
        <v>3</v>
      </c>
      <c r="H3">
        <f>E3-G3</f>
        <v>27</v>
      </c>
    </row>
    <row r="4" spans="1:8" x14ac:dyDescent="0.25">
      <c r="A4" t="s">
        <v>6</v>
      </c>
      <c r="B4" t="s">
        <v>11</v>
      </c>
      <c r="C4">
        <v>805</v>
      </c>
      <c r="E4">
        <v>30</v>
      </c>
      <c r="F4">
        <v>1</v>
      </c>
      <c r="G4">
        <f t="shared" ref="G4:G19" si="0">G$2*$F4</f>
        <v>3</v>
      </c>
      <c r="H4">
        <f t="shared" ref="H4:H19" si="1">E4-G4</f>
        <v>27</v>
      </c>
    </row>
    <row r="5" spans="1:8" x14ac:dyDescent="0.25">
      <c r="A5" t="s">
        <v>7</v>
      </c>
      <c r="B5" t="s">
        <v>10</v>
      </c>
      <c r="C5">
        <v>805</v>
      </c>
      <c r="E5">
        <v>50</v>
      </c>
      <c r="F5">
        <v>1</v>
      </c>
      <c r="G5">
        <f t="shared" si="0"/>
        <v>3</v>
      </c>
      <c r="H5">
        <f t="shared" si="1"/>
        <v>47</v>
      </c>
    </row>
    <row r="6" spans="1:8" x14ac:dyDescent="0.25">
      <c r="A6" t="s">
        <v>8</v>
      </c>
      <c r="B6" t="s">
        <v>12</v>
      </c>
      <c r="C6">
        <v>805</v>
      </c>
      <c r="E6">
        <v>50</v>
      </c>
      <c r="F6">
        <v>1</v>
      </c>
      <c r="G6">
        <f t="shared" si="0"/>
        <v>3</v>
      </c>
      <c r="H6">
        <f t="shared" si="1"/>
        <v>47</v>
      </c>
    </row>
    <row r="7" spans="1:8" x14ac:dyDescent="0.25">
      <c r="G7">
        <f t="shared" si="0"/>
        <v>0</v>
      </c>
      <c r="H7">
        <f t="shared" si="1"/>
        <v>0</v>
      </c>
    </row>
    <row r="8" spans="1:8" x14ac:dyDescent="0.25">
      <c r="A8" t="s">
        <v>14</v>
      </c>
      <c r="G8">
        <f t="shared" si="0"/>
        <v>0</v>
      </c>
      <c r="H8">
        <f t="shared" si="1"/>
        <v>0</v>
      </c>
    </row>
    <row r="9" spans="1:8" x14ac:dyDescent="0.25">
      <c r="A9" t="s">
        <v>16</v>
      </c>
      <c r="B9" t="s">
        <v>18</v>
      </c>
      <c r="C9">
        <v>805</v>
      </c>
      <c r="E9">
        <v>100</v>
      </c>
      <c r="F9">
        <v>3</v>
      </c>
      <c r="G9">
        <f t="shared" si="0"/>
        <v>9</v>
      </c>
      <c r="H9">
        <f t="shared" si="1"/>
        <v>91</v>
      </c>
    </row>
    <row r="10" spans="1:8" x14ac:dyDescent="0.25">
      <c r="G10">
        <f t="shared" si="0"/>
        <v>0</v>
      </c>
      <c r="H10">
        <f t="shared" si="1"/>
        <v>0</v>
      </c>
    </row>
    <row r="11" spans="1:8" x14ac:dyDescent="0.25">
      <c r="A11" t="s">
        <v>19</v>
      </c>
      <c r="B11" t="s">
        <v>20</v>
      </c>
      <c r="C11">
        <v>805</v>
      </c>
      <c r="E11">
        <v>10</v>
      </c>
      <c r="F11">
        <v>1</v>
      </c>
      <c r="G11">
        <f t="shared" si="0"/>
        <v>3</v>
      </c>
      <c r="H11">
        <f t="shared" si="1"/>
        <v>7</v>
      </c>
    </row>
    <row r="12" spans="1:8" x14ac:dyDescent="0.25">
      <c r="G12">
        <f t="shared" si="0"/>
        <v>0</v>
      </c>
      <c r="H12">
        <f t="shared" si="1"/>
        <v>0</v>
      </c>
    </row>
    <row r="13" spans="1:8" x14ac:dyDescent="0.25">
      <c r="A13" t="s">
        <v>21</v>
      </c>
      <c r="G13">
        <f t="shared" si="0"/>
        <v>0</v>
      </c>
      <c r="H13">
        <f t="shared" si="1"/>
        <v>0</v>
      </c>
    </row>
    <row r="14" spans="1:8" x14ac:dyDescent="0.25">
      <c r="A14" t="s">
        <v>22</v>
      </c>
      <c r="B14" t="s">
        <v>23</v>
      </c>
      <c r="C14" t="s">
        <v>24</v>
      </c>
      <c r="D14" t="s">
        <v>26</v>
      </c>
      <c r="E14">
        <v>14</v>
      </c>
      <c r="F14">
        <v>1</v>
      </c>
      <c r="G14">
        <f t="shared" si="0"/>
        <v>3</v>
      </c>
      <c r="H14">
        <f t="shared" si="1"/>
        <v>11</v>
      </c>
    </row>
    <row r="15" spans="1:8" x14ac:dyDescent="0.25">
      <c r="A15" t="s">
        <v>25</v>
      </c>
      <c r="B15" t="s">
        <v>27</v>
      </c>
      <c r="C15" t="s">
        <v>28</v>
      </c>
      <c r="E15">
        <v>8</v>
      </c>
      <c r="F15">
        <v>1</v>
      </c>
      <c r="G15">
        <f t="shared" si="0"/>
        <v>3</v>
      </c>
      <c r="H15">
        <f t="shared" si="1"/>
        <v>5</v>
      </c>
    </row>
    <row r="16" spans="1:8" x14ac:dyDescent="0.25">
      <c r="G16">
        <f t="shared" si="0"/>
        <v>0</v>
      </c>
      <c r="H16">
        <f t="shared" si="1"/>
        <v>0</v>
      </c>
    </row>
    <row r="17" spans="1:8" x14ac:dyDescent="0.25">
      <c r="A17" t="s">
        <v>29</v>
      </c>
      <c r="G17">
        <f t="shared" si="0"/>
        <v>0</v>
      </c>
      <c r="H17">
        <f t="shared" si="1"/>
        <v>0</v>
      </c>
    </row>
    <row r="18" spans="1:8" x14ac:dyDescent="0.25">
      <c r="A18" t="s">
        <v>30</v>
      </c>
      <c r="B18" t="s">
        <v>31</v>
      </c>
      <c r="C18" t="s">
        <v>32</v>
      </c>
      <c r="E18">
        <v>0</v>
      </c>
      <c r="F18">
        <v>22</v>
      </c>
      <c r="G18">
        <f t="shared" si="0"/>
        <v>66</v>
      </c>
      <c r="H18">
        <f t="shared" si="1"/>
        <v>-66</v>
      </c>
    </row>
    <row r="19" spans="1:8" x14ac:dyDescent="0.25">
      <c r="A19" t="s">
        <v>33</v>
      </c>
      <c r="B19" t="s">
        <v>34</v>
      </c>
      <c r="C19" t="s">
        <v>35</v>
      </c>
      <c r="E19">
        <v>11</v>
      </c>
      <c r="F19">
        <v>1</v>
      </c>
      <c r="G19">
        <f t="shared" si="0"/>
        <v>3</v>
      </c>
      <c r="H19">
        <f t="shared" si="1"/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5" x14ac:dyDescent="0.25"/>
  <cols>
    <col min="1" max="1" width="23.140625" customWidth="1"/>
    <col min="2" max="2" width="10.5703125" customWidth="1"/>
    <col min="3" max="3" width="8.85546875" customWidth="1"/>
  </cols>
  <sheetData>
    <row r="1" spans="1:3" x14ac:dyDescent="0.25">
      <c r="A1" t="s">
        <v>0</v>
      </c>
      <c r="B1" t="s">
        <v>9</v>
      </c>
      <c r="C1" t="s">
        <v>2</v>
      </c>
    </row>
    <row r="2" spans="1:3" x14ac:dyDescent="0.25">
      <c r="A2" t="s">
        <v>4</v>
      </c>
    </row>
    <row r="3" spans="1:3" x14ac:dyDescent="0.25">
      <c r="A3" t="s">
        <v>86</v>
      </c>
      <c r="B3">
        <v>805</v>
      </c>
      <c r="C3">
        <v>50</v>
      </c>
    </row>
    <row r="4" spans="1:3" x14ac:dyDescent="0.25">
      <c r="A4" t="s">
        <v>87</v>
      </c>
      <c r="B4">
        <v>805</v>
      </c>
      <c r="C4">
        <v>50</v>
      </c>
    </row>
    <row r="5" spans="1:3" x14ac:dyDescent="0.25">
      <c r="A5" t="s">
        <v>88</v>
      </c>
      <c r="B5">
        <v>805</v>
      </c>
      <c r="C5">
        <v>50</v>
      </c>
    </row>
    <row r="6" spans="1:3" x14ac:dyDescent="0.25">
      <c r="A6" t="s">
        <v>89</v>
      </c>
      <c r="B6">
        <v>805</v>
      </c>
      <c r="C6">
        <v>50</v>
      </c>
    </row>
    <row r="7" spans="1:3" x14ac:dyDescent="0.25">
      <c r="A7" t="s">
        <v>90</v>
      </c>
      <c r="B7">
        <v>805</v>
      </c>
      <c r="C7">
        <v>50</v>
      </c>
    </row>
    <row r="8" spans="1:3" x14ac:dyDescent="0.25">
      <c r="A8" t="s">
        <v>93</v>
      </c>
      <c r="B8">
        <v>805</v>
      </c>
      <c r="C8">
        <v>50</v>
      </c>
    </row>
    <row r="10" spans="1:3" x14ac:dyDescent="0.25">
      <c r="A10" t="s">
        <v>95</v>
      </c>
    </row>
    <row r="11" spans="1:3" x14ac:dyDescent="0.25">
      <c r="A11" t="s">
        <v>96</v>
      </c>
      <c r="B11" t="s">
        <v>95</v>
      </c>
      <c r="C11">
        <v>100</v>
      </c>
    </row>
    <row r="12" spans="1:3" x14ac:dyDescent="0.25">
      <c r="A12" t="s">
        <v>93</v>
      </c>
      <c r="B12" t="s">
        <v>95</v>
      </c>
      <c r="C12">
        <v>100</v>
      </c>
    </row>
    <row r="13" spans="1:3" x14ac:dyDescent="0.25">
      <c r="A13" t="s">
        <v>6</v>
      </c>
      <c r="B13" t="s">
        <v>95</v>
      </c>
      <c r="C13">
        <v>100</v>
      </c>
    </row>
    <row r="14" spans="1:3" x14ac:dyDescent="0.25">
      <c r="A14" t="s">
        <v>97</v>
      </c>
      <c r="B14" t="s">
        <v>95</v>
      </c>
      <c r="C14">
        <v>100</v>
      </c>
    </row>
    <row r="15" spans="1:3" x14ac:dyDescent="0.25">
      <c r="A15" t="s">
        <v>88</v>
      </c>
      <c r="B15" t="s">
        <v>95</v>
      </c>
      <c r="C15">
        <v>100</v>
      </c>
    </row>
    <row r="16" spans="1:3" x14ac:dyDescent="0.25">
      <c r="A16" t="s">
        <v>38</v>
      </c>
      <c r="B16" t="s">
        <v>95</v>
      </c>
      <c r="C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HV3layerSW</vt:lpstr>
      <vt:lpstr>HV3layerF</vt:lpstr>
      <vt:lpstr>HV3layerMSP</vt:lpstr>
      <vt:lpstr>Misc 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2015-10-24T04:12:23Z</dcterms:created>
  <dcterms:modified xsi:type="dcterms:W3CDTF">2016-01-15T23:00:18Z</dcterms:modified>
</cp:coreProperties>
</file>