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C Research\HVRev4\"/>
    </mc:Choice>
  </mc:AlternateContent>
  <bookViews>
    <workbookView xWindow="0" yWindow="0" windowWidth="23040" windowHeight="9405" activeTab="1"/>
  </bookViews>
  <sheets>
    <sheet name="HV4layerSW" sheetId="4" r:id="rId1"/>
    <sheet name="HV4layerF" sheetId="3" r:id="rId2"/>
    <sheet name="Misc Re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G11" i="4"/>
  <c r="G29" i="4"/>
  <c r="G30" i="4"/>
  <c r="G31" i="4"/>
  <c r="H29" i="4" l="1"/>
  <c r="H30" i="4"/>
  <c r="H31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3" i="4"/>
  <c r="H3" i="4" s="1"/>
  <c r="G3" i="3"/>
  <c r="H3" i="3" l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</calcChain>
</file>

<file path=xl/sharedStrings.xml><?xml version="1.0" encoding="utf-8"?>
<sst xmlns="http://schemas.openxmlformats.org/spreadsheetml/2006/main" count="119" uniqueCount="84">
  <si>
    <t>Item</t>
  </si>
  <si>
    <t>PN</t>
  </si>
  <si>
    <t>Have</t>
  </si>
  <si>
    <t>To Buy</t>
  </si>
  <si>
    <t>Resistors</t>
  </si>
  <si>
    <t>100k</t>
  </si>
  <si>
    <t>Size</t>
  </si>
  <si>
    <t>R1</t>
  </si>
  <si>
    <t>R6</t>
  </si>
  <si>
    <t>Capacitors</t>
  </si>
  <si>
    <t>Need/board</t>
  </si>
  <si>
    <t>0.1u</t>
  </si>
  <si>
    <t>Name/s</t>
  </si>
  <si>
    <t>IC</t>
  </si>
  <si>
    <t>3.3 V Reg</t>
  </si>
  <si>
    <t>IC1</t>
  </si>
  <si>
    <t>SOT23</t>
  </si>
  <si>
    <t>Connectors</t>
  </si>
  <si>
    <t>Male 0.1"</t>
  </si>
  <si>
    <t>0.1"</t>
  </si>
  <si>
    <t>U$2</t>
  </si>
  <si>
    <t>2M</t>
  </si>
  <si>
    <t>100 Ohms</t>
  </si>
  <si>
    <t>1M</t>
  </si>
  <si>
    <t>R4</t>
  </si>
  <si>
    <t>C1,C5,C10,C12</t>
  </si>
  <si>
    <t>1n</t>
  </si>
  <si>
    <t>C4</t>
  </si>
  <si>
    <t>1u</t>
  </si>
  <si>
    <t>C13-16</t>
  </si>
  <si>
    <t>12-bit DAC</t>
  </si>
  <si>
    <t>U$1</t>
  </si>
  <si>
    <t>SO08</t>
  </si>
  <si>
    <t>MCP4921D</t>
  </si>
  <si>
    <t>JP15-18</t>
  </si>
  <si>
    <t>10 Ohm</t>
  </si>
  <si>
    <t>R2,3</t>
  </si>
  <si>
    <t>1G</t>
  </si>
  <si>
    <t>1/4 W TH</t>
  </si>
  <si>
    <t>270k</t>
  </si>
  <si>
    <t>R28</t>
  </si>
  <si>
    <t>R29</t>
  </si>
  <si>
    <t>R31,32</t>
  </si>
  <si>
    <t>100u</t>
  </si>
  <si>
    <t>6032 Tant</t>
  </si>
  <si>
    <t>C2-25</t>
  </si>
  <si>
    <t>C32,38-39</t>
  </si>
  <si>
    <t>3n</t>
  </si>
  <si>
    <t>C36</t>
  </si>
  <si>
    <t>Diodes</t>
  </si>
  <si>
    <t>Ladder diodes</t>
  </si>
  <si>
    <t>D1-D24</t>
  </si>
  <si>
    <t>FETs</t>
  </si>
  <si>
    <t>NMOS</t>
  </si>
  <si>
    <t>Q1</t>
  </si>
  <si>
    <t>SOT23-3</t>
  </si>
  <si>
    <t>ASIC</t>
  </si>
  <si>
    <t>QFN20</t>
  </si>
  <si>
    <t>Coil</t>
  </si>
  <si>
    <t>none</t>
  </si>
  <si>
    <t>LPR6235</t>
  </si>
  <si>
    <t>JP</t>
  </si>
  <si>
    <t>Need/3xbrd</t>
  </si>
  <si>
    <t>3M</t>
  </si>
  <si>
    <t>5.6M</t>
  </si>
  <si>
    <t>10M</t>
  </si>
  <si>
    <t>15M</t>
  </si>
  <si>
    <t>22M</t>
  </si>
  <si>
    <t>33p</t>
  </si>
  <si>
    <t>10k</t>
  </si>
  <si>
    <t>0 Ohm</t>
  </si>
  <si>
    <t>TH</t>
  </si>
  <si>
    <t>3.3M</t>
  </si>
  <si>
    <t>4.7M</t>
  </si>
  <si>
    <t>R2,R3</t>
  </si>
  <si>
    <t>C6-9,2,11,17</t>
  </si>
  <si>
    <t>Female 0.1"</t>
  </si>
  <si>
    <t>C34</t>
  </si>
  <si>
    <t>3.3n</t>
  </si>
  <si>
    <t>R30,5,7</t>
  </si>
  <si>
    <t>R8,24-27</t>
  </si>
  <si>
    <t>Left</t>
  </si>
  <si>
    <t>20k pot</t>
  </si>
  <si>
    <t>R10,11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</si>
</sst>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L14" sqref="L14"/>
    </sheetView>
  </sheetViews>
  <sheetFormatPr defaultRowHeight="15" x14ac:dyDescent="0.25"/>
  <cols>
    <col min="1" max="1" width="23.140625" customWidth="1"/>
    <col min="2" max="2" width="10.140625" customWidth="1"/>
    <col min="3" max="3" width="10.5703125" customWidth="1"/>
    <col min="4" max="4" width="15.85546875" customWidth="1"/>
    <col min="5" max="5" width="8.85546875" customWidth="1"/>
    <col min="6" max="7" width="10.42578125" customWidth="1"/>
  </cols>
  <sheetData>
    <row r="1" spans="1:8" x14ac:dyDescent="0.25">
      <c r="A1" t="s">
        <v>0</v>
      </c>
      <c r="B1" t="s">
        <v>12</v>
      </c>
      <c r="C1" t="s">
        <v>6</v>
      </c>
      <c r="D1" t="s">
        <v>1</v>
      </c>
      <c r="E1" t="s">
        <v>2</v>
      </c>
      <c r="F1" t="s">
        <v>10</v>
      </c>
      <c r="G1" t="s">
        <v>62</v>
      </c>
      <c r="H1" t="s">
        <v>81</v>
      </c>
    </row>
    <row r="2" spans="1:8" x14ac:dyDescent="0.25">
      <c r="A2" t="s">
        <v>4</v>
      </c>
      <c r="G2">
        <v>3</v>
      </c>
    </row>
    <row r="3" spans="1:8" x14ac:dyDescent="0.25">
      <c r="A3" t="s">
        <v>35</v>
      </c>
      <c r="B3" t="s">
        <v>36</v>
      </c>
      <c r="C3">
        <v>2512</v>
      </c>
      <c r="E3">
        <v>12</v>
      </c>
      <c r="F3">
        <v>2</v>
      </c>
      <c r="G3">
        <f>G$2*$F3</f>
        <v>6</v>
      </c>
      <c r="H3">
        <f>E3-G3</f>
        <v>6</v>
      </c>
    </row>
    <row r="4" spans="1:8" x14ac:dyDescent="0.25">
      <c r="A4" t="s">
        <v>5</v>
      </c>
      <c r="B4" t="s">
        <v>24</v>
      </c>
      <c r="C4">
        <v>805</v>
      </c>
      <c r="E4">
        <v>30</v>
      </c>
      <c r="F4">
        <v>1</v>
      </c>
      <c r="G4">
        <f t="shared" ref="G4:G31" si="0">G$2*$F4</f>
        <v>3</v>
      </c>
      <c r="H4">
        <f t="shared" ref="H4:H31" si="1">E4-G4</f>
        <v>27</v>
      </c>
    </row>
    <row r="5" spans="1:8" x14ac:dyDescent="0.25">
      <c r="A5" t="s">
        <v>23</v>
      </c>
      <c r="B5" t="s">
        <v>80</v>
      </c>
      <c r="C5">
        <v>805</v>
      </c>
      <c r="E5">
        <v>100</v>
      </c>
      <c r="F5">
        <v>5</v>
      </c>
      <c r="G5">
        <f t="shared" si="0"/>
        <v>15</v>
      </c>
      <c r="H5">
        <f t="shared" si="1"/>
        <v>85</v>
      </c>
    </row>
    <row r="6" spans="1:8" x14ac:dyDescent="0.25">
      <c r="A6" t="s">
        <v>37</v>
      </c>
      <c r="B6" t="s">
        <v>8</v>
      </c>
      <c r="C6" t="s">
        <v>38</v>
      </c>
      <c r="E6">
        <v>9</v>
      </c>
      <c r="F6">
        <v>1</v>
      </c>
      <c r="G6">
        <f t="shared" si="0"/>
        <v>3</v>
      </c>
      <c r="H6">
        <f t="shared" si="1"/>
        <v>6</v>
      </c>
    </row>
    <row r="7" spans="1:8" x14ac:dyDescent="0.25">
      <c r="A7" t="s">
        <v>39</v>
      </c>
      <c r="B7" t="s">
        <v>40</v>
      </c>
      <c r="C7">
        <v>805</v>
      </c>
      <c r="E7">
        <v>30</v>
      </c>
      <c r="F7">
        <v>1</v>
      </c>
      <c r="G7">
        <f t="shared" si="0"/>
        <v>3</v>
      </c>
      <c r="H7">
        <f t="shared" si="1"/>
        <v>27</v>
      </c>
    </row>
    <row r="8" spans="1:8" x14ac:dyDescent="0.25">
      <c r="A8" t="s">
        <v>21</v>
      </c>
      <c r="B8" t="s">
        <v>41</v>
      </c>
      <c r="C8">
        <v>805</v>
      </c>
      <c r="E8">
        <v>25</v>
      </c>
      <c r="F8">
        <v>1</v>
      </c>
      <c r="G8">
        <f t="shared" si="0"/>
        <v>3</v>
      </c>
      <c r="H8">
        <f t="shared" si="1"/>
        <v>22</v>
      </c>
    </row>
    <row r="9" spans="1:8" x14ac:dyDescent="0.25">
      <c r="A9" t="s">
        <v>70</v>
      </c>
      <c r="B9" t="s">
        <v>79</v>
      </c>
      <c r="C9">
        <v>805</v>
      </c>
      <c r="E9">
        <v>38</v>
      </c>
      <c r="F9">
        <v>3</v>
      </c>
      <c r="G9">
        <f t="shared" si="0"/>
        <v>9</v>
      </c>
      <c r="H9">
        <f t="shared" si="1"/>
        <v>29</v>
      </c>
    </row>
    <row r="10" spans="1:8" x14ac:dyDescent="0.25">
      <c r="A10" t="s">
        <v>22</v>
      </c>
      <c r="B10" t="s">
        <v>42</v>
      </c>
      <c r="C10">
        <v>805</v>
      </c>
      <c r="E10">
        <v>21</v>
      </c>
      <c r="F10">
        <v>2</v>
      </c>
      <c r="G10">
        <f t="shared" si="0"/>
        <v>6</v>
      </c>
      <c r="H10">
        <f t="shared" si="1"/>
        <v>15</v>
      </c>
    </row>
    <row r="11" spans="1:8" x14ac:dyDescent="0.25">
      <c r="A11" t="s">
        <v>82</v>
      </c>
      <c r="B11" t="s">
        <v>83</v>
      </c>
      <c r="E11">
        <v>4</v>
      </c>
      <c r="F11">
        <v>2</v>
      </c>
      <c r="G11">
        <f t="shared" si="0"/>
        <v>6</v>
      </c>
      <c r="H11">
        <f t="shared" si="1"/>
        <v>-2</v>
      </c>
    </row>
    <row r="12" spans="1:8" x14ac:dyDescent="0.25">
      <c r="G12">
        <f t="shared" si="0"/>
        <v>0</v>
      </c>
      <c r="H12">
        <f t="shared" si="1"/>
        <v>0</v>
      </c>
    </row>
    <row r="13" spans="1:8" x14ac:dyDescent="0.25">
      <c r="A13" t="s">
        <v>9</v>
      </c>
      <c r="G13">
        <f t="shared" si="0"/>
        <v>0</v>
      </c>
      <c r="H13">
        <f t="shared" si="1"/>
        <v>0</v>
      </c>
    </row>
    <row r="14" spans="1:8" x14ac:dyDescent="0.25">
      <c r="A14" t="s">
        <v>43</v>
      </c>
      <c r="B14" t="s">
        <v>29</v>
      </c>
      <c r="C14" t="s">
        <v>44</v>
      </c>
      <c r="E14">
        <v>6</v>
      </c>
      <c r="F14">
        <v>1</v>
      </c>
      <c r="G14">
        <f t="shared" si="0"/>
        <v>3</v>
      </c>
      <c r="H14">
        <f t="shared" si="1"/>
        <v>3</v>
      </c>
    </row>
    <row r="15" spans="1:8" x14ac:dyDescent="0.25">
      <c r="A15" t="s">
        <v>11</v>
      </c>
      <c r="B15" t="s">
        <v>45</v>
      </c>
      <c r="C15">
        <v>1210</v>
      </c>
      <c r="E15">
        <v>175</v>
      </c>
      <c r="F15">
        <v>24</v>
      </c>
      <c r="G15">
        <f t="shared" si="0"/>
        <v>72</v>
      </c>
      <c r="H15">
        <f t="shared" si="1"/>
        <v>103</v>
      </c>
    </row>
    <row r="16" spans="1:8" x14ac:dyDescent="0.25">
      <c r="A16" t="s">
        <v>11</v>
      </c>
      <c r="B16" t="s">
        <v>46</v>
      </c>
      <c r="C16">
        <v>805</v>
      </c>
      <c r="E16">
        <v>100</v>
      </c>
      <c r="F16">
        <v>3</v>
      </c>
      <c r="G16">
        <f t="shared" si="0"/>
        <v>9</v>
      </c>
      <c r="H16">
        <f t="shared" si="1"/>
        <v>91</v>
      </c>
    </row>
    <row r="17" spans="1:8" x14ac:dyDescent="0.25">
      <c r="A17" t="s">
        <v>78</v>
      </c>
      <c r="B17" t="s">
        <v>77</v>
      </c>
      <c r="C17">
        <v>805</v>
      </c>
      <c r="E17">
        <v>30</v>
      </c>
      <c r="F17">
        <v>1</v>
      </c>
      <c r="G17">
        <f t="shared" si="0"/>
        <v>3</v>
      </c>
      <c r="H17">
        <f t="shared" si="1"/>
        <v>27</v>
      </c>
    </row>
    <row r="18" spans="1:8" x14ac:dyDescent="0.25">
      <c r="A18" t="s">
        <v>26</v>
      </c>
      <c r="B18" t="s">
        <v>48</v>
      </c>
      <c r="C18">
        <v>805</v>
      </c>
      <c r="E18">
        <v>30</v>
      </c>
      <c r="F18">
        <v>1</v>
      </c>
      <c r="G18">
        <f t="shared" si="0"/>
        <v>3</v>
      </c>
      <c r="H18">
        <f t="shared" si="1"/>
        <v>27</v>
      </c>
    </row>
    <row r="19" spans="1:8" x14ac:dyDescent="0.25">
      <c r="G19">
        <f t="shared" si="0"/>
        <v>0</v>
      </c>
      <c r="H19">
        <f t="shared" si="1"/>
        <v>0</v>
      </c>
    </row>
    <row r="20" spans="1:8" x14ac:dyDescent="0.25">
      <c r="A20" t="s">
        <v>49</v>
      </c>
      <c r="G20">
        <f t="shared" si="0"/>
        <v>0</v>
      </c>
      <c r="H20">
        <f t="shared" si="1"/>
        <v>0</v>
      </c>
    </row>
    <row r="21" spans="1:8" x14ac:dyDescent="0.25">
      <c r="A21" t="s">
        <v>50</v>
      </c>
      <c r="B21" t="s">
        <v>51</v>
      </c>
      <c r="C21" t="s">
        <v>16</v>
      </c>
      <c r="E21">
        <v>175</v>
      </c>
      <c r="F21">
        <v>24</v>
      </c>
      <c r="G21">
        <f t="shared" si="0"/>
        <v>72</v>
      </c>
      <c r="H21">
        <f t="shared" si="1"/>
        <v>103</v>
      </c>
    </row>
    <row r="22" spans="1:8" x14ac:dyDescent="0.25">
      <c r="G22">
        <f t="shared" si="0"/>
        <v>0</v>
      </c>
      <c r="H22">
        <f t="shared" si="1"/>
        <v>0</v>
      </c>
    </row>
    <row r="23" spans="1:8" x14ac:dyDescent="0.25">
      <c r="A23" t="s">
        <v>52</v>
      </c>
      <c r="G23">
        <f t="shared" si="0"/>
        <v>0</v>
      </c>
      <c r="H23">
        <f t="shared" si="1"/>
        <v>0</v>
      </c>
    </row>
    <row r="24" spans="1:8" x14ac:dyDescent="0.25">
      <c r="A24" t="s">
        <v>53</v>
      </c>
      <c r="B24" t="s">
        <v>54</v>
      </c>
      <c r="C24" t="s">
        <v>55</v>
      </c>
      <c r="E24">
        <v>30</v>
      </c>
      <c r="F24">
        <v>1</v>
      </c>
      <c r="G24">
        <f t="shared" si="0"/>
        <v>3</v>
      </c>
      <c r="H24">
        <f t="shared" si="1"/>
        <v>27</v>
      </c>
    </row>
    <row r="25" spans="1:8" x14ac:dyDescent="0.25">
      <c r="G25">
        <f t="shared" si="0"/>
        <v>0</v>
      </c>
      <c r="H25">
        <f t="shared" si="1"/>
        <v>0</v>
      </c>
    </row>
    <row r="26" spans="1:8" x14ac:dyDescent="0.25">
      <c r="A26" t="s">
        <v>13</v>
      </c>
      <c r="G26">
        <f t="shared" si="0"/>
        <v>0</v>
      </c>
      <c r="H26">
        <f t="shared" si="1"/>
        <v>0</v>
      </c>
    </row>
    <row r="27" spans="1:8" x14ac:dyDescent="0.25">
      <c r="A27" t="s">
        <v>56</v>
      </c>
      <c r="B27" t="s">
        <v>31</v>
      </c>
      <c r="C27" t="s">
        <v>57</v>
      </c>
      <c r="E27">
        <v>12</v>
      </c>
      <c r="F27">
        <v>1</v>
      </c>
      <c r="G27">
        <f t="shared" si="0"/>
        <v>3</v>
      </c>
      <c r="H27">
        <f t="shared" si="1"/>
        <v>9</v>
      </c>
    </row>
    <row r="28" spans="1:8" x14ac:dyDescent="0.25">
      <c r="A28" t="s">
        <v>58</v>
      </c>
      <c r="B28" t="s">
        <v>20</v>
      </c>
      <c r="C28" t="s">
        <v>59</v>
      </c>
      <c r="D28" t="s">
        <v>60</v>
      </c>
      <c r="E28">
        <v>50</v>
      </c>
      <c r="F28">
        <v>1</v>
      </c>
      <c r="G28">
        <f t="shared" si="0"/>
        <v>3</v>
      </c>
      <c r="H28">
        <f t="shared" si="1"/>
        <v>47</v>
      </c>
    </row>
    <row r="29" spans="1:8" x14ac:dyDescent="0.25">
      <c r="G29">
        <f t="shared" si="0"/>
        <v>0</v>
      </c>
      <c r="H29">
        <f>E29-G29</f>
        <v>0</v>
      </c>
    </row>
    <row r="30" spans="1:8" x14ac:dyDescent="0.25">
      <c r="A30" t="s">
        <v>17</v>
      </c>
      <c r="G30">
        <f t="shared" si="0"/>
        <v>0</v>
      </c>
      <c r="H30">
        <f t="shared" si="1"/>
        <v>0</v>
      </c>
    </row>
    <row r="31" spans="1:8" x14ac:dyDescent="0.25">
      <c r="A31" t="s">
        <v>18</v>
      </c>
      <c r="B31" t="s">
        <v>61</v>
      </c>
      <c r="C31" t="s">
        <v>19</v>
      </c>
      <c r="E31">
        <v>36</v>
      </c>
      <c r="F31">
        <v>7</v>
      </c>
      <c r="G31">
        <f t="shared" si="0"/>
        <v>21</v>
      </c>
      <c r="H31">
        <f t="shared" si="1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30" sqref="G30"/>
    </sheetView>
  </sheetViews>
  <sheetFormatPr defaultRowHeight="15" x14ac:dyDescent="0.25"/>
  <cols>
    <col min="1" max="1" width="23.140625" customWidth="1"/>
    <col min="2" max="2" width="19.7109375" customWidth="1"/>
    <col min="3" max="3" width="10.5703125" customWidth="1"/>
    <col min="4" max="4" width="15.85546875" customWidth="1"/>
    <col min="5" max="5" width="8.85546875" customWidth="1"/>
    <col min="6" max="7" width="10.42578125" customWidth="1"/>
  </cols>
  <sheetData>
    <row r="1" spans="1:8" x14ac:dyDescent="0.25">
      <c r="A1" t="s">
        <v>0</v>
      </c>
      <c r="B1" t="s">
        <v>12</v>
      </c>
      <c r="C1" t="s">
        <v>6</v>
      </c>
      <c r="D1" t="s">
        <v>1</v>
      </c>
      <c r="E1" t="s">
        <v>2</v>
      </c>
      <c r="F1" t="s">
        <v>10</v>
      </c>
      <c r="G1" t="s">
        <v>62</v>
      </c>
      <c r="H1" t="s">
        <v>3</v>
      </c>
    </row>
    <row r="2" spans="1:8" x14ac:dyDescent="0.25">
      <c r="A2" t="s">
        <v>4</v>
      </c>
      <c r="G2">
        <v>3</v>
      </c>
    </row>
    <row r="3" spans="1:8" x14ac:dyDescent="0.25">
      <c r="A3" t="s">
        <v>21</v>
      </c>
      <c r="B3" t="s">
        <v>7</v>
      </c>
      <c r="C3">
        <v>805</v>
      </c>
      <c r="E3">
        <v>25</v>
      </c>
      <c r="F3">
        <v>1</v>
      </c>
      <c r="G3">
        <f>G$2*$F3</f>
        <v>3</v>
      </c>
      <c r="H3">
        <f>E3-G3</f>
        <v>22</v>
      </c>
    </row>
    <row r="4" spans="1:8" x14ac:dyDescent="0.25">
      <c r="A4" t="s">
        <v>22</v>
      </c>
      <c r="B4" t="s">
        <v>74</v>
      </c>
      <c r="C4">
        <v>805</v>
      </c>
      <c r="E4">
        <v>21</v>
      </c>
      <c r="F4">
        <v>2</v>
      </c>
      <c r="G4">
        <f t="shared" ref="G4:G18" si="0">G$2*$F4</f>
        <v>6</v>
      </c>
      <c r="H4">
        <f t="shared" ref="H4:H18" si="1">E4-G4</f>
        <v>15</v>
      </c>
    </row>
    <row r="5" spans="1:8" x14ac:dyDescent="0.25">
      <c r="A5" t="s">
        <v>23</v>
      </c>
      <c r="B5" t="s">
        <v>24</v>
      </c>
      <c r="C5">
        <v>805</v>
      </c>
      <c r="E5">
        <v>100</v>
      </c>
      <c r="F5">
        <v>1</v>
      </c>
      <c r="G5">
        <f t="shared" si="0"/>
        <v>3</v>
      </c>
      <c r="H5">
        <f t="shared" si="1"/>
        <v>97</v>
      </c>
    </row>
    <row r="6" spans="1:8" x14ac:dyDescent="0.25">
      <c r="G6">
        <f t="shared" si="0"/>
        <v>0</v>
      </c>
      <c r="H6">
        <f t="shared" si="1"/>
        <v>0</v>
      </c>
    </row>
    <row r="7" spans="1:8" x14ac:dyDescent="0.25">
      <c r="A7" t="s">
        <v>9</v>
      </c>
      <c r="G7">
        <f t="shared" si="0"/>
        <v>0</v>
      </c>
      <c r="H7">
        <f t="shared" si="1"/>
        <v>0</v>
      </c>
    </row>
    <row r="8" spans="1:8" x14ac:dyDescent="0.25">
      <c r="A8" t="s">
        <v>47</v>
      </c>
      <c r="B8" t="s">
        <v>25</v>
      </c>
      <c r="C8">
        <v>805</v>
      </c>
      <c r="E8">
        <v>30</v>
      </c>
      <c r="F8">
        <v>1</v>
      </c>
      <c r="G8">
        <f t="shared" si="0"/>
        <v>3</v>
      </c>
      <c r="H8">
        <f t="shared" si="1"/>
        <v>27</v>
      </c>
    </row>
    <row r="9" spans="1:8" x14ac:dyDescent="0.25">
      <c r="A9" t="s">
        <v>68</v>
      </c>
      <c r="B9" t="s">
        <v>27</v>
      </c>
      <c r="C9">
        <v>805</v>
      </c>
      <c r="E9">
        <v>30</v>
      </c>
      <c r="F9">
        <v>1</v>
      </c>
      <c r="G9">
        <f t="shared" si="0"/>
        <v>3</v>
      </c>
      <c r="H9">
        <f t="shared" si="1"/>
        <v>27</v>
      </c>
    </row>
    <row r="10" spans="1:8" x14ac:dyDescent="0.25">
      <c r="A10" t="s">
        <v>11</v>
      </c>
      <c r="B10" t="s">
        <v>75</v>
      </c>
      <c r="C10">
        <v>1812</v>
      </c>
      <c r="E10">
        <v>17</v>
      </c>
      <c r="F10">
        <v>7</v>
      </c>
      <c r="G10">
        <f t="shared" si="0"/>
        <v>21</v>
      </c>
      <c r="H10">
        <f t="shared" si="1"/>
        <v>-4</v>
      </c>
    </row>
    <row r="11" spans="1:8" x14ac:dyDescent="0.25">
      <c r="A11" t="s">
        <v>28</v>
      </c>
      <c r="B11" t="s">
        <v>29</v>
      </c>
      <c r="C11">
        <v>805</v>
      </c>
      <c r="E11">
        <v>0</v>
      </c>
      <c r="F11">
        <v>4</v>
      </c>
      <c r="G11">
        <f t="shared" si="0"/>
        <v>12</v>
      </c>
      <c r="H11">
        <f t="shared" si="1"/>
        <v>-12</v>
      </c>
    </row>
    <row r="12" spans="1:8" x14ac:dyDescent="0.25">
      <c r="G12">
        <f t="shared" si="0"/>
        <v>0</v>
      </c>
      <c r="H12">
        <f t="shared" si="1"/>
        <v>0</v>
      </c>
    </row>
    <row r="13" spans="1:8" x14ac:dyDescent="0.25">
      <c r="A13" t="s">
        <v>13</v>
      </c>
      <c r="G13">
        <f t="shared" si="0"/>
        <v>0</v>
      </c>
      <c r="H13">
        <f t="shared" si="1"/>
        <v>0</v>
      </c>
    </row>
    <row r="14" spans="1:8" x14ac:dyDescent="0.25">
      <c r="A14" t="s">
        <v>14</v>
      </c>
      <c r="B14" t="s">
        <v>15</v>
      </c>
      <c r="C14" t="s">
        <v>16</v>
      </c>
      <c r="E14">
        <v>1</v>
      </c>
      <c r="F14">
        <v>1</v>
      </c>
      <c r="G14">
        <f t="shared" si="0"/>
        <v>3</v>
      </c>
      <c r="H14">
        <f t="shared" si="1"/>
        <v>-2</v>
      </c>
    </row>
    <row r="15" spans="1:8" x14ac:dyDescent="0.25">
      <c r="A15" t="s">
        <v>30</v>
      </c>
      <c r="B15" t="s">
        <v>31</v>
      </c>
      <c r="C15" t="s">
        <v>32</v>
      </c>
      <c r="D15" t="s">
        <v>33</v>
      </c>
      <c r="E15">
        <v>1</v>
      </c>
      <c r="F15">
        <v>1</v>
      </c>
      <c r="G15">
        <f t="shared" si="0"/>
        <v>3</v>
      </c>
      <c r="H15">
        <f t="shared" si="1"/>
        <v>-2</v>
      </c>
    </row>
    <row r="16" spans="1:8" x14ac:dyDescent="0.25">
      <c r="G16">
        <f t="shared" si="0"/>
        <v>0</v>
      </c>
      <c r="H16">
        <f t="shared" si="1"/>
        <v>0</v>
      </c>
    </row>
    <row r="17" spans="1:8" x14ac:dyDescent="0.25">
      <c r="A17" t="s">
        <v>17</v>
      </c>
      <c r="G17">
        <f t="shared" si="0"/>
        <v>0</v>
      </c>
      <c r="H17">
        <f t="shared" si="1"/>
        <v>0</v>
      </c>
    </row>
    <row r="18" spans="1:8" x14ac:dyDescent="0.25">
      <c r="A18" t="s">
        <v>76</v>
      </c>
      <c r="B18" t="s">
        <v>34</v>
      </c>
      <c r="C18" t="s">
        <v>19</v>
      </c>
      <c r="E18">
        <v>0</v>
      </c>
      <c r="F18">
        <v>48</v>
      </c>
      <c r="G18">
        <f t="shared" si="0"/>
        <v>144</v>
      </c>
      <c r="H18">
        <f t="shared" si="1"/>
        <v>-144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1" max="1" width="23.140625" customWidth="1"/>
    <col min="2" max="2" width="10.5703125" customWidth="1"/>
    <col min="3" max="3" width="8.85546875" customWidth="1"/>
  </cols>
  <sheetData>
    <row r="1" spans="1:3" x14ac:dyDescent="0.25">
      <c r="A1" t="s">
        <v>0</v>
      </c>
      <c r="B1" t="s">
        <v>6</v>
      </c>
      <c r="C1" t="s">
        <v>2</v>
      </c>
    </row>
    <row r="2" spans="1:3" x14ac:dyDescent="0.25">
      <c r="A2" t="s">
        <v>4</v>
      </c>
    </row>
    <row r="3" spans="1:3" x14ac:dyDescent="0.25">
      <c r="A3" t="s">
        <v>63</v>
      </c>
      <c r="B3">
        <v>805</v>
      </c>
      <c r="C3">
        <v>50</v>
      </c>
    </row>
    <row r="4" spans="1:3" x14ac:dyDescent="0.25">
      <c r="A4" t="s">
        <v>64</v>
      </c>
      <c r="B4">
        <v>805</v>
      </c>
      <c r="C4">
        <v>50</v>
      </c>
    </row>
    <row r="5" spans="1:3" x14ac:dyDescent="0.25">
      <c r="A5" t="s">
        <v>65</v>
      </c>
      <c r="B5">
        <v>805</v>
      </c>
      <c r="C5">
        <v>50</v>
      </c>
    </row>
    <row r="6" spans="1:3" x14ac:dyDescent="0.25">
      <c r="A6" t="s">
        <v>66</v>
      </c>
      <c r="B6">
        <v>805</v>
      </c>
      <c r="C6">
        <v>50</v>
      </c>
    </row>
    <row r="7" spans="1:3" x14ac:dyDescent="0.25">
      <c r="A7" t="s">
        <v>67</v>
      </c>
      <c r="B7">
        <v>805</v>
      </c>
      <c r="C7">
        <v>50</v>
      </c>
    </row>
    <row r="8" spans="1:3" x14ac:dyDescent="0.25">
      <c r="A8" t="s">
        <v>69</v>
      </c>
      <c r="B8">
        <v>805</v>
      </c>
      <c r="C8">
        <v>50</v>
      </c>
    </row>
    <row r="10" spans="1:3" x14ac:dyDescent="0.25">
      <c r="A10" t="s">
        <v>71</v>
      </c>
    </row>
    <row r="11" spans="1:3" x14ac:dyDescent="0.25">
      <c r="A11" t="s">
        <v>72</v>
      </c>
      <c r="B11" t="s">
        <v>71</v>
      </c>
      <c r="C11">
        <v>100</v>
      </c>
    </row>
    <row r="12" spans="1:3" x14ac:dyDescent="0.25">
      <c r="A12" t="s">
        <v>69</v>
      </c>
      <c r="B12" t="s">
        <v>71</v>
      </c>
      <c r="C12">
        <v>100</v>
      </c>
    </row>
    <row r="13" spans="1:3" x14ac:dyDescent="0.25">
      <c r="A13" t="s">
        <v>5</v>
      </c>
      <c r="B13" t="s">
        <v>71</v>
      </c>
      <c r="C13">
        <v>100</v>
      </c>
    </row>
    <row r="14" spans="1:3" x14ac:dyDescent="0.25">
      <c r="A14" t="s">
        <v>73</v>
      </c>
      <c r="B14" t="s">
        <v>71</v>
      </c>
      <c r="C14">
        <v>100</v>
      </c>
    </row>
    <row r="15" spans="1:3" x14ac:dyDescent="0.25">
      <c r="A15" t="s">
        <v>65</v>
      </c>
      <c r="B15" t="s">
        <v>71</v>
      </c>
      <c r="C15">
        <v>100</v>
      </c>
    </row>
    <row r="16" spans="1:3" x14ac:dyDescent="0.25">
      <c r="A16" t="s">
        <v>23</v>
      </c>
      <c r="B16" t="s">
        <v>71</v>
      </c>
      <c r="C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HV4layerSW</vt:lpstr>
      <vt:lpstr>HV4layerF</vt:lpstr>
      <vt:lpstr>Misc 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2015-10-24T04:12:23Z</dcterms:created>
  <dcterms:modified xsi:type="dcterms:W3CDTF">2016-05-04T22:14:35Z</dcterms:modified>
</cp:coreProperties>
</file>