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WASHBURN ICE CREEL\"/>
    </mc:Choice>
  </mc:AlternateContent>
  <xr:revisionPtr revIDLastSave="0" documentId="8_{0E979AF0-5E43-4102-AC00-B51AF4982110}" xr6:coauthVersionLast="31" xr6:coauthVersionMax="31" xr10:uidLastSave="{00000000-0000-0000-0000-000000000000}"/>
  <bookViews>
    <workbookView xWindow="0" yWindow="0" windowWidth="21600" windowHeight="9525" xr2:uid="{4197BC1A-E528-45EE-85DB-239E4523D6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O36" i="1" l="1"/>
  <c r="N36" i="1"/>
  <c r="L36" i="1"/>
  <c r="K36" i="1"/>
  <c r="M36" i="1" s="1"/>
  <c r="I36" i="1"/>
  <c r="H36" i="1"/>
  <c r="F36" i="1"/>
  <c r="E36" i="1"/>
  <c r="C36" i="1"/>
  <c r="B36" i="1"/>
  <c r="P34" i="1"/>
  <c r="M34" i="1"/>
  <c r="G34" i="1"/>
  <c r="D34" i="1"/>
  <c r="P33" i="1"/>
  <c r="M33" i="1"/>
  <c r="J33" i="1"/>
  <c r="G33" i="1"/>
  <c r="D33" i="1"/>
  <c r="P32" i="1"/>
  <c r="M32" i="1"/>
  <c r="J32" i="1"/>
  <c r="G32" i="1"/>
  <c r="D32" i="1"/>
  <c r="O27" i="1"/>
  <c r="N27" i="1"/>
  <c r="M27" i="1"/>
  <c r="I27" i="1"/>
  <c r="H27" i="1"/>
  <c r="F27" i="1"/>
  <c r="E27" i="1"/>
  <c r="C27" i="1"/>
  <c r="B27" i="1"/>
  <c r="P25" i="1"/>
  <c r="M25" i="1"/>
  <c r="J25" i="1"/>
  <c r="G25" i="1"/>
  <c r="D25" i="1"/>
  <c r="P24" i="1"/>
  <c r="M24" i="1"/>
  <c r="J24" i="1"/>
  <c r="G24" i="1"/>
  <c r="D24" i="1"/>
  <c r="P23" i="1"/>
  <c r="M23" i="1"/>
  <c r="J23" i="1"/>
  <c r="G23" i="1"/>
  <c r="D23" i="1"/>
  <c r="P16" i="1"/>
  <c r="P15" i="1"/>
  <c r="G17" i="1"/>
  <c r="D17" i="1"/>
  <c r="D13" i="1"/>
  <c r="P7" i="1"/>
  <c r="P6" i="1"/>
  <c r="P4" i="1"/>
  <c r="G8" i="1"/>
  <c r="G36" i="1" l="1"/>
  <c r="D36" i="1"/>
  <c r="J27" i="1"/>
  <c r="D27" i="1"/>
  <c r="P36" i="1"/>
  <c r="J36" i="1"/>
  <c r="P27" i="1"/>
  <c r="G27" i="1"/>
  <c r="O18" i="1"/>
  <c r="N18" i="1"/>
  <c r="L18" i="1"/>
  <c r="K18" i="1"/>
  <c r="I18" i="1"/>
  <c r="H18" i="1"/>
  <c r="F18" i="1"/>
  <c r="E18" i="1"/>
  <c r="C18" i="1"/>
  <c r="B18" i="1"/>
  <c r="M16" i="1"/>
  <c r="J16" i="1"/>
  <c r="G16" i="1"/>
  <c r="D16" i="1"/>
  <c r="M15" i="1"/>
  <c r="J15" i="1"/>
  <c r="G15" i="1"/>
  <c r="D15" i="1"/>
  <c r="P14" i="1"/>
  <c r="M14" i="1"/>
  <c r="J14" i="1"/>
  <c r="G14" i="1"/>
  <c r="D14" i="1"/>
  <c r="G13" i="1"/>
  <c r="M18" i="1" l="1"/>
  <c r="P18" i="1"/>
  <c r="J18" i="1"/>
  <c r="G18" i="1"/>
  <c r="D18" i="1"/>
  <c r="O9" i="1"/>
  <c r="N9" i="1"/>
  <c r="P5" i="1"/>
  <c r="L9" i="1"/>
  <c r="K9" i="1"/>
  <c r="M7" i="1"/>
  <c r="M6" i="1"/>
  <c r="M5" i="1"/>
  <c r="I9" i="1"/>
  <c r="H9" i="1"/>
  <c r="J7" i="1"/>
  <c r="J6" i="1"/>
  <c r="J5" i="1"/>
  <c r="J4" i="1"/>
  <c r="F9" i="1"/>
  <c r="E9" i="1"/>
  <c r="G7" i="1"/>
  <c r="G6" i="1"/>
  <c r="G5" i="1"/>
  <c r="D7" i="1"/>
  <c r="D6" i="1"/>
  <c r="D5" i="1"/>
  <c r="C9" i="1"/>
  <c r="D9" i="1" s="1"/>
  <c r="B9" i="1"/>
  <c r="G9" i="1" l="1"/>
  <c r="P9" i="1"/>
  <c r="M9" i="1"/>
  <c r="J9" i="1"/>
</calcChain>
</file>

<file path=xl/sharedStrings.xml><?xml version="1.0" encoding="utf-8"?>
<sst xmlns="http://schemas.openxmlformats.org/spreadsheetml/2006/main" count="81" uniqueCount="9">
  <si>
    <t>DEC</t>
  </si>
  <si>
    <t>JAN</t>
  </si>
  <si>
    <t>FEB</t>
  </si>
  <si>
    <t>MARCH</t>
  </si>
  <si>
    <t>APRIL</t>
  </si>
  <si>
    <t>%</t>
  </si>
  <si>
    <t>VEHICLE</t>
  </si>
  <si>
    <t>INTERV</t>
  </si>
  <si>
    <t>W / B ICE CREEL VEHICLE VS INTERVIEWS 2000 - 2019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</si>
</sst>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164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9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DA1A-1CD1-41B9-9D0A-2B9FAC0BCBDE}">
  <dimension ref="A1:P36"/>
  <sheetViews>
    <sheetView tabSelected="1" workbookViewId="0"/>
  </sheetViews>
  <sheetFormatPr defaultRowHeight="14.25" x14ac:dyDescent="0.2"/>
  <cols>
    <col min="1" max="1" width="8" style="1" customWidth="1"/>
    <col min="2" max="2" width="9.7109375" style="1" bestFit="1" customWidth="1"/>
    <col min="3" max="3" width="8.42578125" style="1" bestFit="1" customWidth="1"/>
    <col min="4" max="4" width="5" style="1" bestFit="1" customWidth="1"/>
    <col min="5" max="5" width="9.7109375" style="1" bestFit="1" customWidth="1"/>
    <col min="6" max="6" width="8.42578125" style="1" bestFit="1" customWidth="1"/>
    <col min="7" max="7" width="5" style="1" bestFit="1" customWidth="1"/>
    <col min="8" max="9" width="9.140625" style="1"/>
    <col min="10" max="10" width="5" style="1" bestFit="1" customWidth="1"/>
    <col min="11" max="15" width="9.140625" style="1"/>
    <col min="16" max="16" width="5" style="1" bestFit="1" customWidth="1"/>
    <col min="17" max="16384" width="9.140625" style="1"/>
  </cols>
  <sheetData>
    <row r="1" spans="1:16" ht="21" thickBot="1" x14ac:dyDescent="0.35">
      <c r="A1" s="9" t="s">
        <v>8</v>
      </c>
    </row>
    <row r="2" spans="1:16" ht="15" customHeight="1" x14ac:dyDescent="0.2">
      <c r="B2" s="13">
        <v>2019</v>
      </c>
      <c r="C2" s="14"/>
      <c r="D2" s="15"/>
      <c r="E2" s="13">
        <v>2018</v>
      </c>
      <c r="F2" s="14"/>
      <c r="G2" s="15"/>
      <c r="H2" s="13">
        <v>2017</v>
      </c>
      <c r="I2" s="14"/>
      <c r="J2" s="15"/>
      <c r="K2" s="13">
        <v>2016</v>
      </c>
      <c r="L2" s="14"/>
      <c r="M2" s="15"/>
      <c r="N2" s="13">
        <v>2015</v>
      </c>
      <c r="O2" s="14"/>
      <c r="P2" s="15"/>
    </row>
    <row r="3" spans="1:16" x14ac:dyDescent="0.2">
      <c r="B3" s="11" t="s">
        <v>6</v>
      </c>
      <c r="C3" s="10" t="s">
        <v>7</v>
      </c>
      <c r="D3" s="12" t="s">
        <v>5</v>
      </c>
      <c r="E3" s="11" t="s">
        <v>6</v>
      </c>
      <c r="F3" s="10" t="s">
        <v>7</v>
      </c>
      <c r="G3" s="12" t="s">
        <v>5</v>
      </c>
      <c r="H3" s="11" t="s">
        <v>6</v>
      </c>
      <c r="I3" s="10" t="s">
        <v>7</v>
      </c>
      <c r="J3" s="12" t="s">
        <v>5</v>
      </c>
      <c r="K3" s="11" t="s">
        <v>6</v>
      </c>
      <c r="L3" s="10" t="s">
        <v>7</v>
      </c>
      <c r="M3" s="12" t="s">
        <v>5</v>
      </c>
      <c r="N3" s="11" t="s">
        <v>6</v>
      </c>
      <c r="O3" s="10" t="s">
        <v>7</v>
      </c>
      <c r="P3" s="12" t="s">
        <v>5</v>
      </c>
    </row>
    <row r="4" spans="1:16" x14ac:dyDescent="0.2">
      <c r="A4" s="1" t="s">
        <v>0</v>
      </c>
      <c r="B4" s="3"/>
      <c r="C4" s="2"/>
      <c r="D4" s="4"/>
      <c r="E4" s="3"/>
      <c r="F4" s="2"/>
      <c r="G4" s="5"/>
      <c r="H4" s="3">
        <v>39</v>
      </c>
      <c r="I4" s="2">
        <v>11</v>
      </c>
      <c r="J4" s="5">
        <f>(I4/H4)*100</f>
        <v>28.205128205128204</v>
      </c>
      <c r="K4" s="3"/>
      <c r="L4" s="2"/>
      <c r="M4" s="5"/>
      <c r="N4" s="3">
        <v>439</v>
      </c>
      <c r="O4" s="2">
        <v>311</v>
      </c>
      <c r="P4" s="5">
        <f>(O4/N4)*100</f>
        <v>70.842824601366743</v>
      </c>
    </row>
    <row r="5" spans="1:16" x14ac:dyDescent="0.2">
      <c r="A5" s="1" t="s">
        <v>1</v>
      </c>
      <c r="B5" s="3"/>
      <c r="C5" s="2"/>
      <c r="D5" s="5" t="e">
        <f>(C5/B5)*100</f>
        <v>#DIV/0!</v>
      </c>
      <c r="E5" s="3">
        <v>1834</v>
      </c>
      <c r="F5" s="2">
        <v>373</v>
      </c>
      <c r="G5" s="5">
        <f>(F5/E5)*100</f>
        <v>20.338058887677207</v>
      </c>
      <c r="H5" s="3">
        <v>931</v>
      </c>
      <c r="I5" s="2">
        <v>353</v>
      </c>
      <c r="J5" s="5">
        <f>(I5/H5)*100</f>
        <v>37.916219119226639</v>
      </c>
      <c r="K5" s="3">
        <v>981</v>
      </c>
      <c r="L5" s="2">
        <v>294</v>
      </c>
      <c r="M5" s="5">
        <f>(L5/K5)*100</f>
        <v>29.969418960244649</v>
      </c>
      <c r="N5" s="3">
        <v>1381</v>
      </c>
      <c r="O5" s="2">
        <v>391</v>
      </c>
      <c r="P5" s="5">
        <f>(O5/N5)*100</f>
        <v>28.312816799420709</v>
      </c>
    </row>
    <row r="6" spans="1:16" x14ac:dyDescent="0.2">
      <c r="A6" s="1" t="s">
        <v>2</v>
      </c>
      <c r="B6" s="3"/>
      <c r="C6" s="2"/>
      <c r="D6" s="5" t="e">
        <f t="shared" ref="D6:D9" si="0">(C6/B6)*100</f>
        <v>#DIV/0!</v>
      </c>
      <c r="E6" s="3">
        <v>1570</v>
      </c>
      <c r="F6" s="2">
        <v>315</v>
      </c>
      <c r="G6" s="5">
        <f t="shared" ref="G6:G8" si="1">(F6/E6)*100</f>
        <v>20.063694267515924</v>
      </c>
      <c r="H6" s="3">
        <v>927</v>
      </c>
      <c r="I6" s="2">
        <v>286</v>
      </c>
      <c r="J6" s="5">
        <f t="shared" ref="J6:J7" si="2">(I6/H6)*100</f>
        <v>30.852211434735704</v>
      </c>
      <c r="K6" s="3">
        <v>1336</v>
      </c>
      <c r="L6" s="2">
        <v>351</v>
      </c>
      <c r="M6" s="5">
        <f t="shared" ref="M6:M7" si="3">(L6/K6)*100</f>
        <v>26.272455089820358</v>
      </c>
      <c r="N6" s="3">
        <v>903</v>
      </c>
      <c r="O6" s="2">
        <v>256</v>
      </c>
      <c r="P6" s="5">
        <f>(O6/N6)*100</f>
        <v>28.349944629014395</v>
      </c>
    </row>
    <row r="7" spans="1:16" x14ac:dyDescent="0.2">
      <c r="A7" s="1" t="s">
        <v>3</v>
      </c>
      <c r="B7" s="3"/>
      <c r="C7" s="2"/>
      <c r="D7" s="5" t="e">
        <f t="shared" si="0"/>
        <v>#DIV/0!</v>
      </c>
      <c r="E7" s="3">
        <v>1610</v>
      </c>
      <c r="F7" s="2">
        <v>300</v>
      </c>
      <c r="G7" s="5">
        <f t="shared" si="1"/>
        <v>18.633540372670808</v>
      </c>
      <c r="H7" s="3">
        <v>235</v>
      </c>
      <c r="I7" s="2">
        <v>147</v>
      </c>
      <c r="J7" s="5">
        <f t="shared" si="2"/>
        <v>62.553191489361701</v>
      </c>
      <c r="K7" s="3">
        <v>324</v>
      </c>
      <c r="L7" s="2">
        <v>83</v>
      </c>
      <c r="M7" s="5">
        <f t="shared" si="3"/>
        <v>25.617283950617285</v>
      </c>
      <c r="N7" s="3">
        <v>804</v>
      </c>
      <c r="O7" s="2">
        <v>252</v>
      </c>
      <c r="P7" s="5">
        <f>(O7/N7)*100</f>
        <v>31.343283582089555</v>
      </c>
    </row>
    <row r="8" spans="1:16" x14ac:dyDescent="0.2">
      <c r="A8" s="1" t="s">
        <v>4</v>
      </c>
      <c r="B8" s="3">
        <v>0</v>
      </c>
      <c r="C8" s="2">
        <v>0</v>
      </c>
      <c r="D8" s="5"/>
      <c r="E8" s="3">
        <v>378</v>
      </c>
      <c r="F8" s="2">
        <v>162</v>
      </c>
      <c r="G8" s="4">
        <f t="shared" si="1"/>
        <v>42.857142857142854</v>
      </c>
      <c r="H8" s="3"/>
      <c r="I8" s="2"/>
      <c r="J8" s="4"/>
      <c r="K8" s="3"/>
      <c r="L8" s="2"/>
      <c r="M8" s="5"/>
      <c r="N8" s="3"/>
      <c r="O8" s="2"/>
      <c r="P8" s="5"/>
    </row>
    <row r="9" spans="1:16" ht="15" thickBot="1" x14ac:dyDescent="0.25">
      <c r="B9" s="6">
        <f>SUM(B4:B8)</f>
        <v>0</v>
      </c>
      <c r="C9" s="7">
        <f>SUM(C4:C8)</f>
        <v>0</v>
      </c>
      <c r="D9" s="8" t="e">
        <f t="shared" si="0"/>
        <v>#DIV/0!</v>
      </c>
      <c r="E9" s="6">
        <f>SUM(E4:E8)</f>
        <v>5392</v>
      </c>
      <c r="F9" s="7">
        <f>SUM(F4:F8)</f>
        <v>1150</v>
      </c>
      <c r="G9" s="8">
        <f t="shared" ref="G9" si="4">(F9/E9)*100</f>
        <v>21.327893175074184</v>
      </c>
      <c r="H9" s="6">
        <f>SUM(H4:H8)</f>
        <v>2132</v>
      </c>
      <c r="I9" s="7">
        <f>SUM(I4:I8)</f>
        <v>797</v>
      </c>
      <c r="J9" s="8">
        <f t="shared" ref="J9" si="5">(I9/H9)*100</f>
        <v>37.382739212007507</v>
      </c>
      <c r="K9" s="6">
        <f>SUM(K4:K8)</f>
        <v>2641</v>
      </c>
      <c r="L9" s="7">
        <f>SUM(L4:L8)</f>
        <v>728</v>
      </c>
      <c r="M9" s="8">
        <f t="shared" ref="M9" si="6">(L9/K9)*100</f>
        <v>27.565316168118137</v>
      </c>
      <c r="N9" s="6">
        <f>SUM(N4:N8)</f>
        <v>3527</v>
      </c>
      <c r="O9" s="7">
        <f>SUM(O4:O8)</f>
        <v>1210</v>
      </c>
      <c r="P9" s="8">
        <f t="shared" ref="P9" si="7">(O9/N9)*100</f>
        <v>34.306776297136373</v>
      </c>
    </row>
    <row r="10" spans="1:16" ht="15" thickBot="1" x14ac:dyDescent="0.25"/>
    <row r="11" spans="1:16" x14ac:dyDescent="0.2">
      <c r="B11" s="13">
        <v>2014</v>
      </c>
      <c r="C11" s="14"/>
      <c r="D11" s="15"/>
      <c r="E11" s="13">
        <v>2013</v>
      </c>
      <c r="F11" s="14"/>
      <c r="G11" s="15"/>
      <c r="H11" s="13">
        <v>2012</v>
      </c>
      <c r="I11" s="14"/>
      <c r="J11" s="15"/>
      <c r="K11" s="13">
        <v>2011</v>
      </c>
      <c r="L11" s="14"/>
      <c r="M11" s="15"/>
      <c r="N11" s="13">
        <v>2010</v>
      </c>
      <c r="O11" s="14"/>
      <c r="P11" s="15"/>
    </row>
    <row r="12" spans="1:16" x14ac:dyDescent="0.2">
      <c r="B12" s="11" t="s">
        <v>6</v>
      </c>
      <c r="C12" s="10" t="s">
        <v>7</v>
      </c>
      <c r="D12" s="12" t="s">
        <v>5</v>
      </c>
      <c r="E12" s="11" t="s">
        <v>6</v>
      </c>
      <c r="F12" s="10" t="s">
        <v>7</v>
      </c>
      <c r="G12" s="12" t="s">
        <v>5</v>
      </c>
      <c r="H12" s="11" t="s">
        <v>6</v>
      </c>
      <c r="I12" s="10" t="s">
        <v>7</v>
      </c>
      <c r="J12" s="12" t="s">
        <v>5</v>
      </c>
      <c r="K12" s="11" t="s">
        <v>6</v>
      </c>
      <c r="L12" s="10" t="s">
        <v>7</v>
      </c>
      <c r="M12" s="12" t="s">
        <v>5</v>
      </c>
      <c r="N12" s="11" t="s">
        <v>6</v>
      </c>
      <c r="O12" s="10" t="s">
        <v>7</v>
      </c>
      <c r="P12" s="12" t="s">
        <v>5</v>
      </c>
    </row>
    <row r="13" spans="1:16" x14ac:dyDescent="0.2">
      <c r="A13" s="1" t="s">
        <v>0</v>
      </c>
      <c r="B13" s="3">
        <v>462</v>
      </c>
      <c r="C13" s="2">
        <v>187</v>
      </c>
      <c r="D13" s="5">
        <f>(C13/B13)*100</f>
        <v>40.476190476190474</v>
      </c>
      <c r="E13" s="3">
        <v>276</v>
      </c>
      <c r="F13" s="2">
        <v>146</v>
      </c>
      <c r="G13" s="5">
        <f>(F13/E13)*100</f>
        <v>52.89855072463768</v>
      </c>
      <c r="H13" s="3"/>
      <c r="I13" s="2"/>
      <c r="J13" s="5"/>
      <c r="K13" s="3"/>
      <c r="L13" s="2"/>
      <c r="M13" s="5"/>
      <c r="N13" s="3"/>
      <c r="O13" s="2"/>
      <c r="P13" s="5"/>
    </row>
    <row r="14" spans="1:16" x14ac:dyDescent="0.2">
      <c r="A14" s="1" t="s">
        <v>1</v>
      </c>
      <c r="B14" s="3">
        <v>1209</v>
      </c>
      <c r="C14" s="2">
        <v>309</v>
      </c>
      <c r="D14" s="5">
        <f>(C14/B14)*100</f>
        <v>25.558312655086851</v>
      </c>
      <c r="E14" s="3">
        <v>568</v>
      </c>
      <c r="F14" s="2">
        <v>244</v>
      </c>
      <c r="G14" s="5">
        <f>(F14/E14)*100</f>
        <v>42.95774647887324</v>
      </c>
      <c r="H14" s="3">
        <v>522</v>
      </c>
      <c r="I14" s="2">
        <v>172</v>
      </c>
      <c r="J14" s="5">
        <f>(I14/H14)*100</f>
        <v>32.950191570881223</v>
      </c>
      <c r="K14" s="3">
        <v>816</v>
      </c>
      <c r="L14" s="2">
        <v>291</v>
      </c>
      <c r="M14" s="5">
        <f>(L14/K14)*100</f>
        <v>35.661764705882355</v>
      </c>
      <c r="N14" s="3">
        <v>725</v>
      </c>
      <c r="O14" s="2">
        <v>225</v>
      </c>
      <c r="P14" s="5">
        <f>(O14/N14)*100</f>
        <v>31.03448275862069</v>
      </c>
    </row>
    <row r="15" spans="1:16" x14ac:dyDescent="0.2">
      <c r="A15" s="1" t="s">
        <v>2</v>
      </c>
      <c r="B15" s="3">
        <v>931</v>
      </c>
      <c r="C15" s="2">
        <v>224</v>
      </c>
      <c r="D15" s="5">
        <f t="shared" ref="D15:D16" si="8">(C15/B15)*100</f>
        <v>24.060150375939848</v>
      </c>
      <c r="E15" s="3">
        <v>790</v>
      </c>
      <c r="F15" s="2">
        <v>274</v>
      </c>
      <c r="G15" s="5">
        <f t="shared" ref="G15:G17" si="9">(F15/E15)*100</f>
        <v>34.683544303797468</v>
      </c>
      <c r="H15" s="3">
        <v>710</v>
      </c>
      <c r="I15" s="2">
        <v>255</v>
      </c>
      <c r="J15" s="5">
        <f t="shared" ref="J15:J16" si="10">(I15/H15)*100</f>
        <v>35.91549295774648</v>
      </c>
      <c r="K15" s="3">
        <v>901</v>
      </c>
      <c r="L15" s="2">
        <v>346</v>
      </c>
      <c r="M15" s="5">
        <f t="shared" ref="M15:M18" si="11">(L15/K15)*100</f>
        <v>38.401775804661483</v>
      </c>
      <c r="N15" s="3">
        <v>1610</v>
      </c>
      <c r="O15" s="2">
        <v>459</v>
      </c>
      <c r="P15" s="5">
        <f t="shared" ref="P15:P16" si="12">(O15/N15)*100</f>
        <v>28.509316770186338</v>
      </c>
    </row>
    <row r="16" spans="1:16" x14ac:dyDescent="0.2">
      <c r="A16" s="1" t="s">
        <v>3</v>
      </c>
      <c r="B16" s="3">
        <v>1041</v>
      </c>
      <c r="C16" s="2">
        <v>310</v>
      </c>
      <c r="D16" s="5">
        <f t="shared" si="8"/>
        <v>29.779058597502399</v>
      </c>
      <c r="E16" s="3">
        <v>898</v>
      </c>
      <c r="F16" s="2">
        <v>310</v>
      </c>
      <c r="G16" s="5">
        <f t="shared" si="9"/>
        <v>34.521158129175944</v>
      </c>
      <c r="H16" s="3">
        <v>148</v>
      </c>
      <c r="I16" s="2">
        <v>59</v>
      </c>
      <c r="J16" s="5">
        <f t="shared" si="10"/>
        <v>39.864864864864863</v>
      </c>
      <c r="K16" s="3">
        <v>836</v>
      </c>
      <c r="L16" s="2">
        <v>288</v>
      </c>
      <c r="M16" s="5">
        <f t="shared" si="11"/>
        <v>34.449760765550238</v>
      </c>
      <c r="N16" s="3">
        <v>580</v>
      </c>
      <c r="O16" s="2">
        <v>169</v>
      </c>
      <c r="P16" s="5">
        <f t="shared" si="12"/>
        <v>29.137931034482762</v>
      </c>
    </row>
    <row r="17" spans="1:16" x14ac:dyDescent="0.2">
      <c r="A17" s="1" t="s">
        <v>4</v>
      </c>
      <c r="B17" s="3">
        <v>214</v>
      </c>
      <c r="C17" s="2">
        <v>46</v>
      </c>
      <c r="D17" s="5">
        <f>(C17/B17)*100</f>
        <v>21.495327102803738</v>
      </c>
      <c r="E17" s="3">
        <v>93</v>
      </c>
      <c r="F17" s="2">
        <v>38</v>
      </c>
      <c r="G17" s="4">
        <f t="shared" si="9"/>
        <v>40.86021505376344</v>
      </c>
      <c r="H17" s="3"/>
      <c r="I17" s="2"/>
      <c r="J17" s="4"/>
      <c r="K17" s="3"/>
      <c r="L17" s="2"/>
      <c r="M17" s="5"/>
      <c r="N17" s="3"/>
      <c r="O17" s="2"/>
      <c r="P17" s="5"/>
    </row>
    <row r="18" spans="1:16" ht="15" thickBot="1" x14ac:dyDescent="0.25">
      <c r="B18" s="6">
        <f>SUM(B13:B17)</f>
        <v>3857</v>
      </c>
      <c r="C18" s="7">
        <f>SUM(C13:C17)</f>
        <v>1076</v>
      </c>
      <c r="D18" s="8">
        <f t="shared" ref="D18" si="13">(C18/B18)*100</f>
        <v>27.897329530723358</v>
      </c>
      <c r="E18" s="6">
        <f>SUM(E13:E17)</f>
        <v>2625</v>
      </c>
      <c r="F18" s="7">
        <f>SUM(F13:F17)</f>
        <v>1012</v>
      </c>
      <c r="G18" s="8">
        <f t="shared" ref="G18" si="14">(F18/E18)*100</f>
        <v>38.552380952380958</v>
      </c>
      <c r="H18" s="6">
        <f>SUM(H13:H17)</f>
        <v>1380</v>
      </c>
      <c r="I18" s="7">
        <f>SUM(I13:I17)</f>
        <v>486</v>
      </c>
      <c r="J18" s="8">
        <f t="shared" ref="J18" si="15">(I18/H18)*100</f>
        <v>35.217391304347828</v>
      </c>
      <c r="K18" s="6">
        <f>SUM(K13:K17)</f>
        <v>2553</v>
      </c>
      <c r="L18" s="7">
        <f>SUM(L13:L17)</f>
        <v>925</v>
      </c>
      <c r="M18" s="8">
        <f t="shared" si="11"/>
        <v>36.231884057971016</v>
      </c>
      <c r="N18" s="6">
        <f>SUM(N13:N17)</f>
        <v>2915</v>
      </c>
      <c r="O18" s="7">
        <f>SUM(O13:O17)</f>
        <v>853</v>
      </c>
      <c r="P18" s="8">
        <f t="shared" ref="P18" si="16">(O18/N18)*100</f>
        <v>29.262435677530018</v>
      </c>
    </row>
    <row r="19" spans="1:16" ht="15" thickBot="1" x14ac:dyDescent="0.25"/>
    <row r="20" spans="1:16" x14ac:dyDescent="0.2">
      <c r="B20" s="13">
        <v>2009</v>
      </c>
      <c r="C20" s="14"/>
      <c r="D20" s="15"/>
      <c r="E20" s="13">
        <v>2008</v>
      </c>
      <c r="F20" s="14"/>
      <c r="G20" s="15"/>
      <c r="H20" s="13">
        <v>2007</v>
      </c>
      <c r="I20" s="14"/>
      <c r="J20" s="15"/>
      <c r="K20" s="13">
        <v>2006</v>
      </c>
      <c r="L20" s="14"/>
      <c r="M20" s="15"/>
      <c r="N20" s="13">
        <v>2005</v>
      </c>
      <c r="O20" s="14"/>
      <c r="P20" s="15"/>
    </row>
    <row r="21" spans="1:16" x14ac:dyDescent="0.2">
      <c r="B21" s="11" t="s">
        <v>6</v>
      </c>
      <c r="C21" s="10" t="s">
        <v>7</v>
      </c>
      <c r="D21" s="12" t="s">
        <v>5</v>
      </c>
      <c r="E21" s="11" t="s">
        <v>6</v>
      </c>
      <c r="F21" s="10" t="s">
        <v>7</v>
      </c>
      <c r="G21" s="12" t="s">
        <v>5</v>
      </c>
      <c r="H21" s="11" t="s">
        <v>6</v>
      </c>
      <c r="I21" s="10" t="s">
        <v>7</v>
      </c>
      <c r="J21" s="12" t="s">
        <v>5</v>
      </c>
      <c r="K21" s="11" t="s">
        <v>6</v>
      </c>
      <c r="L21" s="10" t="s">
        <v>7</v>
      </c>
      <c r="M21" s="12" t="s">
        <v>5</v>
      </c>
      <c r="N21" s="11" t="s">
        <v>6</v>
      </c>
      <c r="O21" s="10" t="s">
        <v>7</v>
      </c>
      <c r="P21" s="12" t="s">
        <v>5</v>
      </c>
    </row>
    <row r="22" spans="1:16" x14ac:dyDescent="0.2">
      <c r="A22" s="1" t="s">
        <v>0</v>
      </c>
      <c r="B22" s="3"/>
      <c r="C22" s="2"/>
      <c r="D22" s="4"/>
      <c r="E22" s="3"/>
      <c r="F22" s="2"/>
      <c r="G22" s="5"/>
      <c r="H22" s="3"/>
      <c r="I22" s="2"/>
      <c r="J22" s="5"/>
      <c r="K22" s="3"/>
      <c r="L22" s="2"/>
      <c r="M22" s="5"/>
      <c r="N22" s="3"/>
      <c r="O22" s="2"/>
      <c r="P22" s="5"/>
    </row>
    <row r="23" spans="1:16" x14ac:dyDescent="0.2">
      <c r="A23" s="1" t="s">
        <v>1</v>
      </c>
      <c r="B23" s="3">
        <v>778</v>
      </c>
      <c r="C23" s="2">
        <v>241</v>
      </c>
      <c r="D23" s="5">
        <f>(C23/B23)*100</f>
        <v>30.976863753213369</v>
      </c>
      <c r="E23" s="3">
        <v>467</v>
      </c>
      <c r="F23" s="2">
        <v>127</v>
      </c>
      <c r="G23" s="5">
        <f>(F23/E23)*100</f>
        <v>27.194860813704498</v>
      </c>
      <c r="H23" s="3">
        <v>817</v>
      </c>
      <c r="I23" s="2">
        <v>189</v>
      </c>
      <c r="J23" s="5">
        <f>(I23/H23)*100</f>
        <v>23.133414932680537</v>
      </c>
      <c r="K23" s="3"/>
      <c r="L23" s="2"/>
      <c r="M23" s="5" t="e">
        <f>(L23/K23)*100</f>
        <v>#DIV/0!</v>
      </c>
      <c r="N23" s="3">
        <v>903</v>
      </c>
      <c r="O23" s="2">
        <v>186</v>
      </c>
      <c r="P23" s="5">
        <f>(O23/N23)*100</f>
        <v>20.598006644518271</v>
      </c>
    </row>
    <row r="24" spans="1:16" x14ac:dyDescent="0.2">
      <c r="A24" s="1" t="s">
        <v>2</v>
      </c>
      <c r="B24" s="3">
        <v>1542</v>
      </c>
      <c r="C24" s="2">
        <v>407</v>
      </c>
      <c r="D24" s="5">
        <f t="shared" ref="D24:D25" si="17">(C24/B24)*100</f>
        <v>26.394293125810638</v>
      </c>
      <c r="E24" s="3">
        <v>2040</v>
      </c>
      <c r="F24" s="2">
        <v>553</v>
      </c>
      <c r="G24" s="5">
        <f t="shared" ref="G24:G27" si="18">(F24/E24)*100</f>
        <v>27.1078431372549</v>
      </c>
      <c r="H24" s="3">
        <v>1690</v>
      </c>
      <c r="I24" s="2">
        <v>378</v>
      </c>
      <c r="J24" s="5">
        <f t="shared" ref="J24:J25" si="19">(I24/H24)*100</f>
        <v>22.366863905325442</v>
      </c>
      <c r="K24" s="3"/>
      <c r="L24" s="2"/>
      <c r="M24" s="5" t="e">
        <f t="shared" ref="M24:M25" si="20">(L24/K24)*100</f>
        <v>#DIV/0!</v>
      </c>
      <c r="N24" s="3">
        <v>1973</v>
      </c>
      <c r="O24" s="2">
        <v>512</v>
      </c>
      <c r="P24" s="5">
        <f>(O24/N24)*100</f>
        <v>25.950329447541815</v>
      </c>
    </row>
    <row r="25" spans="1:16" x14ac:dyDescent="0.2">
      <c r="A25" s="1" t="s">
        <v>3</v>
      </c>
      <c r="B25" s="3">
        <v>1113</v>
      </c>
      <c r="C25" s="2">
        <v>253</v>
      </c>
      <c r="D25" s="5">
        <f t="shared" si="17"/>
        <v>22.731356693620842</v>
      </c>
      <c r="E25" s="3">
        <v>1892</v>
      </c>
      <c r="F25" s="2">
        <v>403</v>
      </c>
      <c r="G25" s="5">
        <f t="shared" si="18"/>
        <v>21.300211416490487</v>
      </c>
      <c r="H25" s="3">
        <v>1227</v>
      </c>
      <c r="I25" s="2">
        <v>400</v>
      </c>
      <c r="J25" s="5">
        <f t="shared" si="19"/>
        <v>32.599837000814993</v>
      </c>
      <c r="K25" s="3"/>
      <c r="L25" s="2"/>
      <c r="M25" s="5" t="e">
        <f t="shared" si="20"/>
        <v>#DIV/0!</v>
      </c>
      <c r="N25" s="3">
        <v>1811</v>
      </c>
      <c r="O25" s="2">
        <v>436</v>
      </c>
      <c r="P25" s="5">
        <f>(O25/N25)*100</f>
        <v>24.075096631695196</v>
      </c>
    </row>
    <row r="26" spans="1:16" x14ac:dyDescent="0.2">
      <c r="A26" s="1" t="s">
        <v>4</v>
      </c>
      <c r="B26" s="3">
        <v>0</v>
      </c>
      <c r="C26" s="2">
        <v>0</v>
      </c>
      <c r="D26" s="5"/>
      <c r="E26" s="3"/>
      <c r="F26" s="2"/>
      <c r="G26" s="4"/>
      <c r="H26" s="3"/>
      <c r="I26" s="2"/>
      <c r="J26" s="4"/>
      <c r="K26" s="3"/>
      <c r="L26" s="2"/>
      <c r="M26" s="5"/>
      <c r="N26" s="3"/>
      <c r="O26" s="2"/>
      <c r="P26" s="5"/>
    </row>
    <row r="27" spans="1:16" ht="15" thickBot="1" x14ac:dyDescent="0.25">
      <c r="B27" s="6">
        <f>SUM(B22:B26)</f>
        <v>3433</v>
      </c>
      <c r="C27" s="7">
        <f>SUM(C22:C26)</f>
        <v>901</v>
      </c>
      <c r="D27" s="8">
        <f t="shared" ref="D27" si="21">(C27/B27)*100</f>
        <v>26.245266530731136</v>
      </c>
      <c r="E27" s="6">
        <f>SUM(E22:E26)</f>
        <v>4399</v>
      </c>
      <c r="F27" s="7">
        <f>SUM(F22:F26)</f>
        <v>1083</v>
      </c>
      <c r="G27" s="8">
        <f t="shared" si="18"/>
        <v>24.619231643555352</v>
      </c>
      <c r="H27" s="6">
        <f>SUM(H22:H26)</f>
        <v>3734</v>
      </c>
      <c r="I27" s="7">
        <f>SUM(I22:I26)</f>
        <v>967</v>
      </c>
      <c r="J27" s="8">
        <f t="shared" ref="J27" si="22">(I27/H27)*100</f>
        <v>25.897161221210496</v>
      </c>
      <c r="K27" s="6">
        <v>1372</v>
      </c>
      <c r="L27" s="7">
        <v>444</v>
      </c>
      <c r="M27" s="8">
        <f t="shared" ref="M27" si="23">(L27/K27)*100</f>
        <v>32.361516034985421</v>
      </c>
      <c r="N27" s="6">
        <f>SUM(N22:N26)</f>
        <v>4687</v>
      </c>
      <c r="O27" s="7">
        <f>SUM(O22:O26)</f>
        <v>1134</v>
      </c>
      <c r="P27" s="8">
        <f t="shared" ref="P27" si="24">(O27/N27)*100</f>
        <v>24.194580755280562</v>
      </c>
    </row>
    <row r="28" spans="1:16" ht="15" thickBot="1" x14ac:dyDescent="0.25"/>
    <row r="29" spans="1:16" x14ac:dyDescent="0.2">
      <c r="B29" s="13">
        <v>2004</v>
      </c>
      <c r="C29" s="14"/>
      <c r="D29" s="15"/>
      <c r="E29" s="13">
        <v>2003</v>
      </c>
      <c r="F29" s="14"/>
      <c r="G29" s="15"/>
      <c r="H29" s="13">
        <v>2002</v>
      </c>
      <c r="I29" s="14"/>
      <c r="J29" s="15"/>
      <c r="K29" s="13">
        <v>2001</v>
      </c>
      <c r="L29" s="14"/>
      <c r="M29" s="15"/>
      <c r="N29" s="13">
        <v>2000</v>
      </c>
      <c r="O29" s="14"/>
      <c r="P29" s="15"/>
    </row>
    <row r="30" spans="1:16" x14ac:dyDescent="0.2">
      <c r="B30" s="11" t="s">
        <v>6</v>
      </c>
      <c r="C30" s="10" t="s">
        <v>7</v>
      </c>
      <c r="D30" s="12" t="s">
        <v>5</v>
      </c>
      <c r="E30" s="11" t="s">
        <v>6</v>
      </c>
      <c r="F30" s="10" t="s">
        <v>7</v>
      </c>
      <c r="G30" s="12" t="s">
        <v>5</v>
      </c>
      <c r="H30" s="11" t="s">
        <v>6</v>
      </c>
      <c r="I30" s="10" t="s">
        <v>7</v>
      </c>
      <c r="J30" s="12" t="s">
        <v>5</v>
      </c>
      <c r="K30" s="11" t="s">
        <v>6</v>
      </c>
      <c r="L30" s="10" t="s">
        <v>7</v>
      </c>
      <c r="M30" s="12" t="s">
        <v>5</v>
      </c>
      <c r="N30" s="11" t="s">
        <v>6</v>
      </c>
      <c r="O30" s="10" t="s">
        <v>7</v>
      </c>
      <c r="P30" s="12" t="s">
        <v>5</v>
      </c>
    </row>
    <row r="31" spans="1:16" x14ac:dyDescent="0.2">
      <c r="A31" s="1" t="s">
        <v>0</v>
      </c>
      <c r="B31" s="3"/>
      <c r="C31" s="2"/>
      <c r="D31" s="5"/>
      <c r="E31" s="3"/>
      <c r="F31" s="2"/>
      <c r="G31" s="5"/>
      <c r="H31" s="3">
        <v>15</v>
      </c>
      <c r="I31" s="2">
        <v>6</v>
      </c>
      <c r="J31" s="5">
        <f>(I31/H31)*100</f>
        <v>40</v>
      </c>
      <c r="K31" s="3"/>
      <c r="L31" s="2"/>
      <c r="M31" s="5"/>
      <c r="N31" s="3"/>
      <c r="O31" s="2"/>
      <c r="P31" s="5"/>
    </row>
    <row r="32" spans="1:16" x14ac:dyDescent="0.2">
      <c r="A32" s="1" t="s">
        <v>1</v>
      </c>
      <c r="B32" s="3">
        <v>434</v>
      </c>
      <c r="C32" s="2">
        <v>113</v>
      </c>
      <c r="D32" s="5">
        <f>(C32/B32)*100</f>
        <v>26.036866359447004</v>
      </c>
      <c r="E32" s="3">
        <v>495</v>
      </c>
      <c r="F32" s="2">
        <v>138</v>
      </c>
      <c r="G32" s="5">
        <f>(F32/E32)*100</f>
        <v>27.878787878787882</v>
      </c>
      <c r="H32" s="3">
        <v>709</v>
      </c>
      <c r="I32" s="2">
        <v>19</v>
      </c>
      <c r="J32" s="5">
        <f>(I32/H32)*100</f>
        <v>2.6798307475317347</v>
      </c>
      <c r="K32" s="3"/>
      <c r="L32" s="2"/>
      <c r="M32" s="5" t="e">
        <f>(L32/K32)*100</f>
        <v>#DIV/0!</v>
      </c>
      <c r="N32" s="3"/>
      <c r="O32" s="2"/>
      <c r="P32" s="5" t="e">
        <f>(O32/N32)*100</f>
        <v>#DIV/0!</v>
      </c>
    </row>
    <row r="33" spans="1:16" x14ac:dyDescent="0.2">
      <c r="A33" s="1" t="s">
        <v>2</v>
      </c>
      <c r="B33" s="3">
        <v>1863</v>
      </c>
      <c r="C33" s="2">
        <v>436</v>
      </c>
      <c r="D33" s="5">
        <f t="shared" ref="D33:D34" si="25">(C33/B33)*100</f>
        <v>23.403113258185723</v>
      </c>
      <c r="E33" s="3">
        <v>1586</v>
      </c>
      <c r="F33" s="2">
        <v>370</v>
      </c>
      <c r="G33" s="5">
        <f t="shared" ref="G33:G36" si="26">(F33/E33)*100</f>
        <v>23.329129886506937</v>
      </c>
      <c r="H33" s="3">
        <v>826</v>
      </c>
      <c r="I33" s="2">
        <v>326</v>
      </c>
      <c r="J33" s="5">
        <f t="shared" ref="J33:J34" si="27">(I33/H33)*100</f>
        <v>39.46731234866828</v>
      </c>
      <c r="K33" s="3"/>
      <c r="L33" s="2"/>
      <c r="M33" s="5" t="e">
        <f t="shared" ref="M33:M34" si="28">(L33/K33)*100</f>
        <v>#DIV/0!</v>
      </c>
      <c r="N33" s="3"/>
      <c r="O33" s="2"/>
      <c r="P33" s="5" t="e">
        <f t="shared" ref="P33:P34" si="29">(O33/N33)*100</f>
        <v>#DIV/0!</v>
      </c>
    </row>
    <row r="34" spans="1:16" x14ac:dyDescent="0.2">
      <c r="A34" s="1" t="s">
        <v>3</v>
      </c>
      <c r="B34" s="3">
        <v>857</v>
      </c>
      <c r="C34" s="2">
        <v>390</v>
      </c>
      <c r="D34" s="5">
        <f t="shared" si="25"/>
        <v>45.507584597432903</v>
      </c>
      <c r="E34" s="3">
        <v>1681</v>
      </c>
      <c r="F34" s="2">
        <v>321</v>
      </c>
      <c r="G34" s="5">
        <f t="shared" si="26"/>
        <v>19.095776323616896</v>
      </c>
      <c r="H34" s="3"/>
      <c r="I34" s="2"/>
      <c r="J34" s="5"/>
      <c r="K34" s="3"/>
      <c r="L34" s="2"/>
      <c r="M34" s="5" t="e">
        <f t="shared" si="28"/>
        <v>#DIV/0!</v>
      </c>
      <c r="N34" s="3"/>
      <c r="O34" s="2"/>
      <c r="P34" s="5" t="e">
        <f t="shared" si="29"/>
        <v>#DIV/0!</v>
      </c>
    </row>
    <row r="35" spans="1:16" x14ac:dyDescent="0.2">
      <c r="A35" s="1" t="s">
        <v>4</v>
      </c>
      <c r="B35" s="3"/>
      <c r="C35" s="2"/>
      <c r="D35" s="5"/>
      <c r="E35" s="3"/>
      <c r="F35" s="2"/>
      <c r="G35" s="4"/>
      <c r="H35" s="3"/>
      <c r="I35" s="2"/>
      <c r="J35" s="4"/>
      <c r="K35" s="3"/>
      <c r="L35" s="2"/>
      <c r="M35" s="5"/>
      <c r="N35" s="3"/>
      <c r="O35" s="2"/>
      <c r="P35" s="5"/>
    </row>
    <row r="36" spans="1:16" ht="15" thickBot="1" x14ac:dyDescent="0.25">
      <c r="B36" s="6">
        <f>SUM(B31:B35)</f>
        <v>3154</v>
      </c>
      <c r="C36" s="7">
        <f>SUM(C31:C35)</f>
        <v>939</v>
      </c>
      <c r="D36" s="8">
        <f t="shared" ref="D36" si="30">(C36/B36)*100</f>
        <v>29.7717184527584</v>
      </c>
      <c r="E36" s="6">
        <f>SUM(E31:E35)</f>
        <v>3762</v>
      </c>
      <c r="F36" s="7">
        <f>SUM(F31:F35)</f>
        <v>829</v>
      </c>
      <c r="G36" s="8">
        <f t="shared" si="26"/>
        <v>22.036150983519402</v>
      </c>
      <c r="H36" s="6">
        <f>SUM(H31:H35)</f>
        <v>1550</v>
      </c>
      <c r="I36" s="7">
        <f>SUM(I31:I35)</f>
        <v>351</v>
      </c>
      <c r="J36" s="8">
        <f t="shared" ref="J36" si="31">(I36/H36)*100</f>
        <v>22.64516129032258</v>
      </c>
      <c r="K36" s="6">
        <f>SUM(K31:K35)</f>
        <v>0</v>
      </c>
      <c r="L36" s="7">
        <f>SUM(L31:L35)</f>
        <v>0</v>
      </c>
      <c r="M36" s="8" t="e">
        <f t="shared" ref="M36" si="32">(L36/K36)*100</f>
        <v>#DIV/0!</v>
      </c>
      <c r="N36" s="6">
        <f>SUM(N31:N35)</f>
        <v>0</v>
      </c>
      <c r="O36" s="7">
        <f>SUM(O31:O35)</f>
        <v>0</v>
      </c>
      <c r="P36" s="8" t="e">
        <f t="shared" ref="P36" si="33">(O36/N36)*100</f>
        <v>#DIV/0!</v>
      </c>
    </row>
  </sheetData>
  <mergeCells count="20">
    <mergeCell ref="B2:D2"/>
    <mergeCell ref="E2:G2"/>
    <mergeCell ref="H2:J2"/>
    <mergeCell ref="K2:M2"/>
    <mergeCell ref="N2:P2"/>
    <mergeCell ref="B11:D11"/>
    <mergeCell ref="E11:G11"/>
    <mergeCell ref="H11:J11"/>
    <mergeCell ref="K11:M11"/>
    <mergeCell ref="N11:P11"/>
    <mergeCell ref="B20:D20"/>
    <mergeCell ref="E20:G20"/>
    <mergeCell ref="H20:J20"/>
    <mergeCell ref="K20:M20"/>
    <mergeCell ref="N20:P20"/>
    <mergeCell ref="B29:D29"/>
    <mergeCell ref="E29:G29"/>
    <mergeCell ref="H29:J29"/>
    <mergeCell ref="K29:M29"/>
    <mergeCell ref="N29:P29"/>
  </mergeCells>
  <pageMargins left="0.45" right="0.45" top="0.25" bottom="0.2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cp:lastPrinted>2019-02-01T13:30:59Z</cp:lastPrinted>
  <dcterms:created xsi:type="dcterms:W3CDTF">2019-01-31T19:19:07Z</dcterms:created>
  <dcterms:modified xsi:type="dcterms:W3CDTF">2019-02-01T14:07:09Z</dcterms:modified>
</cp:coreProperties>
</file>