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SAXON ICE CREEL\"/>
    </mc:Choice>
  </mc:AlternateContent>
  <xr:revisionPtr revIDLastSave="0" documentId="8_{75AAA73D-EF21-48B8-BDB4-00AB95699E9B}" xr6:coauthVersionLast="36" xr6:coauthVersionMax="36" xr10:uidLastSave="{00000000-0000-0000-0000-000000000000}"/>
  <bookViews>
    <workbookView xWindow="0" yWindow="0" windowWidth="21600" windowHeight="9525" xr2:uid="{A5B5C569-9663-42E2-BAB3-BC594AC87605}"/>
  </bookViews>
  <sheets>
    <sheet name="MP" sheetId="1" r:id="rId1"/>
    <sheet name="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6" i="2" l="1"/>
  <c r="Q26" i="2"/>
  <c r="O26" i="2"/>
  <c r="N26" i="2"/>
  <c r="L26" i="2"/>
  <c r="K26" i="2"/>
  <c r="I26" i="2"/>
  <c r="H26" i="2"/>
  <c r="F26" i="2"/>
  <c r="C26" i="2"/>
  <c r="R25" i="2"/>
  <c r="D25" i="2" s="1"/>
  <c r="E25" i="2" s="1"/>
  <c r="E26" i="2" s="1"/>
  <c r="S20" i="2"/>
  <c r="Q20" i="2"/>
  <c r="O20" i="2"/>
  <c r="N20" i="2"/>
  <c r="L20" i="2"/>
  <c r="I20" i="2"/>
  <c r="H20" i="2"/>
  <c r="F20" i="2"/>
  <c r="C20" i="2"/>
  <c r="R19" i="2"/>
  <c r="J19" i="2" s="1"/>
  <c r="K19" i="2" s="1"/>
  <c r="K20" i="2" s="1"/>
  <c r="R26" i="2" l="1"/>
  <c r="D19" i="2"/>
  <c r="E19" i="2" s="1"/>
  <c r="E20" i="2" s="1"/>
  <c r="R20" i="2"/>
  <c r="D36" i="1"/>
  <c r="C36" i="1"/>
  <c r="E35" i="1"/>
  <c r="G35" i="1" s="1"/>
  <c r="G36" i="1" s="1"/>
  <c r="D27" i="1"/>
  <c r="C27" i="1"/>
  <c r="E26" i="1"/>
  <c r="G26" i="1" s="1"/>
  <c r="G27" i="1" s="1"/>
  <c r="S11" i="2" l="1"/>
  <c r="O11" i="2"/>
  <c r="N11" i="2"/>
  <c r="L11" i="2"/>
  <c r="I11" i="2"/>
  <c r="H11" i="2"/>
  <c r="F11" i="2"/>
  <c r="C11" i="2"/>
  <c r="R10" i="2"/>
  <c r="D10" i="2" s="1"/>
  <c r="E10" i="2" s="1"/>
  <c r="S5" i="2"/>
  <c r="O5" i="2"/>
  <c r="L5" i="2"/>
  <c r="I5" i="2"/>
  <c r="H5" i="2"/>
  <c r="F5" i="2"/>
  <c r="C5" i="2"/>
  <c r="R4" i="2"/>
  <c r="J4" i="2" s="1"/>
  <c r="K4" i="2" s="1"/>
  <c r="D4" i="2" l="1"/>
  <c r="E4" i="2" s="1"/>
  <c r="E5" i="2" s="1"/>
  <c r="N5" i="2"/>
  <c r="Q11" i="2"/>
  <c r="K5" i="2"/>
  <c r="Q5" i="2"/>
  <c r="R5" i="2"/>
  <c r="R11" i="2"/>
  <c r="K11" i="2" l="1"/>
  <c r="E11" i="2"/>
  <c r="D16" i="1" l="1"/>
  <c r="C16" i="1"/>
  <c r="E15" i="1"/>
  <c r="G15" i="1" s="1"/>
  <c r="G16" i="1" s="1"/>
  <c r="E6" i="1"/>
  <c r="G6" i="1" s="1"/>
  <c r="D7" i="1"/>
  <c r="C7" i="1"/>
  <c r="G7" i="1" l="1"/>
</calcChain>
</file>

<file path=xl/sharedStrings.xml><?xml version="1.0" encoding="utf-8"?>
<sst xmlns="http://schemas.openxmlformats.org/spreadsheetml/2006/main" count="169" uniqueCount="30">
  <si>
    <t>ICE CREEL MONTHLY PRESSURE</t>
  </si>
  <si>
    <t>TOTAL</t>
  </si>
  <si>
    <t># OF</t>
  </si>
  <si>
    <t># OF WEEK</t>
  </si>
  <si>
    <t>SITE #</t>
  </si>
  <si>
    <t>VEHICLES</t>
  </si>
  <si>
    <t>COUNTS</t>
  </si>
  <si>
    <t>AVERAGE</t>
  </si>
  <si>
    <t>DAYS AVAILABLE</t>
  </si>
  <si>
    <t>PRESSURE</t>
  </si>
  <si>
    <t>SAXON</t>
  </si>
  <si>
    <t>SAXON - FEB 2019 - WEEKDAY</t>
  </si>
  <si>
    <t>SAXON - FEB 2019 - WEEKEND</t>
  </si>
  <si>
    <t>SHALLOW</t>
  </si>
  <si>
    <t>COOL</t>
  </si>
  <si>
    <t>BOBBING</t>
  </si>
  <si>
    <t>PLEASURE</t>
  </si>
  <si>
    <t>TRIBAL</t>
  </si>
  <si>
    <t># INTRV.</t>
  </si>
  <si>
    <t>%</t>
  </si>
  <si>
    <t>EXPANDED</t>
  </si>
  <si>
    <t>INTERVIEWS</t>
  </si>
  <si>
    <t>TOTALS</t>
  </si>
  <si>
    <t>ICE CREEL EXPANDED PRESSURE - SAXON - FEB 2019 - WEEKDAY</t>
  </si>
  <si>
    <t>ICE CREEL EXPANDED PRESSURE - SAXON - FEB 2019 - WEEKEND</t>
  </si>
  <si>
    <t>SAXON - MARCH 2019 - WEEKDAY</t>
  </si>
  <si>
    <t>SAXON - MARCH 2019 - WEEKEND</t>
  </si>
  <si>
    <t>ADJUSTED PRESSURE 34</t>
  </si>
  <si>
    <t>ICE CREEL EXPANDED PRESSURE - SAXON - MARCH 2019 - WEEKDAY</t>
  </si>
  <si>
    <t>ICE CREEL EXPANDED PRESSURE - SAXON - MARCH 2019 -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</si>
</sst>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4" fontId="0" fillId="0" borderId="0" xfId="0" applyNumberFormat="1"/>
    <xf numFmtId="17" fontId="2" fillId="0" borderId="0" xfId="0" applyNumberFormat="1" applyFont="1" applyAlignment="1">
      <alignment horizontal="left"/>
    </xf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5" fontId="5" fillId="0" borderId="13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B4A9-6574-4B7C-98C3-7882F91B5F79}">
  <dimension ref="A1:G36"/>
  <sheetViews>
    <sheetView tabSelected="1" workbookViewId="0"/>
  </sheetViews>
  <sheetFormatPr defaultRowHeight="15" x14ac:dyDescent="0.25"/>
  <cols>
    <col min="2" max="2" width="11.5703125" customWidth="1"/>
    <col min="3" max="3" width="9.85546875" customWidth="1"/>
    <col min="5" max="5" width="12.42578125" customWidth="1"/>
    <col min="6" max="6" width="17.85546875" customWidth="1"/>
    <col min="7" max="7" width="11.7109375" customWidth="1"/>
  </cols>
  <sheetData>
    <row r="1" spans="1:7" ht="15.75" x14ac:dyDescent="0.25">
      <c r="A1" s="1" t="s">
        <v>0</v>
      </c>
      <c r="B1" s="1"/>
      <c r="E1" s="2"/>
    </row>
    <row r="2" spans="1:7" x14ac:dyDescent="0.25">
      <c r="A2" s="3" t="s">
        <v>11</v>
      </c>
      <c r="E2" s="2"/>
    </row>
    <row r="3" spans="1:7" x14ac:dyDescent="0.25">
      <c r="B3" s="4"/>
      <c r="C3" s="5"/>
      <c r="D3" s="5"/>
      <c r="E3" s="6"/>
      <c r="F3" s="5"/>
      <c r="G3" s="5"/>
    </row>
    <row r="4" spans="1:7" x14ac:dyDescent="0.25">
      <c r="A4" s="5"/>
      <c r="B4" s="5"/>
      <c r="C4" s="7" t="s">
        <v>1</v>
      </c>
      <c r="D4" s="7" t="s">
        <v>2</v>
      </c>
      <c r="E4" s="8"/>
      <c r="F4" s="7" t="s">
        <v>3</v>
      </c>
      <c r="G4" s="7" t="s">
        <v>1</v>
      </c>
    </row>
    <row r="5" spans="1:7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7" t="s">
        <v>8</v>
      </c>
      <c r="G5" s="7" t="s">
        <v>9</v>
      </c>
    </row>
    <row r="6" spans="1:7" x14ac:dyDescent="0.25">
      <c r="A6" s="7">
        <v>1</v>
      </c>
      <c r="B6" s="7" t="s">
        <v>10</v>
      </c>
      <c r="C6" s="10">
        <v>14</v>
      </c>
      <c r="D6" s="10">
        <v>4</v>
      </c>
      <c r="E6" s="11">
        <f t="shared" ref="E6" si="0">+C6/D6</f>
        <v>3.5</v>
      </c>
      <c r="F6" s="10">
        <v>9</v>
      </c>
      <c r="G6" s="12">
        <f>+E6*F6</f>
        <v>31.5</v>
      </c>
    </row>
    <row r="7" spans="1:7" x14ac:dyDescent="0.25">
      <c r="A7" s="13" t="s">
        <v>1</v>
      </c>
      <c r="B7" s="13"/>
      <c r="C7" s="14">
        <f>SUM(C6:C6)</f>
        <v>14</v>
      </c>
      <c r="D7" s="14">
        <f>SUM(D6:D6)</f>
        <v>4</v>
      </c>
      <c r="E7" s="15"/>
      <c r="F7" s="14"/>
      <c r="G7" s="12">
        <f>SUM(G6:G6)</f>
        <v>31.5</v>
      </c>
    </row>
    <row r="8" spans="1:7" x14ac:dyDescent="0.25">
      <c r="E8" s="2"/>
    </row>
    <row r="9" spans="1:7" x14ac:dyDescent="0.25">
      <c r="E9" s="2"/>
    </row>
    <row r="10" spans="1:7" ht="15.75" x14ac:dyDescent="0.25">
      <c r="A10" s="1" t="s">
        <v>0</v>
      </c>
      <c r="B10" s="1"/>
      <c r="E10" s="2"/>
    </row>
    <row r="11" spans="1:7" x14ac:dyDescent="0.25">
      <c r="A11" s="3" t="s">
        <v>12</v>
      </c>
      <c r="E11" s="2"/>
    </row>
    <row r="12" spans="1:7" x14ac:dyDescent="0.25">
      <c r="B12" s="4"/>
      <c r="C12" s="5"/>
      <c r="D12" s="5"/>
      <c r="E12" s="6"/>
      <c r="F12" s="5"/>
      <c r="G12" s="5"/>
    </row>
    <row r="13" spans="1:7" x14ac:dyDescent="0.25">
      <c r="A13" s="5"/>
      <c r="B13" s="5"/>
      <c r="C13" s="7" t="s">
        <v>1</v>
      </c>
      <c r="D13" s="7" t="s">
        <v>2</v>
      </c>
      <c r="E13" s="8"/>
      <c r="F13" s="7" t="s">
        <v>3</v>
      </c>
      <c r="G13" s="7" t="s">
        <v>1</v>
      </c>
    </row>
    <row r="14" spans="1:7" x14ac:dyDescent="0.25">
      <c r="A14" s="7" t="s">
        <v>4</v>
      </c>
      <c r="B14" s="7"/>
      <c r="C14" s="7" t="s">
        <v>5</v>
      </c>
      <c r="D14" s="7" t="s">
        <v>6</v>
      </c>
      <c r="E14" s="8" t="s">
        <v>7</v>
      </c>
      <c r="F14" s="7" t="s">
        <v>8</v>
      </c>
      <c r="G14" s="7" t="s">
        <v>9</v>
      </c>
    </row>
    <row r="15" spans="1:7" x14ac:dyDescent="0.25">
      <c r="A15" s="7">
        <v>1</v>
      </c>
      <c r="B15" s="7" t="s">
        <v>10</v>
      </c>
      <c r="C15" s="10">
        <v>17</v>
      </c>
      <c r="D15" s="10">
        <v>1</v>
      </c>
      <c r="E15" s="11">
        <f t="shared" ref="E15" si="1">+C15/D15</f>
        <v>17</v>
      </c>
      <c r="F15" s="10">
        <v>3</v>
      </c>
      <c r="G15" s="12">
        <f>+E15*F15</f>
        <v>51</v>
      </c>
    </row>
    <row r="16" spans="1:7" x14ac:dyDescent="0.25">
      <c r="A16" s="13" t="s">
        <v>1</v>
      </c>
      <c r="B16" s="13"/>
      <c r="C16" s="14">
        <f>SUM(C15:C15)</f>
        <v>17</v>
      </c>
      <c r="D16" s="14">
        <f>SUM(D15:D15)</f>
        <v>1</v>
      </c>
      <c r="E16" s="15"/>
      <c r="F16" s="14"/>
      <c r="G16" s="48">
        <f>SUM(G15:G15)</f>
        <v>51</v>
      </c>
    </row>
    <row r="17" spans="1:7" x14ac:dyDescent="0.25">
      <c r="F17" s="49" t="s">
        <v>27</v>
      </c>
      <c r="G17" s="49"/>
    </row>
    <row r="21" spans="1:7" ht="15.75" x14ac:dyDescent="0.25">
      <c r="A21" s="1" t="s">
        <v>0</v>
      </c>
      <c r="B21" s="1"/>
      <c r="E21" s="2"/>
    </row>
    <row r="22" spans="1:7" x14ac:dyDescent="0.25">
      <c r="A22" s="3" t="s">
        <v>25</v>
      </c>
      <c r="E22" s="2"/>
    </row>
    <row r="23" spans="1:7" x14ac:dyDescent="0.25">
      <c r="B23" s="4"/>
      <c r="C23" s="5"/>
      <c r="D23" s="5"/>
      <c r="E23" s="6"/>
      <c r="F23" s="5"/>
      <c r="G23" s="5"/>
    </row>
    <row r="24" spans="1:7" x14ac:dyDescent="0.25">
      <c r="A24" s="5"/>
      <c r="B24" s="5"/>
      <c r="C24" s="7" t="s">
        <v>1</v>
      </c>
      <c r="D24" s="7" t="s">
        <v>2</v>
      </c>
      <c r="E24" s="8"/>
      <c r="F24" s="7" t="s">
        <v>3</v>
      </c>
      <c r="G24" s="7" t="s">
        <v>1</v>
      </c>
    </row>
    <row r="25" spans="1:7" x14ac:dyDescent="0.25">
      <c r="A25" s="7" t="s">
        <v>4</v>
      </c>
      <c r="B25" s="7"/>
      <c r="C25" s="7" t="s">
        <v>5</v>
      </c>
      <c r="D25" s="7" t="s">
        <v>6</v>
      </c>
      <c r="E25" s="8" t="s">
        <v>7</v>
      </c>
      <c r="F25" s="7" t="s">
        <v>8</v>
      </c>
      <c r="G25" s="7" t="s">
        <v>9</v>
      </c>
    </row>
    <row r="26" spans="1:7" x14ac:dyDescent="0.25">
      <c r="A26" s="7">
        <v>1</v>
      </c>
      <c r="B26" s="7" t="s">
        <v>10</v>
      </c>
      <c r="C26" s="10">
        <v>25</v>
      </c>
      <c r="D26" s="10">
        <v>3</v>
      </c>
      <c r="E26" s="11">
        <f t="shared" ref="E26" si="2">+C26/D26</f>
        <v>8.3333333333333339</v>
      </c>
      <c r="F26" s="10">
        <v>9</v>
      </c>
      <c r="G26" s="12">
        <f>+E26*F26</f>
        <v>75</v>
      </c>
    </row>
    <row r="27" spans="1:7" x14ac:dyDescent="0.25">
      <c r="A27" s="13" t="s">
        <v>1</v>
      </c>
      <c r="B27" s="13"/>
      <c r="C27" s="14">
        <f>SUM(C26:C26)</f>
        <v>25</v>
      </c>
      <c r="D27" s="14">
        <f>SUM(D26:D26)</f>
        <v>3</v>
      </c>
      <c r="E27" s="15"/>
      <c r="F27" s="14"/>
      <c r="G27" s="12">
        <f>SUM(G26:G26)</f>
        <v>75</v>
      </c>
    </row>
    <row r="28" spans="1:7" x14ac:dyDescent="0.25">
      <c r="E28" s="2"/>
    </row>
    <row r="29" spans="1:7" x14ac:dyDescent="0.25">
      <c r="E29" s="2"/>
    </row>
    <row r="30" spans="1:7" ht="15.75" x14ac:dyDescent="0.25">
      <c r="A30" s="1" t="s">
        <v>0</v>
      </c>
      <c r="B30" s="1"/>
      <c r="E30" s="2"/>
    </row>
    <row r="31" spans="1:7" x14ac:dyDescent="0.25">
      <c r="A31" s="3" t="s">
        <v>26</v>
      </c>
      <c r="E31" s="2"/>
    </row>
    <row r="32" spans="1:7" x14ac:dyDescent="0.25">
      <c r="B32" s="4"/>
      <c r="C32" s="5"/>
      <c r="D32" s="5"/>
      <c r="E32" s="6"/>
      <c r="F32" s="5"/>
      <c r="G32" s="5"/>
    </row>
    <row r="33" spans="1:7" x14ac:dyDescent="0.25">
      <c r="A33" s="5"/>
      <c r="B33" s="5"/>
      <c r="C33" s="7" t="s">
        <v>1</v>
      </c>
      <c r="D33" s="7" t="s">
        <v>2</v>
      </c>
      <c r="E33" s="8"/>
      <c r="F33" s="7" t="s">
        <v>3</v>
      </c>
      <c r="G33" s="7" t="s">
        <v>1</v>
      </c>
    </row>
    <row r="34" spans="1:7" x14ac:dyDescent="0.25">
      <c r="A34" s="7" t="s">
        <v>4</v>
      </c>
      <c r="B34" s="7"/>
      <c r="C34" s="7" t="s">
        <v>5</v>
      </c>
      <c r="D34" s="7" t="s">
        <v>6</v>
      </c>
      <c r="E34" s="8" t="s">
        <v>7</v>
      </c>
      <c r="F34" s="7" t="s">
        <v>8</v>
      </c>
      <c r="G34" s="7" t="s">
        <v>9</v>
      </c>
    </row>
    <row r="35" spans="1:7" x14ac:dyDescent="0.25">
      <c r="A35" s="7">
        <v>1</v>
      </c>
      <c r="B35" s="7" t="s">
        <v>10</v>
      </c>
      <c r="C35" s="10">
        <v>24</v>
      </c>
      <c r="D35" s="10">
        <v>3</v>
      </c>
      <c r="E35" s="11">
        <f t="shared" ref="E35" si="3">+C35/D35</f>
        <v>8</v>
      </c>
      <c r="F35" s="10">
        <v>4</v>
      </c>
      <c r="G35" s="12">
        <f>+E35*F35</f>
        <v>32</v>
      </c>
    </row>
    <row r="36" spans="1:7" x14ac:dyDescent="0.25">
      <c r="A36" s="13" t="s">
        <v>1</v>
      </c>
      <c r="B36" s="13"/>
      <c r="C36" s="14">
        <f>SUM(C35:C35)</f>
        <v>24</v>
      </c>
      <c r="D36" s="14">
        <f>SUM(D35:D35)</f>
        <v>3</v>
      </c>
      <c r="E36" s="15"/>
      <c r="F36" s="14"/>
      <c r="G36" s="12">
        <f>SUM(G35:G35)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0010-8CAA-4C92-9830-F028FFAFF140}">
  <sheetPr>
    <pageSetUpPr fitToPage="1"/>
  </sheetPr>
  <dimension ref="A1:S26"/>
  <sheetViews>
    <sheetView workbookViewId="0"/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6" t="s">
        <v>23</v>
      </c>
    </row>
    <row r="2" spans="1:19" x14ac:dyDescent="0.25">
      <c r="C2" s="17"/>
      <c r="D2" s="18" t="s">
        <v>13</v>
      </c>
      <c r="E2" s="19"/>
      <c r="F2" s="18"/>
      <c r="G2" s="18" t="s">
        <v>14</v>
      </c>
      <c r="H2" s="20"/>
      <c r="I2" s="17"/>
      <c r="J2" s="18" t="s">
        <v>15</v>
      </c>
      <c r="K2" s="19"/>
      <c r="L2" s="18"/>
      <c r="M2" s="18" t="s">
        <v>16</v>
      </c>
      <c r="N2" s="20"/>
      <c r="O2" s="17"/>
      <c r="P2" s="18" t="s">
        <v>17</v>
      </c>
      <c r="Q2" s="19"/>
      <c r="R2" s="21" t="s">
        <v>1</v>
      </c>
      <c r="S2" s="22" t="s">
        <v>1</v>
      </c>
    </row>
    <row r="3" spans="1:19" x14ac:dyDescent="0.25">
      <c r="A3" s="9" t="s">
        <v>4</v>
      </c>
      <c r="B3" s="23"/>
      <c r="C3" s="24" t="s">
        <v>18</v>
      </c>
      <c r="D3" s="9" t="s">
        <v>19</v>
      </c>
      <c r="E3" s="25" t="s">
        <v>20</v>
      </c>
      <c r="F3" s="26" t="s">
        <v>18</v>
      </c>
      <c r="G3" s="9" t="s">
        <v>19</v>
      </c>
      <c r="H3" s="27" t="s">
        <v>20</v>
      </c>
      <c r="I3" s="24" t="s">
        <v>18</v>
      </c>
      <c r="J3" s="9" t="s">
        <v>19</v>
      </c>
      <c r="K3" s="25" t="s">
        <v>20</v>
      </c>
      <c r="L3" s="26" t="s">
        <v>18</v>
      </c>
      <c r="M3" s="9" t="s">
        <v>19</v>
      </c>
      <c r="N3" s="27" t="s">
        <v>20</v>
      </c>
      <c r="O3" s="24" t="s">
        <v>18</v>
      </c>
      <c r="P3" s="9" t="s">
        <v>19</v>
      </c>
      <c r="Q3" s="25" t="s">
        <v>20</v>
      </c>
      <c r="R3" s="24" t="s">
        <v>21</v>
      </c>
      <c r="S3" s="28" t="s">
        <v>9</v>
      </c>
    </row>
    <row r="4" spans="1:19" ht="15.75" thickBot="1" x14ac:dyDescent="0.3">
      <c r="A4" s="9">
        <v>1</v>
      </c>
      <c r="B4" s="23" t="s">
        <v>10</v>
      </c>
      <c r="C4" s="29">
        <v>17</v>
      </c>
      <c r="D4" s="33">
        <f>+C4/R4</f>
        <v>1</v>
      </c>
      <c r="E4" s="47">
        <f>+D4*S4</f>
        <v>32</v>
      </c>
      <c r="F4" s="32"/>
      <c r="G4" s="33"/>
      <c r="H4" s="31"/>
      <c r="I4" s="29"/>
      <c r="J4" s="33">
        <f>+I4/R4</f>
        <v>0</v>
      </c>
      <c r="K4" s="47">
        <f>+J4*S4</f>
        <v>0</v>
      </c>
      <c r="L4" s="32"/>
      <c r="M4" s="30"/>
      <c r="N4" s="34"/>
      <c r="O4" s="29"/>
      <c r="P4" s="30"/>
      <c r="Q4" s="31"/>
      <c r="R4" s="29">
        <f t="shared" ref="R4" si="0">+C4+F4+I4+L4+O4</f>
        <v>17</v>
      </c>
      <c r="S4" s="35">
        <v>32</v>
      </c>
    </row>
    <row r="5" spans="1:19" ht="15.75" thickBot="1" x14ac:dyDescent="0.3">
      <c r="A5" s="36"/>
      <c r="B5" s="37" t="s">
        <v>22</v>
      </c>
      <c r="C5" s="38">
        <f>SUM(C4:C4)</f>
        <v>17</v>
      </c>
      <c r="D5" s="39"/>
      <c r="E5" s="40">
        <f>SUM(E4:E4)</f>
        <v>32</v>
      </c>
      <c r="F5" s="38">
        <f>SUM(F4:F4)</f>
        <v>0</v>
      </c>
      <c r="G5" s="39"/>
      <c r="H5" s="40">
        <f>SUM(H4:H4)</f>
        <v>0</v>
      </c>
      <c r="I5" s="38">
        <f>SUM(I4:I4)</f>
        <v>0</v>
      </c>
      <c r="J5" s="39"/>
      <c r="K5" s="40">
        <f>SUM(K4:K4)</f>
        <v>0</v>
      </c>
      <c r="L5" s="38">
        <f>SUM(L4:L4)</f>
        <v>0</v>
      </c>
      <c r="M5" s="39"/>
      <c r="N5" s="40">
        <f>SUM(N4:N4)</f>
        <v>0</v>
      </c>
      <c r="O5" s="38">
        <f>SUM(O4:O4)</f>
        <v>0</v>
      </c>
      <c r="P5" s="39"/>
      <c r="Q5" s="40">
        <f>SUM(Q4:Q4)</f>
        <v>0</v>
      </c>
      <c r="R5" s="38">
        <f>SUM(R4:R4)</f>
        <v>17</v>
      </c>
      <c r="S5" s="41">
        <f>SUM(S4:S4)</f>
        <v>32</v>
      </c>
    </row>
    <row r="6" spans="1:19" x14ac:dyDescent="0.25">
      <c r="A6" s="36"/>
      <c r="B6" s="36"/>
      <c r="C6" s="42"/>
      <c r="D6" s="43"/>
      <c r="E6" s="44"/>
      <c r="F6" s="42"/>
      <c r="G6" s="43"/>
      <c r="H6" s="44"/>
      <c r="I6" s="42"/>
      <c r="J6" s="43"/>
      <c r="K6" s="44"/>
      <c r="L6" s="42"/>
      <c r="M6" s="43"/>
      <c r="N6" s="44"/>
      <c r="O6" s="42"/>
      <c r="P6" s="43"/>
      <c r="Q6" s="44"/>
      <c r="R6" s="42"/>
      <c r="S6" s="45"/>
    </row>
    <row r="7" spans="1:19" ht="15.75" thickBot="1" x14ac:dyDescent="0.3">
      <c r="A7" s="16" t="s">
        <v>24</v>
      </c>
    </row>
    <row r="8" spans="1:19" x14ac:dyDescent="0.25">
      <c r="C8" s="17"/>
      <c r="D8" s="18" t="s">
        <v>13</v>
      </c>
      <c r="E8" s="19"/>
      <c r="F8" s="18"/>
      <c r="G8" s="18" t="s">
        <v>14</v>
      </c>
      <c r="H8" s="20"/>
      <c r="I8" s="17"/>
      <c r="J8" s="18" t="s">
        <v>15</v>
      </c>
      <c r="K8" s="19"/>
      <c r="L8" s="18"/>
      <c r="M8" s="18" t="s">
        <v>16</v>
      </c>
      <c r="N8" s="20"/>
      <c r="O8" s="17"/>
      <c r="P8" s="18" t="s">
        <v>17</v>
      </c>
      <c r="Q8" s="19"/>
      <c r="R8" s="21" t="s">
        <v>1</v>
      </c>
      <c r="S8" s="22" t="s">
        <v>1</v>
      </c>
    </row>
    <row r="9" spans="1:19" x14ac:dyDescent="0.25">
      <c r="A9" s="9" t="s">
        <v>4</v>
      </c>
      <c r="B9" s="23"/>
      <c r="C9" s="24" t="s">
        <v>18</v>
      </c>
      <c r="D9" s="9" t="s">
        <v>19</v>
      </c>
      <c r="E9" s="25" t="s">
        <v>20</v>
      </c>
      <c r="F9" s="26" t="s">
        <v>18</v>
      </c>
      <c r="G9" s="9" t="s">
        <v>19</v>
      </c>
      <c r="H9" s="27" t="s">
        <v>20</v>
      </c>
      <c r="I9" s="24" t="s">
        <v>18</v>
      </c>
      <c r="J9" s="9" t="s">
        <v>19</v>
      </c>
      <c r="K9" s="25" t="s">
        <v>20</v>
      </c>
      <c r="L9" s="26" t="s">
        <v>18</v>
      </c>
      <c r="M9" s="9" t="s">
        <v>19</v>
      </c>
      <c r="N9" s="27" t="s">
        <v>20</v>
      </c>
      <c r="O9" s="24" t="s">
        <v>18</v>
      </c>
      <c r="P9" s="9" t="s">
        <v>19</v>
      </c>
      <c r="Q9" s="25" t="s">
        <v>20</v>
      </c>
      <c r="R9" s="24" t="s">
        <v>21</v>
      </c>
      <c r="S9" s="28" t="s">
        <v>9</v>
      </c>
    </row>
    <row r="10" spans="1:19" ht="15.75" thickBot="1" x14ac:dyDescent="0.3">
      <c r="A10" s="9">
        <v>1</v>
      </c>
      <c r="B10" s="23" t="s">
        <v>10</v>
      </c>
      <c r="C10" s="29">
        <v>14</v>
      </c>
      <c r="D10" s="33">
        <f>+C10/R10</f>
        <v>1</v>
      </c>
      <c r="E10" s="47">
        <f>+D10*S10</f>
        <v>51</v>
      </c>
      <c r="F10" s="32"/>
      <c r="G10" s="33"/>
      <c r="H10" s="31"/>
      <c r="I10" s="29"/>
      <c r="J10" s="30"/>
      <c r="K10" s="31"/>
      <c r="L10" s="32"/>
      <c r="M10" s="30"/>
      <c r="N10" s="34"/>
      <c r="O10" s="29"/>
      <c r="P10" s="30"/>
      <c r="Q10" s="31"/>
      <c r="R10" s="29">
        <f t="shared" ref="R10" si="1">+C10+F10+I10+L10+O10</f>
        <v>14</v>
      </c>
      <c r="S10" s="35">
        <v>51</v>
      </c>
    </row>
    <row r="11" spans="1:19" ht="15.75" thickBot="1" x14ac:dyDescent="0.3">
      <c r="A11" s="36"/>
      <c r="B11" s="37" t="s">
        <v>22</v>
      </c>
      <c r="C11" s="38">
        <f>SUM(C10:C10)</f>
        <v>14</v>
      </c>
      <c r="D11" s="39"/>
      <c r="E11" s="40">
        <f>SUM(E10:E10)</f>
        <v>51</v>
      </c>
      <c r="F11" s="38">
        <f>SUM(F10:F10)</f>
        <v>0</v>
      </c>
      <c r="G11" s="39"/>
      <c r="H11" s="46">
        <f>SUM(H10:H10)</f>
        <v>0</v>
      </c>
      <c r="I11" s="38">
        <f>SUM(I10:I10)</f>
        <v>0</v>
      </c>
      <c r="J11" s="39"/>
      <c r="K11" s="40">
        <f>SUM(K10:K10)</f>
        <v>0</v>
      </c>
      <c r="L11" s="38">
        <f>SUM(L10:L10)</f>
        <v>0</v>
      </c>
      <c r="M11" s="39"/>
      <c r="N11" s="46">
        <f>SUM(N10:N10)</f>
        <v>0</v>
      </c>
      <c r="O11" s="38">
        <f>SUM(O10:O10)</f>
        <v>0</v>
      </c>
      <c r="P11" s="39"/>
      <c r="Q11" s="40">
        <f>SUM(Q10:Q10)</f>
        <v>0</v>
      </c>
      <c r="R11" s="38">
        <f>SUM(R10:R10)</f>
        <v>14</v>
      </c>
      <c r="S11" s="38">
        <f>SUM(S10:S10)</f>
        <v>51</v>
      </c>
    </row>
    <row r="12" spans="1:19" x14ac:dyDescent="0.25">
      <c r="A12" s="36"/>
      <c r="B12" s="36"/>
      <c r="C12" s="42"/>
      <c r="D12" s="43"/>
      <c r="E12" s="44"/>
      <c r="F12" s="42"/>
      <c r="G12" s="43"/>
      <c r="H12" s="44"/>
      <c r="I12" s="42"/>
      <c r="J12" s="43"/>
      <c r="K12" s="44"/>
      <c r="L12" s="42"/>
      <c r="M12" s="43"/>
      <c r="N12" s="44"/>
      <c r="O12" s="42"/>
      <c r="P12" s="43"/>
      <c r="Q12" s="44"/>
      <c r="R12" s="42"/>
      <c r="S12" s="45"/>
    </row>
    <row r="16" spans="1:19" ht="15.75" thickBot="1" x14ac:dyDescent="0.3">
      <c r="A16" s="16" t="s">
        <v>28</v>
      </c>
    </row>
    <row r="17" spans="1:19" x14ac:dyDescent="0.25">
      <c r="C17" s="17"/>
      <c r="D17" s="18" t="s">
        <v>13</v>
      </c>
      <c r="E17" s="19"/>
      <c r="F17" s="18"/>
      <c r="G17" s="18" t="s">
        <v>14</v>
      </c>
      <c r="H17" s="20"/>
      <c r="I17" s="17"/>
      <c r="J17" s="18" t="s">
        <v>15</v>
      </c>
      <c r="K17" s="19"/>
      <c r="L17" s="18"/>
      <c r="M17" s="18" t="s">
        <v>16</v>
      </c>
      <c r="N17" s="20"/>
      <c r="O17" s="17"/>
      <c r="P17" s="18" t="s">
        <v>17</v>
      </c>
      <c r="Q17" s="19"/>
      <c r="R17" s="21" t="s">
        <v>1</v>
      </c>
      <c r="S17" s="22" t="s">
        <v>1</v>
      </c>
    </row>
    <row r="18" spans="1:19" x14ac:dyDescent="0.25">
      <c r="A18" s="9" t="s">
        <v>4</v>
      </c>
      <c r="B18" s="23"/>
      <c r="C18" s="24" t="s">
        <v>18</v>
      </c>
      <c r="D18" s="9" t="s">
        <v>19</v>
      </c>
      <c r="E18" s="25" t="s">
        <v>20</v>
      </c>
      <c r="F18" s="26" t="s">
        <v>18</v>
      </c>
      <c r="G18" s="9" t="s">
        <v>19</v>
      </c>
      <c r="H18" s="27" t="s">
        <v>20</v>
      </c>
      <c r="I18" s="24" t="s">
        <v>18</v>
      </c>
      <c r="J18" s="9" t="s">
        <v>19</v>
      </c>
      <c r="K18" s="25" t="s">
        <v>20</v>
      </c>
      <c r="L18" s="26" t="s">
        <v>18</v>
      </c>
      <c r="M18" s="9" t="s">
        <v>19</v>
      </c>
      <c r="N18" s="27" t="s">
        <v>20</v>
      </c>
      <c r="O18" s="24" t="s">
        <v>18</v>
      </c>
      <c r="P18" s="9" t="s">
        <v>19</v>
      </c>
      <c r="Q18" s="25" t="s">
        <v>20</v>
      </c>
      <c r="R18" s="24" t="s">
        <v>21</v>
      </c>
      <c r="S18" s="28" t="s">
        <v>9</v>
      </c>
    </row>
    <row r="19" spans="1:19" ht="15.75" thickBot="1" x14ac:dyDescent="0.3">
      <c r="A19" s="9">
        <v>1</v>
      </c>
      <c r="B19" s="23" t="s">
        <v>10</v>
      </c>
      <c r="C19" s="29">
        <v>14</v>
      </c>
      <c r="D19" s="33">
        <f>+C19/R19</f>
        <v>1</v>
      </c>
      <c r="E19" s="47">
        <f>+D19*S19</f>
        <v>75</v>
      </c>
      <c r="F19" s="32"/>
      <c r="G19" s="33"/>
      <c r="H19" s="31"/>
      <c r="I19" s="29"/>
      <c r="J19" s="33">
        <f>+I19/R19</f>
        <v>0</v>
      </c>
      <c r="K19" s="47">
        <f>+J19*S19</f>
        <v>0</v>
      </c>
      <c r="L19" s="32"/>
      <c r="M19" s="30"/>
      <c r="N19" s="34"/>
      <c r="O19" s="29"/>
      <c r="P19" s="30"/>
      <c r="Q19" s="31"/>
      <c r="R19" s="29">
        <f t="shared" ref="R19" si="2">+C19+F19+I19+L19+O19</f>
        <v>14</v>
      </c>
      <c r="S19" s="35">
        <v>75</v>
      </c>
    </row>
    <row r="20" spans="1:19" ht="15.75" thickBot="1" x14ac:dyDescent="0.3">
      <c r="A20" s="36"/>
      <c r="B20" s="37" t="s">
        <v>22</v>
      </c>
      <c r="C20" s="38">
        <f>SUM(C19:C19)</f>
        <v>14</v>
      </c>
      <c r="D20" s="39"/>
      <c r="E20" s="40">
        <f>SUM(E19:E19)</f>
        <v>75</v>
      </c>
      <c r="F20" s="38">
        <f>SUM(F19:F19)</f>
        <v>0</v>
      </c>
      <c r="G20" s="39"/>
      <c r="H20" s="40">
        <f>SUM(H19:H19)</f>
        <v>0</v>
      </c>
      <c r="I20" s="38">
        <f>SUM(I19:I19)</f>
        <v>0</v>
      </c>
      <c r="J20" s="39"/>
      <c r="K20" s="40">
        <f>SUM(K19:K19)</f>
        <v>0</v>
      </c>
      <c r="L20" s="38">
        <f>SUM(L19:L19)</f>
        <v>0</v>
      </c>
      <c r="M20" s="39"/>
      <c r="N20" s="40">
        <f>SUM(N19:N19)</f>
        <v>0</v>
      </c>
      <c r="O20" s="38">
        <f>SUM(O19:O19)</f>
        <v>0</v>
      </c>
      <c r="P20" s="39"/>
      <c r="Q20" s="40">
        <f>SUM(Q19:Q19)</f>
        <v>0</v>
      </c>
      <c r="R20" s="38">
        <f>SUM(R19:R19)</f>
        <v>14</v>
      </c>
      <c r="S20" s="41">
        <f>SUM(S19:S19)</f>
        <v>75</v>
      </c>
    </row>
    <row r="21" spans="1:19" x14ac:dyDescent="0.25">
      <c r="A21" s="36"/>
      <c r="B21" s="36"/>
      <c r="C21" s="42"/>
      <c r="D21" s="43"/>
      <c r="E21" s="44"/>
      <c r="F21" s="42"/>
      <c r="G21" s="43"/>
      <c r="H21" s="44"/>
      <c r="I21" s="42"/>
      <c r="J21" s="43"/>
      <c r="K21" s="44"/>
      <c r="L21" s="42"/>
      <c r="M21" s="43"/>
      <c r="N21" s="44"/>
      <c r="O21" s="42"/>
      <c r="P21" s="43"/>
      <c r="Q21" s="44"/>
      <c r="R21" s="42"/>
      <c r="S21" s="45"/>
    </row>
    <row r="22" spans="1:19" ht="15.75" thickBot="1" x14ac:dyDescent="0.3">
      <c r="A22" s="16" t="s">
        <v>29</v>
      </c>
    </row>
    <row r="23" spans="1:19" x14ac:dyDescent="0.25">
      <c r="C23" s="17"/>
      <c r="D23" s="18" t="s">
        <v>13</v>
      </c>
      <c r="E23" s="19"/>
      <c r="F23" s="18"/>
      <c r="G23" s="18" t="s">
        <v>14</v>
      </c>
      <c r="H23" s="20"/>
      <c r="I23" s="17"/>
      <c r="J23" s="18" t="s">
        <v>15</v>
      </c>
      <c r="K23" s="19"/>
      <c r="L23" s="18"/>
      <c r="M23" s="18" t="s">
        <v>16</v>
      </c>
      <c r="N23" s="20"/>
      <c r="O23" s="17"/>
      <c r="P23" s="18" t="s">
        <v>17</v>
      </c>
      <c r="Q23" s="19"/>
      <c r="R23" s="21" t="s">
        <v>1</v>
      </c>
      <c r="S23" s="22" t="s">
        <v>1</v>
      </c>
    </row>
    <row r="24" spans="1:19" x14ac:dyDescent="0.25">
      <c r="A24" s="9" t="s">
        <v>4</v>
      </c>
      <c r="B24" s="23"/>
      <c r="C24" s="24" t="s">
        <v>18</v>
      </c>
      <c r="D24" s="9" t="s">
        <v>19</v>
      </c>
      <c r="E24" s="25" t="s">
        <v>20</v>
      </c>
      <c r="F24" s="26" t="s">
        <v>18</v>
      </c>
      <c r="G24" s="9" t="s">
        <v>19</v>
      </c>
      <c r="H24" s="27" t="s">
        <v>20</v>
      </c>
      <c r="I24" s="24" t="s">
        <v>18</v>
      </c>
      <c r="J24" s="9" t="s">
        <v>19</v>
      </c>
      <c r="K24" s="25" t="s">
        <v>20</v>
      </c>
      <c r="L24" s="26" t="s">
        <v>18</v>
      </c>
      <c r="M24" s="9" t="s">
        <v>19</v>
      </c>
      <c r="N24" s="27" t="s">
        <v>20</v>
      </c>
      <c r="O24" s="24" t="s">
        <v>18</v>
      </c>
      <c r="P24" s="9" t="s">
        <v>19</v>
      </c>
      <c r="Q24" s="25" t="s">
        <v>20</v>
      </c>
      <c r="R24" s="24" t="s">
        <v>21</v>
      </c>
      <c r="S24" s="28" t="s">
        <v>9</v>
      </c>
    </row>
    <row r="25" spans="1:19" ht="15.75" thickBot="1" x14ac:dyDescent="0.3">
      <c r="A25" s="9">
        <v>1</v>
      </c>
      <c r="B25" s="23" t="s">
        <v>10</v>
      </c>
      <c r="C25" s="29">
        <v>17</v>
      </c>
      <c r="D25" s="33">
        <f>+C25/R25</f>
        <v>1</v>
      </c>
      <c r="E25" s="47">
        <f>+D25*S25</f>
        <v>32</v>
      </c>
      <c r="F25" s="32"/>
      <c r="G25" s="33"/>
      <c r="H25" s="31"/>
      <c r="I25" s="29"/>
      <c r="J25" s="30"/>
      <c r="K25" s="31"/>
      <c r="L25" s="32"/>
      <c r="M25" s="30"/>
      <c r="N25" s="34"/>
      <c r="O25" s="29"/>
      <c r="P25" s="30"/>
      <c r="Q25" s="31"/>
      <c r="R25" s="29">
        <f t="shared" ref="R25" si="3">+C25+F25+I25+L25+O25</f>
        <v>17</v>
      </c>
      <c r="S25" s="35">
        <v>32</v>
      </c>
    </row>
    <row r="26" spans="1:19" ht="15.75" thickBot="1" x14ac:dyDescent="0.3">
      <c r="A26" s="36"/>
      <c r="B26" s="37" t="s">
        <v>22</v>
      </c>
      <c r="C26" s="38">
        <f>SUM(C25:C25)</f>
        <v>17</v>
      </c>
      <c r="D26" s="39"/>
      <c r="E26" s="40">
        <f>SUM(E25:E25)</f>
        <v>32</v>
      </c>
      <c r="F26" s="38">
        <f>SUM(F25:F25)</f>
        <v>0</v>
      </c>
      <c r="G26" s="39"/>
      <c r="H26" s="46">
        <f>SUM(H25:H25)</f>
        <v>0</v>
      </c>
      <c r="I26" s="38">
        <f>SUM(I25:I25)</f>
        <v>0</v>
      </c>
      <c r="J26" s="39"/>
      <c r="K26" s="40">
        <f>SUM(K25:K25)</f>
        <v>0</v>
      </c>
      <c r="L26" s="38">
        <f>SUM(L25:L25)</f>
        <v>0</v>
      </c>
      <c r="M26" s="39"/>
      <c r="N26" s="46">
        <f>SUM(N25:N25)</f>
        <v>0</v>
      </c>
      <c r="O26" s="38">
        <f>SUM(O25:O25)</f>
        <v>0</v>
      </c>
      <c r="P26" s="39"/>
      <c r="Q26" s="40">
        <f>SUM(Q25:Q25)</f>
        <v>0</v>
      </c>
      <c r="R26" s="38">
        <f>SUM(R25:R25)</f>
        <v>17</v>
      </c>
      <c r="S26" s="38">
        <f>SUM(S25:S25)</f>
        <v>32</v>
      </c>
    </row>
  </sheetData>
  <pageMargins left="0.7" right="0.7" top="0.75" bottom="0.75" header="0.3" footer="0.3"/>
  <pageSetup scale="73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</vt:lpstr>
      <vt:lpstr>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cp:lastPrinted>2019-06-24T14:35:19Z</cp:lastPrinted>
  <dcterms:created xsi:type="dcterms:W3CDTF">2019-03-07T19:36:03Z</dcterms:created>
  <dcterms:modified xsi:type="dcterms:W3CDTF">2019-06-24T14:35:24Z</dcterms:modified>
</cp:coreProperties>
</file>