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280" windowHeight="7590"/>
  </bookViews>
  <sheets>
    <sheet name="Course List" sheetId="1" r:id="rId1"/>
  </sheets>
  <calcPr calcId="125725"/>
</workbook>
</file>

<file path=xl/calcChain.xml><?xml version="1.0" encoding="utf-8"?>
<calcChain xmlns="http://schemas.openxmlformats.org/spreadsheetml/2006/main">
  <c r="F64" i="1"/>
  <c r="F55"/>
  <c r="F36"/>
  <c r="F30"/>
  <c r="I29"/>
  <c r="H29"/>
  <c r="I18"/>
  <c r="I30" s="1"/>
  <c r="I36" s="1"/>
  <c r="I55" s="1"/>
  <c r="I64" s="1"/>
  <c r="F18"/>
  <c r="E61"/>
  <c r="E60"/>
  <c r="D61"/>
  <c r="D60"/>
  <c r="C60"/>
  <c r="C61"/>
  <c r="B61"/>
  <c r="B60"/>
  <c r="E29"/>
  <c r="D29"/>
  <c r="C29"/>
  <c r="B29"/>
  <c r="F29"/>
  <c r="I65" l="1"/>
  <c r="I67" s="1"/>
</calcChain>
</file>

<file path=xl/sharedStrings.xml><?xml version="1.0" encoding="utf-8"?>
<sst xmlns="http://schemas.openxmlformats.org/spreadsheetml/2006/main" count="239" uniqueCount="94">
  <si>
    <t>Complete?</t>
  </si>
  <si>
    <t>Course Number</t>
  </si>
  <si>
    <t>Course Name</t>
  </si>
  <si>
    <t>Department</t>
  </si>
  <si>
    <t>MAJOR - COMPUTER SCIENCE</t>
  </si>
  <si>
    <t>Prerequisite</t>
  </si>
  <si>
    <t>Computer Science</t>
  </si>
  <si>
    <t>Year (to) take(n)</t>
  </si>
  <si>
    <t>Semester (to) take(n)</t>
  </si>
  <si>
    <t>Mathematics</t>
  </si>
  <si>
    <t>Freshman</t>
  </si>
  <si>
    <t>Fall</t>
  </si>
  <si>
    <t>Spring</t>
  </si>
  <si>
    <t>Sophomore</t>
  </si>
  <si>
    <t>MINOR - ECONOMICS</t>
  </si>
  <si>
    <t>ELEC - 370</t>
  </si>
  <si>
    <t>Introduction to Computer Science I</t>
  </si>
  <si>
    <t>Introduction to Computer Science II</t>
  </si>
  <si>
    <t>Principles of Computer Organization</t>
  </si>
  <si>
    <t>Programming Language Concepts</t>
  </si>
  <si>
    <t>CS111</t>
  </si>
  <si>
    <t>CS112</t>
  </si>
  <si>
    <t>CS210</t>
  </si>
  <si>
    <t>CS112 &amp; M205</t>
  </si>
  <si>
    <t>Theory of Computation and Foreign Languages</t>
  </si>
  <si>
    <t>Analysis of Algorithms</t>
  </si>
  <si>
    <t>Artificial Intelligence</t>
  </si>
  <si>
    <t>Lab</t>
  </si>
  <si>
    <t>PREREQUISITES</t>
  </si>
  <si>
    <t>Calculus I</t>
  </si>
  <si>
    <t>Introduction to Compiler Design</t>
  </si>
  <si>
    <t>CS220 &amp; CS230</t>
  </si>
  <si>
    <t>CSCORE</t>
  </si>
  <si>
    <t>CS580</t>
  </si>
  <si>
    <t>CS600</t>
  </si>
  <si>
    <t>Jr. Sem.: Topics and Research Methods in CS</t>
  </si>
  <si>
    <t>Senior Thesis I</t>
  </si>
  <si>
    <t>Senior Thesis II</t>
  </si>
  <si>
    <t>Economics</t>
  </si>
  <si>
    <t>ELE - FSECO201</t>
  </si>
  <si>
    <t>Introduction to Microeconomics</t>
  </si>
  <si>
    <t>Introduction to Macroeconomics</t>
  </si>
  <si>
    <t>Intermediate Microeconomic Theory</t>
  </si>
  <si>
    <t>Communication in a Dicipline</t>
  </si>
  <si>
    <t>Credit HRS</t>
  </si>
  <si>
    <t>-&gt;</t>
  </si>
  <si>
    <t>Senior</t>
  </si>
  <si>
    <t>Junior</t>
  </si>
  <si>
    <t>Prerequisites Credit Hours</t>
  </si>
  <si>
    <t>M160</t>
  </si>
  <si>
    <t>ECO100/ECO101</t>
  </si>
  <si>
    <t>CS Credit Hours</t>
  </si>
  <si>
    <t>Running Credit Hours:</t>
  </si>
  <si>
    <t>RETAKES</t>
  </si>
  <si>
    <t>Ending Grade</t>
  </si>
  <si>
    <t>ECON Credit Hours</t>
  </si>
  <si>
    <t>M205</t>
  </si>
  <si>
    <t>Seminars &amp; Distribution Credit Hours</t>
  </si>
  <si>
    <t>FS</t>
  </si>
  <si>
    <t>Academic Discourse I</t>
  </si>
  <si>
    <t>Academic Discourse II</t>
  </si>
  <si>
    <t>FS101</t>
  </si>
  <si>
    <t>Art</t>
  </si>
  <si>
    <t>Photography I</t>
  </si>
  <si>
    <t>Credits Needed to Graduate:</t>
  </si>
  <si>
    <t>Current Course Plan Credits:</t>
  </si>
  <si>
    <t>SEMINARS &amp; DISTRIBUTION</t>
  </si>
  <si>
    <t>Retake Credit Hours</t>
  </si>
  <si>
    <t>Choose</t>
  </si>
  <si>
    <t>Und</t>
  </si>
  <si>
    <t>ELEC - 381</t>
  </si>
  <si>
    <t>Data Communications &amp; Networks</t>
  </si>
  <si>
    <t>ELE-290</t>
  </si>
  <si>
    <t>Economics of Entrepreneurship I</t>
  </si>
  <si>
    <t>ECO100/M160</t>
  </si>
  <si>
    <t>Credits Behind:</t>
  </si>
  <si>
    <t>Music</t>
  </si>
  <si>
    <t>Class Piano</t>
  </si>
  <si>
    <t>CMPSC</t>
  </si>
  <si>
    <t>Principles of Database Systems</t>
  </si>
  <si>
    <t>Internship Seminar</t>
  </si>
  <si>
    <t>Economic Statistics</t>
  </si>
  <si>
    <t>Foundations of Mathematics</t>
  </si>
  <si>
    <t>Linear Algebra</t>
  </si>
  <si>
    <t>Algebraic Structures I</t>
  </si>
  <si>
    <t>Not Offered</t>
  </si>
  <si>
    <t>F</t>
  </si>
  <si>
    <t>D+</t>
  </si>
  <si>
    <t>Lessons</t>
  </si>
  <si>
    <t>250*2</t>
  </si>
  <si>
    <t>1 Hour Lessons</t>
  </si>
  <si>
    <t>Environmental</t>
  </si>
  <si>
    <t>Intro to Environmental Science</t>
  </si>
  <si>
    <t>Fundamentals of Music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</si>
</sst>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</cellStyleXfs>
  <cellXfs count="32">
    <xf numFmtId="0" fontId="0" fillId="0" borderId="0" xfId="0"/>
    <xf numFmtId="0" fontId="2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2" applyAlignment="1">
      <alignment horizontal="left" vertical="center"/>
    </xf>
    <xf numFmtId="0" fontId="2" fillId="0" borderId="2" xfId="2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2" xfId="2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5" applyAlignment="1">
      <alignment horizontal="center" vertical="center"/>
    </xf>
    <xf numFmtId="0" fontId="5" fillId="0" borderId="4" xfId="5" applyAlignment="1">
      <alignment horizontal="left" vertical="center"/>
    </xf>
    <xf numFmtId="0" fontId="5" fillId="0" borderId="4" xfId="5" applyAlignment="1">
      <alignment horizontal="right" vertical="center"/>
    </xf>
    <xf numFmtId="0" fontId="5" fillId="0" borderId="4" xfId="5" quotePrefix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left" vertical="center"/>
    </xf>
    <xf numFmtId="0" fontId="4" fillId="0" borderId="0" xfId="4" applyAlignment="1">
      <alignment horizontal="right" vertical="center"/>
    </xf>
    <xf numFmtId="0" fontId="3" fillId="2" borderId="3" xfId="3"/>
    <xf numFmtId="0" fontId="0" fillId="0" borderId="0" xfId="0" applyFont="1" applyAlignment="1">
      <alignment horizontal="left" vertical="center"/>
    </xf>
    <xf numFmtId="0" fontId="1" fillId="0" borderId="1" xfId="1" applyAlignment="1">
      <alignment horizontal="center" vertical="center"/>
    </xf>
    <xf numFmtId="0" fontId="5" fillId="0" borderId="4" xfId="5" applyAlignment="1">
      <alignment horizontal="right" vertical="center"/>
    </xf>
    <xf numFmtId="0" fontId="4" fillId="0" borderId="0" xfId="4" applyAlignment="1">
      <alignment horizontal="right"/>
    </xf>
  </cellXfs>
  <cellStyles count="6">
    <cellStyle name="Calculation" xfId="3" builtinId="22"/>
    <cellStyle name="Explanatory Text" xfId="4" builtinId="53"/>
    <cellStyle name="Heading 1" xfId="1" builtinId="16"/>
    <cellStyle name="Heading 3" xfId="2" builtinId="18"/>
    <cellStyle name="Normal" xfId="0" builtinId="0"/>
    <cellStyle name="Total" xfId="5" builtinId="25"/>
  </cellStyles>
  <dxfs count="18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957D6B"/>
      <color rgb="FFFFFF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7"/>
  <sheetViews>
    <sheetView tabSelected="1" topLeftCell="A40" workbookViewId="0">
      <selection activeCell="D45" sqref="D45"/>
    </sheetView>
  </sheetViews>
  <sheetFormatPr defaultRowHeight="15"/>
  <cols>
    <col min="1" max="1" width="13" style="2" bestFit="1" customWidth="1"/>
    <col min="2" max="2" width="17.28515625" style="4" bestFit="1" customWidth="1"/>
    <col min="3" max="3" width="15" style="3" bestFit="1" customWidth="1"/>
    <col min="4" max="4" width="43" style="4" bestFit="1" customWidth="1"/>
    <col min="5" max="5" width="6.28515625" style="2" bestFit="1" customWidth="1"/>
    <col min="6" max="6" width="10.28515625" style="2" bestFit="1" customWidth="1"/>
    <col min="7" max="7" width="15.140625" style="4" bestFit="1" customWidth="1"/>
    <col min="8" max="8" width="15.7109375" style="4" bestFit="1" customWidth="1"/>
    <col min="9" max="9" width="20.28515625" style="4" bestFit="1" customWidth="1"/>
  </cols>
  <sheetData>
    <row r="1" spans="1:10" ht="20.25" thickBot="1">
      <c r="A1" s="29" t="s">
        <v>4</v>
      </c>
      <c r="B1" s="29"/>
      <c r="C1" s="29"/>
      <c r="D1" s="29"/>
      <c r="E1" s="29"/>
      <c r="F1" s="29"/>
      <c r="G1" s="29"/>
      <c r="H1" s="29"/>
      <c r="I1" s="29"/>
    </row>
    <row r="2" spans="1:10" ht="16.5" thickTop="1" thickBot="1">
      <c r="A2" s="1" t="s">
        <v>0</v>
      </c>
      <c r="B2" s="6" t="s">
        <v>3</v>
      </c>
      <c r="C2" s="7" t="s">
        <v>1</v>
      </c>
      <c r="D2" s="6" t="s">
        <v>2</v>
      </c>
      <c r="E2" s="1" t="s">
        <v>27</v>
      </c>
      <c r="F2" s="1" t="s">
        <v>44</v>
      </c>
      <c r="G2" s="6" t="s">
        <v>5</v>
      </c>
      <c r="H2" s="9" t="s">
        <v>7</v>
      </c>
      <c r="I2" s="9" t="s">
        <v>8</v>
      </c>
    </row>
    <row r="3" spans="1:10">
      <c r="A3" s="2">
        <v>100</v>
      </c>
      <c r="B3" s="4" t="s">
        <v>6</v>
      </c>
      <c r="C3" s="3">
        <v>111</v>
      </c>
      <c r="D3" s="4" t="s">
        <v>16</v>
      </c>
      <c r="E3" s="2">
        <v>100</v>
      </c>
      <c r="F3" s="2">
        <v>4</v>
      </c>
      <c r="H3" s="28" t="s">
        <v>10</v>
      </c>
      <c r="I3" s="28" t="s">
        <v>11</v>
      </c>
      <c r="J3">
        <v>1</v>
      </c>
    </row>
    <row r="4" spans="1:10">
      <c r="A4" s="2">
        <v>100</v>
      </c>
      <c r="B4" s="4" t="s">
        <v>6</v>
      </c>
      <c r="C4" s="3">
        <v>112</v>
      </c>
      <c r="D4" s="4" t="s">
        <v>17</v>
      </c>
      <c r="E4" s="2">
        <v>100</v>
      </c>
      <c r="F4" s="2">
        <v>4</v>
      </c>
      <c r="G4" s="4" t="s">
        <v>20</v>
      </c>
      <c r="H4" s="28" t="s">
        <v>10</v>
      </c>
      <c r="I4" s="28" t="s">
        <v>12</v>
      </c>
      <c r="J4">
        <v>1</v>
      </c>
    </row>
    <row r="5" spans="1:10">
      <c r="A5" s="2">
        <v>100</v>
      </c>
      <c r="B5" s="4" t="s">
        <v>6</v>
      </c>
      <c r="C5" s="3">
        <v>210</v>
      </c>
      <c r="D5" s="4" t="s">
        <v>18</v>
      </c>
      <c r="E5" s="2">
        <v>100</v>
      </c>
      <c r="F5" s="2">
        <v>4</v>
      </c>
      <c r="G5" s="4" t="s">
        <v>21</v>
      </c>
      <c r="H5" s="28" t="s">
        <v>13</v>
      </c>
      <c r="I5" s="28" t="s">
        <v>11</v>
      </c>
      <c r="J5">
        <v>1</v>
      </c>
    </row>
    <row r="6" spans="1:10">
      <c r="A6" s="2">
        <v>100</v>
      </c>
      <c r="B6" s="4" t="s">
        <v>6</v>
      </c>
      <c r="C6" s="3">
        <v>220</v>
      </c>
      <c r="D6" s="4" t="s">
        <v>19</v>
      </c>
      <c r="E6" s="2">
        <v>100</v>
      </c>
      <c r="F6" s="2">
        <v>4</v>
      </c>
      <c r="G6" s="4" t="s">
        <v>22</v>
      </c>
      <c r="H6" s="28" t="s">
        <v>13</v>
      </c>
      <c r="I6" s="28" t="s">
        <v>11</v>
      </c>
      <c r="J6">
        <v>1</v>
      </c>
    </row>
    <row r="7" spans="1:10">
      <c r="A7" s="2">
        <v>0</v>
      </c>
      <c r="B7" s="4" t="s">
        <v>6</v>
      </c>
      <c r="C7" s="3">
        <v>230</v>
      </c>
      <c r="D7" s="4" t="s">
        <v>24</v>
      </c>
      <c r="E7" s="2">
        <v>0</v>
      </c>
      <c r="F7" s="2">
        <v>0</v>
      </c>
      <c r="G7" s="4" t="s">
        <v>23</v>
      </c>
      <c r="H7" s="28" t="s">
        <v>47</v>
      </c>
      <c r="I7" s="28" t="s">
        <v>85</v>
      </c>
    </row>
    <row r="8" spans="1:10">
      <c r="A8" s="2">
        <v>100</v>
      </c>
      <c r="B8" s="4" t="s">
        <v>6</v>
      </c>
      <c r="C8" s="3">
        <v>250</v>
      </c>
      <c r="D8" s="4" t="s">
        <v>25</v>
      </c>
      <c r="E8" s="2">
        <v>100</v>
      </c>
      <c r="F8" s="2">
        <v>4</v>
      </c>
      <c r="G8" s="4" t="s">
        <v>23</v>
      </c>
      <c r="H8" s="28" t="s">
        <v>47</v>
      </c>
      <c r="I8" s="28" t="s">
        <v>11</v>
      </c>
      <c r="J8">
        <v>1</v>
      </c>
    </row>
    <row r="9" spans="1:10">
      <c r="A9" s="2">
        <v>100</v>
      </c>
      <c r="B9" s="4" t="s">
        <v>6</v>
      </c>
      <c r="C9" s="3">
        <v>420</v>
      </c>
      <c r="D9" s="4" t="s">
        <v>30</v>
      </c>
      <c r="E9" s="2">
        <v>100</v>
      </c>
      <c r="F9" s="2">
        <v>4</v>
      </c>
      <c r="G9" s="4" t="s">
        <v>31</v>
      </c>
      <c r="H9" s="28" t="s">
        <v>13</v>
      </c>
      <c r="I9" s="28" t="s">
        <v>12</v>
      </c>
      <c r="J9">
        <v>1</v>
      </c>
    </row>
    <row r="10" spans="1:10">
      <c r="A10" s="2">
        <v>100</v>
      </c>
      <c r="B10" s="4" t="s">
        <v>6</v>
      </c>
      <c r="C10" s="3">
        <v>580</v>
      </c>
      <c r="D10" s="4" t="s">
        <v>35</v>
      </c>
      <c r="E10" s="2">
        <v>100</v>
      </c>
      <c r="F10" s="2">
        <v>4</v>
      </c>
      <c r="G10" s="4" t="s">
        <v>32</v>
      </c>
      <c r="H10" s="28" t="s">
        <v>47</v>
      </c>
      <c r="I10" s="28" t="s">
        <v>12</v>
      </c>
      <c r="J10">
        <v>1</v>
      </c>
    </row>
    <row r="11" spans="1:10">
      <c r="A11" s="2">
        <v>50</v>
      </c>
      <c r="B11" s="4" t="s">
        <v>6</v>
      </c>
      <c r="C11" s="3">
        <v>600</v>
      </c>
      <c r="D11" s="4" t="s">
        <v>36</v>
      </c>
      <c r="E11" s="2">
        <v>0</v>
      </c>
      <c r="F11" s="2">
        <v>0</v>
      </c>
      <c r="G11" s="4" t="s">
        <v>33</v>
      </c>
      <c r="H11" s="28" t="s">
        <v>46</v>
      </c>
      <c r="I11" s="28" t="s">
        <v>11</v>
      </c>
    </row>
    <row r="12" spans="1:10">
      <c r="A12" s="2">
        <v>0</v>
      </c>
      <c r="B12" s="4" t="s">
        <v>6</v>
      </c>
      <c r="C12" s="3">
        <v>610</v>
      </c>
      <c r="D12" s="4" t="s">
        <v>37</v>
      </c>
      <c r="E12" s="2">
        <v>0</v>
      </c>
      <c r="F12" s="2">
        <v>0</v>
      </c>
      <c r="G12" s="4" t="s">
        <v>34</v>
      </c>
      <c r="H12" s="28" t="s">
        <v>46</v>
      </c>
      <c r="I12" s="28" t="s">
        <v>12</v>
      </c>
    </row>
    <row r="13" spans="1:10">
      <c r="A13" s="2">
        <v>100</v>
      </c>
      <c r="B13" s="4" t="s">
        <v>6</v>
      </c>
      <c r="C13" s="3" t="s">
        <v>15</v>
      </c>
      <c r="D13" s="4" t="s">
        <v>26</v>
      </c>
      <c r="E13" s="2">
        <v>100</v>
      </c>
      <c r="F13" s="2">
        <v>4</v>
      </c>
      <c r="G13" s="4" t="s">
        <v>21</v>
      </c>
      <c r="H13" s="28" t="s">
        <v>13</v>
      </c>
      <c r="I13" s="28" t="s">
        <v>12</v>
      </c>
      <c r="J13">
        <v>1</v>
      </c>
    </row>
    <row r="14" spans="1:10" s="12" customFormat="1">
      <c r="A14" s="5">
        <v>100</v>
      </c>
      <c r="B14" s="8" t="s">
        <v>6</v>
      </c>
      <c r="C14" s="11" t="s">
        <v>70</v>
      </c>
      <c r="D14" s="8" t="s">
        <v>71</v>
      </c>
      <c r="E14" s="5">
        <v>100</v>
      </c>
      <c r="F14" s="5">
        <v>4</v>
      </c>
      <c r="G14" s="28" t="s">
        <v>21</v>
      </c>
      <c r="H14" s="28" t="s">
        <v>47</v>
      </c>
      <c r="I14" s="28" t="s">
        <v>11</v>
      </c>
      <c r="J14" s="12">
        <v>1</v>
      </c>
    </row>
    <row r="15" spans="1:10">
      <c r="A15" s="2">
        <v>100</v>
      </c>
      <c r="B15" s="4" t="s">
        <v>9</v>
      </c>
      <c r="C15" s="3">
        <v>205</v>
      </c>
      <c r="D15" s="4" t="s">
        <v>82</v>
      </c>
      <c r="E15" s="2">
        <v>0</v>
      </c>
      <c r="F15" s="2">
        <v>4</v>
      </c>
      <c r="G15" s="4" t="s">
        <v>49</v>
      </c>
      <c r="H15" s="28" t="s">
        <v>47</v>
      </c>
      <c r="I15" s="28" t="s">
        <v>12</v>
      </c>
      <c r="J15">
        <v>1</v>
      </c>
    </row>
    <row r="16" spans="1:10">
      <c r="A16" s="2">
        <v>50</v>
      </c>
      <c r="B16" s="4" t="s">
        <v>9</v>
      </c>
      <c r="C16" s="3">
        <v>320</v>
      </c>
      <c r="D16" s="4" t="s">
        <v>83</v>
      </c>
      <c r="E16" s="2">
        <v>0</v>
      </c>
      <c r="F16" s="2">
        <v>0</v>
      </c>
      <c r="G16" s="4" t="s">
        <v>56</v>
      </c>
      <c r="H16" s="28" t="s">
        <v>46</v>
      </c>
      <c r="I16" s="28" t="s">
        <v>11</v>
      </c>
    </row>
    <row r="17" spans="1:10">
      <c r="A17" s="2">
        <v>0</v>
      </c>
      <c r="B17" s="4" t="s">
        <v>9</v>
      </c>
      <c r="C17" s="3">
        <v>325</v>
      </c>
      <c r="D17" s="4" t="s">
        <v>84</v>
      </c>
      <c r="E17" s="2">
        <v>0</v>
      </c>
      <c r="F17" s="2">
        <v>0</v>
      </c>
      <c r="G17" s="4" t="s">
        <v>56</v>
      </c>
      <c r="H17" s="28" t="s">
        <v>46</v>
      </c>
      <c r="I17" s="28" t="s">
        <v>12</v>
      </c>
    </row>
    <row r="18" spans="1:10" s="16" customFormat="1" ht="15.75" thickBot="1">
      <c r="A18" s="19"/>
      <c r="B18" s="20"/>
      <c r="C18" s="21"/>
      <c r="D18" s="21" t="s">
        <v>51</v>
      </c>
      <c r="E18" s="22" t="s">
        <v>45</v>
      </c>
      <c r="F18" s="19">
        <f>SUM(F3:F14)</f>
        <v>36</v>
      </c>
      <c r="G18" s="30" t="s">
        <v>52</v>
      </c>
      <c r="H18" s="30"/>
      <c r="I18" s="20">
        <f>SUM(F3:F17)</f>
        <v>40</v>
      </c>
    </row>
    <row r="19" spans="1:10" ht="15.75" thickTop="1">
      <c r="E19" s="10"/>
    </row>
    <row r="20" spans="1:10" s="16" customFormat="1">
      <c r="A20" s="13"/>
      <c r="B20" s="14"/>
      <c r="C20" s="15"/>
      <c r="D20" s="23"/>
      <c r="E20" s="17"/>
      <c r="F20" s="18"/>
      <c r="G20" s="14"/>
      <c r="H20" s="14"/>
      <c r="I20" s="14"/>
    </row>
    <row r="21" spans="1:10" ht="20.25" thickBot="1">
      <c r="A21" s="29" t="s">
        <v>14</v>
      </c>
      <c r="B21" s="29"/>
      <c r="C21" s="29"/>
      <c r="D21" s="29"/>
      <c r="E21" s="29"/>
      <c r="F21" s="29"/>
      <c r="G21" s="29"/>
      <c r="H21" s="29"/>
      <c r="I21" s="29"/>
    </row>
    <row r="22" spans="1:10" ht="16.5" thickTop="1" thickBot="1">
      <c r="A22" s="1" t="s">
        <v>0</v>
      </c>
      <c r="B22" s="6" t="s">
        <v>3</v>
      </c>
      <c r="C22" s="7" t="s">
        <v>1</v>
      </c>
      <c r="D22" s="6" t="s">
        <v>2</v>
      </c>
      <c r="E22" s="1" t="s">
        <v>27</v>
      </c>
      <c r="F22" s="1" t="s">
        <v>44</v>
      </c>
      <c r="G22" s="6" t="s">
        <v>5</v>
      </c>
      <c r="H22" s="9" t="s">
        <v>7</v>
      </c>
      <c r="I22" s="9" t="s">
        <v>8</v>
      </c>
    </row>
    <row r="23" spans="1:10">
      <c r="A23" s="2">
        <v>100</v>
      </c>
      <c r="B23" s="4" t="s">
        <v>38</v>
      </c>
      <c r="C23" s="3">
        <v>100</v>
      </c>
      <c r="D23" s="4" t="s">
        <v>40</v>
      </c>
      <c r="E23" s="2">
        <v>0</v>
      </c>
      <c r="F23" s="2">
        <v>4</v>
      </c>
      <c r="H23" s="4" t="s">
        <v>10</v>
      </c>
      <c r="I23" s="4" t="s">
        <v>11</v>
      </c>
    </row>
    <row r="24" spans="1:10">
      <c r="A24" s="2">
        <v>100</v>
      </c>
      <c r="B24" s="4" t="s">
        <v>38</v>
      </c>
      <c r="C24" s="3">
        <v>101</v>
      </c>
      <c r="D24" s="4" t="s">
        <v>41</v>
      </c>
      <c r="E24" s="2">
        <v>0</v>
      </c>
      <c r="F24" s="2">
        <v>4</v>
      </c>
      <c r="H24" s="4" t="s">
        <v>10</v>
      </c>
      <c r="I24" s="4" t="s">
        <v>12</v>
      </c>
    </row>
    <row r="25" spans="1:10">
      <c r="A25" s="2">
        <v>100</v>
      </c>
      <c r="B25" s="4" t="s">
        <v>38</v>
      </c>
      <c r="C25" s="3">
        <v>200</v>
      </c>
      <c r="D25" s="4" t="s">
        <v>42</v>
      </c>
      <c r="E25" s="2">
        <v>0</v>
      </c>
      <c r="F25" s="2">
        <v>4</v>
      </c>
      <c r="G25" s="4" t="s">
        <v>49</v>
      </c>
      <c r="H25" s="4" t="s">
        <v>13</v>
      </c>
      <c r="I25" s="4" t="s">
        <v>11</v>
      </c>
    </row>
    <row r="26" spans="1:10">
      <c r="A26" s="2">
        <v>100</v>
      </c>
      <c r="B26" s="4" t="s">
        <v>38</v>
      </c>
      <c r="C26" s="3" t="s">
        <v>39</v>
      </c>
      <c r="D26" s="4" t="s">
        <v>43</v>
      </c>
      <c r="E26" s="2">
        <v>0</v>
      </c>
      <c r="F26" s="2">
        <v>4</v>
      </c>
      <c r="G26" s="4" t="s">
        <v>50</v>
      </c>
      <c r="H26" s="4" t="s">
        <v>13</v>
      </c>
      <c r="I26" s="4" t="s">
        <v>12</v>
      </c>
      <c r="J26">
        <v>1</v>
      </c>
    </row>
    <row r="27" spans="1:10">
      <c r="A27" s="2">
        <v>100</v>
      </c>
      <c r="B27" s="4" t="s">
        <v>38</v>
      </c>
      <c r="C27" s="3" t="s">
        <v>72</v>
      </c>
      <c r="D27" s="4" t="s">
        <v>73</v>
      </c>
      <c r="E27" s="2">
        <v>0</v>
      </c>
      <c r="F27" s="2">
        <v>4</v>
      </c>
      <c r="G27" s="4" t="s">
        <v>74</v>
      </c>
      <c r="H27" s="4" t="s">
        <v>47</v>
      </c>
      <c r="I27" s="4" t="s">
        <v>11</v>
      </c>
    </row>
    <row r="28" spans="1:10">
      <c r="A28" s="2">
        <v>100</v>
      </c>
      <c r="B28" s="4" t="s">
        <v>38</v>
      </c>
      <c r="C28" s="3">
        <v>202</v>
      </c>
      <c r="D28" s="4" t="s">
        <v>81</v>
      </c>
      <c r="E28" s="2">
        <v>0</v>
      </c>
      <c r="F28" s="2">
        <v>4</v>
      </c>
      <c r="H28" s="4" t="s">
        <v>47</v>
      </c>
      <c r="I28" s="4" t="s">
        <v>12</v>
      </c>
    </row>
    <row r="29" spans="1:10">
      <c r="A29" s="24">
        <v>100</v>
      </c>
      <c r="B29" s="25" t="str">
        <f>$B35</f>
        <v>Mathematics</v>
      </c>
      <c r="C29" s="26">
        <f>$C35</f>
        <v>160</v>
      </c>
      <c r="D29" s="25" t="str">
        <f>$D35</f>
        <v>Calculus I</v>
      </c>
      <c r="E29" s="24">
        <f>$E35</f>
        <v>0</v>
      </c>
      <c r="F29" s="24">
        <f>$F35</f>
        <v>0</v>
      </c>
      <c r="G29" s="25"/>
      <c r="H29" s="25" t="str">
        <f>$H35</f>
        <v>Sophomore</v>
      </c>
      <c r="I29" s="25" t="str">
        <f>$I35</f>
        <v>Spring</v>
      </c>
    </row>
    <row r="30" spans="1:10" s="16" customFormat="1" ht="15.75" thickBot="1">
      <c r="A30" s="19"/>
      <c r="B30" s="20"/>
      <c r="C30" s="21"/>
      <c r="D30" s="21" t="s">
        <v>55</v>
      </c>
      <c r="E30" s="22" t="s">
        <v>45</v>
      </c>
      <c r="F30" s="19">
        <f>SUM(F23:F28)</f>
        <v>24</v>
      </c>
      <c r="G30" s="30" t="s">
        <v>52</v>
      </c>
      <c r="H30" s="30"/>
      <c r="I30" s="20">
        <f>SUM(I18,F23:F28)</f>
        <v>64</v>
      </c>
    </row>
    <row r="31" spans="1:10" s="16" customFormat="1" ht="15.75" thickTop="1">
      <c r="A31" s="13"/>
      <c r="B31" s="14"/>
      <c r="C31" s="15"/>
      <c r="D31" s="23"/>
      <c r="E31" s="17"/>
      <c r="F31" s="18"/>
      <c r="G31" s="14"/>
      <c r="H31" s="14"/>
      <c r="I31" s="14"/>
    </row>
    <row r="32" spans="1:10" s="16" customFormat="1">
      <c r="A32" s="13"/>
      <c r="B32" s="14"/>
      <c r="C32" s="15"/>
      <c r="D32" s="23"/>
      <c r="E32" s="17"/>
      <c r="F32" s="18"/>
      <c r="G32" s="14"/>
      <c r="H32" s="14"/>
      <c r="I32" s="14"/>
    </row>
    <row r="33" spans="1:10" ht="20.25" thickBot="1">
      <c r="A33" s="29" t="s">
        <v>28</v>
      </c>
      <c r="B33" s="29"/>
      <c r="C33" s="29"/>
      <c r="D33" s="29"/>
      <c r="E33" s="29"/>
      <c r="F33" s="29"/>
      <c r="G33" s="29"/>
      <c r="H33" s="29"/>
      <c r="I33" s="29"/>
    </row>
    <row r="34" spans="1:10" ht="16.5" thickTop="1" thickBot="1">
      <c r="A34" s="1" t="s">
        <v>0</v>
      </c>
      <c r="B34" s="6" t="s">
        <v>3</v>
      </c>
      <c r="C34" s="7" t="s">
        <v>1</v>
      </c>
      <c r="D34" s="6" t="s">
        <v>2</v>
      </c>
      <c r="E34" s="1" t="s">
        <v>27</v>
      </c>
      <c r="F34" s="1" t="s">
        <v>44</v>
      </c>
      <c r="G34" s="6" t="s">
        <v>5</v>
      </c>
      <c r="H34" s="9" t="s">
        <v>7</v>
      </c>
      <c r="I34" s="9" t="s">
        <v>8</v>
      </c>
    </row>
    <row r="35" spans="1:10">
      <c r="A35" s="2">
        <v>100</v>
      </c>
      <c r="B35" s="4" t="s">
        <v>9</v>
      </c>
      <c r="C35" s="3">
        <v>160</v>
      </c>
      <c r="D35" s="4" t="s">
        <v>29</v>
      </c>
      <c r="E35" s="2">
        <v>0</v>
      </c>
      <c r="F35" s="2">
        <v>0</v>
      </c>
      <c r="H35" s="4" t="s">
        <v>13</v>
      </c>
      <c r="I35" s="4" t="s">
        <v>12</v>
      </c>
    </row>
    <row r="36" spans="1:10" s="16" customFormat="1" ht="15.75" thickBot="1">
      <c r="A36" s="19"/>
      <c r="B36" s="20"/>
      <c r="C36" s="21"/>
      <c r="D36" s="21" t="s">
        <v>48</v>
      </c>
      <c r="E36" s="22" t="s">
        <v>45</v>
      </c>
      <c r="F36" s="19">
        <f>SUM(F35:F35)</f>
        <v>0</v>
      </c>
      <c r="G36" s="30" t="s">
        <v>52</v>
      </c>
      <c r="H36" s="30"/>
      <c r="I36" s="20">
        <f>SUM(I30,F35:F35)</f>
        <v>64</v>
      </c>
    </row>
    <row r="37" spans="1:10" ht="15.75" thickTop="1"/>
    <row r="40" spans="1:10" ht="20.25" thickBot="1">
      <c r="A40" s="29" t="s">
        <v>66</v>
      </c>
      <c r="B40" s="29"/>
      <c r="C40" s="29"/>
      <c r="D40" s="29"/>
      <c r="E40" s="29"/>
      <c r="F40" s="29"/>
      <c r="G40" s="29"/>
      <c r="H40" s="29"/>
      <c r="I40" s="29"/>
    </row>
    <row r="41" spans="1:10" ht="16.5" thickTop="1" thickBot="1">
      <c r="A41" s="1" t="s">
        <v>0</v>
      </c>
      <c r="B41" s="6" t="s">
        <v>3</v>
      </c>
      <c r="C41" s="7" t="s">
        <v>1</v>
      </c>
      <c r="D41" s="6" t="s">
        <v>2</v>
      </c>
      <c r="E41" s="1" t="s">
        <v>27</v>
      </c>
      <c r="F41" s="1" t="s">
        <v>44</v>
      </c>
      <c r="G41" s="6" t="s">
        <v>5</v>
      </c>
      <c r="H41" s="9" t="s">
        <v>7</v>
      </c>
      <c r="I41" s="9" t="s">
        <v>8</v>
      </c>
    </row>
    <row r="42" spans="1:10">
      <c r="A42" s="2">
        <v>100</v>
      </c>
      <c r="B42" s="4" t="s">
        <v>58</v>
      </c>
      <c r="C42" s="3">
        <v>101</v>
      </c>
      <c r="D42" s="4" t="s">
        <v>59</v>
      </c>
      <c r="E42" s="2">
        <v>0</v>
      </c>
      <c r="F42" s="2">
        <v>4</v>
      </c>
      <c r="H42" s="4" t="s">
        <v>10</v>
      </c>
      <c r="I42" s="4" t="s">
        <v>11</v>
      </c>
      <c r="J42">
        <v>1</v>
      </c>
    </row>
    <row r="43" spans="1:10">
      <c r="A43" s="2">
        <v>100</v>
      </c>
      <c r="B43" s="4" t="s">
        <v>58</v>
      </c>
      <c r="C43" s="3">
        <v>102</v>
      </c>
      <c r="D43" s="4" t="s">
        <v>60</v>
      </c>
      <c r="E43" s="2">
        <v>0</v>
      </c>
      <c r="F43" s="2">
        <v>4</v>
      </c>
      <c r="G43" s="4" t="s">
        <v>61</v>
      </c>
      <c r="H43" s="4" t="s">
        <v>10</v>
      </c>
      <c r="I43" s="4" t="s">
        <v>12</v>
      </c>
      <c r="J43">
        <v>1</v>
      </c>
    </row>
    <row r="44" spans="1:10">
      <c r="A44" s="2">
        <v>100</v>
      </c>
      <c r="B44" s="4" t="s">
        <v>62</v>
      </c>
      <c r="C44" s="3">
        <v>171</v>
      </c>
      <c r="D44" s="4" t="s">
        <v>63</v>
      </c>
      <c r="E44" s="2">
        <v>0</v>
      </c>
      <c r="F44" s="2">
        <v>4</v>
      </c>
      <c r="H44" s="4" t="s">
        <v>13</v>
      </c>
      <c r="I44" s="4" t="s">
        <v>11</v>
      </c>
    </row>
    <row r="45" spans="1:10">
      <c r="A45" s="2">
        <v>50</v>
      </c>
      <c r="B45" s="4" t="s">
        <v>76</v>
      </c>
      <c r="C45" s="3" t="s">
        <v>89</v>
      </c>
      <c r="D45" s="4" t="s">
        <v>90</v>
      </c>
      <c r="E45" s="2">
        <v>0</v>
      </c>
      <c r="F45" s="2">
        <v>2</v>
      </c>
      <c r="H45" s="4" t="s">
        <v>46</v>
      </c>
      <c r="I45" s="4" t="s">
        <v>11</v>
      </c>
    </row>
    <row r="46" spans="1:10">
      <c r="A46" s="2">
        <v>100</v>
      </c>
      <c r="B46" s="4" t="s">
        <v>76</v>
      </c>
      <c r="C46" s="3">
        <v>105</v>
      </c>
      <c r="D46" s="4" t="s">
        <v>77</v>
      </c>
      <c r="E46" s="2">
        <v>0</v>
      </c>
      <c r="F46" s="2">
        <v>1</v>
      </c>
      <c r="H46" s="4" t="s">
        <v>47</v>
      </c>
      <c r="I46" s="4" t="s">
        <v>11</v>
      </c>
    </row>
    <row r="47" spans="1:10">
      <c r="A47" s="2">
        <v>100</v>
      </c>
      <c r="B47" s="4" t="s">
        <v>76</v>
      </c>
      <c r="C47" s="3">
        <v>250</v>
      </c>
      <c r="D47" s="4" t="s">
        <v>88</v>
      </c>
      <c r="E47" s="2">
        <v>0</v>
      </c>
      <c r="F47" s="2">
        <v>1</v>
      </c>
      <c r="H47" s="4" t="s">
        <v>47</v>
      </c>
      <c r="I47" s="4" t="s">
        <v>12</v>
      </c>
    </row>
    <row r="48" spans="1:10">
      <c r="A48" s="2">
        <v>100</v>
      </c>
      <c r="B48" s="4" t="s">
        <v>78</v>
      </c>
      <c r="C48" s="3">
        <v>380</v>
      </c>
      <c r="D48" s="4" t="s">
        <v>79</v>
      </c>
      <c r="E48" s="2">
        <v>100</v>
      </c>
      <c r="F48" s="2">
        <v>4</v>
      </c>
      <c r="H48" s="4" t="s">
        <v>47</v>
      </c>
      <c r="I48" s="4" t="s">
        <v>12</v>
      </c>
      <c r="J48">
        <v>1</v>
      </c>
    </row>
    <row r="49" spans="1:10">
      <c r="A49" s="2">
        <v>100</v>
      </c>
      <c r="B49" s="4" t="s">
        <v>78</v>
      </c>
      <c r="C49" s="3">
        <v>500</v>
      </c>
      <c r="D49" s="4" t="s">
        <v>80</v>
      </c>
      <c r="E49" s="2">
        <v>0</v>
      </c>
      <c r="F49" s="2">
        <v>1</v>
      </c>
      <c r="H49" s="4" t="s">
        <v>47</v>
      </c>
      <c r="I49" s="4" t="s">
        <v>12</v>
      </c>
      <c r="J49">
        <v>1</v>
      </c>
    </row>
    <row r="50" spans="1:10">
      <c r="A50" s="2">
        <v>50</v>
      </c>
      <c r="B50" s="4" t="s">
        <v>78</v>
      </c>
      <c r="C50" s="3">
        <v>501</v>
      </c>
      <c r="D50" s="4" t="s">
        <v>80</v>
      </c>
      <c r="E50" s="2">
        <v>0</v>
      </c>
      <c r="F50" s="2">
        <v>0</v>
      </c>
      <c r="G50" s="4">
        <v>500</v>
      </c>
      <c r="H50" s="4" t="s">
        <v>46</v>
      </c>
      <c r="I50" s="4" t="s">
        <v>11</v>
      </c>
    </row>
    <row r="51" spans="1:10">
      <c r="A51" s="2">
        <v>0</v>
      </c>
      <c r="B51" s="4" t="s">
        <v>78</v>
      </c>
      <c r="C51" s="3">
        <v>510</v>
      </c>
      <c r="D51" s="4" t="s">
        <v>80</v>
      </c>
      <c r="E51" s="2">
        <v>0</v>
      </c>
      <c r="F51" s="2">
        <v>0</v>
      </c>
      <c r="G51" s="4">
        <v>500</v>
      </c>
      <c r="H51" s="4" t="s">
        <v>46</v>
      </c>
      <c r="I51" s="4" t="s">
        <v>11</v>
      </c>
    </row>
    <row r="52" spans="1:10">
      <c r="A52" s="2">
        <v>50</v>
      </c>
      <c r="B52" s="4" t="s">
        <v>91</v>
      </c>
      <c r="C52" s="3">
        <v>110</v>
      </c>
      <c r="D52" s="4" t="s">
        <v>92</v>
      </c>
      <c r="E52" s="2">
        <v>0</v>
      </c>
      <c r="F52" s="2">
        <v>4</v>
      </c>
      <c r="H52" s="4" t="s">
        <v>46</v>
      </c>
      <c r="I52" s="4" t="s">
        <v>11</v>
      </c>
    </row>
    <row r="53" spans="1:10">
      <c r="A53" s="2">
        <v>0</v>
      </c>
      <c r="B53" s="4" t="s">
        <v>76</v>
      </c>
      <c r="C53" s="3">
        <v>188</v>
      </c>
      <c r="D53" s="4" t="s">
        <v>93</v>
      </c>
      <c r="E53" s="2">
        <v>0</v>
      </c>
      <c r="F53" s="2">
        <v>4</v>
      </c>
      <c r="H53" s="4" t="s">
        <v>46</v>
      </c>
      <c r="I53" s="4" t="s">
        <v>11</v>
      </c>
    </row>
    <row r="54" spans="1:10">
      <c r="A54" s="2">
        <v>0</v>
      </c>
      <c r="B54" s="4" t="s">
        <v>69</v>
      </c>
      <c r="D54" s="4" t="s">
        <v>68</v>
      </c>
      <c r="E54" s="2">
        <v>0</v>
      </c>
      <c r="F54" s="2">
        <v>0</v>
      </c>
      <c r="H54" s="4" t="s">
        <v>46</v>
      </c>
      <c r="I54" s="4" t="s">
        <v>12</v>
      </c>
    </row>
    <row r="55" spans="1:10" ht="15.75" thickBot="1">
      <c r="A55" s="19"/>
      <c r="B55" s="20"/>
      <c r="C55" s="21"/>
      <c r="D55" s="21" t="s">
        <v>57</v>
      </c>
      <c r="E55" s="22" t="s">
        <v>45</v>
      </c>
      <c r="F55" s="19">
        <f>SUM(F42:F54)</f>
        <v>29</v>
      </c>
      <c r="G55" s="30" t="s">
        <v>52</v>
      </c>
      <c r="H55" s="30"/>
      <c r="I55" s="20">
        <f>SUM(I36,F42:F54)</f>
        <v>93</v>
      </c>
    </row>
    <row r="56" spans="1:10" ht="15.75" thickTop="1"/>
    <row r="58" spans="1:10" ht="20.25" thickBot="1">
      <c r="A58" s="29" t="s">
        <v>53</v>
      </c>
      <c r="B58" s="29"/>
      <c r="C58" s="29"/>
      <c r="D58" s="29"/>
      <c r="E58" s="29"/>
      <c r="F58" s="29"/>
      <c r="G58" s="29"/>
      <c r="H58" s="29"/>
      <c r="I58" s="29"/>
    </row>
    <row r="59" spans="1:10" ht="16.5" thickTop="1" thickBot="1">
      <c r="A59" s="1" t="s">
        <v>0</v>
      </c>
      <c r="B59" s="6" t="s">
        <v>3</v>
      </c>
      <c r="C59" s="7" t="s">
        <v>1</v>
      </c>
      <c r="D59" s="6" t="s">
        <v>2</v>
      </c>
      <c r="E59" s="1" t="s">
        <v>27</v>
      </c>
      <c r="F59" s="1" t="s">
        <v>44</v>
      </c>
      <c r="G59" s="6" t="s">
        <v>54</v>
      </c>
      <c r="H59" s="9" t="s">
        <v>7</v>
      </c>
      <c r="I59" s="9" t="s">
        <v>8</v>
      </c>
    </row>
    <row r="60" spans="1:10">
      <c r="A60" s="2">
        <v>100</v>
      </c>
      <c r="B60" s="4" t="str">
        <f>$B35</f>
        <v>Mathematics</v>
      </c>
      <c r="C60" s="3">
        <f>$C35</f>
        <v>160</v>
      </c>
      <c r="D60" s="4" t="str">
        <f>$D35</f>
        <v>Calculus I</v>
      </c>
      <c r="E60" s="2">
        <f>$E35</f>
        <v>0</v>
      </c>
      <c r="F60" s="2">
        <v>0</v>
      </c>
      <c r="G60" s="4" t="s">
        <v>86</v>
      </c>
      <c r="H60" s="4" t="s">
        <v>10</v>
      </c>
      <c r="I60" s="4" t="s">
        <v>11</v>
      </c>
    </row>
    <row r="61" spans="1:10">
      <c r="A61" s="2">
        <v>100</v>
      </c>
      <c r="B61" s="4" t="str">
        <f>$B35</f>
        <v>Mathematics</v>
      </c>
      <c r="C61" s="3">
        <f>$C35</f>
        <v>160</v>
      </c>
      <c r="D61" s="4" t="str">
        <f>$D35</f>
        <v>Calculus I</v>
      </c>
      <c r="E61" s="2">
        <f>$E35</f>
        <v>0</v>
      </c>
      <c r="F61" s="2">
        <v>0</v>
      </c>
      <c r="G61" s="4" t="s">
        <v>87</v>
      </c>
      <c r="H61" s="4" t="s">
        <v>10</v>
      </c>
      <c r="I61" s="4" t="s">
        <v>12</v>
      </c>
    </row>
    <row r="62" spans="1:10">
      <c r="G62" s="4" t="s">
        <v>86</v>
      </c>
    </row>
    <row r="63" spans="1:10">
      <c r="G63" s="4" t="s">
        <v>86</v>
      </c>
    </row>
    <row r="64" spans="1:10" ht="15.75" thickBot="1">
      <c r="A64" s="19"/>
      <c r="B64" s="20"/>
      <c r="C64" s="21"/>
      <c r="D64" s="21" t="s">
        <v>67</v>
      </c>
      <c r="E64" s="22" t="s">
        <v>45</v>
      </c>
      <c r="F64" s="19">
        <f>SUM(F60:F63)</f>
        <v>0</v>
      </c>
      <c r="G64" s="30" t="s">
        <v>52</v>
      </c>
      <c r="H64" s="30"/>
      <c r="I64" s="20">
        <f>SUM(I55,F60:F63)</f>
        <v>93</v>
      </c>
    </row>
    <row r="65" spans="1:9" ht="15.75" thickTop="1">
      <c r="A65"/>
      <c r="B65"/>
      <c r="C65"/>
      <c r="D65"/>
      <c r="E65"/>
      <c r="F65"/>
      <c r="G65" s="31" t="s">
        <v>65</v>
      </c>
      <c r="H65" s="31"/>
      <c r="I65" s="27">
        <f>I64</f>
        <v>93</v>
      </c>
    </row>
    <row r="66" spans="1:9">
      <c r="A66"/>
      <c r="B66"/>
      <c r="C66"/>
      <c r="D66"/>
      <c r="E66"/>
      <c r="F66"/>
      <c r="G66" s="31" t="s">
        <v>64</v>
      </c>
      <c r="H66" s="31"/>
      <c r="I66" s="27">
        <v>128</v>
      </c>
    </row>
    <row r="67" spans="1:9">
      <c r="A67"/>
      <c r="B67"/>
      <c r="C67"/>
      <c r="D67"/>
      <c r="E67"/>
      <c r="F67"/>
      <c r="G67" s="31" t="s">
        <v>75</v>
      </c>
      <c r="H67" s="31"/>
      <c r="I67" s="27">
        <f>I66-I65</f>
        <v>35</v>
      </c>
    </row>
  </sheetData>
  <mergeCells count="13">
    <mergeCell ref="G65:H65"/>
    <mergeCell ref="G66:H66"/>
    <mergeCell ref="G67:H67"/>
    <mergeCell ref="G36:H36"/>
    <mergeCell ref="G64:H64"/>
    <mergeCell ref="A1:I1"/>
    <mergeCell ref="A21:I21"/>
    <mergeCell ref="A33:I33"/>
    <mergeCell ref="A58:I58"/>
    <mergeCell ref="A40:I40"/>
    <mergeCell ref="G55:H55"/>
    <mergeCell ref="G18:H18"/>
    <mergeCell ref="G30:H30"/>
  </mergeCells>
  <conditionalFormatting sqref="A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A3">
    <cfRule type="iconSet" priority="33">
      <iconSet>
        <cfvo type="percent" val="0"/>
        <cfvo type="percent" val="33"/>
        <cfvo type="percent" val="67"/>
      </iconSet>
    </cfRule>
    <cfRule type="iconSet" priority="34">
      <iconSet iconSet="3TrafficLights2">
        <cfvo type="percent" val="0"/>
        <cfvo type="percent" val="33"/>
        <cfvo type="percent" val="67"/>
      </iconSet>
    </cfRule>
  </conditionalFormatting>
  <conditionalFormatting sqref="A68:A1048576 G65:G67 A64 A1:A62">
    <cfRule type="iconSet" priority="25">
      <iconSet iconSet="3Symbols" showValue="0">
        <cfvo type="percent" val="0"/>
        <cfvo type="num" val="50"/>
        <cfvo type="num" val="100"/>
      </iconSet>
    </cfRule>
    <cfRule type="iconSet" priority="26">
      <iconSet showValue="0">
        <cfvo type="percent" val="0"/>
        <cfvo type="percent" val="33"/>
        <cfvo type="percent" val="67"/>
      </iconSet>
    </cfRule>
    <cfRule type="iconSet" priority="27">
      <iconSet>
        <cfvo type="percent" val="0"/>
        <cfvo type="num" val="50"/>
        <cfvo type="num" val="100"/>
      </iconSet>
    </cfRule>
    <cfRule type="iconSet" priority="28">
      <iconSet showValue="0">
        <cfvo type="percent" val="0"/>
        <cfvo type="percent" val="33"/>
        <cfvo type="percent" val="67"/>
      </iconSet>
    </cfRule>
    <cfRule type="iconSet" priority="29">
      <iconSet>
        <cfvo type="percent" val="0"/>
        <cfvo type="percent" val="33"/>
        <cfvo type="percent" val="67"/>
      </iconSet>
    </cfRule>
    <cfRule type="iconSet" priority="30">
      <iconSet iconSet="3Symbols" showValue="0">
        <cfvo type="percent" val="0"/>
        <cfvo type="percent" val="33"/>
        <cfvo type="percent" val="67"/>
      </iconSet>
    </cfRule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66:E1048576 E2:E20 E22:E32 E64 E59:E62 E34:E57">
    <cfRule type="iconSet" priority="24">
      <iconSet iconSet="3Symbols2" showValue="0">
        <cfvo type="percent" val="0"/>
        <cfvo type="num" val="50"/>
        <cfvo type="num" val="100"/>
      </iconSet>
    </cfRule>
  </conditionalFormatting>
  <conditionalFormatting sqref="F66:F1048576 F56:F57 F22:F29 F34:F35 F2:F17 F59:F62 F37:F54">
    <cfRule type="dataBar" priority="23">
      <dataBar>
        <cfvo type="num" val="0"/>
        <cfvo type="num" val="4"/>
        <color rgb="FF957D6B"/>
      </dataBar>
    </cfRule>
  </conditionalFormatting>
  <conditionalFormatting sqref="H66:H1048576 H22:H32 H2:H17 H64 H59:H62 H34:H57">
    <cfRule type="containsText" dxfId="11" priority="19" operator="containsText" text="Senior">
      <formula>NOT(ISERROR(SEARCH("Senior",H2)))</formula>
    </cfRule>
    <cfRule type="containsText" dxfId="10" priority="20" operator="containsText" text="Junior">
      <formula>NOT(ISERROR(SEARCH("Junior",H2)))</formula>
    </cfRule>
    <cfRule type="containsText" dxfId="9" priority="21" operator="containsText" text="Sophomore">
      <formula>NOT(ISERROR(SEARCH("Sophomore",H2)))</formula>
    </cfRule>
    <cfRule type="containsText" dxfId="8" priority="22" operator="containsText" text="Freshman">
      <formula>NOT(ISERROR(SEARCH("Freshman",H2)))</formula>
    </cfRule>
  </conditionalFormatting>
  <conditionalFormatting sqref="I22:I32 I2:I20 I64:I1048576 I59:I62 I34:I57">
    <cfRule type="containsText" dxfId="7" priority="17" operator="containsText" text="Spring">
      <formula>NOT(ISERROR(SEARCH("Spring",I2)))</formula>
    </cfRule>
    <cfRule type="containsText" dxfId="6" priority="18" operator="containsText" text="Fall">
      <formula>NOT(ISERROR(SEARCH("Fall",I2)))</formula>
    </cfRule>
  </conditionalFormatting>
  <printOptions horizontalCentered="1" gridLines="1"/>
  <pageMargins left="0.25" right="0.25" top="0.75" bottom="0.75" header="0.3" footer="0.3"/>
  <pageSetup scale="81" fitToHeight="13" orientation="landscape" verticalDpi="0" r:id="rId1"/>
  <headerFooter>
    <oddHeader>&amp;LBraden Licastro&amp;CAllegheny College Course Plan&amp;R&amp;D &amp;T</oddHeader>
    <oddFooter>&amp;L&amp;F&amp;C&amp;P PAGE &amp;N&amp;R&amp;Z&amp;F</oddFooter>
  </headerFooter>
  <ignoredErrors>
    <ignoredError sqref="F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2013-04-09T18:25:27Z</cp:lastPrinted>
  <dcterms:created xsi:type="dcterms:W3CDTF">2011-12-01T17:41:44Z</dcterms:created>
  <dcterms:modified xsi:type="dcterms:W3CDTF">2013-04-09T18:29:38Z</dcterms:modified>
</cp:coreProperties>
</file>