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D:\Develop\Projects\BenRevo\be-modules\presentation\src\main\resources\templates\"/>
    </mc:Choice>
  </mc:AlternateContent>
  <bookViews>
    <workbookView xWindow="28800" yWindow="465" windowWidth="0" windowHeight="21135" tabRatio="693"/>
  </bookViews>
  <sheets>
    <sheet name="Cover Page" sheetId="8" r:id="rId1"/>
    <sheet name="Quote Summary" sheetId="17" r:id="rId2"/>
    <sheet name="HMO_template" sheetId="1" r:id="rId3"/>
    <sheet name="HMO_HSA_template" sheetId="6" r:id="rId4"/>
    <sheet name="LIFE_template" sheetId="11" r:id="rId5"/>
    <sheet name="VOL_LIFE_template" sheetId="12" r:id="rId6"/>
    <sheet name="STD_template" sheetId="13" r:id="rId7"/>
    <sheet name="VOL_STD_template" sheetId="14" r:id="rId8"/>
    <sheet name="LTD_template" sheetId="15" r:id="rId9"/>
    <sheet name="VOL_LTD_template" sheetId="16" r:id="rId10"/>
    <sheet name="Anthem Blue Cross" sheetId="4" r:id="rId11"/>
    <sheet name="Anthem Clear Value" sheetId="5" r:id="rId12"/>
  </sheets>
  <calcPr calcId="162913" concurrentCalc="0"/>
</workbook>
</file>

<file path=xl/calcChain.xml><?xml version="1.0" encoding="utf-8"?>
<calcChain xmlns="http://schemas.openxmlformats.org/spreadsheetml/2006/main">
  <c r="C43" i="16" l="1"/>
  <c r="H45" i="16"/>
  <c r="H46" i="16"/>
  <c r="G45" i="16"/>
  <c r="G46" i="16"/>
  <c r="F45" i="16"/>
  <c r="F46" i="16"/>
  <c r="E45" i="16"/>
  <c r="E46" i="16"/>
  <c r="D45" i="16"/>
  <c r="D46" i="16"/>
  <c r="H27" i="15"/>
  <c r="H28" i="15"/>
  <c r="C27" i="15"/>
  <c r="C28" i="15"/>
  <c r="H30" i="15"/>
  <c r="H31" i="15"/>
  <c r="G27" i="15"/>
  <c r="G28" i="15"/>
  <c r="G30" i="15"/>
  <c r="G31" i="15"/>
  <c r="F27" i="15"/>
  <c r="F28" i="15"/>
  <c r="F30" i="15"/>
  <c r="F31" i="15"/>
  <c r="E27" i="15"/>
  <c r="E28" i="15"/>
  <c r="E30" i="15"/>
  <c r="E31" i="15"/>
  <c r="D27" i="15"/>
  <c r="D28" i="15"/>
  <c r="D30" i="15"/>
  <c r="D31" i="15"/>
  <c r="H40" i="14"/>
  <c r="C40" i="14"/>
  <c r="H42" i="14"/>
  <c r="H43" i="14"/>
  <c r="G40" i="14"/>
  <c r="G42" i="14"/>
  <c r="G43" i="14"/>
  <c r="F40" i="14"/>
  <c r="F42" i="14"/>
  <c r="F43" i="14"/>
  <c r="E40" i="14"/>
  <c r="E42" i="14"/>
  <c r="E43" i="14"/>
  <c r="D40" i="14"/>
  <c r="D42" i="14"/>
  <c r="D43" i="14"/>
  <c r="H22" i="13"/>
  <c r="H23" i="13"/>
  <c r="C22" i="13"/>
  <c r="C23" i="13"/>
  <c r="H25" i="13"/>
  <c r="H26" i="13"/>
  <c r="G22" i="13"/>
  <c r="G23" i="13"/>
  <c r="G25" i="13"/>
  <c r="G26" i="13"/>
  <c r="F22" i="13"/>
  <c r="F23" i="13"/>
  <c r="F25" i="13"/>
  <c r="F26" i="13"/>
  <c r="E22" i="13"/>
  <c r="E23" i="13"/>
  <c r="E25" i="13"/>
  <c r="E26" i="13"/>
  <c r="D22" i="13"/>
  <c r="D23" i="13"/>
  <c r="D25" i="13"/>
  <c r="D26" i="13"/>
  <c r="R59" i="12"/>
  <c r="C59" i="12"/>
  <c r="R61" i="12"/>
  <c r="R62" i="12"/>
  <c r="O59" i="12"/>
  <c r="O61" i="12"/>
  <c r="O62" i="12"/>
  <c r="L59" i="12"/>
  <c r="L61" i="12"/>
  <c r="L62" i="12"/>
  <c r="I59" i="12"/>
  <c r="I61" i="12"/>
  <c r="I62" i="12"/>
  <c r="F59" i="12"/>
  <c r="F61" i="12"/>
  <c r="F62" i="12"/>
  <c r="H31" i="11"/>
  <c r="H32" i="11"/>
  <c r="C31" i="11"/>
  <c r="C32" i="11"/>
  <c r="H34" i="11"/>
  <c r="H35" i="11"/>
  <c r="G31" i="11"/>
  <c r="G32" i="11"/>
  <c r="G34" i="11"/>
  <c r="G35" i="11"/>
  <c r="F31" i="11"/>
  <c r="F32" i="11"/>
  <c r="F34" i="11"/>
  <c r="F35" i="11"/>
  <c r="E31" i="11"/>
  <c r="E32" i="11"/>
  <c r="E34" i="11"/>
  <c r="E35" i="11"/>
  <c r="D31" i="11"/>
  <c r="D32" i="11"/>
  <c r="D34" i="11"/>
  <c r="D35" i="11"/>
  <c r="O54" i="6"/>
  <c r="O55" i="6"/>
  <c r="C54" i="6"/>
  <c r="C55" i="6"/>
  <c r="O57" i="6"/>
  <c r="O58" i="6"/>
  <c r="Q54" i="6"/>
  <c r="E54" i="6"/>
  <c r="E55" i="6"/>
  <c r="Q55" i="6"/>
  <c r="Q57" i="6"/>
  <c r="Q58" i="6"/>
  <c r="S54" i="6"/>
  <c r="S55" i="6"/>
  <c r="S57" i="6"/>
  <c r="S58" i="6"/>
  <c r="M54" i="6"/>
  <c r="K54" i="6"/>
  <c r="M55" i="6"/>
  <c r="M57" i="6"/>
  <c r="M58" i="6"/>
  <c r="K55" i="6"/>
  <c r="K57" i="6"/>
  <c r="K58" i="6"/>
  <c r="I54" i="6"/>
  <c r="I55" i="6"/>
  <c r="I57" i="6"/>
  <c r="I58" i="6"/>
  <c r="E57" i="6"/>
  <c r="E58" i="6"/>
  <c r="G54" i="6"/>
  <c r="G55" i="6"/>
  <c r="G57" i="6"/>
  <c r="G58" i="6"/>
  <c r="K54" i="1"/>
  <c r="J54" i="1"/>
  <c r="I54" i="1"/>
  <c r="H54" i="1"/>
  <c r="J55" i="1"/>
  <c r="K55" i="1"/>
  <c r="C54" i="1"/>
  <c r="C55" i="1"/>
  <c r="K57" i="1"/>
  <c r="K58" i="1"/>
  <c r="J57" i="1"/>
  <c r="J58" i="1"/>
  <c r="E54" i="1"/>
  <c r="I55" i="1"/>
  <c r="I57" i="1"/>
  <c r="I58" i="1"/>
  <c r="H55" i="1"/>
  <c r="H57" i="1"/>
  <c r="H58" i="1"/>
  <c r="G54" i="1"/>
  <c r="F54" i="1"/>
  <c r="G55" i="1"/>
  <c r="G57" i="1"/>
  <c r="G58" i="1"/>
  <c r="E55" i="1"/>
  <c r="E57" i="1"/>
  <c r="E58" i="1"/>
  <c r="F55" i="1"/>
  <c r="F57" i="1"/>
  <c r="F58" i="1"/>
  <c r="D54" i="1"/>
  <c r="D55" i="1"/>
  <c r="D57" i="1"/>
  <c r="D58" i="1"/>
</calcChain>
</file>

<file path=xl/sharedStrings.xml><?xml version="1.0" encoding="utf-8"?>
<sst xmlns="http://schemas.openxmlformats.org/spreadsheetml/2006/main" count="1707" uniqueCount="289">
  <si>
    <t>Option Name</t>
  </si>
  <si>
    <t>Plan Name</t>
  </si>
  <si>
    <t>Carrier</t>
  </si>
  <si>
    <t>Monthly Total</t>
  </si>
  <si>
    <t>Current</t>
  </si>
  <si>
    <t>Anthem Blue Cross</t>
  </si>
  <si>
    <t>IN</t>
  </si>
  <si>
    <t>OUT</t>
  </si>
  <si>
    <t>Rx</t>
  </si>
  <si>
    <t>Riders</t>
  </si>
  <si>
    <t>Annual Total</t>
  </si>
  <si>
    <t>$ Change from Current</t>
  </si>
  <si>
    <t>% Change from Current</t>
  </si>
  <si>
    <t>Disclosures</t>
  </si>
  <si>
    <t>Notes:</t>
  </si>
  <si>
    <t>Anthem Blue Cross is the trade name of Blue Cross of California. Anthem Blue Cross and Anthem Blue Cross Life and Health Insurance Company are independent licensees of the Blue Cross Association.</t>
  </si>
  <si>
    <t>® ANTHEM is a registered trademark of Anthem Insurance Companies, Inc. ® The Blue Cross name and symbol are registered marks of the Blue Cross Association.</t>
  </si>
  <si>
    <t>Assumptions and Conditions</t>
  </si>
  <si>
    <t>Only Underwriting has authority to revise or waive any of the</t>
  </si>
  <si>
    <t>Assumptions and Conditions listed below</t>
  </si>
  <si>
    <t>Effective Date</t>
  </si>
  <si>
    <t>This proposal assumes the effective date shown. Any change in the effective date will have an impact on the rates and requires a re-quote.</t>
  </si>
  <si>
    <t>Eligibility</t>
  </si>
  <si>
    <t>Proposals assume we have been notified of all known disabled employees or dependents, either active or COBRA and large ongoing claims. If previously unreported conditions become known and are disclosed after the quote(s) are issued, Anthem Blue Cross reserves the right to revise the quote.</t>
  </si>
  <si>
    <t>The employer group must have a minimum of 101 full time employees, including full time equivalents, to qualify for Large Group benefits and no more than 300 full time employees for this quote to be valid.</t>
  </si>
  <si>
    <t>Eligibility is limited to all full-time employees working a minimum of 30 hours per week.</t>
  </si>
  <si>
    <t>Retirees, 1099 employees and leased employees are not eligible.</t>
  </si>
  <si>
    <t>Since Anthem is neither a Hawaii authorized insurer nor a Hawaii Health Care Contractor, our benefits may not match the requirements of the Prepaid Health Care Act. We recommend that you obtain direct quotes for either an individual policy for employees who live and work in Hawaii or if there are several employees within an employer group to obtain group coverage from a Hawaii authorized insurer. This would ensure that all the state requirements are met.</t>
  </si>
  <si>
    <t>Proposals are invalid if the number of COBRA participants exceeds 10% of total enrollees at the time of enrollment.</t>
  </si>
  <si>
    <t>  </t>
  </si>
  <si>
    <t>Employer Contributions</t>
  </si>
  <si>
    <t>This proposal assumes the group's current employer contribution level, as noted in the Request for Proposal or other document provided by the broker and/or employer, will be continued through the next policy year. This applies to contributions for both employees and dependents. The contribution levels are shown on the Client Summary page of this proposal.</t>
  </si>
  <si>
    <t>Our proposal assumes Anthem Blue Cross will not be disadvantaged relative to Kaiser from a contribution perspective. The contribution scheme must be the same from an employees' perspective for both Kaiser and Anthem. This proposal is to be considered null and void if this condition is not met.</t>
  </si>
  <si>
    <t>Dual HMO Network proposals assume the employer will contribute the same amount for any combination of the HMO Traditional, Select HMO, Vivity HMO or Priority Select HMO. In the event there is a different employer contribution structure between any combination, rates may increase for one or both plans.</t>
  </si>
  <si>
    <t>Rates</t>
  </si>
  <si>
    <t>If the rate differential between any two PPO plans (Premier, Classic, Solution PPO, or Anthem PPO HSA) is greater than 35%, an adverse selection load may need to be applied at Anthem's discretion. For example, offering a PPO plan with a $250 deductible alongside a second PPO plan with a $3,000 deductible may result in a rate differential greater than 35%.</t>
  </si>
  <si>
    <t>Anthem PPO HSA rates do not include the HSA Administrative bank fee. The group has the choice of either paying the banking fee on behalf of the member or allowing the member to pay directly. The banking fees, when paid by the group, are based on enrollment in the HSA product, not the actual accounts activated.</t>
  </si>
  <si>
    <t>Benefit Plans</t>
  </si>
  <si>
    <t>The Summary of Benefits briefly describes the main features of Anthem Blue Cross's benefits. The benefits, limitations, and exclusions are described more fully in the individual booklet-certificate issued to each employee. The complete terms of coverage are governed by the group insurance contract issued by Anthem Blue Cross.</t>
  </si>
  <si>
    <t>The group plan benefits purchased from Anthem Blue Cross must be communicated without modification to the members. A member's financial responsibility, including but not limited to deductible, coinsurance, co-payments, out-of-pocket maximums, or for non-par providers, the balance-billed charges must be paid solely by the member. The client may not partially pay, reimburse, or otherwise reduce the member's responsibility pursuant to the group plan.</t>
  </si>
  <si>
    <t>Commissions</t>
  </si>
  <si>
    <t>The proposal assumes the commission levels shown on the Client Summary page.</t>
  </si>
  <si>
    <t>General Provisions</t>
  </si>
  <si>
    <t>This contract will be sitused in California and will be governed by California state legislation.</t>
  </si>
  <si>
    <t>At this time, it is not known if additional guidance and clarification from the U.S. Department of Health and Human Services (HHS) will require additional changes to benefits and rates. If so, we will communicate revised benefit and rate information as soon as it is available.</t>
  </si>
  <si>
    <t>We will rely on the assertions of the group to ensure the plan is in compliance with respect to The Patient Protection and Affordable Care Act (PPACA) non-discrimination provision.</t>
  </si>
  <si>
    <t>An employer-employee relationship must exist for all eligible employees or the quote is invalid.</t>
  </si>
  <si>
    <t>Any quoted Anthem Blue Cross rates will be considered void if offered alongside any carrier's age banded rates (i.e member level rating).</t>
  </si>
  <si>
    <t>In the event of multiple proposals being issued on the same prospect, the rates developed based on the most correct information submitted (enrollment split between PPO and HMO, employee zip code, underwriting questionnaire, etc.) will apply. All other rates will be invalid. Any questions regarding this issue should be referred to the local Anthem Blue Cross Sales Office for resolution.</t>
  </si>
  <si>
    <t>Standard Anthem Blue Cross administrative policies, practices, and contracts will apply, which includes the release of the renewal no earlier than 90 days in advance of the renewal date. Exceptions cannot be made.</t>
  </si>
  <si>
    <t>Renewals will not be experience rated. Claims experience is not available.</t>
  </si>
  <si>
    <t>Under final rules issued by EEOC under the Americans with Disabilities Act and the Genetic Information Nondiscrimination Act, wellness incentives are subject to certain limits in some situations. Incentive limits may also apply under the Affordable Care Act. Employers are responsible for taking steps to comply with all legally-required incentive limits. Please consult your attorneys or advisors for additional information as needed.</t>
  </si>
  <si>
    <t>Revision or Rescission of Quote</t>
  </si>
  <si>
    <t>Anthem Blue Cross will rely on the information provided to determine whether a proposal will be issued. The responses are assumed to be correct. You are obligated to provide correct information. If material errors or omissions are found after the quote(s) are issued, Anthem Blue Cross reserves the right to revise the quote in any manner or to rescind the quote even if you were unaware of the material error or omission.</t>
  </si>
  <si>
    <t>Affordable Care Act</t>
  </si>
  <si>
    <t>Effective January 1, 2014, additional fee provisions of the Affordable Care Act (ACA) took effect. The ACA taxes and fees included in your premium rates in accordance with federal law are:</t>
  </si>
  <si>
    <t>1. Comparative Effectiveness Research (CER) Fee: $1 per covered life for plan years ending October 1, 2012 through September 30, 2013; $2 per covered life for plan years ending October 1, 2013 through September 30, 2014; and adjusted for medical inflation thereafter until it ends in 2019. This fee funds a new Patient-Centered Outcomes Research Institute (PCORI), which examines the effectiveness, risks and benefits of medical treatments. It applies to fully insured and self-funded employer groups for medical coverage only. We are liable for the fee for fully insured customers and it has already been included under the retention for all quotes with policy years ending 10/1/12 and later.</t>
  </si>
  <si>
    <t>2. ACA Insurer Fee: This annual fee on health insurance, funds premium subsidies for the health care exchanges and Medicaid expansion. It applies to fully insured employer groups only for medical, dental and vision coverages. Since the fees change each year in January for all business no matter the renewal date, we have calculated the amounts on a prorated basis across your full coverage period. The ACA Insurer Fee is 3.38% for 2018 and 0% for 2017 due to the moratorium.</t>
  </si>
  <si>
    <t>Dual Network Quotes - Traditional HMO / Select HMO / Vivity HMO / Priority Select HMO</t>
  </si>
  <si>
    <t>This Dual HMO Network quote assumes the employer will contribute the same for any combination of the Traditional HMO, Select HMO, Vivity HMO or Priority Select HMO. In the event there is a different employer contribution structure between any combination, rates may increase for one or both plans.</t>
  </si>
  <si>
    <t>HMO network pairings are limited to two networks. Triple Option HMO network quotes are not available.</t>
  </si>
  <si>
    <t>Anthem PPO HSA Plans</t>
  </si>
  <si>
    <t>The quoted Anthem PPO HSA rates do not include account fees associated with a HSA bank account that is an option with this product. If the group selects HSA administration of the HSA account, then the group has the choice of either paying, on behalf of the member, or allowing the member to pay the bank directly that portion of the total fee the employer chooses not to pay. All bank fees are in addition to the quoted HSA medical plan rates and, when paid by the group, are billed based on enrollment in the HSA product, not the actual accounts activated.</t>
  </si>
  <si>
    <t>Biometric Screenings</t>
  </si>
  <si>
    <t>Effective January 1, 2017, CA Large Group Fully Insured Pooled Business (100-300) will Receive Embedded Biometrics at no Additional Cost</t>
  </si>
  <si>
    <t>Anthem has added a new, included benefit to our California fully insured, pooled 100-300 standard large group customers. Both our Know Your Numbers and Physician Fax programs will be embedded effective January 1, 2017.</t>
  </si>
  <si>
    <t>All our normal process-related steps still apply; The biometrics ordering timelines and worksite order form process must be completed to ensure the group receives the biometrics benefit. There is an 8-week lead time required when submitting an event request and services will be available to Anthem eligible members only.</t>
  </si>
  <si>
    <t>Groups that elect to take advantage of the embedded biometrics will have the option of the following:</t>
  </si>
  <si>
    <t>- Your group can select only the Know Your Numbers Onsite Screening (available only at one onsite location with at least 25 employees)</t>
  </si>
  <si>
    <t>- Your group can select only the Physician Fax </t>
  </si>
  <si>
    <t>- Your group can select Both options: Know your Numbers Onsite screenings and Physician Fax</t>
  </si>
  <si>
    <t>What Are the Advantage of Biometrics? Health screenings provide a snapshot of an individual's current health status and provide insight on the impact of current lifestyle choices. Participating in health screenings helps employees take an important step towards better understanding their personal health and provides them another tool for making informed choices about how to proactively reduce their health risks.</t>
  </si>
  <si>
    <t>Contact your sales or account management representative for more details.</t>
  </si>
  <si>
    <t>Mandated Offer Benefits</t>
  </si>
  <si>
    <t>Anthem Blue Cross and Anthem Blue Cross Life and Health Insurance Company are required to offer coverage for certain health benefits to Applicants for a Group Benefit Agreement/ Policy and to Groups renewing their Group Benefit Agreement/ Policy with Anthem Blue Cross or Anthem Blue Cross Life and Health Insurance Company. The optional benefits offered and their costs are set forth below.</t>
  </si>
  <si>
    <t>CALIFORNIA</t>
  </si>
  <si>
    <t>Infertility Treatment</t>
  </si>
  <si>
    <t>Coverage for diagnosis and treatment of infertility at 50% payment rate, benefit payments to $2,000 during a calendar year. The Calendar Year Deductible is waived. Coverage does not include laboratory medical procedures involving the actual in vitro fertilization process.</t>
  </si>
  <si>
    <t>3 Tier:   Single    $10.40   Two Party     $21.84     Family         $31.20</t>
  </si>
  <si>
    <t>4 Tier:   Single    $10.40   Sub/Spouse  $22.88     Sub/Child     $18.72     Family $32.24</t>
  </si>
  <si>
    <t>Special Footwear and Hearing Aids*</t>
  </si>
  <si>
    <t>* Hearing Aids are not mandated by California's State Regulatory Departments, but are sold only in conjunction with the mandated footwear benefit.</t>
  </si>
  <si>
    <t>Special Footwear</t>
  </si>
  <si>
    <t>Coverage at the same in and out of network medical plan cost share percentages during a calendar year for medically necessary special footwear for foot disfigurement resulting from bone deformity, motor impairment, paralysis, or amputation. This includes disfigurement caused by cerebral palsy, arthritis, polio, spina bifida, injury or development disability.</t>
  </si>
  <si>
    <t>Hearing Aids</t>
  </si>
  <si>
    <t>Coverage at 20% member coinsurance for the following:</t>
  </si>
  <si>
    <t>1. Audiological evaluations to measure the extent of hearing loss and determine the most appropriate make and model of hearing aid. These evaluations will be covered under plan benefits for office visits to physicians.</t>
  </si>
  <si>
    <t>2. Hearing aids (monaural or binaural) including ear mold(s), the hearing aid instrument, batteries, cords and other ancillary equipment.</t>
  </si>
  <si>
    <t>3. Visits for fitting, counseling, adjustments and repairs for a one year period after receiving the covered hearing aid.</t>
  </si>
  <si>
    <t>Coverage is not provided for Surgically implanted hearing devices (i.e., cochlear implants, audient bone conduction devices). Medically necessary surgically implanted hearing devices may be covered under your plan's benefits for prosthetic devices.</t>
  </si>
  <si>
    <t>3 Tier:   Single    $3.02    Two-Party     $6.34     Family      $9.06</t>
  </si>
  <si>
    <t>4 Tier:   Single    $3.02    Sub/Spouse  $6.64     Sub/Child  $5.44    Family $9.36</t>
  </si>
  <si>
    <t>ARKANSAS</t>
  </si>
  <si>
    <t>Hearing Aid Coverage</t>
  </si>
  <si>
    <t>Coverage for hearing aids not subject to Deductibles or Co-Payments. Coverage shall not be less than $1,400 per ear every 3 years. The coverage provided will be not less than $1,400 per ear beginning on the first day of coverage.</t>
  </si>
  <si>
    <t>Cost: 0.10% of medical premium</t>
  </si>
  <si>
    <t>FLORIDA</t>
  </si>
  <si>
    <t>Mammograms</t>
  </si>
  <si>
    <t>The Calendar Year Deductible and Co-Payment will be waived for mammograms to detect breast cancer.</t>
  </si>
  <si>
    <t>Cost: 0.30% of medical premium</t>
  </si>
  <si>
    <t>KANSAS</t>
  </si>
  <si>
    <t>Pregnancy and Maternity Care</t>
  </si>
  <si>
    <t>Coverage for pregnancy and maternity care will include medical benefits for delivery and obstetrical expenses at birth of the birth mother of a child adopted within 90 days of birth by an insured employee. Any requirement that benefits will only be payable for covered expense incurred while covered under this plan will not apply to covered expense incurred by the birth mother of a child adopted by an insured employee.</t>
  </si>
  <si>
    <t>Cost: 0.85% of medical premium</t>
  </si>
  <si>
    <t>TEXAS</t>
  </si>
  <si>
    <t>In Vitro Fertilization Treatment</t>
  </si>
  <si>
    <t>Coverage for outpatient in vitro fertilization procedures, subject to the same Deductibles, Co-Payments, Out-Of-Pocket Amount and Benefit Maximum provisions as any other illness, injury or condition.</t>
  </si>
  <si>
    <t>Cost: 2.3% of medical premium</t>
  </si>
  <si>
    <t>WASHINGTON</t>
  </si>
  <si>
    <t>Home Health Care</t>
  </si>
  <si>
    <t>Coverage for home health care, subject to plan Deductibles, Co-Payments, and Out-Of-Pocket Amount. Coverage will provide benefits for 130 home health care visits per calendar year.</t>
  </si>
  <si>
    <t>Cost: 0.15% of medical premium</t>
  </si>
  <si>
    <t>The benefits accepted by the Group will be provided to all persons who are eligible to be covered upon acceptance of the Application by Anthem Blue Cross Life and Health or the renewal by the Group.</t>
  </si>
  <si>
    <t>For the following plans:</t>
  </si>
  <si>
    <t>Anthem Clear Value HMO 20/40/250/4 days 4000 OOP Rx:Essential $5/$15/$40/$60/30%</t>
  </si>
  <si>
    <t>Anthem Clear Value PPO 500 Rx:Essential $5/$15/$40/$60/30%</t>
  </si>
  <si>
    <t>Anthem Clear Value PPO HSA 2700/20/50 Rx:Essential $5/$15/$40/$60/30%</t>
  </si>
  <si>
    <t>The following infertility riders will be standardly offered: </t>
  </si>
  <si>
    <t>Some Infertility services are not subject to the $2,000 maximum Anthem payment and are paid as any other medical condition.</t>
  </si>
  <si>
    <t>Clear Value Portfolio will not be offered alongside any other carriers.</t>
  </si>
  <si>
    <t>Employer may offer a maximum of 3 plan designs (1 PPO, 1 HMO, 1 HSA).</t>
  </si>
  <si>
    <t>Infertility Rider available on only the richest plan in each segment.</t>
  </si>
  <si>
    <t>Clear Value Proposals assume we have been notified of all known disabled employees or dependents, either active or COBRA and large ongoing claims. If previously unreported conditions become known and are disclosed after the quote(s) are issued, Anthem Blue Cross reserves the right to revise the quote.</t>
  </si>
  <si>
    <t>The employer group must have a minimum of 101 full time employees, including full time equivalents, to qualify for Large Group benefits and no more than 500 full time employees for this quote to be valid.</t>
  </si>
  <si>
    <t>Enrollment</t>
  </si>
  <si>
    <t>This proposal assumes that 75% of net eligible employees will participate in this plan. Anthem retains the right to reconsider the pricing of this proposal if these assumptions are not accurate, or if final enrollment differs by more than 10% from the number of employees quoted.</t>
  </si>
  <si>
    <t>Anthem Blue Cross will be the sole carrier and all plans quoted are on a full replacement basis.</t>
  </si>
  <si>
    <t>Rates provided assume purchase of at least one non-voluntary dental, vision or life plan. The rates provided already include the 1% One Solutions Savings discount for the selected non-voluntary dental, vision or life plan. If at least one non-voluntary dental, vision or life plan is not selected, the group is not eligible for plans within the Clear Value portfolio.</t>
  </si>
  <si>
    <r>
      <t>IMPORTANT NOTE:</t>
    </r>
    <r>
      <rPr>
        <sz val="10"/>
        <rFont val="Helvetica Neue"/>
        <family val="2"/>
      </rPr>
      <t> The Clear Value rates reflected on this quote are considered illustrative.  If your group is interested in firming up this quote, please submit a census to your Anthem Sales team for final confirmation of rates. </t>
    </r>
  </si>
  <si>
    <r>
      <t>Member Cost Share </t>
    </r>
    <r>
      <rPr>
        <b/>
        <i/>
        <sz val="10"/>
        <rFont val="Helvetica Neue"/>
        <family val="2"/>
      </rPr>
      <t>if covered under Medical Benefits</t>
    </r>
  </si>
  <si>
    <r>
      <t>Member pays </t>
    </r>
    <r>
      <rPr>
        <b/>
        <sz val="10"/>
        <rFont val="Helvetica Neue"/>
        <family val="2"/>
      </rPr>
      <t>50% coinsurance </t>
    </r>
    <r>
      <rPr>
        <sz val="10"/>
        <rFont val="Helvetica Neue"/>
        <family val="2"/>
      </rPr>
      <t>(deductible waived, if applicable) for covered expenses</t>
    </r>
  </si>
  <si>
    <r>
      <t>Certain Infertility services, including in-vitro fertilization, GIFT (gamete intrafallopian transfer), ZIFT (zygote intra-fallopian transfer), supplies, appliances, and Drugs administered in a Physician’s office, are limited to a maximum Anthem payment of </t>
    </r>
    <r>
      <rPr>
        <b/>
        <sz val="10"/>
        <rFont val="Helvetica Neue"/>
        <family val="2"/>
      </rPr>
      <t>$2,000 per Member per calendar year</t>
    </r>
    <r>
      <rPr>
        <sz val="10"/>
        <rFont val="Helvetica Neue"/>
        <family val="2"/>
      </rPr>
      <t> (in- and out-of-network combined, if applicable).</t>
    </r>
  </si>
  <si>
    <r>
      <t>Member Cost Share </t>
    </r>
    <r>
      <rPr>
        <b/>
        <i/>
        <sz val="10"/>
        <rFont val="Helvetica Neue"/>
        <family val="2"/>
      </rPr>
      <t>if covered under Pharmacy Benefits</t>
    </r>
  </si>
  <si>
    <r>
      <t>Infertility Drugs: Member pays </t>
    </r>
    <r>
      <rPr>
        <b/>
        <sz val="10"/>
        <rFont val="Helvetica Neue"/>
        <family val="2"/>
      </rPr>
      <t>50% coinsurance to a maximum of $250 per Prescription Drug</t>
    </r>
    <r>
      <rPr>
        <sz val="10"/>
        <rFont val="Helvetica Neue"/>
        <family val="2"/>
      </rPr>
      <t> (pharmacy deductible is waived, if applicable) for covered expenses.</t>
    </r>
  </si>
  <si>
    <r>
      <t>Infertility Drugs are limited to a maximum Anthem lifetime payment of </t>
    </r>
    <r>
      <rPr>
        <b/>
        <sz val="10"/>
        <rFont val="Helvetica Neue"/>
        <family val="2"/>
      </rPr>
      <t>$1,500 per Member</t>
    </r>
    <r>
      <rPr>
        <sz val="10"/>
        <rFont val="Helvetica Neue"/>
        <family val="2"/>
      </rPr>
      <t> (in- and out-of-network combined, if applicable.)</t>
    </r>
  </si>
  <si>
    <t>&lt;&lt;BENEFIT NAME&gt;&gt;</t>
  </si>
  <si>
    <t>&lt;&lt;COST NAME&gt;&gt;</t>
  </si>
  <si>
    <t xml:space="preserve">Effective Date:  </t>
  </si>
  <si>
    <t xml:space="preserve">Group Name:  </t>
  </si>
  <si>
    <t xml:space="preserve">Broker Name:  </t>
  </si>
  <si>
    <t xml:space="preserve">Proposal Created Date:  </t>
  </si>
  <si>
    <t>&lt;&lt;RX NAME&gt;&gt;</t>
  </si>
  <si>
    <t>&lt;&lt;RIDER NAME&gt;&gt;</t>
  </si>
  <si>
    <t>HSA Employer Fund</t>
  </si>
  <si>
    <t>HSA Administrative Fee</t>
  </si>
  <si>
    <t xml:space="preserve"> </t>
  </si>
  <si>
    <t>&lt;&lt;INSERT CLIENT NAME&gt;&gt;</t>
  </si>
  <si>
    <t>Effective Date:</t>
  </si>
  <si>
    <t>Dental Commission:</t>
  </si>
  <si>
    <t>Medical Commission:</t>
  </si>
  <si>
    <t>Vision Commission:</t>
  </si>
  <si>
    <t>Brokerage:</t>
  </si>
  <si>
    <t>Network</t>
  </si>
  <si>
    <t xml:space="preserve">Quote Summary </t>
  </si>
  <si>
    <t>Product</t>
  </si>
  <si>
    <t>Notes</t>
  </si>
  <si>
    <t>Medical</t>
  </si>
  <si>
    <t>Dental</t>
  </si>
  <si>
    <t>Vision</t>
  </si>
  <si>
    <t>Bundle our products together and wrap up the savings!</t>
  </si>
  <si>
    <t>As always, we appreciate your partnership and look forward to working with you further on this opportunity.</t>
  </si>
  <si>
    <t>Hello &lt;&lt;BROKER NAME&gt;&gt;,</t>
  </si>
  <si>
    <t>&lt;&lt;MEDICAL SUMMARY&gt;&gt;</t>
  </si>
  <si>
    <t>&lt;&lt;DENTAL SUMMARY&gt;&gt;</t>
  </si>
  <si>
    <t>&lt;&lt;VISION SUMMARY&gt;&gt;</t>
  </si>
  <si>
    <t>Health + Dental - &lt;&lt;DISCOUNT DENTAL&gt;&gt;%</t>
  </si>
  <si>
    <t>Health + Vision - &lt;&lt;DISCOUNT VISION&gt;&gt;%</t>
  </si>
  <si>
    <t>Health + Life - &lt;&lt;DISCOUNT LIFE&gt;&gt;%</t>
  </si>
  <si>
    <t>Health + LTD - &lt;&lt;DISCOUNT LTD&gt;&gt;%</t>
  </si>
  <si>
    <t>Health + STD - &lt;&lt;DISCOUNT STD&gt;&gt;%</t>
  </si>
  <si>
    <r>
      <t>Save up to &lt;&lt;DISCOUNT SUM&gt;&gt;%</t>
    </r>
    <r>
      <rPr>
        <sz val="12"/>
        <rFont val="Helvetica Neue"/>
        <family val="2"/>
      </rPr>
      <t xml:space="preserve"> on the health premium by adding employer-sponsored Dental, Vision, Life and Disability. Here is how the savings can add up:</t>
    </r>
  </si>
  <si>
    <t>Thank you for the opportunity to provide a quote for your client, &lt;&lt;CLIENT NAME&gt;&gt;, effective &lt;&lt;EFFECTIVE DATE&gt;&gt;. I have included our medical, dental and vision rates for your review as requested in the RFP. Please note the following:</t>
  </si>
  <si>
    <t>&lt;&lt;OPTION NAME&gt;&gt;</t>
  </si>
  <si>
    <t>Basic Life/AD&amp;D</t>
  </si>
  <si>
    <t>Class</t>
  </si>
  <si>
    <t>Class 1</t>
  </si>
  <si>
    <t>Class Name/Description</t>
  </si>
  <si>
    <t>&lt;&lt;CLASS NAME&gt;&gt;</t>
  </si>
  <si>
    <t>Benefit Amount</t>
  </si>
  <si>
    <t>Maximum Benefit</t>
  </si>
  <si>
    <t>Guarantee Issue</t>
  </si>
  <si>
    <t>Waiver of Premium</t>
  </si>
  <si>
    <t>Accelerated Death Benefit</t>
  </si>
  <si>
    <t>Conversion</t>
  </si>
  <si>
    <t>Portability</t>
  </si>
  <si>
    <t>AGE REDUCTION SCHEDULE</t>
  </si>
  <si>
    <t>Age 65</t>
  </si>
  <si>
    <t>Age 70</t>
  </si>
  <si>
    <t>Age 75</t>
  </si>
  <si>
    <t>Age 80</t>
  </si>
  <si>
    <t>Rates per $1,000</t>
  </si>
  <si>
    <t>Life</t>
  </si>
  <si>
    <t>&lt;&lt;RATE&gt;&gt;</t>
  </si>
  <si>
    <t>AD&amp;D</t>
  </si>
  <si>
    <t>Volume</t>
  </si>
  <si>
    <t>Rate Guarantee</t>
  </si>
  <si>
    <t>Voluntary Life/AD&amp;D</t>
  </si>
  <si>
    <t>Benefit Amount - Employee</t>
  </si>
  <si>
    <t>Maximum Benefit - Employee</t>
  </si>
  <si>
    <t>Guarantee Issue - Employee</t>
  </si>
  <si>
    <t>Benefit Amount - Spouse</t>
  </si>
  <si>
    <t>Maximum Benefit - Spouse</t>
  </si>
  <si>
    <t>Guarantee Issue - Spouse</t>
  </si>
  <si>
    <t>Benefit Amount - Child</t>
  </si>
  <si>
    <t>Maximum Benefit - Child</t>
  </si>
  <si>
    <t>Guarantee Issue - Child</t>
  </si>
  <si>
    <t>Employee</t>
  </si>
  <si>
    <t>Sposue</t>
  </si>
  <si>
    <t>Non-Smoker</t>
  </si>
  <si>
    <t>Smoker</t>
  </si>
  <si>
    <t>-</t>
  </si>
  <si>
    <t>&lt;&lt;AGE&gt;&gt;-&lt;&lt;AGE&gt;&gt;</t>
  </si>
  <si>
    <t>Employee AD&amp;D</t>
  </si>
  <si>
    <t>Spouse AD&amp;D</t>
  </si>
  <si>
    <t>Child Life</t>
  </si>
  <si>
    <t>Child AD&amp;D</t>
  </si>
  <si>
    <t>Spouse Rate Basis</t>
  </si>
  <si>
    <t>Basic Short-Term Disability</t>
  </si>
  <si>
    <t>Weekly Benefit %</t>
  </si>
  <si>
    <t>Max. Weekly Benefit $</t>
  </si>
  <si>
    <t>Max. Benefit Duration</t>
  </si>
  <si>
    <t>Waiting Period - Accident &amp; Injury</t>
  </si>
  <si>
    <t>Waiting Period - Sickness</t>
  </si>
  <si>
    <t>Rates per $10</t>
  </si>
  <si>
    <t>Short-Term Disability</t>
  </si>
  <si>
    <t>Voluntary Short-Term Disability</t>
  </si>
  <si>
    <t>Pre-Existing Condition Exclusion</t>
  </si>
  <si>
    <t>Basic Long-Term Disability</t>
  </si>
  <si>
    <t>Monthly Benefit</t>
  </si>
  <si>
    <t>Max. Benefit</t>
  </si>
  <si>
    <t>Elimination Period</t>
  </si>
  <si>
    <t>Definition of Disability</t>
  </si>
  <si>
    <t>Mental Health/Substance Abuse Limitation</t>
  </si>
  <si>
    <t>Premiums Paid</t>
  </si>
  <si>
    <t>Value-Add Employee Assistance Program</t>
  </si>
  <si>
    <t>Face-to-Face Visits</t>
  </si>
  <si>
    <t>Rates per $100</t>
  </si>
  <si>
    <t>Long-Term Disability</t>
  </si>
  <si>
    <t>Voluntary Long-Term Disability</t>
  </si>
  <si>
    <t>&lt;&lt;waiverOfPremium&gt;&gt;</t>
  </si>
  <si>
    <t>&lt;&lt;deathBenefit&gt;&gt;</t>
  </si>
  <si>
    <t>&lt;&lt;conversion&gt;&gt;</t>
  </si>
  <si>
    <t>&lt;&lt;portability&gt;&gt;</t>
  </si>
  <si>
    <t>&lt;&lt;employeeGuaranteeIssue&gt;&gt;</t>
  </si>
  <si>
    <t>&lt;&lt;employeeMaxBenefit&gt;&gt;</t>
  </si>
  <si>
    <t>&lt;&lt;employeeBenefitAmount&gt;&gt;</t>
  </si>
  <si>
    <t>&lt;&lt;age65reduction&gt;&gt;</t>
  </si>
  <si>
    <t>&lt;&lt;age80reduction&gt;&gt;</t>
  </si>
  <si>
    <t>&lt;&lt;age75reduction&gt;&gt;</t>
  </si>
  <si>
    <t>&lt;&lt;age70reduction&gt;&gt;</t>
  </si>
  <si>
    <t>&lt;&lt;volume&gt;&gt;</t>
  </si>
  <si>
    <t>&lt;&lt;currentADD&gt;&gt;</t>
  </si>
  <si>
    <t>&lt;&lt;currentLife&gt;&gt;</t>
  </si>
  <si>
    <t>&lt;&lt;rateGuarantee&gt;&gt;</t>
  </si>
  <si>
    <t>Life/Disability</t>
  </si>
  <si>
    <t>&lt;&lt;L&amp;D SUMMARY&gt;&gt;</t>
  </si>
  <si>
    <t>Basic Life/AD&amp;D Commission:</t>
  </si>
  <si>
    <t>Voluntary Life Commission:</t>
  </si>
  <si>
    <t>Basic STD Commission:</t>
  </si>
  <si>
    <t>Voluntary STD Commission:</t>
  </si>
  <si>
    <t>Basic LTD Commission:</t>
  </si>
  <si>
    <t>Voluntary LTD Commission:</t>
  </si>
  <si>
    <t>&lt;&lt;rateEmpADD&gt;&gt;</t>
  </si>
  <si>
    <t>&lt;&lt;rateSpouseADD&gt;&gt;</t>
  </si>
  <si>
    <t>&lt;&lt;rateChildLife&gt;&gt;</t>
  </si>
  <si>
    <t>&lt;&lt;rateChildADD&gt;&gt;</t>
  </si>
  <si>
    <t>&lt;&lt;monthlyCost&gt;&gt;</t>
  </si>
  <si>
    <t>&lt;&lt;spouseBenefitAmount&gt;&gt;</t>
  </si>
  <si>
    <t>&lt;&lt;spouseMaxBenefit&gt;&gt;</t>
  </si>
  <si>
    <t>&lt;&lt;spouseGuaranteeIssue&gt;&gt;</t>
  </si>
  <si>
    <t>&lt;&lt;childBenefitAmount&gt;&gt;</t>
  </si>
  <si>
    <t>&lt;&lt;childMaxBenefit&gt;&gt;</t>
  </si>
  <si>
    <t>&lt;&lt;childGuaranteeIssue&gt;&gt;</t>
  </si>
  <si>
    <t>&lt;&lt;spouseBased&gt;&gt;</t>
  </si>
  <si>
    <t>&lt;&lt;weeklyBenefit&gt;&gt;</t>
  </si>
  <si>
    <t>&lt;&lt;maxWeeklyBenefit&gt;&gt;</t>
  </si>
  <si>
    <t>&lt;&lt;waitingPeriodAccident&gt;&gt;</t>
  </si>
  <si>
    <t>&lt;&lt;maxBenefitDuration&gt;&gt;</t>
  </si>
  <si>
    <t>&lt;&lt;waitingPeriodSickness&gt;&gt;</t>
  </si>
  <si>
    <t>&lt;&lt;currentSL&gt;&gt;</t>
  </si>
  <si>
    <t>&lt;&lt;conditionExclusion&gt;&gt;</t>
  </si>
  <si>
    <t>&lt;&lt;monthlyBenefit&gt;&gt;</t>
  </si>
  <si>
    <t>&lt;&lt;maxBenefit&gt;&gt;</t>
  </si>
  <si>
    <t>&lt;&lt;eliminationPeriod&gt;&gt;</t>
  </si>
  <si>
    <t>&lt;&lt;premiumsPaid&gt;&gt;</t>
  </si>
  <si>
    <t>&lt;&lt;abuseLimitation&gt;&gt;</t>
  </si>
  <si>
    <t>&lt;&lt;occupationDefinition&gt;&gt;</t>
  </si>
  <si>
    <t>Medical with Kaiser</t>
  </si>
  <si>
    <t>&lt;&lt;MEDICAL KAISER SUMMARY&gt;&gt;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</si>
</sst>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
  </numFmts>
  <fonts count="24">
    <font>
      <sz val="10"/>
      <name val="Arial"/>
    </font>
    <font>
      <sz val="10"/>
      <name val="Arial"/>
      <family val="2"/>
      <charset val="204"/>
    </font>
    <font>
      <sz val="12"/>
      <color indexed="8"/>
      <name val="Calibri"/>
      <family val="2"/>
    </font>
    <font>
      <sz val="12"/>
      <color indexed="8"/>
      <name val="Calibri"/>
      <family val="2"/>
    </font>
    <font>
      <sz val="12"/>
      <color indexed="8"/>
      <name val="Calibri"/>
      <family val="2"/>
    </font>
    <font>
      <sz val="12"/>
      <color indexed="8"/>
      <name val="Calibri"/>
      <family val="2"/>
    </font>
    <font>
      <sz val="8"/>
      <name val="Arial"/>
      <family val="2"/>
    </font>
    <font>
      <b/>
      <sz val="12"/>
      <color indexed="8"/>
      <name val="Calibri"/>
      <family val="2"/>
    </font>
    <font>
      <sz val="12"/>
      <name val="Helvetica Neue"/>
      <family val="2"/>
    </font>
    <font>
      <sz val="10"/>
      <name val="Helvetica Neue"/>
      <family val="2"/>
    </font>
    <font>
      <b/>
      <sz val="10"/>
      <name val="Helvetica Neue"/>
      <family val="2"/>
    </font>
    <font>
      <b/>
      <i/>
      <sz val="10"/>
      <name val="Helvetica Neue"/>
      <family val="2"/>
    </font>
    <font>
      <b/>
      <sz val="12"/>
      <color indexed="8"/>
      <name val="Calibri"/>
      <family val="2"/>
      <charset val="204"/>
    </font>
    <font>
      <sz val="12"/>
      <color indexed="8"/>
      <name val="Calibri"/>
      <family val="2"/>
      <charset val="204"/>
    </font>
    <font>
      <sz val="12"/>
      <color theme="1"/>
      <name val="Calibri"/>
      <family val="2"/>
      <scheme val="minor"/>
    </font>
    <font>
      <sz val="16"/>
      <color theme="1"/>
      <name val="Montserrat Light"/>
    </font>
    <font>
      <sz val="14"/>
      <color theme="1"/>
      <name val="Montserrat Light"/>
    </font>
    <font>
      <sz val="12"/>
      <color theme="1"/>
      <name val="Montserrat Light"/>
    </font>
    <font>
      <sz val="20"/>
      <name val="Arial"/>
      <family val="2"/>
    </font>
    <font>
      <sz val="14"/>
      <name val="Helvetica Neue"/>
      <family val="2"/>
    </font>
    <font>
      <b/>
      <sz val="14"/>
      <name val="Arial"/>
      <family val="2"/>
    </font>
    <font>
      <b/>
      <sz val="12"/>
      <name val="Arial"/>
      <family val="2"/>
    </font>
    <font>
      <b/>
      <sz val="12"/>
      <name val="Helvetica Neue"/>
      <family val="2"/>
    </font>
    <font>
      <sz val="12"/>
      <name val="Arial"/>
      <family val="2"/>
    </font>
  </fonts>
  <fills count="5">
    <fill>
      <patternFill patternType="none"/>
    </fill>
    <fill>
      <patternFill patternType="gray125"/>
    </fill>
    <fill>
      <patternFill patternType="solid">
        <fgColor indexed="9"/>
        <bgColor indexed="64"/>
      </patternFill>
    </fill>
    <fill>
      <patternFill patternType="solid">
        <fgColor rgb="FFD5D4D9"/>
        <bgColor indexed="64"/>
      </patternFill>
    </fill>
    <fill>
      <patternFill patternType="solid">
        <fgColor theme="0" tint="-4.9989318521683403E-2"/>
        <bgColor indexed="64"/>
      </patternFill>
    </fill>
  </fills>
  <borders count="101">
    <border>
      <left/>
      <right/>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style="thin">
        <color theme="1" tint="0.499984740745262"/>
      </top>
      <bottom style="thin">
        <color theme="1" tint="0.499984740745262"/>
      </bottom>
      <diagonal/>
    </border>
    <border>
      <left style="medium">
        <color rgb="FF00C9E7"/>
      </left>
      <right/>
      <top/>
      <bottom/>
      <diagonal/>
    </border>
    <border>
      <left style="medium">
        <color rgb="FF00C9E7"/>
      </left>
      <right/>
      <top/>
      <bottom style="medium">
        <color rgb="FF00C9E7"/>
      </bottom>
      <diagonal/>
    </border>
    <border>
      <left/>
      <right/>
      <top/>
      <bottom style="medium">
        <color rgb="FF00C9E7"/>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medium">
        <color rgb="FF00C9E7"/>
      </bottom>
      <diagonal/>
    </border>
    <border>
      <left/>
      <right style="thin">
        <color theme="0" tint="-0.34998626667073579"/>
      </right>
      <top/>
      <bottom style="medium">
        <color rgb="FF00C9E7"/>
      </bottom>
      <diagonal/>
    </border>
    <border>
      <left style="medium">
        <color rgb="FF00C9E7"/>
      </left>
      <right/>
      <top style="medium">
        <color rgb="FF00C9E7"/>
      </top>
      <bottom/>
      <diagonal/>
    </border>
    <border>
      <left style="thin">
        <color theme="0" tint="-0.34998626667073579"/>
      </left>
      <right style="thin">
        <color theme="0" tint="-0.34998626667073579"/>
      </right>
      <top style="medium">
        <color rgb="FF00C9E7"/>
      </top>
      <bottom/>
      <diagonal/>
    </border>
    <border>
      <left style="medium">
        <color rgb="FF00C9E7"/>
      </left>
      <right/>
      <top style="thin">
        <color theme="1" tint="0.499984740745262"/>
      </top>
      <bottom style="thin">
        <color theme="1" tint="0.499984740745262"/>
      </bottom>
      <diagonal/>
    </border>
    <border>
      <left style="thin">
        <color theme="0" tint="-0.34998626667073579"/>
      </left>
      <right style="thin">
        <color theme="0" tint="-0.34998626667073579"/>
      </right>
      <top/>
      <bottom style="medium">
        <color rgb="FF00C9E7"/>
      </bottom>
      <diagonal/>
    </border>
    <border>
      <left style="thin">
        <color theme="0" tint="-0.34998626667073579"/>
      </left>
      <right style="thin">
        <color theme="0" tint="-0.34998626667073579"/>
      </right>
      <top/>
      <bottom style="thin">
        <color theme="0"/>
      </bottom>
      <diagonal/>
    </border>
    <border>
      <left style="thin">
        <color theme="0" tint="-0.34998626667073579"/>
      </left>
      <right style="thin">
        <color theme="0" tint="-0.34998626667073579"/>
      </right>
      <top style="thin">
        <color theme="0"/>
      </top>
      <bottom style="thin">
        <color theme="0"/>
      </bottom>
      <diagonal/>
    </border>
    <border>
      <left style="thin">
        <color theme="0" tint="-0.34998626667073579"/>
      </left>
      <right style="thin">
        <color theme="0" tint="-0.34998626667073579"/>
      </right>
      <top style="thin">
        <color theme="0"/>
      </top>
      <bottom/>
      <diagonal/>
    </border>
    <border>
      <left/>
      <right style="thin">
        <color theme="0" tint="-0.34998626667073579"/>
      </right>
      <top style="thin">
        <color theme="0"/>
      </top>
      <bottom/>
      <diagonal/>
    </border>
    <border>
      <left/>
      <right style="thin">
        <color theme="0" tint="-0.34998626667073579"/>
      </right>
      <top style="medium">
        <color rgb="FF00C9E7"/>
      </top>
      <bottom/>
      <diagonal/>
    </border>
    <border>
      <left/>
      <right style="thin">
        <color theme="0" tint="-0.34998626667073579"/>
      </right>
      <top style="thin">
        <color theme="1" tint="0.499984740745262"/>
      </top>
      <bottom style="thin">
        <color theme="1" tint="0.499984740745262"/>
      </bottom>
      <diagonal/>
    </border>
    <border>
      <left/>
      <right style="thin">
        <color theme="0" tint="-0.34998626667073579"/>
      </right>
      <top style="thin">
        <color theme="0"/>
      </top>
      <bottom style="thin">
        <color theme="0"/>
      </bottom>
      <diagonal/>
    </border>
    <border>
      <left style="thin">
        <color theme="0"/>
      </left>
      <right style="thin">
        <color theme="0" tint="-0.34998626667073579"/>
      </right>
      <top/>
      <bottom style="thin">
        <color theme="0"/>
      </bottom>
      <diagonal/>
    </border>
    <border>
      <left style="thin">
        <color theme="0"/>
      </left>
      <right style="thin">
        <color theme="0" tint="-0.34998626667073579"/>
      </right>
      <top style="thin">
        <color theme="0"/>
      </top>
      <bottom style="thin">
        <color theme="0"/>
      </bottom>
      <diagonal/>
    </border>
    <border>
      <left style="thin">
        <color theme="0"/>
      </left>
      <right style="thin">
        <color theme="0" tint="-0.34998626667073579"/>
      </right>
      <top style="thin">
        <color theme="0"/>
      </top>
      <bottom/>
      <diagonal/>
    </border>
    <border>
      <left style="thin">
        <color theme="0" tint="-0.34998626667073579"/>
      </left>
      <right/>
      <top style="thin">
        <color theme="1" tint="0.499984740745262"/>
      </top>
      <bottom style="thin">
        <color theme="1" tint="0.499984740745262"/>
      </bottom>
      <diagonal/>
    </border>
    <border>
      <left style="thin">
        <color theme="0" tint="-0.34998626667073579"/>
      </left>
      <right/>
      <top style="medium">
        <color rgb="FF00C9E7"/>
      </top>
      <bottom style="thin">
        <color theme="1" tint="0.499984740745262"/>
      </bottom>
      <diagonal/>
    </border>
    <border>
      <left/>
      <right style="thin">
        <color theme="0" tint="-0.34998626667073579"/>
      </right>
      <top style="medium">
        <color rgb="FF00C9E7"/>
      </top>
      <bottom style="thin">
        <color theme="1" tint="0.499984740745262"/>
      </bottom>
      <diagonal/>
    </border>
    <border>
      <left style="thin">
        <color theme="0" tint="-0.34998626667073579"/>
      </left>
      <right/>
      <top/>
      <bottom style="thin">
        <color theme="0"/>
      </bottom>
      <diagonal/>
    </border>
    <border>
      <left/>
      <right style="thin">
        <color theme="0" tint="-0.34998626667073579"/>
      </right>
      <top/>
      <bottom style="thin">
        <color theme="0"/>
      </bottom>
      <diagonal/>
    </border>
    <border>
      <left style="thin">
        <color theme="0" tint="-0.34998626667073579"/>
      </left>
      <right/>
      <top style="thin">
        <color theme="0"/>
      </top>
      <bottom style="thin">
        <color theme="0"/>
      </bottom>
      <diagonal/>
    </border>
    <border>
      <left/>
      <right/>
      <top/>
      <bottom style="thin">
        <color theme="0"/>
      </bottom>
      <diagonal/>
    </border>
    <border>
      <left/>
      <right style="medium">
        <color rgb="FF00C9E7"/>
      </right>
      <top style="medium">
        <color rgb="FF00C9E7"/>
      </top>
      <bottom style="thin">
        <color theme="1" tint="0.499984740745262"/>
      </bottom>
      <diagonal/>
    </border>
    <border>
      <left/>
      <right style="medium">
        <color rgb="FF00C9E7"/>
      </right>
      <top style="thin">
        <color theme="1" tint="0.499984740745262"/>
      </top>
      <bottom style="thin">
        <color theme="1" tint="0.499984740745262"/>
      </bottom>
      <diagonal/>
    </border>
    <border>
      <left/>
      <right style="medium">
        <color rgb="FF00C9E7"/>
      </right>
      <top/>
      <bottom/>
      <diagonal/>
    </border>
    <border>
      <left/>
      <right style="medium">
        <color rgb="FF00C9E7"/>
      </right>
      <top/>
      <bottom style="thin">
        <color theme="0"/>
      </bottom>
      <diagonal/>
    </border>
    <border>
      <left/>
      <right style="medium">
        <color rgb="FF00C9E7"/>
      </right>
      <top style="thin">
        <color theme="0"/>
      </top>
      <bottom style="thin">
        <color theme="0"/>
      </bottom>
      <diagonal/>
    </border>
    <border>
      <left/>
      <right style="medium">
        <color rgb="FF00C9E7"/>
      </right>
      <top/>
      <bottom style="medium">
        <color rgb="FF00C9E7"/>
      </bottom>
      <diagonal/>
    </border>
    <border>
      <left style="thin">
        <color theme="0" tint="-0.34998626667073579"/>
      </left>
      <right/>
      <top style="thin">
        <color theme="0"/>
      </top>
      <bottom/>
      <diagonal/>
    </border>
    <border>
      <left/>
      <right style="medium">
        <color rgb="FF00C9E7"/>
      </right>
      <top style="thin">
        <color theme="0"/>
      </top>
      <bottom/>
      <diagonal/>
    </border>
    <border>
      <left style="medium">
        <color rgb="FF00C9E7"/>
      </left>
      <right/>
      <top style="thin">
        <color theme="0" tint="-0.34998626667073579"/>
      </top>
      <bottom style="thin">
        <color theme="0" tint="-0.24994659260841701"/>
      </bottom>
      <diagonal/>
    </border>
    <border>
      <left/>
      <right style="thin">
        <color theme="0" tint="-0.34998626667073579"/>
      </right>
      <top style="thin">
        <color theme="0" tint="-0.34998626667073579"/>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24994659260841701"/>
      </bottom>
      <diagonal/>
    </border>
    <border>
      <left style="thin">
        <color theme="0" tint="-0.34998626667073579"/>
      </left>
      <right style="medium">
        <color rgb="FF00C9E7"/>
      </right>
      <top style="thin">
        <color theme="0" tint="-0.34998626667073579"/>
      </top>
      <bottom style="thin">
        <color theme="0" tint="-0.24994659260841701"/>
      </bottom>
      <diagonal/>
    </border>
    <border>
      <left style="medium">
        <color rgb="FF00C9E7"/>
      </left>
      <right/>
      <top/>
      <bottom style="thin">
        <color theme="0" tint="-0.24994659260841701"/>
      </bottom>
      <diagonal/>
    </border>
    <border>
      <left/>
      <right style="thin">
        <color theme="0" tint="-0.34998626667073579"/>
      </right>
      <top/>
      <bottom style="thin">
        <color theme="0" tint="-0.24994659260841701"/>
      </bottom>
      <diagonal/>
    </border>
    <border>
      <left style="thin">
        <color theme="0" tint="-0.34998626667073579"/>
      </left>
      <right/>
      <top/>
      <bottom style="thin">
        <color theme="0" tint="-0.24994659260841701"/>
      </bottom>
      <diagonal/>
    </border>
    <border>
      <left/>
      <right/>
      <top/>
      <bottom style="thin">
        <color theme="0" tint="-0.24994659260841701"/>
      </bottom>
      <diagonal/>
    </border>
    <border>
      <left/>
      <right style="medium">
        <color rgb="FF00C9E7"/>
      </right>
      <top/>
      <bottom style="thin">
        <color theme="0" tint="-0.24994659260841701"/>
      </bottom>
      <diagonal/>
    </border>
    <border>
      <left style="thin">
        <color theme="0" tint="-0.34998626667073579"/>
      </left>
      <right style="medium">
        <color rgb="FF00C9E7"/>
      </right>
      <top style="medium">
        <color rgb="FF00C9E7"/>
      </top>
      <bottom/>
      <diagonal/>
    </border>
    <border>
      <left style="thin">
        <color theme="0" tint="-0.34998626667073579"/>
      </left>
      <right style="medium">
        <color rgb="FF00C9E7"/>
      </right>
      <top style="thin">
        <color theme="1" tint="0.499984740745262"/>
      </top>
      <bottom style="thin">
        <color theme="1" tint="0.499984740745262"/>
      </bottom>
      <diagonal/>
    </border>
    <border>
      <left style="thin">
        <color theme="0" tint="-0.34998626667073579"/>
      </left>
      <right style="medium">
        <color rgb="FF00C9E7"/>
      </right>
      <top/>
      <bottom/>
      <diagonal/>
    </border>
    <border>
      <left style="thin">
        <color theme="0" tint="-0.34998626667073579"/>
      </left>
      <right style="medium">
        <color rgb="FF00C9E7"/>
      </right>
      <top style="thin">
        <color theme="0"/>
      </top>
      <bottom style="thin">
        <color theme="0"/>
      </bottom>
      <diagonal/>
    </border>
    <border>
      <left style="thin">
        <color theme="0" tint="-0.34998626667073579"/>
      </left>
      <right style="medium">
        <color rgb="FF00C9E7"/>
      </right>
      <top style="thin">
        <color theme="0"/>
      </top>
      <bottom/>
      <diagonal/>
    </border>
    <border>
      <left style="thin">
        <color theme="0" tint="-0.34998626667073579"/>
      </left>
      <right style="medium">
        <color rgb="FF00C9E7"/>
      </right>
      <top/>
      <bottom style="medium">
        <color rgb="FF00C9E7"/>
      </bottom>
      <diagonal/>
    </border>
    <border>
      <left style="medium">
        <color rgb="FF00C9E7"/>
      </left>
      <right/>
      <top style="medium">
        <color rgb="FF00C9E7"/>
      </top>
      <bottom style="thin">
        <color theme="1" tint="0.499984740745262"/>
      </bottom>
      <diagonal/>
    </border>
    <border>
      <left style="thin">
        <color theme="0" tint="-0.34998626667073579"/>
      </left>
      <right/>
      <top style="thin">
        <color theme="1" tint="0.499984740745262"/>
      </top>
      <bottom/>
      <diagonal/>
    </border>
    <border>
      <left/>
      <right style="thin">
        <color theme="0" tint="-0.34998626667073579"/>
      </right>
      <top style="thin">
        <color theme="1" tint="0.499984740745262"/>
      </top>
      <bottom/>
      <diagonal/>
    </border>
    <border>
      <left/>
      <right style="medium">
        <color rgb="FF00C9E7"/>
      </right>
      <top style="thin">
        <color theme="1" tint="0.499984740745262"/>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style="medium">
        <color rgb="FF00C9E7"/>
      </right>
      <top/>
      <bottom style="thin">
        <color theme="0" tint="-0.34998626667073579"/>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medium">
        <color rgb="FF00C9E7"/>
      </top>
      <bottom style="thin">
        <color theme="1" tint="0.499984740745262"/>
      </bottom>
      <diagonal/>
    </border>
    <border>
      <left/>
      <right/>
      <top style="thin">
        <color theme="1" tint="0.499984740745262"/>
      </top>
      <bottom style="thin">
        <color theme="1" tint="0.499984740745262"/>
      </bottom>
      <diagonal/>
    </border>
    <border>
      <left/>
      <right/>
      <top style="thin">
        <color theme="1" tint="0.499984740745262"/>
      </top>
      <bottom/>
      <diagonal/>
    </border>
    <border>
      <left style="medium">
        <color rgb="FF00C9E7"/>
      </left>
      <right/>
      <top/>
      <bottom style="hair">
        <color theme="0" tint="-0.34998626667073579"/>
      </bottom>
      <diagonal/>
    </border>
    <border>
      <left/>
      <right style="thin">
        <color theme="0" tint="-0.34998626667073579"/>
      </right>
      <top/>
      <bottom style="hair">
        <color theme="0" tint="-0.34998626667073579"/>
      </bottom>
      <diagonal/>
    </border>
    <border>
      <left style="thin">
        <color theme="0" tint="-0.34998626667073579"/>
      </left>
      <right/>
      <top/>
      <bottom style="hair">
        <color theme="0" tint="-0.34998626667073579"/>
      </bottom>
      <diagonal/>
    </border>
    <border>
      <left/>
      <right/>
      <top/>
      <bottom style="hair">
        <color theme="0" tint="-0.34998626667073579"/>
      </bottom>
      <diagonal/>
    </border>
    <border>
      <left/>
      <right style="medium">
        <color rgb="FF00C9E7"/>
      </right>
      <top/>
      <bottom style="hair">
        <color theme="0" tint="-0.34998626667073579"/>
      </bottom>
      <diagonal/>
    </border>
    <border>
      <left style="medium">
        <color rgb="FF00C9E7"/>
      </left>
      <right style="thin">
        <color theme="0"/>
      </right>
      <top style="thin">
        <color theme="0" tint="-0.24994659260841701"/>
      </top>
      <bottom/>
      <diagonal/>
    </border>
    <border>
      <left style="thin">
        <color theme="0" tint="-0.34998626667073579"/>
      </left>
      <right style="hair">
        <color theme="0" tint="-0.34998626667073579"/>
      </right>
      <top style="thin">
        <color theme="0" tint="-0.24994659260841701"/>
      </top>
      <bottom style="hair">
        <color theme="0" tint="-0.34998626667073579"/>
      </bottom>
      <diagonal/>
    </border>
    <border>
      <left style="hair">
        <color theme="0" tint="-0.34998626667073579"/>
      </left>
      <right style="hair">
        <color theme="0" tint="-0.34998626667073579"/>
      </right>
      <top style="thin">
        <color theme="0" tint="-0.24994659260841701"/>
      </top>
      <bottom style="hair">
        <color theme="0" tint="-0.34998626667073579"/>
      </bottom>
      <diagonal/>
    </border>
    <border>
      <left style="hair">
        <color theme="0" tint="-0.34998626667073579"/>
      </left>
      <right style="thin">
        <color theme="0" tint="-0.34998626667073579"/>
      </right>
      <top style="thin">
        <color theme="0" tint="-0.24994659260841701"/>
      </top>
      <bottom style="hair">
        <color theme="0" tint="-0.34998626667073579"/>
      </bottom>
      <diagonal/>
    </border>
    <border>
      <left style="hair">
        <color theme="0" tint="-0.34998626667073579"/>
      </left>
      <right style="medium">
        <color rgb="FF00C9E7"/>
      </right>
      <top style="thin">
        <color theme="0" tint="-0.24994659260841701"/>
      </top>
      <bottom style="hair">
        <color theme="0" tint="-0.34998626667073579"/>
      </bottom>
      <diagonal/>
    </border>
    <border>
      <left style="medium">
        <color rgb="FF00C9E7"/>
      </left>
      <right style="thin">
        <color theme="0"/>
      </right>
      <top/>
      <bottom/>
      <diagonal/>
    </border>
    <border>
      <left style="thin">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thin">
        <color theme="0" tint="-0.34998626667073579"/>
      </right>
      <top style="hair">
        <color theme="0" tint="-0.34998626667073579"/>
      </top>
      <bottom style="hair">
        <color theme="0" tint="-0.34998626667073579"/>
      </bottom>
      <diagonal/>
    </border>
    <border>
      <left style="hair">
        <color theme="0" tint="-0.34998626667073579"/>
      </left>
      <right style="medium">
        <color rgb="FF00C9E7"/>
      </right>
      <top style="hair">
        <color theme="0" tint="-0.34998626667073579"/>
      </top>
      <bottom style="hair">
        <color theme="0" tint="-0.34998626667073579"/>
      </bottom>
      <diagonal/>
    </border>
    <border>
      <left style="thin">
        <color theme="0" tint="-0.34998626667073579"/>
      </left>
      <right style="hair">
        <color theme="0" tint="-0.34998626667073579"/>
      </right>
      <top/>
      <bottom style="thin">
        <color theme="0"/>
      </bottom>
      <diagonal/>
    </border>
    <border>
      <left style="hair">
        <color theme="0" tint="-0.34998626667073579"/>
      </left>
      <right style="hair">
        <color theme="0" tint="-0.34998626667073579"/>
      </right>
      <top/>
      <bottom style="thin">
        <color theme="0"/>
      </bottom>
      <diagonal/>
    </border>
    <border>
      <left style="hair">
        <color theme="0" tint="-0.34998626667073579"/>
      </left>
      <right style="thin">
        <color theme="0" tint="-0.34998626667073579"/>
      </right>
      <top/>
      <bottom style="thin">
        <color theme="0"/>
      </bottom>
      <diagonal/>
    </border>
    <border>
      <left style="hair">
        <color theme="0" tint="-0.34998626667073579"/>
      </left>
      <right style="medium">
        <color rgb="FF00C9E7"/>
      </right>
      <top/>
      <bottom style="thin">
        <color theme="0"/>
      </bottom>
      <diagonal/>
    </border>
    <border>
      <left style="thin">
        <color theme="0" tint="-0.34998626667073579"/>
      </left>
      <right style="hair">
        <color theme="0" tint="-0.34998626667073579"/>
      </right>
      <top style="thin">
        <color theme="0"/>
      </top>
      <bottom style="thin">
        <color theme="0"/>
      </bottom>
      <diagonal/>
    </border>
    <border>
      <left style="hair">
        <color theme="0" tint="-0.34998626667073579"/>
      </left>
      <right style="hair">
        <color theme="0" tint="-0.34998626667073579"/>
      </right>
      <top style="thin">
        <color theme="0"/>
      </top>
      <bottom style="thin">
        <color theme="0"/>
      </bottom>
      <diagonal/>
    </border>
    <border>
      <left style="hair">
        <color theme="0" tint="-0.34998626667073579"/>
      </left>
      <right style="thin">
        <color theme="0" tint="-0.34998626667073579"/>
      </right>
      <top style="thin">
        <color theme="0"/>
      </top>
      <bottom style="thin">
        <color theme="0"/>
      </bottom>
      <diagonal/>
    </border>
    <border>
      <left style="hair">
        <color theme="0" tint="-0.34998626667073579"/>
      </left>
      <right style="medium">
        <color rgb="FF00C9E7"/>
      </right>
      <top style="thin">
        <color theme="0"/>
      </top>
      <bottom style="thin">
        <color theme="0"/>
      </bottom>
      <diagonal/>
    </border>
    <border>
      <left style="thin">
        <color theme="0" tint="-0.34998626667073579"/>
      </left>
      <right style="hair">
        <color theme="0" tint="-0.34998626667073579"/>
      </right>
      <top style="thin">
        <color theme="0"/>
      </top>
      <bottom/>
      <diagonal/>
    </border>
    <border>
      <left style="hair">
        <color theme="0" tint="-0.34998626667073579"/>
      </left>
      <right style="hair">
        <color theme="0" tint="-0.34998626667073579"/>
      </right>
      <top style="thin">
        <color theme="0"/>
      </top>
      <bottom/>
      <diagonal/>
    </border>
    <border>
      <left style="hair">
        <color theme="0" tint="-0.34998626667073579"/>
      </left>
      <right style="thin">
        <color theme="0" tint="-0.34998626667073579"/>
      </right>
      <top style="thin">
        <color theme="0"/>
      </top>
      <bottom/>
      <diagonal/>
    </border>
    <border>
      <left style="hair">
        <color theme="0" tint="-0.34998626667073579"/>
      </left>
      <right style="medium">
        <color rgb="FF00C9E7"/>
      </right>
      <top style="thin">
        <color theme="0"/>
      </top>
      <bottom/>
      <diagonal/>
    </border>
    <border>
      <left style="thin">
        <color theme="0" tint="-0.34998626667073579"/>
      </left>
      <right/>
      <top style="hair">
        <color theme="0" tint="-0.34998626667073579"/>
      </top>
      <bottom/>
      <diagonal/>
    </border>
    <border>
      <left/>
      <right/>
      <top style="hair">
        <color theme="0" tint="-0.34998626667073579"/>
      </top>
      <bottom/>
      <diagonal/>
    </border>
    <border>
      <left/>
      <right style="thin">
        <color theme="0" tint="-0.34998626667073579"/>
      </right>
      <top style="hair">
        <color theme="0" tint="-0.34998626667073579"/>
      </top>
      <bottom/>
      <diagonal/>
    </border>
    <border>
      <left/>
      <right style="medium">
        <color rgb="FF00C9E7"/>
      </right>
      <top style="hair">
        <color theme="0" tint="-0.34998626667073579"/>
      </top>
      <bottom/>
      <diagonal/>
    </border>
    <border>
      <left/>
      <right/>
      <top style="thin">
        <color theme="0"/>
      </top>
      <bottom style="thin">
        <color theme="0"/>
      </bottom>
      <diagonal/>
    </border>
    <border>
      <left style="thin">
        <color theme="0" tint="-0.34998626667073579"/>
      </left>
      <right/>
      <top style="thin">
        <color theme="0" tint="-0.24994659260841701"/>
      </top>
      <bottom style="hair">
        <color theme="0" tint="-0.34998626667073579"/>
      </bottom>
      <diagonal/>
    </border>
    <border>
      <left/>
      <right style="hair">
        <color theme="0" tint="-0.34998626667073579"/>
      </right>
      <top style="thin">
        <color theme="0" tint="-0.24994659260841701"/>
      </top>
      <bottom style="hair">
        <color theme="0" tint="-0.34998626667073579"/>
      </bottom>
      <diagonal/>
    </border>
  </borders>
  <cellStyleXfs count="4">
    <xf numFmtId="0" fontId="0" fillId="0" borderId="0"/>
    <xf numFmtId="9" fontId="1" fillId="0" borderId="0" applyFont="0" applyFill="0" applyBorder="0" applyAlignment="0" applyProtection="0"/>
    <xf numFmtId="0" fontId="14" fillId="0" borderId="0"/>
    <xf numFmtId="0" fontId="1" fillId="0" borderId="0"/>
  </cellStyleXfs>
  <cellXfs count="274">
    <xf numFmtId="0" fontId="0" fillId="0" borderId="0" xfId="0"/>
    <xf numFmtId="0" fontId="2" fillId="2" borderId="0" xfId="0" applyFont="1" applyFill="1"/>
    <xf numFmtId="0" fontId="2" fillId="2" borderId="0" xfId="0" applyFont="1" applyFill="1" applyAlignment="1">
      <alignment horizontal="center"/>
    </xf>
    <xf numFmtId="0" fontId="0" fillId="0" borderId="0" xfId="0" applyAlignment="1">
      <alignment vertical="center"/>
    </xf>
    <xf numFmtId="0" fontId="0" fillId="0" borderId="0" xfId="0" applyFont="1"/>
    <xf numFmtId="0" fontId="9" fillId="0" borderId="0" xfId="0" applyFont="1" applyAlignment="1">
      <alignment wrapText="1"/>
    </xf>
    <xf numFmtId="0" fontId="0" fillId="0" borderId="0" xfId="0" applyFont="1" applyAlignment="1">
      <alignment wrapText="1"/>
    </xf>
    <xf numFmtId="0" fontId="10" fillId="0" borderId="0" xfId="0" applyFont="1" applyAlignment="1">
      <alignment wrapText="1"/>
    </xf>
    <xf numFmtId="0" fontId="9" fillId="0" borderId="0" xfId="0" applyFont="1" applyAlignment="1">
      <alignment horizontal="center" wrapText="1"/>
    </xf>
    <xf numFmtId="0" fontId="8" fillId="0" borderId="0" xfId="0" applyFont="1" applyAlignment="1">
      <alignment horizontal="center" wrapText="1"/>
    </xf>
    <xf numFmtId="0" fontId="0" fillId="0" borderId="0" xfId="0" applyFont="1" applyAlignment="1">
      <alignment horizontal="center" wrapText="1"/>
    </xf>
    <xf numFmtId="0" fontId="10" fillId="0" borderId="0" xfId="0" applyFont="1" applyAlignment="1">
      <alignment horizontal="center" wrapText="1"/>
    </xf>
    <xf numFmtId="0" fontId="4" fillId="3" borderId="2" xfId="0" applyFont="1" applyFill="1" applyBorder="1" applyAlignment="1">
      <alignment horizontal="center" vertical="center" wrapText="1"/>
    </xf>
    <xf numFmtId="0" fontId="5" fillId="3" borderId="1" xfId="0" applyFont="1" applyFill="1" applyBorder="1" applyAlignment="1">
      <alignment horizontal="center"/>
    </xf>
    <xf numFmtId="0" fontId="7" fillId="3" borderId="3" xfId="0" applyFont="1" applyFill="1" applyBorder="1"/>
    <xf numFmtId="0" fontId="2" fillId="3" borderId="3" xfId="0" applyFont="1" applyFill="1" applyBorder="1"/>
    <xf numFmtId="0" fontId="7" fillId="3" borderId="4" xfId="0" applyFont="1" applyFill="1" applyBorder="1"/>
    <xf numFmtId="0" fontId="7" fillId="3" borderId="7" xfId="0" applyFont="1" applyFill="1" applyBorder="1" applyAlignment="1">
      <alignment horizontal="center"/>
    </xf>
    <xf numFmtId="0" fontId="7" fillId="3" borderId="9" xfId="0" applyFont="1" applyFill="1" applyBorder="1" applyAlignment="1">
      <alignment horizontal="center"/>
    </xf>
    <xf numFmtId="0" fontId="7" fillId="2" borderId="3" xfId="0" applyFont="1" applyFill="1" applyBorder="1"/>
    <xf numFmtId="0" fontId="7" fillId="3" borderId="10" xfId="0" applyFont="1" applyFill="1" applyBorder="1"/>
    <xf numFmtId="0" fontId="4" fillId="3" borderId="3" xfId="0" applyFont="1" applyFill="1" applyBorder="1"/>
    <xf numFmtId="0" fontId="9" fillId="0" borderId="0" xfId="0" applyFont="1" applyAlignment="1">
      <alignment horizontal="left" wrapText="1"/>
    </xf>
    <xf numFmtId="0" fontId="0" fillId="0" borderId="0" xfId="0" applyAlignment="1">
      <alignment horizontal="center"/>
    </xf>
    <xf numFmtId="0" fontId="2" fillId="3" borderId="12" xfId="0" applyFont="1" applyFill="1" applyBorder="1" applyAlignment="1">
      <alignment vertical="center"/>
    </xf>
    <xf numFmtId="0" fontId="2" fillId="2" borderId="0" xfId="0" applyFont="1" applyFill="1" applyBorder="1" applyAlignment="1">
      <alignment horizontal="center"/>
    </xf>
    <xf numFmtId="0" fontId="2" fillId="2" borderId="7" xfId="0" applyFont="1" applyFill="1" applyBorder="1" applyAlignment="1">
      <alignment horizontal="center"/>
    </xf>
    <xf numFmtId="0" fontId="2" fillId="2" borderId="0" xfId="0" applyFont="1" applyFill="1" applyBorder="1" applyAlignment="1">
      <alignment horizontal="center"/>
    </xf>
    <xf numFmtId="0" fontId="7" fillId="3" borderId="18" xfId="0" applyFont="1" applyFill="1" applyBorder="1" applyAlignment="1">
      <alignment horizontal="center"/>
    </xf>
    <xf numFmtId="0" fontId="4" fillId="3" borderId="19" xfId="0" applyFont="1" applyFill="1" applyBorder="1" applyAlignment="1">
      <alignment horizontal="center" vertical="center"/>
    </xf>
    <xf numFmtId="0" fontId="4" fillId="3" borderId="7" xfId="0" applyFont="1" applyFill="1" applyBorder="1" applyAlignment="1">
      <alignment horizontal="center"/>
    </xf>
    <xf numFmtId="0" fontId="7" fillId="3" borderId="18" xfId="0" applyFont="1" applyFill="1" applyBorder="1" applyAlignment="1">
      <alignment horizontal="center" wrapText="1"/>
    </xf>
    <xf numFmtId="0" fontId="7" fillId="3" borderId="11" xfId="0" applyFont="1" applyFill="1" applyBorder="1" applyAlignment="1">
      <alignment horizontal="center" wrapText="1"/>
    </xf>
    <xf numFmtId="0" fontId="7" fillId="3" borderId="7" xfId="0" applyFont="1" applyFill="1" applyBorder="1" applyAlignment="1">
      <alignment horizontal="center" wrapText="1"/>
    </xf>
    <xf numFmtId="0" fontId="7" fillId="3" borderId="1" xfId="0" applyFont="1" applyFill="1" applyBorder="1" applyAlignment="1">
      <alignment horizontal="center" wrapText="1"/>
    </xf>
    <xf numFmtId="0" fontId="2" fillId="2" borderId="5" xfId="0" applyFont="1" applyFill="1" applyBorder="1" applyAlignment="1">
      <alignment horizontal="center"/>
    </xf>
    <xf numFmtId="0" fontId="2" fillId="2" borderId="1" xfId="0" applyNumberFormat="1" applyFont="1" applyFill="1" applyBorder="1" applyAlignment="1">
      <alignment horizontal="center"/>
    </xf>
    <xf numFmtId="0" fontId="3" fillId="2" borderId="7" xfId="0" applyNumberFormat="1" applyFont="1" applyFill="1" applyBorder="1" applyAlignment="1">
      <alignment horizontal="center"/>
    </xf>
    <xf numFmtId="0" fontId="3" fillId="2" borderId="1" xfId="0" applyNumberFormat="1" applyFont="1" applyFill="1" applyBorder="1" applyAlignment="1">
      <alignment horizontal="center"/>
    </xf>
    <xf numFmtId="0" fontId="4" fillId="0" borderId="22" xfId="0" applyNumberFormat="1" applyFont="1" applyFill="1" applyBorder="1" applyAlignment="1">
      <alignment horizontal="center"/>
    </xf>
    <xf numFmtId="0" fontId="4" fillId="0" borderId="21" xfId="0" applyNumberFormat="1" applyFont="1" applyFill="1" applyBorder="1" applyAlignment="1">
      <alignment horizontal="center"/>
    </xf>
    <xf numFmtId="0" fontId="4" fillId="0" borderId="23" xfId="0" applyNumberFormat="1" applyFont="1" applyFill="1" applyBorder="1" applyAlignment="1">
      <alignment horizontal="center"/>
    </xf>
    <xf numFmtId="1" fontId="4" fillId="0" borderId="20" xfId="0" applyNumberFormat="1" applyFont="1" applyFill="1" applyBorder="1" applyAlignment="1">
      <alignment horizontal="center"/>
    </xf>
    <xf numFmtId="1" fontId="4" fillId="0" borderId="30" xfId="0" applyNumberFormat="1" applyFont="1" applyFill="1" applyBorder="1" applyAlignment="1">
      <alignment horizontal="center"/>
    </xf>
    <xf numFmtId="1" fontId="4" fillId="0" borderId="17" xfId="0" applyNumberFormat="1" applyFont="1" applyFill="1" applyBorder="1" applyAlignment="1">
      <alignment horizontal="center"/>
    </xf>
    <xf numFmtId="1" fontId="4" fillId="0" borderId="28" xfId="0" applyNumberFormat="1" applyFont="1" applyFill="1" applyBorder="1" applyAlignment="1">
      <alignment horizontal="center"/>
    </xf>
    <xf numFmtId="1" fontId="4" fillId="0" borderId="7" xfId="0" applyNumberFormat="1" applyFont="1" applyFill="1" applyBorder="1" applyAlignment="1">
      <alignment horizontal="center"/>
    </xf>
    <xf numFmtId="0" fontId="7" fillId="3" borderId="39" xfId="0" applyFont="1" applyFill="1" applyBorder="1"/>
    <xf numFmtId="0" fontId="7" fillId="3" borderId="40" xfId="0" applyFont="1" applyFill="1" applyBorder="1" applyAlignment="1">
      <alignment horizontal="center"/>
    </xf>
    <xf numFmtId="0" fontId="7" fillId="3" borderId="41" xfId="0" applyFont="1" applyFill="1" applyBorder="1" applyAlignment="1">
      <alignment horizontal="center"/>
    </xf>
    <xf numFmtId="0" fontId="7" fillId="3" borderId="42" xfId="0" applyFont="1" applyFill="1" applyBorder="1" applyAlignment="1">
      <alignment horizontal="center"/>
    </xf>
    <xf numFmtId="0" fontId="4" fillId="3" borderId="43" xfId="0" applyFont="1" applyFill="1" applyBorder="1"/>
    <xf numFmtId="0" fontId="7" fillId="3" borderId="44" xfId="0" applyFont="1" applyFill="1" applyBorder="1" applyAlignment="1">
      <alignment horizontal="center"/>
    </xf>
    <xf numFmtId="0" fontId="7" fillId="3" borderId="48" xfId="0" applyFont="1" applyFill="1" applyBorder="1" applyAlignment="1">
      <alignment horizontal="center" wrapText="1"/>
    </xf>
    <xf numFmtId="0" fontId="2" fillId="3" borderId="2" xfId="0" applyFont="1" applyFill="1" applyBorder="1" applyAlignment="1">
      <alignment horizontal="center" vertical="center" wrapText="1"/>
    </xf>
    <xf numFmtId="0" fontId="4" fillId="3" borderId="49" xfId="0" applyFont="1" applyFill="1" applyBorder="1" applyAlignment="1">
      <alignment horizontal="center" vertical="center" wrapText="1"/>
    </xf>
    <xf numFmtId="0" fontId="7" fillId="3" borderId="50" xfId="0" applyFont="1" applyFill="1" applyBorder="1" applyAlignment="1">
      <alignment horizontal="center" wrapText="1"/>
    </xf>
    <xf numFmtId="0" fontId="2" fillId="2" borderId="50" xfId="0" applyNumberFormat="1" applyFont="1" applyFill="1" applyBorder="1" applyAlignment="1">
      <alignment horizontal="center"/>
    </xf>
    <xf numFmtId="0" fontId="3" fillId="2" borderId="50" xfId="0" applyNumberFormat="1" applyFont="1" applyFill="1" applyBorder="1" applyAlignment="1">
      <alignment horizontal="center"/>
    </xf>
    <xf numFmtId="0" fontId="5" fillId="3" borderId="50" xfId="0" applyFont="1" applyFill="1" applyBorder="1" applyAlignment="1">
      <alignment horizontal="center"/>
    </xf>
    <xf numFmtId="0" fontId="7" fillId="3" borderId="1" xfId="0" applyFont="1" applyFill="1" applyBorder="1" applyAlignment="1">
      <alignment horizontal="center"/>
    </xf>
    <xf numFmtId="0" fontId="7" fillId="3" borderId="13" xfId="0" applyFont="1" applyFill="1" applyBorder="1" applyAlignment="1">
      <alignment horizontal="center"/>
    </xf>
    <xf numFmtId="0" fontId="7" fillId="3" borderId="45" xfId="0" applyNumberFormat="1" applyFont="1" applyFill="1" applyBorder="1" applyAlignment="1">
      <alignment horizontal="center"/>
    </xf>
    <xf numFmtId="0" fontId="7" fillId="3" borderId="46" xfId="0" applyNumberFormat="1" applyFont="1" applyFill="1" applyBorder="1" applyAlignment="1">
      <alignment horizontal="center"/>
    </xf>
    <xf numFmtId="0" fontId="7" fillId="3" borderId="47" xfId="0" applyNumberFormat="1" applyFont="1" applyFill="1" applyBorder="1" applyAlignment="1">
      <alignment horizontal="center"/>
    </xf>
    <xf numFmtId="0" fontId="7" fillId="3" borderId="45" xfId="0" applyFont="1" applyFill="1" applyBorder="1" applyAlignment="1">
      <alignment horizontal="center"/>
    </xf>
    <xf numFmtId="0" fontId="7" fillId="3" borderId="46" xfId="0" applyFont="1" applyFill="1" applyBorder="1" applyAlignment="1">
      <alignment horizontal="center"/>
    </xf>
    <xf numFmtId="0" fontId="7" fillId="3" borderId="47" xfId="0" applyFont="1" applyFill="1" applyBorder="1" applyAlignment="1">
      <alignment horizontal="center"/>
    </xf>
    <xf numFmtId="0" fontId="2" fillId="2" borderId="6" xfId="0" applyNumberFormat="1" applyFont="1" applyFill="1" applyBorder="1" applyAlignment="1">
      <alignment horizontal="center"/>
    </xf>
    <xf numFmtId="0" fontId="2" fillId="2" borderId="7" xfId="0" applyNumberFormat="1" applyFont="1" applyFill="1" applyBorder="1" applyAlignment="1">
      <alignment horizontal="center"/>
    </xf>
    <xf numFmtId="0" fontId="2" fillId="2" borderId="33" xfId="0" applyNumberFormat="1" applyFont="1" applyFill="1" applyBorder="1" applyAlignment="1">
      <alignment horizontal="center"/>
    </xf>
    <xf numFmtId="0" fontId="2" fillId="2" borderId="7" xfId="0" applyNumberFormat="1" applyFont="1" applyFill="1" applyBorder="1" applyAlignment="1">
      <alignment horizontal="center"/>
    </xf>
    <xf numFmtId="0" fontId="4" fillId="3" borderId="19" xfId="0" applyFont="1" applyFill="1" applyBorder="1" applyAlignment="1">
      <alignment horizontal="center" vertical="center" wrapText="1"/>
    </xf>
    <xf numFmtId="0" fontId="5" fillId="3" borderId="7" xfId="0" applyFont="1" applyFill="1" applyBorder="1" applyAlignment="1">
      <alignment horizontal="center"/>
    </xf>
    <xf numFmtId="0" fontId="2" fillId="2" borderId="33" xfId="0" applyNumberFormat="1" applyFont="1" applyFill="1" applyBorder="1" applyAlignment="1">
      <alignment horizontal="center"/>
    </xf>
    <xf numFmtId="0" fontId="12" fillId="2" borderId="3" xfId="0" applyFont="1" applyFill="1" applyBorder="1" applyAlignment="1"/>
    <xf numFmtId="0" fontId="2" fillId="2" borderId="3" xfId="0" applyFont="1" applyFill="1" applyBorder="1" applyAlignment="1"/>
    <xf numFmtId="0" fontId="7" fillId="3" borderId="54" xfId="0" applyFont="1" applyFill="1" applyBorder="1"/>
    <xf numFmtId="0" fontId="13" fillId="2" borderId="3" xfId="0" applyFont="1" applyFill="1" applyBorder="1"/>
    <xf numFmtId="0" fontId="2" fillId="3" borderId="43" xfId="0" applyFont="1" applyFill="1" applyBorder="1"/>
    <xf numFmtId="0" fontId="2" fillId="2" borderId="6" xfId="0" applyNumberFormat="1" applyFont="1" applyFill="1" applyBorder="1" applyAlignment="1">
      <alignment horizontal="center"/>
    </xf>
    <xf numFmtId="0" fontId="2" fillId="2" borderId="7" xfId="0" applyNumberFormat="1" applyFont="1" applyFill="1" applyBorder="1" applyAlignment="1">
      <alignment horizontal="center"/>
    </xf>
    <xf numFmtId="0" fontId="2" fillId="2" borderId="33" xfId="0" applyNumberFormat="1" applyFont="1" applyFill="1" applyBorder="1" applyAlignment="1">
      <alignment horizontal="center"/>
    </xf>
    <xf numFmtId="164" fontId="2" fillId="2" borderId="1" xfId="0" applyNumberFormat="1" applyFont="1" applyFill="1" applyBorder="1" applyAlignment="1">
      <alignment horizontal="center"/>
    </xf>
    <xf numFmtId="164" fontId="2" fillId="2" borderId="7" xfId="0" applyNumberFormat="1" applyFont="1" applyFill="1" applyBorder="1" applyAlignment="1">
      <alignment horizontal="center"/>
    </xf>
    <xf numFmtId="164" fontId="2" fillId="2" borderId="33" xfId="0" applyNumberFormat="1" applyFont="1" applyFill="1" applyBorder="1" applyAlignment="1">
      <alignment horizontal="center"/>
    </xf>
    <xf numFmtId="164" fontId="5" fillId="0" borderId="15" xfId="0" applyNumberFormat="1" applyFont="1" applyFill="1" applyBorder="1" applyAlignment="1">
      <alignment horizontal="center"/>
    </xf>
    <xf numFmtId="164" fontId="5" fillId="0" borderId="20" xfId="0" applyNumberFormat="1" applyFont="1" applyFill="1" applyBorder="1" applyAlignment="1">
      <alignment horizontal="center"/>
    </xf>
    <xf numFmtId="164" fontId="5" fillId="0" borderId="51" xfId="0" applyNumberFormat="1" applyFont="1" applyFill="1" applyBorder="1" applyAlignment="1">
      <alignment horizontal="center"/>
    </xf>
    <xf numFmtId="164" fontId="5" fillId="0" borderId="16" xfId="0" applyNumberFormat="1" applyFont="1" applyFill="1" applyBorder="1" applyAlignment="1">
      <alignment horizontal="center"/>
    </xf>
    <xf numFmtId="164" fontId="5" fillId="0" borderId="17" xfId="0" applyNumberFormat="1" applyFont="1" applyFill="1" applyBorder="1" applyAlignment="1">
      <alignment horizontal="center"/>
    </xf>
    <xf numFmtId="164" fontId="5" fillId="0" borderId="52" xfId="0" applyNumberFormat="1" applyFont="1" applyFill="1" applyBorder="1" applyAlignment="1">
      <alignment horizontal="center"/>
    </xf>
    <xf numFmtId="164" fontId="7" fillId="3" borderId="1" xfId="0" applyNumberFormat="1" applyFont="1" applyFill="1" applyBorder="1" applyAlignment="1">
      <alignment horizontal="center"/>
    </xf>
    <xf numFmtId="164" fontId="7" fillId="3" borderId="7" xfId="0" applyNumberFormat="1" applyFont="1" applyFill="1" applyBorder="1" applyAlignment="1">
      <alignment horizontal="center"/>
    </xf>
    <xf numFmtId="164" fontId="7" fillId="3" borderId="50" xfId="0" applyNumberFormat="1" applyFont="1" applyFill="1" applyBorder="1" applyAlignment="1">
      <alignment horizontal="center"/>
    </xf>
    <xf numFmtId="0" fontId="2" fillId="2" borderId="6" xfId="0" applyNumberFormat="1" applyFont="1" applyFill="1" applyBorder="1" applyAlignment="1">
      <alignment horizontal="center"/>
    </xf>
    <xf numFmtId="0" fontId="2" fillId="2" borderId="7" xfId="0" applyNumberFormat="1" applyFont="1" applyFill="1" applyBorder="1" applyAlignment="1">
      <alignment horizontal="center"/>
    </xf>
    <xf numFmtId="0" fontId="2" fillId="2" borderId="33" xfId="0" applyNumberFormat="1" applyFont="1" applyFill="1" applyBorder="1" applyAlignment="1">
      <alignment horizontal="center"/>
    </xf>
    <xf numFmtId="10" fontId="7" fillId="3" borderId="13" xfId="1" applyNumberFormat="1" applyFont="1" applyFill="1" applyBorder="1" applyAlignment="1">
      <alignment horizontal="center"/>
    </xf>
    <xf numFmtId="10" fontId="7" fillId="3" borderId="9" xfId="1" applyNumberFormat="1" applyFont="1" applyFill="1" applyBorder="1" applyAlignment="1">
      <alignment horizontal="center"/>
    </xf>
    <xf numFmtId="10" fontId="7" fillId="3" borderId="53" xfId="1" applyNumberFormat="1" applyFont="1" applyFill="1" applyBorder="1" applyAlignment="1">
      <alignment horizontal="center"/>
    </xf>
    <xf numFmtId="0" fontId="15" fillId="0" borderId="0" xfId="2" applyFont="1" applyAlignment="1">
      <alignment horizontal="center"/>
    </xf>
    <xf numFmtId="0" fontId="14" fillId="0" borderId="0" xfId="2"/>
    <xf numFmtId="0" fontId="16" fillId="0" borderId="0" xfId="2" applyFont="1" applyAlignment="1">
      <alignment horizontal="center"/>
    </xf>
    <xf numFmtId="0" fontId="17" fillId="0" borderId="0" xfId="2" applyFont="1" applyAlignment="1">
      <alignment horizontal="center"/>
    </xf>
    <xf numFmtId="0" fontId="0" fillId="0" borderId="0" xfId="0" applyBorder="1"/>
    <xf numFmtId="0" fontId="12" fillId="2" borderId="0" xfId="0" applyFont="1" applyFill="1"/>
    <xf numFmtId="0" fontId="2" fillId="2" borderId="0" xfId="0" applyFont="1" applyFill="1"/>
    <xf numFmtId="164" fontId="7" fillId="3" borderId="7" xfId="0" applyNumberFormat="1" applyFont="1" applyFill="1" applyBorder="1" applyAlignment="1">
      <alignment horizontal="center"/>
    </xf>
    <xf numFmtId="10" fontId="7" fillId="3" borderId="9" xfId="1" applyNumberFormat="1" applyFont="1" applyFill="1" applyBorder="1" applyAlignment="1">
      <alignment horizontal="center"/>
    </xf>
    <xf numFmtId="0" fontId="2" fillId="3" borderId="19"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2" fillId="3" borderId="7" xfId="0" applyFont="1" applyFill="1" applyBorder="1" applyAlignment="1">
      <alignment horizontal="center"/>
    </xf>
    <xf numFmtId="0" fontId="2" fillId="3" borderId="1" xfId="0" applyFont="1" applyFill="1" applyBorder="1" applyAlignment="1">
      <alignment horizontal="center" wrapText="1"/>
    </xf>
    <xf numFmtId="0" fontId="2" fillId="3" borderId="7" xfId="0" applyFont="1" applyFill="1" applyBorder="1" applyAlignment="1">
      <alignment horizontal="center" wrapText="1"/>
    </xf>
    <xf numFmtId="0" fontId="2" fillId="3" borderId="50" xfId="0" applyFont="1" applyFill="1" applyBorder="1" applyAlignment="1">
      <alignment horizontal="center" wrapText="1"/>
    </xf>
    <xf numFmtId="0" fontId="7" fillId="3" borderId="43" xfId="0" applyFont="1" applyFill="1" applyBorder="1"/>
    <xf numFmtId="0" fontId="2" fillId="0" borderId="21" xfId="0" applyNumberFormat="1" applyFont="1" applyFill="1" applyBorder="1" applyAlignment="1">
      <alignment horizontal="center"/>
    </xf>
    <xf numFmtId="164" fontId="2" fillId="0" borderId="15" xfId="0" applyNumberFormat="1" applyFont="1" applyFill="1" applyBorder="1" applyAlignment="1">
      <alignment horizontal="center"/>
    </xf>
    <xf numFmtId="164" fontId="2" fillId="0" borderId="51" xfId="0" applyNumberFormat="1" applyFont="1" applyFill="1" applyBorder="1" applyAlignment="1">
      <alignment horizontal="center"/>
    </xf>
    <xf numFmtId="0" fontId="2" fillId="0" borderId="22" xfId="0" applyNumberFormat="1" applyFont="1" applyFill="1" applyBorder="1" applyAlignment="1">
      <alignment horizontal="center"/>
    </xf>
    <xf numFmtId="0" fontId="2" fillId="3" borderId="1" xfId="0" applyFont="1" applyFill="1" applyBorder="1" applyAlignment="1">
      <alignment horizontal="center"/>
    </xf>
    <xf numFmtId="0" fontId="2" fillId="3" borderId="50" xfId="0" applyFont="1" applyFill="1" applyBorder="1" applyAlignment="1">
      <alignment horizontal="center"/>
    </xf>
    <xf numFmtId="0" fontId="2" fillId="2" borderId="67" xfId="0" applyFont="1" applyFill="1" applyBorder="1" applyAlignment="1"/>
    <xf numFmtId="0" fontId="2" fillId="2" borderId="68" xfId="0" applyFont="1" applyFill="1" applyBorder="1" applyAlignment="1">
      <alignment horizontal="center"/>
    </xf>
    <xf numFmtId="164" fontId="2" fillId="2" borderId="75" xfId="0" applyNumberFormat="1" applyFont="1" applyFill="1" applyBorder="1" applyAlignment="1">
      <alignment horizontal="center"/>
    </xf>
    <xf numFmtId="164" fontId="2" fillId="2" borderId="76" xfId="0" applyNumberFormat="1" applyFont="1" applyFill="1" applyBorder="1" applyAlignment="1">
      <alignment horizontal="center"/>
    </xf>
    <xf numFmtId="164" fontId="2" fillId="0" borderId="78" xfId="0" applyNumberFormat="1" applyFont="1" applyFill="1" applyBorder="1" applyAlignment="1">
      <alignment horizontal="center"/>
    </xf>
    <xf numFmtId="164" fontId="2" fillId="0" borderId="79" xfId="0" applyNumberFormat="1" applyFont="1" applyFill="1" applyBorder="1" applyAlignment="1">
      <alignment horizontal="center"/>
    </xf>
    <xf numFmtId="164" fontId="2" fillId="0" borderId="80" xfId="0" applyNumberFormat="1" applyFont="1" applyFill="1" applyBorder="1" applyAlignment="1">
      <alignment horizontal="center"/>
    </xf>
    <xf numFmtId="164" fontId="2" fillId="0" borderId="81" xfId="0" applyNumberFormat="1" applyFont="1" applyFill="1" applyBorder="1" applyAlignment="1">
      <alignment horizontal="center"/>
    </xf>
    <xf numFmtId="164" fontId="2" fillId="0" borderId="82" xfId="0" applyNumberFormat="1" applyFont="1" applyFill="1" applyBorder="1" applyAlignment="1">
      <alignment horizontal="center"/>
    </xf>
    <xf numFmtId="164" fontId="2" fillId="0" borderId="83" xfId="0" applyNumberFormat="1" applyFont="1" applyFill="1" applyBorder="1" applyAlignment="1">
      <alignment horizontal="center"/>
    </xf>
    <xf numFmtId="164" fontId="2" fillId="0" borderId="84" xfId="0" applyNumberFormat="1" applyFont="1" applyFill="1" applyBorder="1" applyAlignment="1">
      <alignment horizontal="center"/>
    </xf>
    <xf numFmtId="164" fontId="2" fillId="0" borderId="85" xfId="0" applyNumberFormat="1" applyFont="1" applyFill="1" applyBorder="1" applyAlignment="1">
      <alignment horizontal="center"/>
    </xf>
    <xf numFmtId="164" fontId="2" fillId="0" borderId="86" xfId="0" applyNumberFormat="1" applyFont="1" applyFill="1" applyBorder="1" applyAlignment="1">
      <alignment horizontal="center"/>
    </xf>
    <xf numFmtId="164" fontId="2" fillId="0" borderId="87" xfId="0" applyNumberFormat="1" applyFont="1" applyFill="1" applyBorder="1" applyAlignment="1">
      <alignment horizontal="center"/>
    </xf>
    <xf numFmtId="164" fontId="2" fillId="0" borderId="88" xfId="0" applyNumberFormat="1" applyFont="1" applyFill="1" applyBorder="1" applyAlignment="1">
      <alignment horizontal="center"/>
    </xf>
    <xf numFmtId="164" fontId="2" fillId="0" borderId="89" xfId="0" applyNumberFormat="1" applyFont="1" applyFill="1" applyBorder="1" applyAlignment="1">
      <alignment horizontal="center"/>
    </xf>
    <xf numFmtId="164" fontId="2" fillId="0" borderId="90" xfId="0" applyNumberFormat="1" applyFont="1" applyFill="1" applyBorder="1" applyAlignment="1">
      <alignment horizontal="center"/>
    </xf>
    <xf numFmtId="164" fontId="2" fillId="0" borderId="91" xfId="0" applyNumberFormat="1" applyFont="1" applyFill="1" applyBorder="1" applyAlignment="1">
      <alignment horizontal="center"/>
    </xf>
    <xf numFmtId="164" fontId="2" fillId="0" borderId="92" xfId="0" applyNumberFormat="1" applyFont="1" applyFill="1" applyBorder="1" applyAlignment="1">
      <alignment horizontal="center"/>
    </xf>
    <xf numFmtId="164" fontId="2" fillId="0" borderId="93" xfId="0" applyNumberFormat="1" applyFont="1" applyFill="1" applyBorder="1" applyAlignment="1">
      <alignment horizontal="center"/>
    </xf>
    <xf numFmtId="164" fontId="2" fillId="0" borderId="94" xfId="0" applyNumberFormat="1" applyFont="1" applyFill="1" applyBorder="1" applyAlignment="1">
      <alignment horizontal="center"/>
    </xf>
    <xf numFmtId="164" fontId="2" fillId="0" borderId="95" xfId="0" applyNumberFormat="1" applyFont="1" applyFill="1" applyBorder="1" applyAlignment="1">
      <alignment horizontal="center"/>
    </xf>
    <xf numFmtId="164" fontId="2" fillId="0" borderId="96" xfId="0" applyNumberFormat="1" applyFont="1" applyFill="1" applyBorder="1" applyAlignment="1">
      <alignment horizontal="center"/>
    </xf>
    <xf numFmtId="164" fontId="2" fillId="0" borderId="97" xfId="0" applyNumberFormat="1" applyFont="1" applyFill="1" applyBorder="1" applyAlignment="1">
      <alignment horizontal="center"/>
    </xf>
    <xf numFmtId="0" fontId="2" fillId="0" borderId="23" xfId="0" applyNumberFormat="1" applyFont="1" applyFill="1" applyBorder="1" applyAlignment="1">
      <alignment horizontal="center"/>
    </xf>
    <xf numFmtId="164" fontId="2" fillId="0" borderId="16" xfId="0" applyNumberFormat="1" applyFont="1" applyFill="1" applyBorder="1" applyAlignment="1">
      <alignment horizontal="center"/>
    </xf>
    <xf numFmtId="164" fontId="2" fillId="0" borderId="17" xfId="0" applyNumberFormat="1" applyFont="1" applyFill="1" applyBorder="1" applyAlignment="1">
      <alignment horizontal="center"/>
    </xf>
    <xf numFmtId="164" fontId="2" fillId="0" borderId="52" xfId="0" applyNumberFormat="1" applyFont="1" applyFill="1" applyBorder="1" applyAlignment="1">
      <alignment horizontal="center"/>
    </xf>
    <xf numFmtId="0" fontId="7" fillId="3" borderId="47" xfId="0" applyNumberFormat="1" applyFont="1" applyFill="1" applyBorder="1" applyAlignment="1">
      <alignment horizontal="center"/>
    </xf>
    <xf numFmtId="0" fontId="1" fillId="0" borderId="0" xfId="3"/>
    <xf numFmtId="0" fontId="19" fillId="0" borderId="0" xfId="3" applyFont="1"/>
    <xf numFmtId="0" fontId="20" fillId="0" borderId="0" xfId="3" applyFont="1"/>
    <xf numFmtId="0" fontId="22" fillId="0" borderId="0" xfId="3" applyFont="1"/>
    <xf numFmtId="0" fontId="23" fillId="0" borderId="0" xfId="3" applyFont="1"/>
    <xf numFmtId="0" fontId="8" fillId="0" borderId="0" xfId="3" applyFont="1"/>
    <xf numFmtId="0" fontId="18" fillId="0" borderId="0" xfId="3" applyFont="1" applyAlignment="1">
      <alignment horizontal="center" vertical="center"/>
    </xf>
    <xf numFmtId="0" fontId="8" fillId="0" borderId="0" xfId="3" applyFont="1" applyAlignment="1">
      <alignment horizontal="left" vertical="center" wrapText="1"/>
    </xf>
    <xf numFmtId="0" fontId="21" fillId="4" borderId="61" xfId="3" applyFont="1" applyFill="1" applyBorder="1" applyAlignment="1">
      <alignment horizontal="center" vertical="center" wrapText="1"/>
    </xf>
    <xf numFmtId="0" fontId="8" fillId="4" borderId="62" xfId="3" applyFont="1" applyFill="1" applyBorder="1" applyAlignment="1">
      <alignment horizontal="left" vertical="top" wrapText="1"/>
    </xf>
    <xf numFmtId="0" fontId="8" fillId="4" borderId="63" xfId="3" applyFont="1" applyFill="1" applyBorder="1" applyAlignment="1">
      <alignment horizontal="left" vertical="top" wrapText="1"/>
    </xf>
    <xf numFmtId="0" fontId="21" fillId="0" borderId="61" xfId="3" applyFont="1" applyBorder="1" applyAlignment="1">
      <alignment horizontal="center" vertical="center"/>
    </xf>
    <xf numFmtId="0" fontId="8" fillId="0" borderId="62" xfId="3" applyFont="1" applyBorder="1" applyAlignment="1">
      <alignment horizontal="left" vertical="top" wrapText="1"/>
    </xf>
    <xf numFmtId="0" fontId="8" fillId="0" borderId="63" xfId="3" applyFont="1" applyBorder="1" applyAlignment="1">
      <alignment horizontal="left" vertical="top" wrapText="1"/>
    </xf>
    <xf numFmtId="0" fontId="21" fillId="4" borderId="61" xfId="3" applyFont="1" applyFill="1" applyBorder="1" applyAlignment="1">
      <alignment horizontal="center" vertical="center"/>
    </xf>
    <xf numFmtId="0" fontId="21" fillId="0" borderId="61" xfId="3" applyFont="1" applyFill="1" applyBorder="1" applyAlignment="1">
      <alignment horizontal="center" vertical="center"/>
    </xf>
    <xf numFmtId="0" fontId="8" fillId="0" borderId="62" xfId="3" applyFont="1" applyFill="1" applyBorder="1" applyAlignment="1">
      <alignment horizontal="left" vertical="top" wrapText="1"/>
    </xf>
    <xf numFmtId="0" fontId="8" fillId="0" borderId="63" xfId="3" applyFont="1" applyFill="1" applyBorder="1" applyAlignment="1">
      <alignment horizontal="left" vertical="top" wrapText="1"/>
    </xf>
    <xf numFmtId="0" fontId="22" fillId="0" borderId="0" xfId="3" applyFont="1" applyAlignment="1">
      <alignment wrapText="1"/>
    </xf>
    <xf numFmtId="0" fontId="1" fillId="0" borderId="0" xfId="3" applyAlignment="1">
      <alignment wrapText="1"/>
    </xf>
    <xf numFmtId="0" fontId="12" fillId="2" borderId="0" xfId="0" applyFont="1" applyFill="1"/>
    <xf numFmtId="0" fontId="2" fillId="2" borderId="0" xfId="0" applyFont="1" applyFill="1"/>
    <xf numFmtId="0" fontId="7" fillId="3" borderId="25" xfId="0" applyFont="1" applyFill="1" applyBorder="1" applyAlignment="1">
      <alignment horizontal="center" wrapText="1"/>
    </xf>
    <xf numFmtId="0" fontId="7" fillId="3" borderId="26" xfId="0" applyFont="1" applyFill="1" applyBorder="1" applyAlignment="1">
      <alignment horizontal="center" wrapText="1"/>
    </xf>
    <xf numFmtId="0" fontId="4" fillId="3" borderId="24"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7" fillId="3" borderId="55" xfId="0" applyFont="1" applyFill="1" applyBorder="1" applyAlignment="1">
      <alignment horizontal="center" wrapText="1"/>
    </xf>
    <xf numFmtId="0" fontId="7" fillId="3" borderId="56" xfId="0" applyFont="1" applyFill="1" applyBorder="1" applyAlignment="1">
      <alignment horizontal="center" wrapText="1"/>
    </xf>
    <xf numFmtId="0" fontId="2" fillId="2" borderId="0" xfId="0" applyFont="1" applyFill="1" applyBorder="1" applyAlignment="1"/>
    <xf numFmtId="0" fontId="5" fillId="3" borderId="6" xfId="0" applyFont="1" applyFill="1" applyBorder="1" applyAlignment="1">
      <alignment horizontal="center"/>
    </xf>
    <xf numFmtId="0" fontId="5" fillId="3" borderId="7" xfId="0" applyFont="1" applyFill="1" applyBorder="1" applyAlignment="1">
      <alignment horizontal="center"/>
    </xf>
    <xf numFmtId="164" fontId="5" fillId="0" borderId="27" xfId="0" applyNumberFormat="1" applyFont="1" applyFill="1" applyBorder="1" applyAlignment="1">
      <alignment horizontal="center"/>
    </xf>
    <xf numFmtId="164" fontId="5" fillId="0" borderId="28" xfId="0" applyNumberFormat="1" applyFont="1" applyFill="1" applyBorder="1" applyAlignment="1">
      <alignment horizontal="center"/>
    </xf>
    <xf numFmtId="164" fontId="5" fillId="0" borderId="29" xfId="0" applyNumberFormat="1" applyFont="1" applyFill="1" applyBorder="1" applyAlignment="1">
      <alignment horizontal="center"/>
    </xf>
    <xf numFmtId="164" fontId="5" fillId="0" borderId="20" xfId="0" applyNumberFormat="1" applyFont="1" applyFill="1" applyBorder="1" applyAlignment="1">
      <alignment horizontal="center"/>
    </xf>
    <xf numFmtId="164" fontId="2" fillId="0" borderId="29" xfId="0" applyNumberFormat="1" applyFont="1" applyFill="1" applyBorder="1" applyAlignment="1">
      <alignment horizontal="center"/>
    </xf>
    <xf numFmtId="164" fontId="2" fillId="0" borderId="20" xfId="0" applyNumberFormat="1" applyFont="1" applyFill="1" applyBorder="1" applyAlignment="1">
      <alignment horizontal="center"/>
    </xf>
    <xf numFmtId="164" fontId="5" fillId="0" borderId="37" xfId="0" applyNumberFormat="1" applyFont="1" applyFill="1" applyBorder="1" applyAlignment="1">
      <alignment horizontal="center"/>
    </xf>
    <xf numFmtId="164" fontId="5" fillId="0" borderId="17" xfId="0" applyNumberFormat="1" applyFont="1" applyFill="1" applyBorder="1" applyAlignment="1">
      <alignment horizontal="center"/>
    </xf>
    <xf numFmtId="0" fontId="5" fillId="3" borderId="6" xfId="0" applyFont="1" applyFill="1" applyBorder="1" applyAlignment="1"/>
    <xf numFmtId="0" fontId="5" fillId="3" borderId="7" xfId="0" applyFont="1" applyFill="1" applyBorder="1" applyAlignment="1"/>
    <xf numFmtId="0" fontId="7" fillId="3" borderId="58" xfId="0" applyFont="1" applyFill="1" applyBorder="1" applyAlignment="1">
      <alignment horizontal="center" wrapText="1"/>
    </xf>
    <xf numFmtId="0" fontId="7" fillId="3" borderId="59" xfId="0" applyFont="1" applyFill="1" applyBorder="1" applyAlignment="1">
      <alignment horizontal="center" wrapText="1"/>
    </xf>
    <xf numFmtId="0" fontId="5" fillId="3" borderId="8" xfId="0" applyFont="1" applyFill="1" applyBorder="1" applyAlignment="1"/>
    <xf numFmtId="0" fontId="5" fillId="3" borderId="9" xfId="0" applyFont="1" applyFill="1" applyBorder="1" applyAlignment="1"/>
    <xf numFmtId="164" fontId="7" fillId="3" borderId="6" xfId="0" applyNumberFormat="1" applyFont="1" applyFill="1" applyBorder="1" applyAlignment="1">
      <alignment horizontal="center"/>
    </xf>
    <xf numFmtId="164" fontId="7" fillId="3" borderId="7" xfId="0" applyNumberFormat="1" applyFont="1" applyFill="1" applyBorder="1" applyAlignment="1">
      <alignment horizontal="center"/>
    </xf>
    <xf numFmtId="10" fontId="7" fillId="3" borderId="8" xfId="1" applyNumberFormat="1" applyFont="1" applyFill="1" applyBorder="1" applyAlignment="1">
      <alignment horizontal="center"/>
    </xf>
    <xf numFmtId="10" fontId="7" fillId="3" borderId="9" xfId="1" applyNumberFormat="1" applyFont="1" applyFill="1" applyBorder="1" applyAlignment="1">
      <alignment horizontal="center"/>
    </xf>
    <xf numFmtId="164" fontId="5" fillId="0" borderId="16" xfId="0" applyNumberFormat="1" applyFont="1" applyFill="1" applyBorder="1" applyAlignment="1">
      <alignment horizontal="center"/>
    </xf>
    <xf numFmtId="164" fontId="5" fillId="0" borderId="15" xfId="0" applyNumberFormat="1" applyFont="1" applyFill="1" applyBorder="1" applyAlignment="1">
      <alignment horizontal="center"/>
    </xf>
    <xf numFmtId="164" fontId="5" fillId="0" borderId="14" xfId="0" applyNumberFormat="1" applyFont="1" applyFill="1" applyBorder="1" applyAlignment="1">
      <alignment horizontal="center"/>
    </xf>
    <xf numFmtId="0" fontId="7" fillId="3" borderId="31" xfId="0" applyFont="1" applyFill="1" applyBorder="1" applyAlignment="1">
      <alignment horizontal="center" wrapText="1"/>
    </xf>
    <xf numFmtId="0" fontId="4" fillId="3" borderId="32" xfId="0" applyFont="1" applyFill="1" applyBorder="1" applyAlignment="1">
      <alignment horizontal="center" vertical="center" wrapText="1"/>
    </xf>
    <xf numFmtId="0" fontId="7" fillId="3" borderId="57" xfId="0" applyFont="1" applyFill="1" applyBorder="1" applyAlignment="1">
      <alignment horizontal="center" wrapText="1"/>
    </xf>
    <xf numFmtId="164" fontId="5" fillId="0" borderId="34" xfId="0" applyNumberFormat="1" applyFont="1" applyFill="1" applyBorder="1" applyAlignment="1">
      <alignment horizontal="center"/>
    </xf>
    <xf numFmtId="10" fontId="7" fillId="3" borderId="36" xfId="1" applyNumberFormat="1" applyFont="1" applyFill="1" applyBorder="1" applyAlignment="1">
      <alignment horizontal="center"/>
    </xf>
    <xf numFmtId="164" fontId="5" fillId="0" borderId="35" xfId="0" applyNumberFormat="1" applyFont="1" applyFill="1" applyBorder="1" applyAlignment="1">
      <alignment horizontal="center"/>
    </xf>
    <xf numFmtId="164" fontId="5" fillId="0" borderId="38" xfId="0" applyNumberFormat="1" applyFont="1" applyFill="1" applyBorder="1" applyAlignment="1">
      <alignment horizontal="center"/>
    </xf>
    <xf numFmtId="0" fontId="5" fillId="3" borderId="33" xfId="0" applyFont="1" applyFill="1" applyBorder="1" applyAlignment="1">
      <alignment horizontal="center"/>
    </xf>
    <xf numFmtId="164" fontId="7" fillId="3" borderId="33" xfId="0" applyNumberFormat="1" applyFont="1" applyFill="1" applyBorder="1" applyAlignment="1">
      <alignment horizontal="center"/>
    </xf>
    <xf numFmtId="0" fontId="7" fillId="3" borderId="60" xfId="0" applyFont="1" applyFill="1" applyBorder="1" applyAlignment="1">
      <alignment horizontal="center" wrapText="1"/>
    </xf>
    <xf numFmtId="0" fontId="2" fillId="0" borderId="6" xfId="0" applyFont="1" applyFill="1" applyBorder="1" applyAlignment="1">
      <alignment horizontal="center"/>
    </xf>
    <xf numFmtId="0" fontId="2" fillId="0" borderId="7" xfId="0" applyFont="1" applyFill="1" applyBorder="1" applyAlignment="1">
      <alignment horizontal="center"/>
    </xf>
    <xf numFmtId="0" fontId="5" fillId="0" borderId="6" xfId="0" applyFont="1" applyFill="1" applyBorder="1" applyAlignment="1"/>
    <xf numFmtId="0" fontId="5" fillId="0" borderId="7" xfId="0" applyFont="1" applyFill="1" applyBorder="1" applyAlignment="1"/>
    <xf numFmtId="0" fontId="5" fillId="0" borderId="1" xfId="0" applyFont="1" applyFill="1" applyBorder="1" applyAlignment="1">
      <alignment horizontal="center"/>
    </xf>
    <xf numFmtId="0" fontId="5" fillId="0" borderId="6" xfId="0" applyFont="1" applyFill="1" applyBorder="1" applyAlignment="1">
      <alignment horizontal="center"/>
    </xf>
    <xf numFmtId="0" fontId="5" fillId="0" borderId="33" xfId="0" applyFont="1" applyFill="1" applyBorder="1" applyAlignment="1">
      <alignment horizontal="center"/>
    </xf>
    <xf numFmtId="164" fontId="12" fillId="3" borderId="6" xfId="0" applyNumberFormat="1" applyFont="1" applyFill="1" applyBorder="1" applyAlignment="1">
      <alignment horizontal="center"/>
    </xf>
    <xf numFmtId="164" fontId="12" fillId="3" borderId="7" xfId="0" applyNumberFormat="1" applyFont="1" applyFill="1" applyBorder="1" applyAlignment="1">
      <alignment horizontal="center"/>
    </xf>
    <xf numFmtId="164" fontId="12" fillId="3" borderId="8" xfId="1" applyNumberFormat="1" applyFont="1" applyFill="1" applyBorder="1" applyAlignment="1">
      <alignment horizontal="center"/>
    </xf>
    <xf numFmtId="164" fontId="12" fillId="3" borderId="9" xfId="1" applyNumberFormat="1" applyFont="1" applyFill="1" applyBorder="1" applyAlignment="1">
      <alignment horizontal="center"/>
    </xf>
    <xf numFmtId="164" fontId="12" fillId="3" borderId="33" xfId="0" applyNumberFormat="1" applyFont="1" applyFill="1" applyBorder="1" applyAlignment="1">
      <alignment horizontal="center"/>
    </xf>
    <xf numFmtId="164" fontId="12" fillId="3" borderId="36" xfId="1" applyNumberFormat="1" applyFont="1" applyFill="1" applyBorder="1" applyAlignment="1">
      <alignment horizontal="center"/>
    </xf>
    <xf numFmtId="164" fontId="12" fillId="3" borderId="8" xfId="0" applyNumberFormat="1" applyFont="1" applyFill="1" applyBorder="1" applyAlignment="1">
      <alignment horizontal="center"/>
    </xf>
    <xf numFmtId="164" fontId="12" fillId="3" borderId="9" xfId="0" applyNumberFormat="1" applyFont="1" applyFill="1" applyBorder="1" applyAlignment="1">
      <alignment horizontal="center"/>
    </xf>
    <xf numFmtId="0" fontId="5" fillId="0" borderId="7" xfId="0" applyFont="1" applyFill="1" applyBorder="1" applyAlignment="1">
      <alignment horizontal="center"/>
    </xf>
    <xf numFmtId="10" fontId="7" fillId="3" borderId="5" xfId="1" applyNumberFormat="1" applyFont="1" applyFill="1" applyBorder="1" applyAlignment="1">
      <alignment horizontal="center"/>
    </xf>
    <xf numFmtId="164" fontId="7" fillId="3" borderId="0" xfId="0" applyNumberFormat="1" applyFont="1" applyFill="1" applyBorder="1" applyAlignment="1">
      <alignment horizontal="center"/>
    </xf>
    <xf numFmtId="0" fontId="2" fillId="3" borderId="6" xfId="0" applyFont="1" applyFill="1" applyBorder="1" applyAlignment="1">
      <alignment horizontal="center"/>
    </xf>
    <xf numFmtId="0" fontId="2" fillId="3" borderId="0" xfId="0" applyFont="1" applyFill="1" applyBorder="1" applyAlignment="1">
      <alignment horizontal="center"/>
    </xf>
    <xf numFmtId="0" fontId="2" fillId="3" borderId="7" xfId="0" applyFont="1" applyFill="1" applyBorder="1" applyAlignment="1">
      <alignment horizontal="center"/>
    </xf>
    <xf numFmtId="0" fontId="2" fillId="3" borderId="33" xfId="0" applyFont="1" applyFill="1" applyBorder="1" applyAlignment="1">
      <alignment horizontal="center"/>
    </xf>
    <xf numFmtId="0" fontId="2" fillId="2" borderId="6" xfId="0" applyNumberFormat="1" applyFont="1" applyFill="1" applyBorder="1" applyAlignment="1">
      <alignment horizontal="center"/>
    </xf>
    <xf numFmtId="0" fontId="2" fillId="2" borderId="0" xfId="0" applyNumberFormat="1" applyFont="1" applyFill="1" applyBorder="1" applyAlignment="1">
      <alignment horizontal="center"/>
    </xf>
    <xf numFmtId="0" fontId="2" fillId="2" borderId="7" xfId="0" applyNumberFormat="1" applyFont="1" applyFill="1" applyBorder="1" applyAlignment="1">
      <alignment horizontal="center"/>
    </xf>
    <xf numFmtId="0" fontId="2" fillId="2" borderId="33" xfId="0" applyNumberFormat="1" applyFont="1" applyFill="1" applyBorder="1" applyAlignment="1">
      <alignment horizontal="center"/>
    </xf>
    <xf numFmtId="164" fontId="2" fillId="0" borderId="98" xfId="0" applyNumberFormat="1" applyFont="1" applyFill="1" applyBorder="1" applyAlignment="1">
      <alignment horizontal="center"/>
    </xf>
    <xf numFmtId="164" fontId="2" fillId="0" borderId="35" xfId="0" applyNumberFormat="1" applyFont="1" applyFill="1" applyBorder="1" applyAlignment="1">
      <alignment horizontal="center"/>
    </xf>
    <xf numFmtId="164" fontId="2" fillId="0" borderId="6" xfId="0" applyNumberFormat="1" applyFont="1" applyFill="1" applyBorder="1" applyAlignment="1">
      <alignment horizontal="center"/>
    </xf>
    <xf numFmtId="164" fontId="2" fillId="0" borderId="0" xfId="0" applyNumberFormat="1" applyFont="1" applyFill="1" applyBorder="1" applyAlignment="1">
      <alignment horizontal="center"/>
    </xf>
    <xf numFmtId="164" fontId="2" fillId="0" borderId="7" xfId="0" applyNumberFormat="1" applyFont="1" applyFill="1" applyBorder="1" applyAlignment="1">
      <alignment horizontal="center"/>
    </xf>
    <xf numFmtId="164" fontId="2" fillId="0" borderId="33" xfId="0" applyNumberFormat="1" applyFont="1" applyFill="1" applyBorder="1" applyAlignment="1">
      <alignment horizontal="center"/>
    </xf>
    <xf numFmtId="164" fontId="2" fillId="2" borderId="73" xfId="0" applyNumberFormat="1" applyFont="1" applyFill="1" applyBorder="1" applyAlignment="1">
      <alignment horizontal="center"/>
    </xf>
    <xf numFmtId="164" fontId="2" fillId="2" borderId="74" xfId="0" applyNumberFormat="1" applyFont="1" applyFill="1" applyBorder="1" applyAlignment="1">
      <alignment horizontal="center"/>
    </xf>
    <xf numFmtId="0" fontId="2" fillId="2" borderId="72" xfId="0" applyFont="1" applyFill="1" applyBorder="1" applyAlignment="1">
      <alignment horizontal="left" vertical="center"/>
    </xf>
    <xf numFmtId="0" fontId="2" fillId="2" borderId="77" xfId="0" applyFont="1" applyFill="1" applyBorder="1" applyAlignment="1">
      <alignment horizontal="left" vertical="center"/>
    </xf>
    <xf numFmtId="164" fontId="2" fillId="2" borderId="99" xfId="0" applyNumberFormat="1" applyFont="1" applyFill="1" applyBorder="1" applyAlignment="1">
      <alignment horizontal="center"/>
    </xf>
    <xf numFmtId="164" fontId="2" fillId="2" borderId="100" xfId="0" applyNumberFormat="1" applyFont="1" applyFill="1" applyBorder="1" applyAlignment="1">
      <alignment horizontal="center"/>
    </xf>
    <xf numFmtId="0" fontId="7" fillId="3" borderId="45" xfId="0" applyNumberFormat="1" applyFont="1" applyFill="1" applyBorder="1" applyAlignment="1">
      <alignment horizontal="center"/>
    </xf>
    <xf numFmtId="0" fontId="7" fillId="3" borderId="46" xfId="0" applyNumberFormat="1" applyFont="1" applyFill="1" applyBorder="1" applyAlignment="1">
      <alignment horizontal="center"/>
    </xf>
    <xf numFmtId="0" fontId="7" fillId="3" borderId="44" xfId="0" applyNumberFormat="1" applyFont="1" applyFill="1" applyBorder="1" applyAlignment="1">
      <alignment horizontal="center"/>
    </xf>
    <xf numFmtId="0" fontId="7" fillId="3" borderId="47" xfId="0" applyNumberFormat="1" applyFont="1" applyFill="1" applyBorder="1" applyAlignment="1">
      <alignment horizontal="center"/>
    </xf>
    <xf numFmtId="0" fontId="2" fillId="2" borderId="69" xfId="0" applyNumberFormat="1" applyFont="1" applyFill="1" applyBorder="1" applyAlignment="1">
      <alignment horizontal="center"/>
    </xf>
    <xf numFmtId="0" fontId="2" fillId="2" borderId="70" xfId="0" applyNumberFormat="1" applyFont="1" applyFill="1" applyBorder="1" applyAlignment="1">
      <alignment horizontal="center"/>
    </xf>
    <xf numFmtId="0" fontId="2" fillId="2" borderId="68" xfId="0" applyNumberFormat="1" applyFont="1" applyFill="1" applyBorder="1" applyAlignment="1">
      <alignment horizontal="center"/>
    </xf>
    <xf numFmtId="0" fontId="2" fillId="2" borderId="71" xfId="0" applyNumberFormat="1" applyFont="1" applyFill="1" applyBorder="1" applyAlignment="1">
      <alignment horizontal="center"/>
    </xf>
    <xf numFmtId="0" fontId="2" fillId="3" borderId="6" xfId="0" applyFont="1" applyFill="1" applyBorder="1" applyAlignment="1">
      <alignment horizontal="center" wrapText="1"/>
    </xf>
    <xf numFmtId="0" fontId="2" fillId="3" borderId="0" xfId="0" applyFont="1" applyFill="1" applyBorder="1" applyAlignment="1">
      <alignment horizontal="center" wrapText="1"/>
    </xf>
    <xf numFmtId="0" fontId="2" fillId="3" borderId="7" xfId="0" applyFont="1" applyFill="1" applyBorder="1" applyAlignment="1">
      <alignment horizontal="center" wrapText="1"/>
    </xf>
    <xf numFmtId="0" fontId="2" fillId="3" borderId="33" xfId="0" applyFont="1" applyFill="1" applyBorder="1" applyAlignment="1">
      <alignment horizontal="center" wrapText="1"/>
    </xf>
    <xf numFmtId="0" fontId="7" fillId="3" borderId="64" xfId="0" applyFont="1" applyFill="1" applyBorder="1" applyAlignment="1">
      <alignment horizontal="center" wrapText="1"/>
    </xf>
    <xf numFmtId="0" fontId="2" fillId="3" borderId="55" xfId="0" applyFont="1" applyFill="1" applyBorder="1" applyAlignment="1">
      <alignment horizontal="center" wrapText="1"/>
    </xf>
    <xf numFmtId="0" fontId="2" fillId="3" borderId="66" xfId="0" applyFont="1" applyFill="1" applyBorder="1" applyAlignment="1">
      <alignment horizontal="center" wrapText="1"/>
    </xf>
    <xf numFmtId="0" fontId="2" fillId="3" borderId="56" xfId="0" applyFont="1" applyFill="1" applyBorder="1" applyAlignment="1">
      <alignment horizontal="center" wrapText="1"/>
    </xf>
    <xf numFmtId="0" fontId="2" fillId="3" borderId="57" xfId="0" applyFont="1" applyFill="1" applyBorder="1" applyAlignment="1">
      <alignment horizontal="center" wrapText="1"/>
    </xf>
    <xf numFmtId="0" fontId="2" fillId="3" borderId="24"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32" xfId="0" applyFont="1" applyFill="1" applyBorder="1" applyAlignment="1">
      <alignment horizontal="center" vertical="center" wrapText="1"/>
    </xf>
  </cellXfs>
  <cellStyles count="4">
    <cellStyle name="Обычный" xfId="0" builtinId="0"/>
    <cellStyle name="Обычный 2" xfId="2"/>
    <cellStyle name="Обычный 3" xfId="3"/>
    <cellStyle name="Процентный" xfId="1" builtinId="5"/>
  </cellStyles>
  <dxfs count="0"/>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C9E7"/>
      <color rgb="FFD5D4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8:A31"/>
  <sheetViews>
    <sheetView showGridLines="0" tabSelected="1" workbookViewId="0">
      <selection activeCell="A16" sqref="A16"/>
    </sheetView>
  </sheetViews>
  <sheetFormatPr defaultColWidth="12.5703125" defaultRowHeight="15.75"/>
  <cols>
    <col min="1" max="1" width="98.140625" style="104" customWidth="1"/>
    <col min="2" max="16384" width="12.5703125" style="102"/>
  </cols>
  <sheetData>
    <row r="8" spans="1:1" ht="20.25">
      <c r="A8" s="101" t="s">
        <v>146</v>
      </c>
    </row>
    <row r="11" spans="1:1" ht="18">
      <c r="A11" s="103" t="s">
        <v>147</v>
      </c>
    </row>
    <row r="21" spans="1:1" ht="18">
      <c r="A21" s="103" t="s">
        <v>151</v>
      </c>
    </row>
    <row r="23" spans="1:1">
      <c r="A23" s="104" t="s">
        <v>149</v>
      </c>
    </row>
    <row r="24" spans="1:1">
      <c r="A24" s="104" t="s">
        <v>148</v>
      </c>
    </row>
    <row r="25" spans="1:1">
      <c r="A25" s="104" t="s">
        <v>150</v>
      </c>
    </row>
    <row r="26" spans="1:1">
      <c r="A26" s="104" t="s">
        <v>256</v>
      </c>
    </row>
    <row r="27" spans="1:1">
      <c r="A27" s="104" t="s">
        <v>257</v>
      </c>
    </row>
    <row r="28" spans="1:1">
      <c r="A28" s="104" t="s">
        <v>258</v>
      </c>
    </row>
    <row r="29" spans="1:1">
      <c r="A29" s="104" t="s">
        <v>259</v>
      </c>
    </row>
    <row r="30" spans="1:1">
      <c r="A30" s="104" t="s">
        <v>260</v>
      </c>
    </row>
    <row r="31" spans="1:1">
      <c r="A31" s="104" t="s">
        <v>261</v>
      </c>
    </row>
  </sheetData>
  <pageMargins left="0.7" right="0.7" top="0.75" bottom="0.75" header="0.3" footer="0.3"/>
  <pageSetup orientation="portrait" r:id="rId1"/>
  <colBreaks count="1" manualBreakCount="1">
    <brk id="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election activeCell="A3" sqref="A3"/>
    </sheetView>
  </sheetViews>
  <sheetFormatPr defaultColWidth="8.85546875" defaultRowHeight="15.75"/>
  <cols>
    <col min="1" max="1" width="25.7109375" style="107" customWidth="1"/>
    <col min="2" max="2" width="15.7109375" style="27" customWidth="1"/>
    <col min="3" max="3" width="30.85546875" style="2" customWidth="1"/>
    <col min="4" max="5" width="30.85546875" style="27" customWidth="1"/>
    <col min="6" max="8" width="30.85546875" style="2" customWidth="1"/>
  </cols>
  <sheetData>
    <row r="1" spans="1:8">
      <c r="A1" s="106" t="s">
        <v>138</v>
      </c>
      <c r="B1" s="106"/>
    </row>
    <row r="2" spans="1:8">
      <c r="A2" s="106" t="s">
        <v>137</v>
      </c>
      <c r="B2" s="106"/>
    </row>
    <row r="3" spans="1:8">
      <c r="B3" s="107"/>
    </row>
    <row r="4" spans="1:8">
      <c r="A4" s="106" t="s">
        <v>139</v>
      </c>
      <c r="B4" s="106"/>
    </row>
    <row r="5" spans="1:8">
      <c r="A5" s="106" t="s">
        <v>140</v>
      </c>
      <c r="B5" s="106"/>
    </row>
    <row r="6" spans="1:8" ht="16.5" thickBot="1"/>
    <row r="7" spans="1:8">
      <c r="A7" s="77" t="s">
        <v>0</v>
      </c>
      <c r="B7" s="28"/>
      <c r="C7" s="32" t="s">
        <v>4</v>
      </c>
      <c r="D7" s="32" t="s">
        <v>172</v>
      </c>
      <c r="E7" s="31" t="s">
        <v>172</v>
      </c>
      <c r="F7" s="32" t="s">
        <v>172</v>
      </c>
      <c r="G7" s="32" t="s">
        <v>172</v>
      </c>
      <c r="H7" s="53" t="s">
        <v>172</v>
      </c>
    </row>
    <row r="8" spans="1:8" s="3" customFormat="1" ht="63" customHeight="1">
      <c r="A8" s="24" t="s">
        <v>1</v>
      </c>
      <c r="B8" s="110"/>
      <c r="C8" s="54" t="s">
        <v>238</v>
      </c>
      <c r="D8" s="54" t="s">
        <v>238</v>
      </c>
      <c r="E8" s="111" t="s">
        <v>238</v>
      </c>
      <c r="F8" s="54" t="s">
        <v>238</v>
      </c>
      <c r="G8" s="54" t="s">
        <v>238</v>
      </c>
      <c r="H8" s="112" t="s">
        <v>238</v>
      </c>
    </row>
    <row r="9" spans="1:8" s="4" customFormat="1">
      <c r="A9" s="15" t="s">
        <v>174</v>
      </c>
      <c r="B9" s="113"/>
      <c r="C9" s="114" t="s">
        <v>175</v>
      </c>
      <c r="D9" s="114" t="s">
        <v>175</v>
      </c>
      <c r="E9" s="115" t="s">
        <v>175</v>
      </c>
      <c r="F9" s="114" t="s">
        <v>175</v>
      </c>
      <c r="G9" s="114" t="s">
        <v>175</v>
      </c>
      <c r="H9" s="116" t="s">
        <v>175</v>
      </c>
    </row>
    <row r="10" spans="1:8" s="4" customFormat="1">
      <c r="A10" s="15" t="s">
        <v>176</v>
      </c>
      <c r="B10" s="113"/>
      <c r="C10" s="114" t="s">
        <v>177</v>
      </c>
      <c r="D10" s="114" t="s">
        <v>177</v>
      </c>
      <c r="E10" s="115" t="s">
        <v>177</v>
      </c>
      <c r="F10" s="114" t="s">
        <v>177</v>
      </c>
      <c r="G10" s="114" t="s">
        <v>177</v>
      </c>
      <c r="H10" s="116" t="s">
        <v>177</v>
      </c>
    </row>
    <row r="11" spans="1:8">
      <c r="A11" s="75"/>
      <c r="B11" s="26"/>
      <c r="C11" s="36"/>
      <c r="D11" s="36"/>
      <c r="E11" s="96"/>
      <c r="F11" s="36"/>
      <c r="G11" s="36"/>
      <c r="H11" s="57"/>
    </row>
    <row r="12" spans="1:8">
      <c r="A12" s="76" t="s">
        <v>228</v>
      </c>
      <c r="B12" s="26"/>
      <c r="C12" s="36" t="s">
        <v>281</v>
      </c>
      <c r="D12" s="36" t="s">
        <v>281</v>
      </c>
      <c r="E12" s="36" t="s">
        <v>281</v>
      </c>
      <c r="F12" s="36" t="s">
        <v>281</v>
      </c>
      <c r="G12" s="36" t="s">
        <v>281</v>
      </c>
      <c r="H12" s="57" t="s">
        <v>281</v>
      </c>
    </row>
    <row r="13" spans="1:8">
      <c r="A13" s="76" t="s">
        <v>229</v>
      </c>
      <c r="B13" s="26"/>
      <c r="C13" s="36" t="s">
        <v>282</v>
      </c>
      <c r="D13" s="36" t="s">
        <v>282</v>
      </c>
      <c r="E13" s="36" t="s">
        <v>282</v>
      </c>
      <c r="F13" s="36" t="s">
        <v>282</v>
      </c>
      <c r="G13" s="36" t="s">
        <v>282</v>
      </c>
      <c r="H13" s="97" t="s">
        <v>282</v>
      </c>
    </row>
    <row r="14" spans="1:8">
      <c r="A14" s="76" t="s">
        <v>220</v>
      </c>
      <c r="B14" s="26"/>
      <c r="C14" s="36" t="s">
        <v>277</v>
      </c>
      <c r="D14" s="36" t="s">
        <v>277</v>
      </c>
      <c r="E14" s="36" t="s">
        <v>277</v>
      </c>
      <c r="F14" s="36" t="s">
        <v>277</v>
      </c>
      <c r="G14" s="36" t="s">
        <v>277</v>
      </c>
      <c r="H14" s="57" t="s">
        <v>277</v>
      </c>
    </row>
    <row r="15" spans="1:8">
      <c r="A15" s="76" t="s">
        <v>230</v>
      </c>
      <c r="B15" s="26"/>
      <c r="C15" s="36" t="s">
        <v>283</v>
      </c>
      <c r="D15" s="36" t="s">
        <v>283</v>
      </c>
      <c r="E15" s="36" t="s">
        <v>283</v>
      </c>
      <c r="F15" s="36" t="s">
        <v>283</v>
      </c>
      <c r="G15" s="36" t="s">
        <v>283</v>
      </c>
      <c r="H15" s="57" t="s">
        <v>283</v>
      </c>
    </row>
    <row r="16" spans="1:8">
      <c r="A16" s="76" t="s">
        <v>231</v>
      </c>
      <c r="B16" s="26"/>
      <c r="C16" s="36" t="s">
        <v>286</v>
      </c>
      <c r="D16" s="36" t="s">
        <v>286</v>
      </c>
      <c r="E16" s="36" t="s">
        <v>286</v>
      </c>
      <c r="F16" s="36" t="s">
        <v>286</v>
      </c>
      <c r="G16" s="36" t="s">
        <v>286</v>
      </c>
      <c r="H16" s="57" t="s">
        <v>286</v>
      </c>
    </row>
    <row r="17" spans="1:8">
      <c r="A17" s="76" t="s">
        <v>226</v>
      </c>
      <c r="B17" s="26"/>
      <c r="C17" s="36" t="s">
        <v>280</v>
      </c>
      <c r="D17" s="36" t="s">
        <v>280</v>
      </c>
      <c r="E17" s="36" t="s">
        <v>280</v>
      </c>
      <c r="F17" s="36" t="s">
        <v>280</v>
      </c>
      <c r="G17" s="36" t="s">
        <v>280</v>
      </c>
      <c r="H17" s="57" t="s">
        <v>280</v>
      </c>
    </row>
    <row r="18" spans="1:8">
      <c r="A18" s="76" t="s">
        <v>232</v>
      </c>
      <c r="B18" s="26"/>
      <c r="C18" s="36" t="s">
        <v>285</v>
      </c>
      <c r="D18" s="36" t="s">
        <v>285</v>
      </c>
      <c r="E18" s="36" t="s">
        <v>285</v>
      </c>
      <c r="F18" s="36" t="s">
        <v>285</v>
      </c>
      <c r="G18" s="36" t="s">
        <v>285</v>
      </c>
      <c r="H18" s="57" t="s">
        <v>285</v>
      </c>
    </row>
    <row r="19" spans="1:8">
      <c r="A19" s="76" t="s">
        <v>234</v>
      </c>
      <c r="B19" s="26"/>
      <c r="C19" s="36"/>
      <c r="D19" s="36"/>
      <c r="E19" s="36"/>
      <c r="F19" s="36"/>
      <c r="G19" s="36"/>
      <c r="H19" s="57"/>
    </row>
    <row r="20" spans="1:8">
      <c r="A20" s="76" t="s">
        <v>235</v>
      </c>
      <c r="B20" s="26"/>
      <c r="C20" s="36"/>
      <c r="D20" s="36"/>
      <c r="E20" s="36"/>
      <c r="F20" s="36"/>
      <c r="G20" s="36"/>
      <c r="H20" s="57"/>
    </row>
    <row r="21" spans="1:8" ht="15.75" customHeight="1">
      <c r="A21" s="117"/>
      <c r="B21" s="52"/>
      <c r="C21" s="63" t="s">
        <v>236</v>
      </c>
      <c r="D21" s="63" t="s">
        <v>236</v>
      </c>
      <c r="E21" s="63" t="s">
        <v>236</v>
      </c>
      <c r="F21" s="63" t="s">
        <v>236</v>
      </c>
      <c r="G21" s="63" t="s">
        <v>236</v>
      </c>
      <c r="H21" s="64" t="s">
        <v>236</v>
      </c>
    </row>
    <row r="22" spans="1:8">
      <c r="A22" s="76"/>
      <c r="B22" s="118"/>
      <c r="C22" s="84"/>
      <c r="D22" s="84"/>
      <c r="E22" s="84"/>
      <c r="F22" s="84"/>
      <c r="G22" s="84"/>
      <c r="H22" s="85"/>
    </row>
    <row r="23" spans="1:8">
      <c r="A23" s="76" t="s">
        <v>211</v>
      </c>
      <c r="B23" s="118"/>
      <c r="C23" s="84" t="s">
        <v>192</v>
      </c>
      <c r="D23" s="84" t="s">
        <v>192</v>
      </c>
      <c r="E23" s="84" t="s">
        <v>192</v>
      </c>
      <c r="F23" s="84" t="s">
        <v>192</v>
      </c>
      <c r="G23" s="84" t="s">
        <v>192</v>
      </c>
      <c r="H23" s="84" t="s">
        <v>192</v>
      </c>
    </row>
    <row r="24" spans="1:8">
      <c r="A24" s="76" t="s">
        <v>211</v>
      </c>
      <c r="B24" s="118"/>
      <c r="C24" s="84" t="s">
        <v>192</v>
      </c>
      <c r="D24" s="84" t="s">
        <v>192</v>
      </c>
      <c r="E24" s="84" t="s">
        <v>192</v>
      </c>
      <c r="F24" s="84" t="s">
        <v>192</v>
      </c>
      <c r="G24" s="84" t="s">
        <v>192</v>
      </c>
      <c r="H24" s="85" t="s">
        <v>192</v>
      </c>
    </row>
    <row r="25" spans="1:8">
      <c r="A25" s="76" t="s">
        <v>211</v>
      </c>
      <c r="B25" s="118"/>
      <c r="C25" s="84" t="s">
        <v>192</v>
      </c>
      <c r="D25" s="84" t="s">
        <v>192</v>
      </c>
      <c r="E25" s="84" t="s">
        <v>192</v>
      </c>
      <c r="F25" s="84" t="s">
        <v>192</v>
      </c>
      <c r="G25" s="84" t="s">
        <v>192</v>
      </c>
      <c r="H25" s="85" t="s">
        <v>192</v>
      </c>
    </row>
    <row r="26" spans="1:8">
      <c r="A26" s="76" t="s">
        <v>211</v>
      </c>
      <c r="B26" s="118"/>
      <c r="C26" s="84" t="s">
        <v>192</v>
      </c>
      <c r="D26" s="84" t="s">
        <v>192</v>
      </c>
      <c r="E26" s="84" t="s">
        <v>192</v>
      </c>
      <c r="F26" s="84" t="s">
        <v>192</v>
      </c>
      <c r="G26" s="84" t="s">
        <v>192</v>
      </c>
      <c r="H26" s="85" t="s">
        <v>192</v>
      </c>
    </row>
    <row r="27" spans="1:8">
      <c r="A27" s="76" t="s">
        <v>211</v>
      </c>
      <c r="B27" s="118"/>
      <c r="C27" s="84" t="s">
        <v>192</v>
      </c>
      <c r="D27" s="84" t="s">
        <v>192</v>
      </c>
      <c r="E27" s="84" t="s">
        <v>192</v>
      </c>
      <c r="F27" s="84" t="s">
        <v>192</v>
      </c>
      <c r="G27" s="84" t="s">
        <v>192</v>
      </c>
      <c r="H27" s="85" t="s">
        <v>192</v>
      </c>
    </row>
    <row r="28" spans="1:8">
      <c r="A28" s="76" t="s">
        <v>211</v>
      </c>
      <c r="B28" s="118"/>
      <c r="C28" s="84" t="s">
        <v>192</v>
      </c>
      <c r="D28" s="84" t="s">
        <v>192</v>
      </c>
      <c r="E28" s="84" t="s">
        <v>192</v>
      </c>
      <c r="F28" s="84" t="s">
        <v>192</v>
      </c>
      <c r="G28" s="84" t="s">
        <v>192</v>
      </c>
      <c r="H28" s="85" t="s">
        <v>192</v>
      </c>
    </row>
    <row r="29" spans="1:8">
      <c r="A29" s="76" t="s">
        <v>211</v>
      </c>
      <c r="B29" s="118"/>
      <c r="C29" s="84" t="s">
        <v>192</v>
      </c>
      <c r="D29" s="84" t="s">
        <v>192</v>
      </c>
      <c r="E29" s="84" t="s">
        <v>192</v>
      </c>
      <c r="F29" s="84" t="s">
        <v>192</v>
      </c>
      <c r="G29" s="84" t="s">
        <v>192</v>
      </c>
      <c r="H29" s="85" t="s">
        <v>192</v>
      </c>
    </row>
    <row r="30" spans="1:8">
      <c r="A30" s="76" t="s">
        <v>211</v>
      </c>
      <c r="B30" s="118"/>
      <c r="C30" s="84" t="s">
        <v>192</v>
      </c>
      <c r="D30" s="84" t="s">
        <v>192</v>
      </c>
      <c r="E30" s="84" t="s">
        <v>192</v>
      </c>
      <c r="F30" s="84" t="s">
        <v>192</v>
      </c>
      <c r="G30" s="84" t="s">
        <v>192</v>
      </c>
      <c r="H30" s="85" t="s">
        <v>192</v>
      </c>
    </row>
    <row r="31" spans="1:8">
      <c r="A31" s="76" t="s">
        <v>211</v>
      </c>
      <c r="B31" s="118"/>
      <c r="C31" s="84" t="s">
        <v>192</v>
      </c>
      <c r="D31" s="84" t="s">
        <v>192</v>
      </c>
      <c r="E31" s="84" t="s">
        <v>192</v>
      </c>
      <c r="F31" s="84" t="s">
        <v>192</v>
      </c>
      <c r="G31" s="84" t="s">
        <v>192</v>
      </c>
      <c r="H31" s="85" t="s">
        <v>192</v>
      </c>
    </row>
    <row r="32" spans="1:8">
      <c r="A32" s="76" t="s">
        <v>211</v>
      </c>
      <c r="B32" s="118"/>
      <c r="C32" s="84" t="s">
        <v>192</v>
      </c>
      <c r="D32" s="84" t="s">
        <v>192</v>
      </c>
      <c r="E32" s="84" t="s">
        <v>192</v>
      </c>
      <c r="F32" s="84" t="s">
        <v>192</v>
      </c>
      <c r="G32" s="84" t="s">
        <v>192</v>
      </c>
      <c r="H32" s="85" t="s">
        <v>192</v>
      </c>
    </row>
    <row r="33" spans="1:8">
      <c r="A33" s="76" t="s">
        <v>211</v>
      </c>
      <c r="B33" s="118"/>
      <c r="C33" s="84" t="s">
        <v>192</v>
      </c>
      <c r="D33" s="84" t="s">
        <v>192</v>
      </c>
      <c r="E33" s="84" t="s">
        <v>192</v>
      </c>
      <c r="F33" s="84" t="s">
        <v>192</v>
      </c>
      <c r="G33" s="84" t="s">
        <v>192</v>
      </c>
      <c r="H33" s="85" t="s">
        <v>192</v>
      </c>
    </row>
    <row r="34" spans="1:8">
      <c r="A34" s="76" t="s">
        <v>211</v>
      </c>
      <c r="B34" s="118"/>
      <c r="C34" s="84" t="s">
        <v>192</v>
      </c>
      <c r="D34" s="84" t="s">
        <v>192</v>
      </c>
      <c r="E34" s="84" t="s">
        <v>192</v>
      </c>
      <c r="F34" s="84" t="s">
        <v>192</v>
      </c>
      <c r="G34" s="84" t="s">
        <v>192</v>
      </c>
      <c r="H34" s="85" t="s">
        <v>192</v>
      </c>
    </row>
    <row r="35" spans="1:8">
      <c r="A35" s="76" t="s">
        <v>211</v>
      </c>
      <c r="B35" s="118"/>
      <c r="C35" s="84" t="s">
        <v>192</v>
      </c>
      <c r="D35" s="84" t="s">
        <v>192</v>
      </c>
      <c r="E35" s="84" t="s">
        <v>192</v>
      </c>
      <c r="F35" s="84" t="s">
        <v>192</v>
      </c>
      <c r="G35" s="84" t="s">
        <v>192</v>
      </c>
      <c r="H35" s="85" t="s">
        <v>192</v>
      </c>
    </row>
    <row r="36" spans="1:8">
      <c r="A36" s="76" t="s">
        <v>211</v>
      </c>
      <c r="B36" s="118"/>
      <c r="C36" s="84" t="s">
        <v>192</v>
      </c>
      <c r="D36" s="84" t="s">
        <v>192</v>
      </c>
      <c r="E36" s="84" t="s">
        <v>192</v>
      </c>
      <c r="F36" s="84" t="s">
        <v>192</v>
      </c>
      <c r="G36" s="84" t="s">
        <v>192</v>
      </c>
      <c r="H36" s="85" t="s">
        <v>192</v>
      </c>
    </row>
    <row r="37" spans="1:8">
      <c r="A37" s="76" t="s">
        <v>211</v>
      </c>
      <c r="B37" s="118"/>
      <c r="C37" s="84" t="s">
        <v>192</v>
      </c>
      <c r="D37" s="84" t="s">
        <v>192</v>
      </c>
      <c r="E37" s="84" t="s">
        <v>192</v>
      </c>
      <c r="F37" s="84" t="s">
        <v>192</v>
      </c>
      <c r="G37" s="84" t="s">
        <v>192</v>
      </c>
      <c r="H37" s="85" t="s">
        <v>192</v>
      </c>
    </row>
    <row r="38" spans="1:8">
      <c r="A38" s="76"/>
      <c r="B38" s="118"/>
      <c r="C38" s="84"/>
      <c r="D38" s="84"/>
      <c r="E38" s="84"/>
      <c r="F38" s="84"/>
      <c r="G38" s="84"/>
      <c r="H38" s="85"/>
    </row>
    <row r="39" spans="1:8">
      <c r="A39" s="76" t="s">
        <v>194</v>
      </c>
      <c r="B39" s="121"/>
      <c r="C39" s="119" t="s">
        <v>250</v>
      </c>
      <c r="D39" s="119" t="s">
        <v>250</v>
      </c>
      <c r="E39" s="119" t="s">
        <v>250</v>
      </c>
      <c r="F39" s="119" t="s">
        <v>250</v>
      </c>
      <c r="G39" s="119" t="s">
        <v>250</v>
      </c>
      <c r="H39" s="120" t="s">
        <v>250</v>
      </c>
    </row>
    <row r="40" spans="1:8">
      <c r="A40" s="76" t="s">
        <v>195</v>
      </c>
      <c r="B40" s="148"/>
      <c r="C40" s="149" t="s">
        <v>253</v>
      </c>
      <c r="D40" s="149" t="s">
        <v>253</v>
      </c>
      <c r="E40" s="150" t="s">
        <v>253</v>
      </c>
      <c r="F40" s="149" t="s">
        <v>253</v>
      </c>
      <c r="G40" s="149" t="s">
        <v>253</v>
      </c>
      <c r="H40" s="151" t="s">
        <v>253</v>
      </c>
    </row>
    <row r="41" spans="1:8">
      <c r="A41" s="15"/>
      <c r="B41" s="113"/>
      <c r="C41" s="122"/>
      <c r="D41" s="122"/>
      <c r="E41" s="113"/>
      <c r="F41" s="122"/>
      <c r="G41" s="122"/>
      <c r="H41" s="123"/>
    </row>
    <row r="42" spans="1:8">
      <c r="A42" s="14" t="s">
        <v>3</v>
      </c>
      <c r="B42" s="17"/>
      <c r="C42" s="92" t="s">
        <v>266</v>
      </c>
      <c r="D42" s="92" t="s">
        <v>266</v>
      </c>
      <c r="E42" s="108" t="s">
        <v>266</v>
      </c>
      <c r="F42" s="92" t="s">
        <v>266</v>
      </c>
      <c r="G42" s="92" t="s">
        <v>266</v>
      </c>
      <c r="H42" s="94" t="s">
        <v>266</v>
      </c>
    </row>
    <row r="43" spans="1:8">
      <c r="A43" s="14" t="s">
        <v>10</v>
      </c>
      <c r="B43" s="17"/>
      <c r="C43" s="92" t="e">
        <f>C42*12</f>
        <v>#VALUE!</v>
      </c>
      <c r="D43" s="92" t="e">
        <v>#VALUE!</v>
      </c>
      <c r="E43" s="108" t="e">
        <v>#VALUE!</v>
      </c>
      <c r="F43" s="92" t="e">
        <v>#VALUE!</v>
      </c>
      <c r="G43" s="92" t="e">
        <v>#VALUE!</v>
      </c>
      <c r="H43" s="94" t="e">
        <v>#VALUE!</v>
      </c>
    </row>
    <row r="44" spans="1:8">
      <c r="A44" s="15"/>
      <c r="B44" s="113"/>
      <c r="C44" s="122"/>
      <c r="D44" s="122"/>
      <c r="E44" s="113"/>
      <c r="F44" s="122"/>
      <c r="G44" s="122"/>
      <c r="H44" s="123"/>
    </row>
    <row r="45" spans="1:8">
      <c r="A45" s="14" t="s">
        <v>11</v>
      </c>
      <c r="B45" s="17"/>
      <c r="C45" s="92"/>
      <c r="D45" s="92" t="e">
        <f>D43-$C$43</f>
        <v>#VALUE!</v>
      </c>
      <c r="E45" s="108" t="e">
        <f t="shared" ref="E45:H45" si="0">E43-$C$43</f>
        <v>#VALUE!</v>
      </c>
      <c r="F45" s="92" t="e">
        <f t="shared" si="0"/>
        <v>#VALUE!</v>
      </c>
      <c r="G45" s="92" t="e">
        <f t="shared" si="0"/>
        <v>#VALUE!</v>
      </c>
      <c r="H45" s="94" t="e">
        <f t="shared" si="0"/>
        <v>#VALUE!</v>
      </c>
    </row>
    <row r="46" spans="1:8" ht="16.5" thickBot="1">
      <c r="A46" s="16" t="s">
        <v>12</v>
      </c>
      <c r="B46" s="18"/>
      <c r="C46" s="98"/>
      <c r="D46" s="98" t="e">
        <f>D45/$C$43</f>
        <v>#VALUE!</v>
      </c>
      <c r="E46" s="109" t="e">
        <f t="shared" ref="E46:H46" si="1">E45/$C$43</f>
        <v>#VALUE!</v>
      </c>
      <c r="F46" s="98" t="e">
        <f t="shared" si="1"/>
        <v>#VALUE!</v>
      </c>
      <c r="G46" s="98" t="e">
        <f t="shared" si="1"/>
        <v>#VALUE!</v>
      </c>
      <c r="H46" s="100" t="e">
        <f t="shared" si="1"/>
        <v>#VALUE!</v>
      </c>
    </row>
  </sheetData>
  <pageMargins left="0.39370078740157483" right="0.59055118110236227" top="0.39370078740157483" bottom="0.39370078740157483" header="0.39370078740157483" footer="0.39370078740157483"/>
  <pageSetup paperSize="9" scale="63" orientation="landscape" r:id="rId1"/>
  <headerFooter alignWithMargins="0"/>
  <colBreaks count="1" manualBreakCount="1">
    <brk id="4"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A234"/>
  <sheetViews>
    <sheetView showGridLines="0" topLeftCell="A36" zoomScaleNormal="100" workbookViewId="0"/>
  </sheetViews>
  <sheetFormatPr defaultColWidth="10.85546875" defaultRowHeight="12.75"/>
  <cols>
    <col min="1" max="1" width="165.42578125" style="6" customWidth="1"/>
    <col min="2" max="2" width="10.85546875" style="4"/>
    <col min="3" max="3" width="10.85546875" style="4" customWidth="1"/>
    <col min="4" max="16384" width="10.85546875" style="4"/>
  </cols>
  <sheetData>
    <row r="1" spans="1:1" ht="15">
      <c r="A1" s="9" t="s">
        <v>13</v>
      </c>
    </row>
    <row r="2" spans="1:1">
      <c r="A2" s="5" t="s">
        <v>14</v>
      </c>
    </row>
    <row r="3" spans="1:1" ht="25.5">
      <c r="A3" s="5" t="s">
        <v>15</v>
      </c>
    </row>
    <row r="5" spans="1:1">
      <c r="A5" s="5" t="s">
        <v>16</v>
      </c>
    </row>
    <row r="7" spans="1:1">
      <c r="A7" s="5"/>
    </row>
    <row r="9" spans="1:1">
      <c r="A9" s="8" t="s">
        <v>5</v>
      </c>
    </row>
    <row r="10" spans="1:1">
      <c r="A10" s="10"/>
    </row>
    <row r="11" spans="1:1">
      <c r="A11" s="8" t="s">
        <v>17</v>
      </c>
    </row>
    <row r="12" spans="1:1">
      <c r="A12" s="10"/>
    </row>
    <row r="13" spans="1:1">
      <c r="A13" s="8" t="s">
        <v>18</v>
      </c>
    </row>
    <row r="14" spans="1:1">
      <c r="A14" s="8" t="s">
        <v>19</v>
      </c>
    </row>
    <row r="15" spans="1:1">
      <c r="A15" s="4"/>
    </row>
    <row r="16" spans="1:1">
      <c r="A16" s="7" t="s">
        <v>20</v>
      </c>
    </row>
    <row r="18" spans="1:1">
      <c r="A18" s="5" t="s">
        <v>21</v>
      </c>
    </row>
    <row r="20" spans="1:1">
      <c r="A20" s="7" t="s">
        <v>22</v>
      </c>
    </row>
    <row r="22" spans="1:1" ht="25.5">
      <c r="A22" s="5" t="s">
        <v>23</v>
      </c>
    </row>
    <row r="24" spans="1:1" ht="25.5">
      <c r="A24" s="5" t="s">
        <v>24</v>
      </c>
    </row>
    <row r="26" spans="1:1">
      <c r="A26" s="5" t="s">
        <v>25</v>
      </c>
    </row>
    <row r="28" spans="1:1">
      <c r="A28" s="5" t="s">
        <v>26</v>
      </c>
    </row>
    <row r="30" spans="1:1" ht="38.25">
      <c r="A30" s="5" t="s">
        <v>27</v>
      </c>
    </row>
    <row r="32" spans="1:1">
      <c r="A32" s="5" t="s">
        <v>28</v>
      </c>
    </row>
    <row r="34" spans="1:1">
      <c r="A34" s="5" t="s">
        <v>29</v>
      </c>
    </row>
    <row r="36" spans="1:1">
      <c r="A36" s="7" t="s">
        <v>30</v>
      </c>
    </row>
    <row r="38" spans="1:1" ht="25.5">
      <c r="A38" s="5" t="s">
        <v>31</v>
      </c>
    </row>
    <row r="40" spans="1:1" ht="25.5">
      <c r="A40" s="5" t="s">
        <v>32</v>
      </c>
    </row>
    <row r="42" spans="1:1" ht="25.5">
      <c r="A42" s="5" t="s">
        <v>33</v>
      </c>
    </row>
    <row r="44" spans="1:1">
      <c r="A44" s="5"/>
    </row>
    <row r="46" spans="1:1">
      <c r="A46" s="7" t="s">
        <v>34</v>
      </c>
    </row>
    <row r="48" spans="1:1" ht="25.5">
      <c r="A48" s="5" t="s">
        <v>35</v>
      </c>
    </row>
    <row r="50" spans="1:1" ht="25.5">
      <c r="A50" s="5" t="s">
        <v>36</v>
      </c>
    </row>
    <row r="52" spans="1:1">
      <c r="A52" s="5"/>
    </row>
    <row r="54" spans="1:1">
      <c r="A54" s="7" t="s">
        <v>37</v>
      </c>
    </row>
    <row r="56" spans="1:1" ht="25.5">
      <c r="A56" s="5" t="s">
        <v>38</v>
      </c>
    </row>
    <row r="58" spans="1:1" ht="38.25">
      <c r="A58" s="5" t="s">
        <v>39</v>
      </c>
    </row>
    <row r="60" spans="1:1">
      <c r="A60" s="5"/>
    </row>
    <row r="62" spans="1:1">
      <c r="A62" s="7" t="s">
        <v>40</v>
      </c>
    </row>
    <row r="64" spans="1:1">
      <c r="A64" s="5" t="s">
        <v>41</v>
      </c>
    </row>
    <row r="66" spans="1:1">
      <c r="A66" s="5"/>
    </row>
    <row r="68" spans="1:1">
      <c r="A68" s="7" t="s">
        <v>42</v>
      </c>
    </row>
    <row r="70" spans="1:1">
      <c r="A70" s="5" t="s">
        <v>43</v>
      </c>
    </row>
    <row r="72" spans="1:1" ht="25.5">
      <c r="A72" s="5" t="s">
        <v>44</v>
      </c>
    </row>
    <row r="74" spans="1:1">
      <c r="A74" s="5" t="s">
        <v>45</v>
      </c>
    </row>
    <row r="76" spans="1:1">
      <c r="A76" s="5" t="s">
        <v>46</v>
      </c>
    </row>
    <row r="78" spans="1:1">
      <c r="A78" s="5" t="s">
        <v>47</v>
      </c>
    </row>
    <row r="80" spans="1:1" ht="38.25">
      <c r="A80" s="5" t="s">
        <v>48</v>
      </c>
    </row>
    <row r="82" spans="1:1" ht="25.5">
      <c r="A82" s="5" t="s">
        <v>49</v>
      </c>
    </row>
    <row r="84" spans="1:1">
      <c r="A84" s="5" t="s">
        <v>50</v>
      </c>
    </row>
    <row r="86" spans="1:1" ht="38.25">
      <c r="A86" s="5" t="s">
        <v>51</v>
      </c>
    </row>
    <row r="88" spans="1:1">
      <c r="A88" s="5"/>
    </row>
    <row r="90" spans="1:1">
      <c r="A90" s="7" t="s">
        <v>52</v>
      </c>
    </row>
    <row r="92" spans="1:1" ht="38.25">
      <c r="A92" s="5" t="s">
        <v>53</v>
      </c>
    </row>
    <row r="94" spans="1:1">
      <c r="A94" s="5"/>
    </row>
    <row r="96" spans="1:1">
      <c r="A96" s="7" t="s">
        <v>54</v>
      </c>
    </row>
    <row r="98" spans="1:1">
      <c r="A98" s="5" t="s">
        <v>55</v>
      </c>
    </row>
    <row r="100" spans="1:1" ht="51">
      <c r="A100" s="5" t="s">
        <v>56</v>
      </c>
    </row>
    <row r="102" spans="1:1" ht="38.25">
      <c r="A102" s="5" t="s">
        <v>57</v>
      </c>
    </row>
    <row r="104" spans="1:1">
      <c r="A104" s="5"/>
    </row>
    <row r="106" spans="1:1">
      <c r="A106" s="7" t="s">
        <v>58</v>
      </c>
    </row>
    <row r="108" spans="1:1" ht="25.5">
      <c r="A108" s="5" t="s">
        <v>59</v>
      </c>
    </row>
    <row r="110" spans="1:1" ht="25.5">
      <c r="A110" s="5" t="s">
        <v>32</v>
      </c>
    </row>
    <row r="112" spans="1:1">
      <c r="A112" s="5" t="s">
        <v>60</v>
      </c>
    </row>
    <row r="114" spans="1:1">
      <c r="A114" s="5"/>
    </row>
    <row r="116" spans="1:1">
      <c r="A116" s="7" t="s">
        <v>61</v>
      </c>
    </row>
    <row r="118" spans="1:1" ht="38.25">
      <c r="A118" s="5" t="s">
        <v>62</v>
      </c>
    </row>
    <row r="120" spans="1:1">
      <c r="A120" s="5"/>
    </row>
    <row r="122" spans="1:1">
      <c r="A122" s="7" t="s">
        <v>63</v>
      </c>
    </row>
    <row r="124" spans="1:1">
      <c r="A124" s="5" t="s">
        <v>64</v>
      </c>
    </row>
    <row r="126" spans="1:1" ht="25.5">
      <c r="A126" s="5" t="s">
        <v>65</v>
      </c>
    </row>
    <row r="128" spans="1:1" ht="25.5">
      <c r="A128" s="5" t="s">
        <v>66</v>
      </c>
    </row>
    <row r="130" spans="1:1">
      <c r="A130" s="5" t="s">
        <v>67</v>
      </c>
    </row>
    <row r="132" spans="1:1">
      <c r="A132" s="5" t="s">
        <v>68</v>
      </c>
    </row>
    <row r="134" spans="1:1">
      <c r="A134" s="5" t="s">
        <v>69</v>
      </c>
    </row>
    <row r="136" spans="1:1">
      <c r="A136" s="5" t="s">
        <v>70</v>
      </c>
    </row>
    <row r="138" spans="1:1" ht="38.25">
      <c r="A138" s="5" t="s">
        <v>71</v>
      </c>
    </row>
    <row r="140" spans="1:1">
      <c r="A140" s="5" t="s">
        <v>72</v>
      </c>
    </row>
    <row r="142" spans="1:1">
      <c r="A142" s="5"/>
    </row>
    <row r="144" spans="1:1">
      <c r="A144" s="11" t="s">
        <v>73</v>
      </c>
    </row>
    <row r="146" spans="1:1" ht="38.25">
      <c r="A146" s="5" t="s">
        <v>74</v>
      </c>
    </row>
    <row r="148" spans="1:1">
      <c r="A148" s="5"/>
    </row>
    <row r="150" spans="1:1">
      <c r="A150" s="7" t="s">
        <v>75</v>
      </c>
    </row>
    <row r="152" spans="1:1">
      <c r="A152" s="7" t="s">
        <v>76</v>
      </c>
    </row>
    <row r="154" spans="1:1" ht="25.5">
      <c r="A154" s="5" t="s">
        <v>77</v>
      </c>
    </row>
    <row r="156" spans="1:1">
      <c r="A156" s="5" t="s">
        <v>78</v>
      </c>
    </row>
    <row r="158" spans="1:1">
      <c r="A158" s="5" t="s">
        <v>79</v>
      </c>
    </row>
    <row r="160" spans="1:1">
      <c r="A160" s="7" t="s">
        <v>80</v>
      </c>
    </row>
    <row r="162" spans="1:1">
      <c r="A162" s="5" t="s">
        <v>81</v>
      </c>
    </row>
    <row r="164" spans="1:1">
      <c r="A164" s="7" t="s">
        <v>82</v>
      </c>
    </row>
    <row r="166" spans="1:1" ht="25.5">
      <c r="A166" s="5" t="s">
        <v>83</v>
      </c>
    </row>
    <row r="168" spans="1:1">
      <c r="A168" s="7" t="s">
        <v>84</v>
      </c>
    </row>
    <row r="170" spans="1:1">
      <c r="A170" s="5" t="s">
        <v>85</v>
      </c>
    </row>
    <row r="172" spans="1:1" ht="25.5">
      <c r="A172" s="5" t="s">
        <v>86</v>
      </c>
    </row>
    <row r="174" spans="1:1">
      <c r="A174" s="5" t="s">
        <v>87</v>
      </c>
    </row>
    <row r="176" spans="1:1">
      <c r="A176" s="5" t="s">
        <v>88</v>
      </c>
    </row>
    <row r="178" spans="1:1" ht="25.5">
      <c r="A178" s="5" t="s">
        <v>89</v>
      </c>
    </row>
    <row r="180" spans="1:1">
      <c r="A180" s="5" t="s">
        <v>90</v>
      </c>
    </row>
    <row r="182" spans="1:1">
      <c r="A182" s="5" t="s">
        <v>91</v>
      </c>
    </row>
    <row r="184" spans="1:1">
      <c r="A184" s="5"/>
    </row>
    <row r="186" spans="1:1">
      <c r="A186" s="7" t="s">
        <v>92</v>
      </c>
    </row>
    <row r="188" spans="1:1">
      <c r="A188" s="7" t="s">
        <v>93</v>
      </c>
    </row>
    <row r="190" spans="1:1" ht="25.5">
      <c r="A190" s="5" t="s">
        <v>94</v>
      </c>
    </row>
    <row r="192" spans="1:1">
      <c r="A192" s="5" t="s">
        <v>95</v>
      </c>
    </row>
    <row r="194" spans="1:1">
      <c r="A194" s="5"/>
    </row>
    <row r="196" spans="1:1">
      <c r="A196" s="7" t="s">
        <v>96</v>
      </c>
    </row>
    <row r="198" spans="1:1">
      <c r="A198" s="7" t="s">
        <v>97</v>
      </c>
    </row>
    <row r="200" spans="1:1">
      <c r="A200" s="5" t="s">
        <v>98</v>
      </c>
    </row>
    <row r="202" spans="1:1">
      <c r="A202" s="5" t="s">
        <v>99</v>
      </c>
    </row>
    <row r="204" spans="1:1">
      <c r="A204" s="5"/>
    </row>
    <row r="206" spans="1:1">
      <c r="A206" s="7" t="s">
        <v>100</v>
      </c>
    </row>
    <row r="208" spans="1:1">
      <c r="A208" s="7" t="s">
        <v>101</v>
      </c>
    </row>
    <row r="210" spans="1:1" ht="38.25">
      <c r="A210" s="5" t="s">
        <v>102</v>
      </c>
    </row>
    <row r="212" spans="1:1">
      <c r="A212" s="5" t="s">
        <v>103</v>
      </c>
    </row>
    <row r="214" spans="1:1">
      <c r="A214" s="5"/>
    </row>
    <row r="216" spans="1:1">
      <c r="A216" s="7" t="s">
        <v>104</v>
      </c>
    </row>
    <row r="218" spans="1:1">
      <c r="A218" s="7" t="s">
        <v>105</v>
      </c>
    </row>
    <row r="220" spans="1:1" ht="25.5">
      <c r="A220" s="5" t="s">
        <v>106</v>
      </c>
    </row>
    <row r="222" spans="1:1">
      <c r="A222" s="5" t="s">
        <v>107</v>
      </c>
    </row>
    <row r="224" spans="1:1">
      <c r="A224" s="5"/>
    </row>
    <row r="226" spans="1:1">
      <c r="A226" s="7" t="s">
        <v>108</v>
      </c>
    </row>
    <row r="228" spans="1:1">
      <c r="A228" s="7" t="s">
        <v>109</v>
      </c>
    </row>
    <row r="230" spans="1:1">
      <c r="A230" s="5" t="s">
        <v>110</v>
      </c>
    </row>
    <row r="232" spans="1:1">
      <c r="A232" s="5" t="s">
        <v>111</v>
      </c>
    </row>
    <row r="234" spans="1:1" ht="25.5">
      <c r="A234" s="5" t="s">
        <v>112</v>
      </c>
    </row>
  </sheetData>
  <phoneticPr fontId="6" type="noConversion"/>
  <pageMargins left="0.59055118110236227" right="0.59055118110236227" top="0.59055118110236227" bottom="0.59055118110236227" header="0.59055118110236227" footer="0.59055118110236227"/>
  <pageSetup orientation="portrait" r:id="rId1"/>
  <headerFooter alignWithMargins="0"/>
  <rowBreaks count="1" manualBreakCount="1">
    <brk id="87" max="16383" man="1"/>
  </rowBreaks>
  <colBreaks count="1" manualBreakCount="1">
    <brk id="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A252"/>
  <sheetViews>
    <sheetView showGridLines="0" topLeftCell="A38" workbookViewId="0"/>
  </sheetViews>
  <sheetFormatPr defaultRowHeight="12.75"/>
  <cols>
    <col min="1" max="1" width="165.42578125" style="6" customWidth="1"/>
    <col min="2" max="256" width="11.42578125" customWidth="1"/>
  </cols>
  <sheetData>
    <row r="1" spans="1:1" ht="15">
      <c r="A1" s="9" t="s">
        <v>13</v>
      </c>
    </row>
    <row r="2" spans="1:1">
      <c r="A2" s="5" t="s">
        <v>14</v>
      </c>
    </row>
    <row r="3" spans="1:1" ht="25.5">
      <c r="A3" s="5" t="s">
        <v>15</v>
      </c>
    </row>
    <row r="5" spans="1:1">
      <c r="A5" s="5" t="s">
        <v>16</v>
      </c>
    </row>
    <row r="7" spans="1:1">
      <c r="A7" s="5"/>
    </row>
    <row r="9" spans="1:1" s="23" customFormat="1">
      <c r="A9" s="8" t="s">
        <v>5</v>
      </c>
    </row>
    <row r="10" spans="1:1" s="23" customFormat="1">
      <c r="A10" s="10"/>
    </row>
    <row r="11" spans="1:1" s="23" customFormat="1">
      <c r="A11" s="8" t="s">
        <v>17</v>
      </c>
    </row>
    <row r="12" spans="1:1" s="23" customFormat="1">
      <c r="A12" s="10"/>
    </row>
    <row r="13" spans="1:1" s="23" customFormat="1">
      <c r="A13" s="8" t="s">
        <v>18</v>
      </c>
    </row>
    <row r="14" spans="1:1" s="23" customFormat="1">
      <c r="A14" s="8" t="s">
        <v>19</v>
      </c>
    </row>
    <row r="15" spans="1:1" s="23" customFormat="1"/>
    <row r="16" spans="1:1" s="23" customFormat="1">
      <c r="A16" s="10"/>
    </row>
    <row r="17" spans="1:1">
      <c r="A17" s="5"/>
    </row>
    <row r="19" spans="1:1" ht="25.5">
      <c r="A19" s="7" t="s">
        <v>128</v>
      </c>
    </row>
    <row r="21" spans="1:1">
      <c r="A21" s="7" t="s">
        <v>113</v>
      </c>
    </row>
    <row r="22" spans="1:1">
      <c r="A22" s="5" t="s">
        <v>114</v>
      </c>
    </row>
    <row r="23" spans="1:1">
      <c r="A23" s="5" t="s">
        <v>115</v>
      </c>
    </row>
    <row r="24" spans="1:1">
      <c r="A24" s="5" t="s">
        <v>116</v>
      </c>
    </row>
    <row r="25" spans="1:1">
      <c r="A25" s="5"/>
    </row>
    <row r="26" spans="1:1">
      <c r="A26" s="5" t="s">
        <v>117</v>
      </c>
    </row>
    <row r="27" spans="1:1">
      <c r="A27" s="7" t="s">
        <v>129</v>
      </c>
    </row>
    <row r="29" spans="1:1">
      <c r="A29" s="22" t="s">
        <v>130</v>
      </c>
    </row>
    <row r="30" spans="1:1" ht="25.5">
      <c r="A30" s="22" t="s">
        <v>131</v>
      </c>
    </row>
    <row r="31" spans="1:1">
      <c r="A31" s="22" t="s">
        <v>118</v>
      </c>
    </row>
    <row r="33" spans="1:1">
      <c r="A33" s="7" t="s">
        <v>132</v>
      </c>
    </row>
    <row r="35" spans="1:1">
      <c r="A35" s="5" t="s">
        <v>133</v>
      </c>
    </row>
    <row r="36" spans="1:1">
      <c r="A36" s="5" t="s">
        <v>134</v>
      </c>
    </row>
    <row r="38" spans="1:1">
      <c r="A38" s="5"/>
    </row>
    <row r="40" spans="1:1">
      <c r="A40" s="7" t="s">
        <v>20</v>
      </c>
    </row>
    <row r="42" spans="1:1">
      <c r="A42" s="5" t="s">
        <v>21</v>
      </c>
    </row>
    <row r="44" spans="1:1">
      <c r="A44" s="7" t="s">
        <v>22</v>
      </c>
    </row>
    <row r="46" spans="1:1">
      <c r="A46" s="5" t="s">
        <v>119</v>
      </c>
    </row>
    <row r="48" spans="1:1">
      <c r="A48" s="5" t="s">
        <v>120</v>
      </c>
    </row>
    <row r="50" spans="1:1">
      <c r="A50" s="5" t="s">
        <v>121</v>
      </c>
    </row>
    <row r="52" spans="1:1" ht="25.5">
      <c r="A52" s="5" t="s">
        <v>122</v>
      </c>
    </row>
    <row r="54" spans="1:1" ht="25.5">
      <c r="A54" s="5" t="s">
        <v>123</v>
      </c>
    </row>
    <row r="56" spans="1:1">
      <c r="A56" s="5" t="s">
        <v>25</v>
      </c>
    </row>
    <row r="58" spans="1:1">
      <c r="A58" s="5" t="s">
        <v>26</v>
      </c>
    </row>
    <row r="60" spans="1:1" ht="38.25">
      <c r="A60" s="5" t="s">
        <v>27</v>
      </c>
    </row>
    <row r="62" spans="1:1">
      <c r="A62" s="5"/>
    </row>
    <row r="64" spans="1:1">
      <c r="A64" s="7" t="s">
        <v>124</v>
      </c>
    </row>
    <row r="66" spans="1:1" ht="25.5">
      <c r="A66" s="5" t="s">
        <v>125</v>
      </c>
    </row>
    <row r="68" spans="1:1">
      <c r="A68" s="5" t="s">
        <v>126</v>
      </c>
    </row>
    <row r="70" spans="1:1">
      <c r="A70" s="5" t="s">
        <v>28</v>
      </c>
    </row>
    <row r="72" spans="1:1">
      <c r="A72" s="5"/>
    </row>
    <row r="74" spans="1:1">
      <c r="A74" s="7" t="s">
        <v>30</v>
      </c>
    </row>
    <row r="76" spans="1:1" ht="25.5">
      <c r="A76" s="5" t="s">
        <v>31</v>
      </c>
    </row>
    <row r="78" spans="1:1">
      <c r="A78" s="5"/>
    </row>
    <row r="80" spans="1:1">
      <c r="A80" s="7" t="s">
        <v>34</v>
      </c>
    </row>
    <row r="82" spans="1:1" ht="25.5">
      <c r="A82" s="5" t="s">
        <v>127</v>
      </c>
    </row>
    <row r="84" spans="1:1" ht="25.5">
      <c r="A84" s="5" t="s">
        <v>36</v>
      </c>
    </row>
    <row r="86" spans="1:1">
      <c r="A86" s="5"/>
    </row>
    <row r="88" spans="1:1">
      <c r="A88" s="7" t="s">
        <v>37</v>
      </c>
    </row>
    <row r="90" spans="1:1" ht="25.5">
      <c r="A90" s="5" t="s">
        <v>38</v>
      </c>
    </row>
    <row r="92" spans="1:1" ht="38.25">
      <c r="A92" s="5" t="s">
        <v>39</v>
      </c>
    </row>
    <row r="94" spans="1:1">
      <c r="A94" s="5"/>
    </row>
    <row r="96" spans="1:1">
      <c r="A96" s="7" t="s">
        <v>40</v>
      </c>
    </row>
    <row r="98" spans="1:1">
      <c r="A98" s="5" t="s">
        <v>41</v>
      </c>
    </row>
    <row r="100" spans="1:1">
      <c r="A100" s="5"/>
    </row>
    <row r="102" spans="1:1">
      <c r="A102" s="7" t="s">
        <v>42</v>
      </c>
    </row>
    <row r="104" spans="1:1">
      <c r="A104" s="5" t="s">
        <v>43</v>
      </c>
    </row>
    <row r="106" spans="1:1" ht="25.5">
      <c r="A106" s="5" t="s">
        <v>44</v>
      </c>
    </row>
    <row r="108" spans="1:1">
      <c r="A108" s="5" t="s">
        <v>45</v>
      </c>
    </row>
    <row r="110" spans="1:1">
      <c r="A110" s="5" t="s">
        <v>46</v>
      </c>
    </row>
    <row r="112" spans="1:1">
      <c r="A112" s="5" t="s">
        <v>47</v>
      </c>
    </row>
    <row r="114" spans="1:1" ht="38.25">
      <c r="A114" s="5" t="s">
        <v>48</v>
      </c>
    </row>
    <row r="116" spans="1:1" ht="25.5">
      <c r="A116" s="5" t="s">
        <v>49</v>
      </c>
    </row>
    <row r="118" spans="1:1">
      <c r="A118" s="5" t="s">
        <v>50</v>
      </c>
    </row>
    <row r="120" spans="1:1" ht="38.25">
      <c r="A120" s="5" t="s">
        <v>51</v>
      </c>
    </row>
    <row r="122" spans="1:1">
      <c r="A122" s="5"/>
    </row>
    <row r="124" spans="1:1">
      <c r="A124" s="7" t="s">
        <v>52</v>
      </c>
    </row>
    <row r="126" spans="1:1" ht="38.25">
      <c r="A126" s="5" t="s">
        <v>53</v>
      </c>
    </row>
    <row r="128" spans="1:1">
      <c r="A128" s="5"/>
    </row>
    <row r="130" spans="1:1">
      <c r="A130" s="7" t="s">
        <v>54</v>
      </c>
    </row>
    <row r="132" spans="1:1">
      <c r="A132" s="5" t="s">
        <v>55</v>
      </c>
    </row>
    <row r="134" spans="1:1" ht="51">
      <c r="A134" s="5" t="s">
        <v>56</v>
      </c>
    </row>
    <row r="136" spans="1:1" ht="38.25">
      <c r="A136" s="5" t="s">
        <v>57</v>
      </c>
    </row>
    <row r="138" spans="1:1">
      <c r="A138" s="5"/>
    </row>
    <row r="140" spans="1:1">
      <c r="A140" s="7" t="s">
        <v>63</v>
      </c>
    </row>
    <row r="142" spans="1:1">
      <c r="A142" s="5" t="s">
        <v>64</v>
      </c>
    </row>
    <row r="144" spans="1:1" ht="25.5">
      <c r="A144" s="5" t="s">
        <v>65</v>
      </c>
    </row>
    <row r="146" spans="1:1" ht="25.5">
      <c r="A146" s="5" t="s">
        <v>66</v>
      </c>
    </row>
    <row r="148" spans="1:1">
      <c r="A148" s="5" t="s">
        <v>67</v>
      </c>
    </row>
    <row r="150" spans="1:1">
      <c r="A150" s="5" t="s">
        <v>68</v>
      </c>
    </row>
    <row r="152" spans="1:1">
      <c r="A152" s="5" t="s">
        <v>69</v>
      </c>
    </row>
    <row r="154" spans="1:1">
      <c r="A154" s="5" t="s">
        <v>70</v>
      </c>
    </row>
    <row r="156" spans="1:1" ht="38.25">
      <c r="A156" s="5" t="s">
        <v>71</v>
      </c>
    </row>
    <row r="158" spans="1:1">
      <c r="A158" s="5" t="s">
        <v>72</v>
      </c>
    </row>
    <row r="160" spans="1:1">
      <c r="A160" s="5"/>
    </row>
    <row r="162" spans="1:1">
      <c r="A162" s="7" t="s">
        <v>73</v>
      </c>
    </row>
    <row r="164" spans="1:1" ht="38.25">
      <c r="A164" s="5" t="s">
        <v>74</v>
      </c>
    </row>
    <row r="166" spans="1:1">
      <c r="A166" s="5"/>
    </row>
    <row r="168" spans="1:1">
      <c r="A168" s="7" t="s">
        <v>75</v>
      </c>
    </row>
    <row r="170" spans="1:1">
      <c r="A170" s="7" t="s">
        <v>76</v>
      </c>
    </row>
    <row r="172" spans="1:1" ht="25.5">
      <c r="A172" s="5" t="s">
        <v>77</v>
      </c>
    </row>
    <row r="174" spans="1:1">
      <c r="A174" s="5" t="s">
        <v>78</v>
      </c>
    </row>
    <row r="176" spans="1:1">
      <c r="A176" s="5" t="s">
        <v>79</v>
      </c>
    </row>
    <row r="178" spans="1:1">
      <c r="A178" s="7" t="s">
        <v>80</v>
      </c>
    </row>
    <row r="180" spans="1:1">
      <c r="A180" s="5" t="s">
        <v>81</v>
      </c>
    </row>
    <row r="182" spans="1:1">
      <c r="A182" s="7" t="s">
        <v>82</v>
      </c>
    </row>
    <row r="184" spans="1:1" ht="25.5">
      <c r="A184" s="5" t="s">
        <v>83</v>
      </c>
    </row>
    <row r="186" spans="1:1">
      <c r="A186" s="7" t="s">
        <v>84</v>
      </c>
    </row>
    <row r="188" spans="1:1">
      <c r="A188" s="5" t="s">
        <v>85</v>
      </c>
    </row>
    <row r="190" spans="1:1" ht="25.5">
      <c r="A190" s="5" t="s">
        <v>86</v>
      </c>
    </row>
    <row r="192" spans="1:1">
      <c r="A192" s="5" t="s">
        <v>87</v>
      </c>
    </row>
    <row r="194" spans="1:1">
      <c r="A194" s="5" t="s">
        <v>88</v>
      </c>
    </row>
    <row r="196" spans="1:1" ht="25.5">
      <c r="A196" s="5" t="s">
        <v>89</v>
      </c>
    </row>
    <row r="198" spans="1:1">
      <c r="A198" s="5" t="s">
        <v>90</v>
      </c>
    </row>
    <row r="200" spans="1:1">
      <c r="A200" s="5" t="s">
        <v>91</v>
      </c>
    </row>
    <row r="202" spans="1:1">
      <c r="A202" s="5"/>
    </row>
    <row r="204" spans="1:1">
      <c r="A204" s="7" t="s">
        <v>92</v>
      </c>
    </row>
    <row r="206" spans="1:1">
      <c r="A206" s="7" t="s">
        <v>93</v>
      </c>
    </row>
    <row r="208" spans="1:1" ht="25.5">
      <c r="A208" s="5" t="s">
        <v>94</v>
      </c>
    </row>
    <row r="210" spans="1:1">
      <c r="A210" s="5" t="s">
        <v>95</v>
      </c>
    </row>
    <row r="212" spans="1:1">
      <c r="A212" s="5"/>
    </row>
    <row r="214" spans="1:1">
      <c r="A214" s="7" t="s">
        <v>96</v>
      </c>
    </row>
    <row r="216" spans="1:1">
      <c r="A216" s="7" t="s">
        <v>97</v>
      </c>
    </row>
    <row r="218" spans="1:1">
      <c r="A218" s="5" t="s">
        <v>98</v>
      </c>
    </row>
    <row r="220" spans="1:1">
      <c r="A220" s="5" t="s">
        <v>99</v>
      </c>
    </row>
    <row r="222" spans="1:1">
      <c r="A222" s="5"/>
    </row>
    <row r="224" spans="1:1">
      <c r="A224" s="7" t="s">
        <v>100</v>
      </c>
    </row>
    <row r="226" spans="1:1">
      <c r="A226" s="7" t="s">
        <v>101</v>
      </c>
    </row>
    <row r="228" spans="1:1" ht="38.25">
      <c r="A228" s="5" t="s">
        <v>102</v>
      </c>
    </row>
    <row r="230" spans="1:1">
      <c r="A230" s="5" t="s">
        <v>103</v>
      </c>
    </row>
    <row r="232" spans="1:1">
      <c r="A232" s="5"/>
    </row>
    <row r="234" spans="1:1">
      <c r="A234" s="7" t="s">
        <v>104</v>
      </c>
    </row>
    <row r="236" spans="1:1">
      <c r="A236" s="7" t="s">
        <v>105</v>
      </c>
    </row>
    <row r="238" spans="1:1" ht="25.5">
      <c r="A238" s="5" t="s">
        <v>106</v>
      </c>
    </row>
    <row r="240" spans="1:1">
      <c r="A240" s="5" t="s">
        <v>107</v>
      </c>
    </row>
    <row r="242" spans="1:1">
      <c r="A242" s="5"/>
    </row>
    <row r="244" spans="1:1">
      <c r="A244" s="7" t="s">
        <v>108</v>
      </c>
    </row>
    <row r="246" spans="1:1">
      <c r="A246" s="7" t="s">
        <v>109</v>
      </c>
    </row>
    <row r="248" spans="1:1">
      <c r="A248" s="5" t="s">
        <v>110</v>
      </c>
    </row>
    <row r="250" spans="1:1">
      <c r="A250" s="5" t="s">
        <v>111</v>
      </c>
    </row>
    <row r="252" spans="1:1" ht="25.5">
      <c r="A252" s="5" t="s">
        <v>112</v>
      </c>
    </row>
  </sheetData>
  <pageMargins left="0.59055118110236227" right="0.59055118110236227" top="0.59055118110236227" bottom="0.59055118110236227" header="0.59055118110236227" footer="0.59055118110236227"/>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showGridLines="0" workbookViewId="0">
      <selection sqref="A1:F2"/>
    </sheetView>
  </sheetViews>
  <sheetFormatPr defaultColWidth="11.42578125" defaultRowHeight="12.75"/>
  <cols>
    <col min="1" max="6" width="18.85546875" style="153" customWidth="1"/>
    <col min="7" max="16384" width="11.42578125" style="153"/>
  </cols>
  <sheetData>
    <row r="1" spans="1:6" ht="30" customHeight="1">
      <c r="A1" s="159" t="s">
        <v>153</v>
      </c>
      <c r="B1" s="159"/>
      <c r="C1" s="159"/>
      <c r="D1" s="159"/>
      <c r="E1" s="159"/>
      <c r="F1" s="159"/>
    </row>
    <row r="2" spans="1:6">
      <c r="A2" s="159"/>
      <c r="B2" s="159"/>
      <c r="C2" s="159"/>
      <c r="D2" s="159"/>
      <c r="E2" s="159"/>
      <c r="F2" s="159"/>
    </row>
    <row r="3" spans="1:6" ht="18">
      <c r="A3" s="154" t="s">
        <v>161</v>
      </c>
      <c r="C3" s="154"/>
    </row>
    <row r="5" spans="1:6" ht="18.95" customHeight="1">
      <c r="A5" s="160" t="s">
        <v>171</v>
      </c>
      <c r="B5" s="160"/>
      <c r="C5" s="160"/>
      <c r="D5" s="160"/>
      <c r="E5" s="160"/>
      <c r="F5" s="160"/>
    </row>
    <row r="6" spans="1:6" ht="18.95" customHeight="1">
      <c r="A6" s="160"/>
      <c r="B6" s="160"/>
      <c r="C6" s="160"/>
      <c r="D6" s="160"/>
      <c r="E6" s="160"/>
      <c r="F6" s="160"/>
    </row>
    <row r="7" spans="1:6">
      <c r="A7" s="160"/>
      <c r="B7" s="160"/>
      <c r="C7" s="160"/>
      <c r="D7" s="160"/>
      <c r="E7" s="160"/>
      <c r="F7" s="160"/>
    </row>
    <row r="8" spans="1:6" ht="24" customHeight="1">
      <c r="A8" s="155" t="s">
        <v>154</v>
      </c>
      <c r="B8" s="155" t="s">
        <v>155</v>
      </c>
    </row>
    <row r="9" spans="1:6" ht="14.1" customHeight="1">
      <c r="A9" s="167" t="s">
        <v>156</v>
      </c>
      <c r="B9" s="162" t="s">
        <v>162</v>
      </c>
      <c r="C9" s="162"/>
      <c r="D9" s="162"/>
      <c r="E9" s="162"/>
      <c r="F9" s="163"/>
    </row>
    <row r="10" spans="1:6" ht="18" customHeight="1">
      <c r="A10" s="167"/>
      <c r="B10" s="162"/>
      <c r="C10" s="162"/>
      <c r="D10" s="162"/>
      <c r="E10" s="162"/>
      <c r="F10" s="163"/>
    </row>
    <row r="11" spans="1:6" ht="12.95" customHeight="1">
      <c r="A11" s="167"/>
      <c r="B11" s="162"/>
      <c r="C11" s="162"/>
      <c r="D11" s="162"/>
      <c r="E11" s="162"/>
      <c r="F11" s="163"/>
    </row>
    <row r="12" spans="1:6" ht="12.95" customHeight="1">
      <c r="A12" s="167"/>
      <c r="B12" s="162"/>
      <c r="C12" s="162"/>
      <c r="D12" s="162"/>
      <c r="E12" s="162"/>
      <c r="F12" s="163"/>
    </row>
    <row r="13" spans="1:6" ht="12.95" customHeight="1">
      <c r="A13" s="167"/>
      <c r="B13" s="162"/>
      <c r="C13" s="162"/>
      <c r="D13" s="162"/>
      <c r="E13" s="162"/>
      <c r="F13" s="163"/>
    </row>
    <row r="14" spans="1:6" ht="12.95" customHeight="1">
      <c r="A14" s="167"/>
      <c r="B14" s="162"/>
      <c r="C14" s="162"/>
      <c r="D14" s="162"/>
      <c r="E14" s="162"/>
      <c r="F14" s="163"/>
    </row>
    <row r="15" spans="1:6" ht="12.95" customHeight="1">
      <c r="A15" s="167"/>
      <c r="B15" s="162"/>
      <c r="C15" s="162"/>
      <c r="D15" s="162"/>
      <c r="E15" s="162"/>
      <c r="F15" s="163"/>
    </row>
    <row r="16" spans="1:6" ht="12.95" customHeight="1">
      <c r="A16" s="167"/>
      <c r="B16" s="162"/>
      <c r="C16" s="162"/>
      <c r="D16" s="162"/>
      <c r="E16" s="162"/>
      <c r="F16" s="163"/>
    </row>
    <row r="17" spans="1:6" ht="18" customHeight="1">
      <c r="A17" s="161" t="s">
        <v>287</v>
      </c>
      <c r="B17" s="162" t="s">
        <v>288</v>
      </c>
      <c r="C17" s="162"/>
      <c r="D17" s="162"/>
      <c r="E17" s="162"/>
      <c r="F17" s="163"/>
    </row>
    <row r="18" spans="1:6">
      <c r="A18" s="161"/>
      <c r="B18" s="162"/>
      <c r="C18" s="162"/>
      <c r="D18" s="162"/>
      <c r="E18" s="162"/>
      <c r="F18" s="163"/>
    </row>
    <row r="19" spans="1:6">
      <c r="A19" s="161"/>
      <c r="B19" s="162"/>
      <c r="C19" s="162"/>
      <c r="D19" s="162"/>
      <c r="E19" s="162"/>
      <c r="F19" s="163"/>
    </row>
    <row r="20" spans="1:6">
      <c r="A20" s="161"/>
      <c r="B20" s="162"/>
      <c r="C20" s="162"/>
      <c r="D20" s="162"/>
      <c r="E20" s="162"/>
      <c r="F20" s="163"/>
    </row>
    <row r="21" spans="1:6">
      <c r="A21" s="161"/>
      <c r="B21" s="162"/>
      <c r="C21" s="162"/>
      <c r="D21" s="162"/>
      <c r="E21" s="162"/>
      <c r="F21" s="163"/>
    </row>
    <row r="22" spans="1:6">
      <c r="A22" s="161"/>
      <c r="B22" s="162"/>
      <c r="C22" s="162"/>
      <c r="D22" s="162"/>
      <c r="E22" s="162"/>
      <c r="F22" s="163"/>
    </row>
    <row r="23" spans="1:6">
      <c r="A23" s="161"/>
      <c r="B23" s="162"/>
      <c r="C23" s="162"/>
      <c r="D23" s="162"/>
      <c r="E23" s="162"/>
      <c r="F23" s="163"/>
    </row>
    <row r="24" spans="1:6">
      <c r="A24" s="161"/>
      <c r="B24" s="162"/>
      <c r="C24" s="162"/>
      <c r="D24" s="162"/>
      <c r="E24" s="162"/>
      <c r="F24" s="163"/>
    </row>
    <row r="25" spans="1:6" ht="18" customHeight="1">
      <c r="A25" s="164" t="s">
        <v>157</v>
      </c>
      <c r="B25" s="165" t="s">
        <v>163</v>
      </c>
      <c r="C25" s="165"/>
      <c r="D25" s="165"/>
      <c r="E25" s="165"/>
      <c r="F25" s="166"/>
    </row>
    <row r="26" spans="1:6">
      <c r="A26" s="164"/>
      <c r="B26" s="165"/>
      <c r="C26" s="165"/>
      <c r="D26" s="165"/>
      <c r="E26" s="165"/>
      <c r="F26" s="166"/>
    </row>
    <row r="27" spans="1:6">
      <c r="A27" s="164"/>
      <c r="B27" s="165"/>
      <c r="C27" s="165"/>
      <c r="D27" s="165"/>
      <c r="E27" s="165"/>
      <c r="F27" s="166"/>
    </row>
    <row r="28" spans="1:6">
      <c r="A28" s="164"/>
      <c r="B28" s="165"/>
      <c r="C28" s="165"/>
      <c r="D28" s="165"/>
      <c r="E28" s="165"/>
      <c r="F28" s="166"/>
    </row>
    <row r="29" spans="1:6">
      <c r="A29" s="164"/>
      <c r="B29" s="165"/>
      <c r="C29" s="165"/>
      <c r="D29" s="165"/>
      <c r="E29" s="165"/>
      <c r="F29" s="166"/>
    </row>
    <row r="30" spans="1:6">
      <c r="A30" s="164"/>
      <c r="B30" s="165"/>
      <c r="C30" s="165"/>
      <c r="D30" s="165"/>
      <c r="E30" s="165"/>
      <c r="F30" s="166"/>
    </row>
    <row r="31" spans="1:6">
      <c r="A31" s="164"/>
      <c r="B31" s="165"/>
      <c r="C31" s="165"/>
      <c r="D31" s="165"/>
      <c r="E31" s="165"/>
      <c r="F31" s="166"/>
    </row>
    <row r="32" spans="1:6">
      <c r="A32" s="164"/>
      <c r="B32" s="165"/>
      <c r="C32" s="165"/>
      <c r="D32" s="165"/>
      <c r="E32" s="165"/>
      <c r="F32" s="166"/>
    </row>
    <row r="33" spans="1:6" ht="18" customHeight="1">
      <c r="A33" s="167" t="s">
        <v>158</v>
      </c>
      <c r="B33" s="162" t="s">
        <v>164</v>
      </c>
      <c r="C33" s="162"/>
      <c r="D33" s="162"/>
      <c r="E33" s="162"/>
      <c r="F33" s="163"/>
    </row>
    <row r="34" spans="1:6">
      <c r="A34" s="167"/>
      <c r="B34" s="162"/>
      <c r="C34" s="162"/>
      <c r="D34" s="162"/>
      <c r="E34" s="162"/>
      <c r="F34" s="163"/>
    </row>
    <row r="35" spans="1:6">
      <c r="A35" s="167"/>
      <c r="B35" s="162"/>
      <c r="C35" s="162"/>
      <c r="D35" s="162"/>
      <c r="E35" s="162"/>
      <c r="F35" s="163"/>
    </row>
    <row r="36" spans="1:6">
      <c r="A36" s="167"/>
      <c r="B36" s="162"/>
      <c r="C36" s="162"/>
      <c r="D36" s="162"/>
      <c r="E36" s="162"/>
      <c r="F36" s="163"/>
    </row>
    <row r="37" spans="1:6">
      <c r="A37" s="167"/>
      <c r="B37" s="162"/>
      <c r="C37" s="162"/>
      <c r="D37" s="162"/>
      <c r="E37" s="162"/>
      <c r="F37" s="163"/>
    </row>
    <row r="38" spans="1:6">
      <c r="A38" s="167"/>
      <c r="B38" s="162"/>
      <c r="C38" s="162"/>
      <c r="D38" s="162"/>
      <c r="E38" s="162"/>
      <c r="F38" s="163"/>
    </row>
    <row r="39" spans="1:6">
      <c r="A39" s="167"/>
      <c r="B39" s="162"/>
      <c r="C39" s="162"/>
      <c r="D39" s="162"/>
      <c r="E39" s="162"/>
      <c r="F39" s="163"/>
    </row>
    <row r="40" spans="1:6">
      <c r="A40" s="167"/>
      <c r="B40" s="162"/>
      <c r="C40" s="162"/>
      <c r="D40" s="162"/>
      <c r="E40" s="162"/>
      <c r="F40" s="163"/>
    </row>
    <row r="41" spans="1:6">
      <c r="A41" s="168" t="s">
        <v>254</v>
      </c>
      <c r="B41" s="169" t="s">
        <v>255</v>
      </c>
      <c r="C41" s="169"/>
      <c r="D41" s="169"/>
      <c r="E41" s="169"/>
      <c r="F41" s="170"/>
    </row>
    <row r="42" spans="1:6">
      <c r="A42" s="168"/>
      <c r="B42" s="169"/>
      <c r="C42" s="169"/>
      <c r="D42" s="169"/>
      <c r="E42" s="169"/>
      <c r="F42" s="170"/>
    </row>
    <row r="43" spans="1:6">
      <c r="A43" s="168"/>
      <c r="B43" s="169"/>
      <c r="C43" s="169"/>
      <c r="D43" s="169"/>
      <c r="E43" s="169"/>
      <c r="F43" s="170"/>
    </row>
    <row r="44" spans="1:6">
      <c r="A44" s="168"/>
      <c r="B44" s="169"/>
      <c r="C44" s="169"/>
      <c r="D44" s="169"/>
      <c r="E44" s="169"/>
      <c r="F44" s="170"/>
    </row>
    <row r="45" spans="1:6" ht="28.35" customHeight="1">
      <c r="A45" s="168"/>
      <c r="B45" s="169"/>
      <c r="C45" s="169"/>
      <c r="D45" s="169"/>
      <c r="E45" s="169"/>
      <c r="F45" s="170"/>
    </row>
    <row r="46" spans="1:6">
      <c r="A46" s="168"/>
      <c r="B46" s="169"/>
      <c r="C46" s="169"/>
      <c r="D46" s="169"/>
      <c r="E46" s="169"/>
      <c r="F46" s="170"/>
    </row>
    <row r="47" spans="1:6">
      <c r="A47" s="168"/>
      <c r="B47" s="169"/>
      <c r="C47" s="169"/>
      <c r="D47" s="169"/>
      <c r="E47" s="169"/>
      <c r="F47" s="170"/>
    </row>
    <row r="48" spans="1:6">
      <c r="A48" s="168"/>
      <c r="B48" s="169"/>
      <c r="C48" s="169"/>
      <c r="D48" s="169"/>
      <c r="E48" s="169"/>
      <c r="F48" s="170"/>
    </row>
    <row r="51" spans="1:6" ht="15.75">
      <c r="A51" s="156" t="s">
        <v>159</v>
      </c>
    </row>
    <row r="52" spans="1:6" ht="15">
      <c r="A52" s="157"/>
    </row>
    <row r="53" spans="1:6">
      <c r="A53" s="171" t="s">
        <v>170</v>
      </c>
      <c r="B53" s="172"/>
      <c r="C53" s="172"/>
      <c r="D53" s="172"/>
      <c r="E53" s="172"/>
      <c r="F53" s="172"/>
    </row>
    <row r="54" spans="1:6" ht="15">
      <c r="A54" s="157"/>
    </row>
    <row r="55" spans="1:6" ht="15.75">
      <c r="A55" s="156" t="s">
        <v>165</v>
      </c>
    </row>
    <row r="56" spans="1:6" ht="15.75">
      <c r="A56" s="156" t="s">
        <v>166</v>
      </c>
    </row>
    <row r="57" spans="1:6" ht="15.75">
      <c r="A57" s="156" t="s">
        <v>167</v>
      </c>
    </row>
    <row r="58" spans="1:6" ht="15.75">
      <c r="A58" s="156" t="s">
        <v>168</v>
      </c>
    </row>
    <row r="59" spans="1:6" ht="15.75">
      <c r="A59" s="156" t="s">
        <v>169</v>
      </c>
    </row>
    <row r="60" spans="1:6" ht="15.75">
      <c r="A60" s="156"/>
    </row>
    <row r="61" spans="1:6" ht="15">
      <c r="A61" s="158" t="s">
        <v>160</v>
      </c>
    </row>
  </sheetData>
  <mergeCells count="13">
    <mergeCell ref="A33:A40"/>
    <mergeCell ref="B33:F40"/>
    <mergeCell ref="A41:A48"/>
    <mergeCell ref="B41:F48"/>
    <mergeCell ref="A53:F53"/>
    <mergeCell ref="A1:F2"/>
    <mergeCell ref="A5:F7"/>
    <mergeCell ref="A17:A24"/>
    <mergeCell ref="B17:F24"/>
    <mergeCell ref="A25:A32"/>
    <mergeCell ref="B25:F32"/>
    <mergeCell ref="A9:A16"/>
    <mergeCell ref="B9:F16"/>
  </mergeCells>
  <pageMargins left="0.7" right="0.7" top="0.75" bottom="0.75" header="0.3" footer="0.3"/>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K58"/>
  <sheetViews>
    <sheetView zoomScaleNormal="100" workbookViewId="0">
      <selection activeCell="A3" sqref="A3:B3"/>
    </sheetView>
  </sheetViews>
  <sheetFormatPr defaultColWidth="8.85546875" defaultRowHeight="15.75"/>
  <cols>
    <col min="1" max="1" width="25.7109375" style="1" customWidth="1"/>
    <col min="2" max="2" width="15.7109375" style="25" customWidth="1"/>
    <col min="3" max="6" width="30.85546875" style="2" customWidth="1"/>
    <col min="7" max="8" width="30.85546875" style="25" customWidth="1"/>
    <col min="9" max="11" width="30.85546875" style="2" customWidth="1"/>
  </cols>
  <sheetData>
    <row r="1" spans="1:11">
      <c r="A1" s="173" t="s">
        <v>138</v>
      </c>
      <c r="B1" s="173"/>
      <c r="C1" s="173"/>
    </row>
    <row r="2" spans="1:11">
      <c r="A2" s="173" t="s">
        <v>137</v>
      </c>
      <c r="B2" s="173"/>
    </row>
    <row r="3" spans="1:11">
      <c r="A3" s="174"/>
      <c r="B3" s="174"/>
    </row>
    <row r="4" spans="1:11">
      <c r="A4" s="173" t="s">
        <v>139</v>
      </c>
      <c r="B4" s="173"/>
    </row>
    <row r="5" spans="1:11">
      <c r="A5" s="173" t="s">
        <v>140</v>
      </c>
      <c r="B5" s="173"/>
    </row>
    <row r="6" spans="1:11" ht="16.5" thickBot="1">
      <c r="B6" s="27"/>
    </row>
    <row r="7" spans="1:11">
      <c r="A7" s="77" t="s">
        <v>0</v>
      </c>
      <c r="B7" s="28"/>
      <c r="C7" s="32" t="s">
        <v>4</v>
      </c>
      <c r="D7" s="32">
        <v>1</v>
      </c>
      <c r="E7" s="32">
        <v>2</v>
      </c>
      <c r="F7" s="32">
        <v>3</v>
      </c>
      <c r="G7" s="32">
        <v>4</v>
      </c>
      <c r="H7" s="31">
        <v>5</v>
      </c>
      <c r="I7" s="32">
        <v>6</v>
      </c>
      <c r="J7" s="32">
        <v>7</v>
      </c>
      <c r="K7" s="53">
        <v>8</v>
      </c>
    </row>
    <row r="8" spans="1:11" s="3" customFormat="1" ht="63" customHeight="1">
      <c r="A8" s="24" t="s">
        <v>1</v>
      </c>
      <c r="B8" s="29"/>
      <c r="C8" s="54"/>
      <c r="D8" s="12"/>
      <c r="E8" s="12"/>
      <c r="F8" s="12"/>
      <c r="G8" s="12"/>
      <c r="H8" s="72"/>
      <c r="I8" s="12"/>
      <c r="J8" s="12"/>
      <c r="K8" s="55"/>
    </row>
    <row r="9" spans="1:11">
      <c r="A9" s="14" t="s">
        <v>2</v>
      </c>
      <c r="B9" s="17"/>
      <c r="C9" s="34"/>
      <c r="D9" s="34"/>
      <c r="E9" s="34"/>
      <c r="F9" s="34"/>
      <c r="G9" s="34"/>
      <c r="H9" s="33"/>
      <c r="I9" s="34"/>
      <c r="J9" s="34"/>
      <c r="K9" s="56"/>
    </row>
    <row r="10" spans="1:11">
      <c r="A10" s="14" t="s">
        <v>152</v>
      </c>
      <c r="B10" s="17"/>
      <c r="C10" s="34"/>
      <c r="D10" s="34"/>
      <c r="E10" s="34"/>
      <c r="F10" s="34"/>
      <c r="G10" s="34"/>
      <c r="H10" s="33"/>
      <c r="I10" s="34"/>
      <c r="J10" s="34"/>
      <c r="K10" s="56"/>
    </row>
    <row r="11" spans="1:11">
      <c r="A11" s="47"/>
      <c r="B11" s="48"/>
      <c r="C11" s="49" t="s">
        <v>6</v>
      </c>
      <c r="D11" s="49" t="s">
        <v>6</v>
      </c>
      <c r="E11" s="49" t="s">
        <v>6</v>
      </c>
      <c r="F11" s="49" t="s">
        <v>6</v>
      </c>
      <c r="G11" s="49" t="s">
        <v>6</v>
      </c>
      <c r="H11" s="48" t="s">
        <v>6</v>
      </c>
      <c r="I11" s="49" t="s">
        <v>6</v>
      </c>
      <c r="J11" s="49" t="s">
        <v>6</v>
      </c>
      <c r="K11" s="50" t="s">
        <v>6</v>
      </c>
    </row>
    <row r="12" spans="1:11">
      <c r="A12" s="75"/>
      <c r="B12" s="26"/>
      <c r="C12" s="36"/>
      <c r="D12" s="36"/>
      <c r="E12" s="36"/>
      <c r="F12" s="36"/>
      <c r="G12" s="36"/>
      <c r="H12" s="71"/>
      <c r="I12" s="36"/>
      <c r="J12" s="36"/>
      <c r="K12" s="57"/>
    </row>
    <row r="13" spans="1:11">
      <c r="A13" s="76" t="s">
        <v>135</v>
      </c>
      <c r="B13" s="26"/>
      <c r="C13" s="36"/>
      <c r="D13" s="36"/>
      <c r="E13" s="36"/>
      <c r="F13" s="36"/>
      <c r="G13" s="36"/>
      <c r="H13" s="71"/>
      <c r="I13" s="36"/>
      <c r="J13" s="36"/>
      <c r="K13" s="57"/>
    </row>
    <row r="14" spans="1:11">
      <c r="A14" s="76" t="s">
        <v>135</v>
      </c>
      <c r="B14" s="26"/>
      <c r="C14" s="36"/>
      <c r="D14" s="36"/>
      <c r="E14" s="36"/>
      <c r="F14" s="36"/>
      <c r="G14" s="36"/>
      <c r="H14" s="71"/>
      <c r="I14" s="36"/>
      <c r="J14" s="36"/>
      <c r="K14" s="74"/>
    </row>
    <row r="15" spans="1:11">
      <c r="A15" s="76" t="s">
        <v>135</v>
      </c>
      <c r="B15" s="26"/>
      <c r="C15" s="36"/>
      <c r="D15" s="36"/>
      <c r="E15" s="36"/>
      <c r="F15" s="36"/>
      <c r="G15" s="36"/>
      <c r="H15" s="71"/>
      <c r="I15" s="36"/>
      <c r="J15" s="36"/>
      <c r="K15" s="57"/>
    </row>
    <row r="16" spans="1:11">
      <c r="A16" s="76" t="s">
        <v>135</v>
      </c>
      <c r="B16" s="26"/>
      <c r="C16" s="36"/>
      <c r="D16" s="36"/>
      <c r="E16" s="36"/>
      <c r="F16" s="36"/>
      <c r="G16" s="36"/>
      <c r="H16" s="71"/>
      <c r="I16" s="36"/>
      <c r="J16" s="36"/>
      <c r="K16" s="57"/>
    </row>
    <row r="17" spans="1:11">
      <c r="A17" s="76" t="s">
        <v>135</v>
      </c>
      <c r="B17" s="26"/>
      <c r="C17" s="36"/>
      <c r="D17" s="36"/>
      <c r="E17" s="36"/>
      <c r="F17" s="36"/>
      <c r="G17" s="36"/>
      <c r="H17" s="71"/>
      <c r="I17" s="36"/>
      <c r="J17" s="36"/>
      <c r="K17" s="57"/>
    </row>
    <row r="18" spans="1:11">
      <c r="A18" s="76" t="s">
        <v>135</v>
      </c>
      <c r="B18" s="26"/>
      <c r="C18" s="36"/>
      <c r="D18" s="36"/>
      <c r="E18" s="36"/>
      <c r="F18" s="36"/>
      <c r="G18" s="36"/>
      <c r="H18" s="71"/>
      <c r="I18" s="36"/>
      <c r="J18" s="36"/>
      <c r="K18" s="57"/>
    </row>
    <row r="19" spans="1:11">
      <c r="A19" s="76" t="s">
        <v>135</v>
      </c>
      <c r="B19" s="26"/>
      <c r="C19" s="36"/>
      <c r="D19" s="36"/>
      <c r="E19" s="36"/>
      <c r="F19" s="36"/>
      <c r="G19" s="36"/>
      <c r="H19" s="71"/>
      <c r="I19" s="36"/>
      <c r="J19" s="36"/>
      <c r="K19" s="57"/>
    </row>
    <row r="20" spans="1:11">
      <c r="A20" s="76" t="s">
        <v>135</v>
      </c>
      <c r="B20" s="26"/>
      <c r="C20" s="36"/>
      <c r="D20" s="36"/>
      <c r="E20" s="36"/>
      <c r="F20" s="36"/>
      <c r="G20" s="36"/>
      <c r="H20" s="71"/>
      <c r="I20" s="36"/>
      <c r="J20" s="36"/>
      <c r="K20" s="57"/>
    </row>
    <row r="21" spans="1:11">
      <c r="A21" s="76" t="s">
        <v>135</v>
      </c>
      <c r="B21" s="26"/>
      <c r="C21" s="36"/>
      <c r="D21" s="36"/>
      <c r="E21" s="36"/>
      <c r="F21" s="36"/>
      <c r="G21" s="36"/>
      <c r="H21" s="71"/>
      <c r="I21" s="36"/>
      <c r="J21" s="36"/>
      <c r="K21" s="57"/>
    </row>
    <row r="22" spans="1:11">
      <c r="A22" s="76" t="s">
        <v>135</v>
      </c>
      <c r="B22" s="26"/>
      <c r="C22" s="36"/>
      <c r="D22" s="36"/>
      <c r="E22" s="36"/>
      <c r="F22" s="36"/>
      <c r="G22" s="36"/>
      <c r="H22" s="71"/>
      <c r="I22" s="36"/>
      <c r="J22" s="36"/>
      <c r="K22" s="57"/>
    </row>
    <row r="23" spans="1:11">
      <c r="A23" s="76" t="s">
        <v>135</v>
      </c>
      <c r="B23" s="26"/>
      <c r="C23" s="36"/>
      <c r="D23" s="36"/>
      <c r="E23" s="36"/>
      <c r="F23" s="36"/>
      <c r="G23" s="36"/>
      <c r="H23" s="71"/>
      <c r="I23" s="36"/>
      <c r="J23" s="36"/>
      <c r="K23" s="57"/>
    </row>
    <row r="24" spans="1:11">
      <c r="A24" s="76" t="s">
        <v>135</v>
      </c>
      <c r="B24" s="26"/>
      <c r="C24" s="36"/>
      <c r="D24" s="36"/>
      <c r="E24" s="36"/>
      <c r="F24" s="36"/>
      <c r="G24" s="36"/>
      <c r="H24" s="71"/>
      <c r="I24" s="36"/>
      <c r="J24" s="36"/>
      <c r="K24" s="57"/>
    </row>
    <row r="25" spans="1:11">
      <c r="A25" s="76" t="s">
        <v>135</v>
      </c>
      <c r="B25" s="26"/>
      <c r="C25" s="36"/>
      <c r="D25" s="36"/>
      <c r="E25" s="36"/>
      <c r="F25" s="36"/>
      <c r="G25" s="36"/>
      <c r="H25" s="71"/>
      <c r="I25" s="36"/>
      <c r="J25" s="36"/>
      <c r="K25" s="57"/>
    </row>
    <row r="26" spans="1:11">
      <c r="A26" s="76" t="s">
        <v>135</v>
      </c>
      <c r="B26" s="26"/>
      <c r="C26" s="36"/>
      <c r="D26" s="36"/>
      <c r="E26" s="36"/>
      <c r="F26" s="36"/>
      <c r="G26" s="36"/>
      <c r="H26" s="71"/>
      <c r="I26" s="36"/>
      <c r="J26" s="36"/>
      <c r="K26" s="57"/>
    </row>
    <row r="27" spans="1:11">
      <c r="A27" s="76" t="s">
        <v>135</v>
      </c>
      <c r="B27" s="26"/>
      <c r="C27" s="36"/>
      <c r="D27" s="36"/>
      <c r="E27" s="36"/>
      <c r="F27" s="36"/>
      <c r="G27" s="36"/>
      <c r="H27" s="71"/>
      <c r="I27" s="36"/>
      <c r="J27" s="36"/>
      <c r="K27" s="57"/>
    </row>
    <row r="28" spans="1:11">
      <c r="A28" s="76" t="s">
        <v>135</v>
      </c>
      <c r="B28" s="26"/>
      <c r="C28" s="36"/>
      <c r="D28" s="36"/>
      <c r="E28" s="36"/>
      <c r="F28" s="36"/>
      <c r="G28" s="36"/>
      <c r="H28" s="71"/>
      <c r="I28" s="36"/>
      <c r="J28" s="36"/>
      <c r="K28" s="57"/>
    </row>
    <row r="29" spans="1:11">
      <c r="A29" s="76" t="s">
        <v>135</v>
      </c>
      <c r="B29" s="26"/>
      <c r="C29" s="36"/>
      <c r="D29" s="36"/>
      <c r="E29" s="36"/>
      <c r="F29" s="36"/>
      <c r="G29" s="36"/>
      <c r="H29" s="71"/>
      <c r="I29" s="36"/>
      <c r="J29" s="36"/>
      <c r="K29" s="57"/>
    </row>
    <row r="30" spans="1:11">
      <c r="A30" s="76" t="s">
        <v>135</v>
      </c>
      <c r="B30" s="26"/>
      <c r="C30" s="36"/>
      <c r="D30" s="36"/>
      <c r="E30" s="36"/>
      <c r="F30" s="36"/>
      <c r="G30" s="36"/>
      <c r="H30" s="71"/>
      <c r="I30" s="36"/>
      <c r="J30" s="36"/>
      <c r="K30" s="57"/>
    </row>
    <row r="31" spans="1:11">
      <c r="A31" s="76"/>
      <c r="B31" s="26"/>
      <c r="C31" s="36"/>
      <c r="D31" s="36"/>
      <c r="E31" s="36"/>
      <c r="F31" s="36"/>
      <c r="G31" s="36"/>
      <c r="H31" s="71"/>
      <c r="I31" s="36"/>
      <c r="J31" s="36"/>
      <c r="K31" s="57"/>
    </row>
    <row r="32" spans="1:11">
      <c r="A32" s="19" t="s">
        <v>8</v>
      </c>
      <c r="B32" s="26"/>
      <c r="C32" s="38"/>
      <c r="D32" s="38"/>
      <c r="E32" s="38"/>
      <c r="F32" s="38"/>
      <c r="G32" s="38"/>
      <c r="H32" s="37"/>
      <c r="I32" s="38"/>
      <c r="J32" s="38"/>
      <c r="K32" s="58"/>
    </row>
    <row r="33" spans="1:11">
      <c r="A33" s="78" t="s">
        <v>141</v>
      </c>
      <c r="B33" s="26"/>
      <c r="C33" s="38"/>
      <c r="D33" s="38"/>
      <c r="E33" s="38"/>
      <c r="F33" s="38"/>
      <c r="G33" s="38"/>
      <c r="H33" s="37"/>
      <c r="I33" s="38"/>
      <c r="J33" s="38"/>
      <c r="K33" s="58"/>
    </row>
    <row r="34" spans="1:11">
      <c r="A34" s="78" t="s">
        <v>141</v>
      </c>
      <c r="B34" s="26"/>
      <c r="C34" s="38"/>
      <c r="D34" s="38"/>
      <c r="E34" s="38"/>
      <c r="F34" s="38"/>
      <c r="G34" s="38"/>
      <c r="H34" s="37"/>
      <c r="I34" s="38"/>
      <c r="J34" s="38"/>
      <c r="K34" s="58"/>
    </row>
    <row r="35" spans="1:11">
      <c r="A35" s="78" t="s">
        <v>141</v>
      </c>
      <c r="B35" s="26"/>
      <c r="C35" s="38"/>
      <c r="D35" s="38"/>
      <c r="E35" s="38"/>
      <c r="F35" s="38"/>
      <c r="G35" s="38"/>
      <c r="H35" s="37"/>
      <c r="I35" s="38"/>
      <c r="J35" s="38"/>
      <c r="K35" s="58"/>
    </row>
    <row r="36" spans="1:11">
      <c r="A36" s="78" t="s">
        <v>141</v>
      </c>
      <c r="B36" s="26"/>
      <c r="C36" s="38"/>
      <c r="D36" s="38"/>
      <c r="E36" s="38"/>
      <c r="F36" s="38"/>
      <c r="G36" s="38"/>
      <c r="H36" s="37"/>
      <c r="I36" s="38"/>
      <c r="J36" s="38"/>
      <c r="K36" s="58"/>
    </row>
    <row r="37" spans="1:11">
      <c r="A37" s="78" t="s">
        <v>141</v>
      </c>
      <c r="B37" s="26"/>
      <c r="C37" s="38"/>
      <c r="D37" s="38"/>
      <c r="E37" s="38"/>
      <c r="F37" s="38"/>
      <c r="G37" s="38"/>
      <c r="H37" s="37"/>
      <c r="I37" s="38"/>
      <c r="J37" s="38"/>
      <c r="K37" s="58"/>
    </row>
    <row r="38" spans="1:11">
      <c r="A38" s="78" t="s">
        <v>141</v>
      </c>
      <c r="B38" s="26"/>
      <c r="C38" s="38"/>
      <c r="D38" s="38"/>
      <c r="E38" s="38"/>
      <c r="F38" s="38"/>
      <c r="G38" s="38"/>
      <c r="H38" s="37"/>
      <c r="I38" s="38"/>
      <c r="J38" s="38"/>
      <c r="K38" s="58"/>
    </row>
    <row r="39" spans="1:11">
      <c r="A39" s="78" t="s">
        <v>141</v>
      </c>
      <c r="B39" s="26"/>
      <c r="C39" s="38"/>
      <c r="D39" s="38"/>
      <c r="E39" s="38"/>
      <c r="F39" s="38"/>
      <c r="G39" s="38"/>
      <c r="H39" s="37"/>
      <c r="I39" s="38"/>
      <c r="J39" s="38"/>
      <c r="K39" s="58"/>
    </row>
    <row r="40" spans="1:11">
      <c r="A40" s="78" t="s">
        <v>141</v>
      </c>
      <c r="B40" s="26"/>
      <c r="C40" s="38"/>
      <c r="D40" s="38"/>
      <c r="E40" s="38"/>
      <c r="F40" s="38"/>
      <c r="G40" s="38"/>
      <c r="H40" s="37"/>
      <c r="I40" s="38"/>
      <c r="J40" s="38"/>
      <c r="K40" s="58"/>
    </row>
    <row r="41" spans="1:11">
      <c r="A41" s="78" t="s">
        <v>141</v>
      </c>
      <c r="B41" s="26"/>
      <c r="C41" s="38"/>
      <c r="D41" s="38"/>
      <c r="E41" s="38"/>
      <c r="F41" s="38"/>
      <c r="G41" s="38"/>
      <c r="H41" s="37"/>
      <c r="I41" s="38"/>
      <c r="J41" s="38"/>
      <c r="K41" s="58"/>
    </row>
    <row r="42" spans="1:11">
      <c r="A42" s="19" t="s">
        <v>9</v>
      </c>
      <c r="B42" s="26"/>
      <c r="C42" s="38"/>
      <c r="D42" s="38"/>
      <c r="E42" s="38"/>
      <c r="F42" s="38"/>
      <c r="G42" s="38"/>
      <c r="H42" s="37"/>
      <c r="I42" s="38"/>
      <c r="J42" s="38"/>
      <c r="K42" s="58"/>
    </row>
    <row r="43" spans="1:11">
      <c r="A43" s="76" t="s">
        <v>142</v>
      </c>
      <c r="B43" s="26"/>
      <c r="C43" s="38"/>
      <c r="D43" s="38"/>
      <c r="E43" s="38"/>
      <c r="F43" s="38"/>
      <c r="G43" s="38"/>
      <c r="H43" s="37"/>
      <c r="I43" s="38"/>
      <c r="J43" s="38"/>
      <c r="K43" s="58"/>
    </row>
    <row r="44" spans="1:11">
      <c r="A44" s="76" t="s">
        <v>142</v>
      </c>
      <c r="B44" s="26"/>
      <c r="C44" s="38"/>
      <c r="D44" s="38"/>
      <c r="E44" s="38"/>
      <c r="F44" s="38"/>
      <c r="G44" s="38"/>
      <c r="H44" s="37"/>
      <c r="I44" s="38"/>
      <c r="J44" s="38"/>
      <c r="K44" s="58"/>
    </row>
    <row r="45" spans="1:11">
      <c r="A45" s="76" t="s">
        <v>142</v>
      </c>
      <c r="B45" s="26"/>
      <c r="C45" s="38"/>
      <c r="D45" s="38"/>
      <c r="E45" s="38"/>
      <c r="F45" s="38"/>
      <c r="G45" s="38"/>
      <c r="H45" s="37"/>
      <c r="I45" s="38"/>
      <c r="J45" s="38"/>
      <c r="K45" s="58"/>
    </row>
    <row r="46" spans="1:11">
      <c r="A46" s="76" t="s">
        <v>142</v>
      </c>
      <c r="B46" s="26"/>
      <c r="C46" s="38"/>
      <c r="D46" s="38"/>
      <c r="E46" s="38"/>
      <c r="F46" s="38"/>
      <c r="G46" s="38"/>
      <c r="H46" s="37"/>
      <c r="I46" s="38"/>
      <c r="J46" s="38"/>
      <c r="K46" s="58"/>
    </row>
    <row r="47" spans="1:11">
      <c r="A47" s="76" t="s">
        <v>142</v>
      </c>
      <c r="B47" s="26"/>
      <c r="C47" s="38"/>
      <c r="D47" s="38"/>
      <c r="E47" s="38"/>
      <c r="F47" s="38"/>
      <c r="G47" s="38"/>
      <c r="H47" s="37"/>
      <c r="I47" s="38"/>
      <c r="J47" s="38"/>
      <c r="K47" s="58"/>
    </row>
    <row r="48" spans="1:11" ht="15.75" customHeight="1">
      <c r="A48" s="79"/>
      <c r="B48" s="52" t="s">
        <v>124</v>
      </c>
      <c r="C48" s="62" t="s">
        <v>34</v>
      </c>
      <c r="D48" s="63"/>
      <c r="E48" s="63"/>
      <c r="F48" s="63"/>
      <c r="G48" s="63"/>
      <c r="H48" s="63"/>
      <c r="I48" s="63"/>
      <c r="J48" s="63"/>
      <c r="K48" s="64"/>
    </row>
    <row r="49" spans="1:11">
      <c r="A49" s="76" t="s">
        <v>136</v>
      </c>
      <c r="B49" s="40"/>
      <c r="C49" s="83"/>
      <c r="D49" s="84"/>
      <c r="E49" s="84"/>
      <c r="F49" s="84"/>
      <c r="G49" s="84"/>
      <c r="H49" s="84"/>
      <c r="I49" s="84"/>
      <c r="J49" s="84"/>
      <c r="K49" s="85"/>
    </row>
    <row r="50" spans="1:11">
      <c r="A50" s="76"/>
      <c r="B50" s="40"/>
      <c r="C50" s="86"/>
      <c r="D50" s="86"/>
      <c r="E50" s="86"/>
      <c r="F50" s="86"/>
      <c r="G50" s="86"/>
      <c r="H50" s="87"/>
      <c r="I50" s="86"/>
      <c r="J50" s="86"/>
      <c r="K50" s="88"/>
    </row>
    <row r="51" spans="1:11">
      <c r="A51" s="76"/>
      <c r="B51" s="39"/>
      <c r="C51" s="86"/>
      <c r="D51" s="86"/>
      <c r="E51" s="86"/>
      <c r="F51" s="86"/>
      <c r="G51" s="86"/>
      <c r="H51" s="87"/>
      <c r="I51" s="86"/>
      <c r="J51" s="86"/>
      <c r="K51" s="88"/>
    </row>
    <row r="52" spans="1:11">
      <c r="A52" s="76"/>
      <c r="B52" s="41"/>
      <c r="C52" s="89"/>
      <c r="D52" s="89"/>
      <c r="E52" s="89"/>
      <c r="F52" s="89"/>
      <c r="G52" s="89"/>
      <c r="H52" s="90"/>
      <c r="I52" s="89"/>
      <c r="J52" s="89"/>
      <c r="K52" s="91"/>
    </row>
    <row r="53" spans="1:11">
      <c r="A53" s="21"/>
      <c r="B53" s="30"/>
      <c r="C53" s="13"/>
      <c r="D53" s="13"/>
      <c r="E53" s="13"/>
      <c r="F53" s="13"/>
      <c r="G53" s="13"/>
      <c r="H53" s="73"/>
      <c r="I53" s="13"/>
      <c r="J53" s="13"/>
      <c r="K53" s="59"/>
    </row>
    <row r="54" spans="1:11">
      <c r="A54" s="14" t="s">
        <v>3</v>
      </c>
      <c r="B54" s="17"/>
      <c r="C54" s="92">
        <f>SUMPRODUCT(B49:B52,C49:C52)</f>
        <v>0</v>
      </c>
      <c r="D54" s="92">
        <f>SUMPRODUCT(B49:B52,D49:D52)</f>
        <v>0</v>
      </c>
      <c r="E54" s="92">
        <f>SUMPRODUCT(B49:B52,E49:E52)</f>
        <v>0</v>
      </c>
      <c r="F54" s="92">
        <f>SUMPRODUCT(B49:B52,F49:F52)</f>
        <v>0</v>
      </c>
      <c r="G54" s="92">
        <f>SUMPRODUCT(B49:B52,G49:G52)</f>
        <v>0</v>
      </c>
      <c r="H54" s="93">
        <f>SUMPRODUCT(B49:B52,H49:H52)</f>
        <v>0</v>
      </c>
      <c r="I54" s="92">
        <f>SUMPRODUCT(B49:B52,I49:I52)</f>
        <v>0</v>
      </c>
      <c r="J54" s="92">
        <f>SUMPRODUCT(B49:B52,J49:J52)</f>
        <v>0</v>
      </c>
      <c r="K54" s="94">
        <f>SUMPRODUCT(B49:B52,K49:K52)</f>
        <v>0</v>
      </c>
    </row>
    <row r="55" spans="1:11">
      <c r="A55" s="14" t="s">
        <v>10</v>
      </c>
      <c r="B55" s="17"/>
      <c r="C55" s="92">
        <f t="shared" ref="C55:K55" si="0">C54*12</f>
        <v>0</v>
      </c>
      <c r="D55" s="92">
        <f t="shared" si="0"/>
        <v>0</v>
      </c>
      <c r="E55" s="92">
        <f t="shared" si="0"/>
        <v>0</v>
      </c>
      <c r="F55" s="92">
        <f t="shared" si="0"/>
        <v>0</v>
      </c>
      <c r="G55" s="92">
        <f t="shared" si="0"/>
        <v>0</v>
      </c>
      <c r="H55" s="93">
        <f t="shared" si="0"/>
        <v>0</v>
      </c>
      <c r="I55" s="92">
        <f t="shared" si="0"/>
        <v>0</v>
      </c>
      <c r="J55" s="92">
        <f t="shared" si="0"/>
        <v>0</v>
      </c>
      <c r="K55" s="94">
        <f t="shared" si="0"/>
        <v>0</v>
      </c>
    </row>
    <row r="56" spans="1:11">
      <c r="A56" s="15"/>
      <c r="B56" s="30"/>
      <c r="C56" s="13"/>
      <c r="D56" s="13"/>
      <c r="E56" s="13"/>
      <c r="F56" s="13"/>
      <c r="G56" s="13"/>
      <c r="H56" s="73"/>
      <c r="I56" s="13"/>
      <c r="J56" s="13"/>
      <c r="K56" s="59"/>
    </row>
    <row r="57" spans="1:11">
      <c r="A57" s="14" t="s">
        <v>11</v>
      </c>
      <c r="B57" s="17"/>
      <c r="C57" s="60"/>
      <c r="D57" s="92">
        <f>D55-C55</f>
        <v>0</v>
      </c>
      <c r="E57" s="92">
        <f>E55-C55</f>
        <v>0</v>
      </c>
      <c r="F57" s="92">
        <f>F55-C55</f>
        <v>0</v>
      </c>
      <c r="G57" s="92">
        <f>G55-C55</f>
        <v>0</v>
      </c>
      <c r="H57" s="93">
        <f>H55-C55</f>
        <v>0</v>
      </c>
      <c r="I57" s="92">
        <f>I55-C55</f>
        <v>0</v>
      </c>
      <c r="J57" s="92">
        <f>J55-C55</f>
        <v>0</v>
      </c>
      <c r="K57" s="94">
        <f>K55-C55</f>
        <v>0</v>
      </c>
    </row>
    <row r="58" spans="1:11" ht="16.5" thickBot="1">
      <c r="A58" s="16" t="s">
        <v>12</v>
      </c>
      <c r="B58" s="18"/>
      <c r="C58" s="61"/>
      <c r="D58" s="98" t="e">
        <f>D57/C55</f>
        <v>#DIV/0!</v>
      </c>
      <c r="E58" s="98" t="e">
        <f>E57/C55</f>
        <v>#DIV/0!</v>
      </c>
      <c r="F58" s="98" t="e">
        <f>F57/C55</f>
        <v>#DIV/0!</v>
      </c>
      <c r="G58" s="98" t="e">
        <f>G57/C55</f>
        <v>#DIV/0!</v>
      </c>
      <c r="H58" s="99" t="e">
        <f>H57/C55</f>
        <v>#DIV/0!</v>
      </c>
      <c r="I58" s="98" t="e">
        <f>I57/C55</f>
        <v>#DIV/0!</v>
      </c>
      <c r="J58" s="98" t="e">
        <f>J57/C55</f>
        <v>#DIV/0!</v>
      </c>
      <c r="K58" s="100" t="e">
        <f>K57/C55</f>
        <v>#DIV/0!</v>
      </c>
    </row>
  </sheetData>
  <mergeCells count="5">
    <mergeCell ref="A2:B2"/>
    <mergeCell ref="A3:B3"/>
    <mergeCell ref="A4:B4"/>
    <mergeCell ref="A5:B5"/>
    <mergeCell ref="A1:C1"/>
  </mergeCells>
  <phoneticPr fontId="6" type="noConversion"/>
  <pageMargins left="0.39370078740157483" right="0.59055118110236227" top="0.39370078740157483" bottom="0.39370078740157483" header="0.39370078740157483" footer="0.39370078740157483"/>
  <pageSetup paperSize="9" scale="63" orientation="landscape" r:id="rId1"/>
  <headerFooter alignWithMargins="0"/>
  <colBreaks count="1" manualBreakCount="1">
    <brk id="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T61"/>
  <sheetViews>
    <sheetView zoomScaleNormal="100" workbookViewId="0">
      <selection activeCell="A3" sqref="A3:B3"/>
    </sheetView>
  </sheetViews>
  <sheetFormatPr defaultColWidth="8.85546875" defaultRowHeight="15.75"/>
  <cols>
    <col min="1" max="1" width="25.7109375" style="1" customWidth="1"/>
    <col min="2" max="2" width="15.7109375" style="27" customWidth="1"/>
    <col min="3" max="20" width="20.7109375" style="2" customWidth="1"/>
  </cols>
  <sheetData>
    <row r="1" spans="1:20">
      <c r="A1" s="173" t="s">
        <v>138</v>
      </c>
      <c r="B1" s="173"/>
      <c r="C1" s="173"/>
    </row>
    <row r="2" spans="1:20">
      <c r="A2" s="173" t="s">
        <v>137</v>
      </c>
      <c r="B2" s="173"/>
    </row>
    <row r="3" spans="1:20">
      <c r="A3" s="181" t="s">
        <v>145</v>
      </c>
      <c r="B3" s="181"/>
    </row>
    <row r="4" spans="1:20">
      <c r="A4" s="173" t="s">
        <v>139</v>
      </c>
      <c r="B4" s="173"/>
    </row>
    <row r="5" spans="1:20">
      <c r="A5" s="173" t="s">
        <v>140</v>
      </c>
      <c r="B5" s="173"/>
    </row>
    <row r="6" spans="1:20" ht="16.5" thickBot="1">
      <c r="B6" s="35" t="s">
        <v>145</v>
      </c>
    </row>
    <row r="7" spans="1:20">
      <c r="A7" s="20" t="s">
        <v>0</v>
      </c>
      <c r="B7" s="28"/>
      <c r="C7" s="175" t="s">
        <v>4</v>
      </c>
      <c r="D7" s="176"/>
      <c r="E7" s="175">
        <v>1</v>
      </c>
      <c r="F7" s="176"/>
      <c r="G7" s="175">
        <v>2</v>
      </c>
      <c r="H7" s="176"/>
      <c r="I7" s="175">
        <v>3</v>
      </c>
      <c r="J7" s="176"/>
      <c r="K7" s="175">
        <v>4</v>
      </c>
      <c r="L7" s="176"/>
      <c r="M7" s="175">
        <v>5</v>
      </c>
      <c r="N7" s="176"/>
      <c r="O7" s="175">
        <v>6</v>
      </c>
      <c r="P7" s="176"/>
      <c r="Q7" s="175">
        <v>7</v>
      </c>
      <c r="R7" s="176"/>
      <c r="S7" s="175">
        <v>8</v>
      </c>
      <c r="T7" s="205"/>
    </row>
    <row r="8" spans="1:20" s="3" customFormat="1" ht="47.25" customHeight="1">
      <c r="A8" s="24" t="s">
        <v>1</v>
      </c>
      <c r="B8" s="29"/>
      <c r="C8" s="177"/>
      <c r="D8" s="178"/>
      <c r="E8" s="177"/>
      <c r="F8" s="178"/>
      <c r="G8" s="177"/>
      <c r="H8" s="178"/>
      <c r="I8" s="177"/>
      <c r="J8" s="178"/>
      <c r="K8" s="177"/>
      <c r="L8" s="178"/>
      <c r="M8" s="177"/>
      <c r="N8" s="178"/>
      <c r="O8" s="177"/>
      <c r="P8" s="178"/>
      <c r="Q8" s="177"/>
      <c r="R8" s="178"/>
      <c r="S8" s="177"/>
      <c r="T8" s="206"/>
    </row>
    <row r="9" spans="1:20">
      <c r="A9" s="14" t="s">
        <v>2</v>
      </c>
      <c r="B9" s="17"/>
      <c r="C9" s="179"/>
      <c r="D9" s="180"/>
      <c r="E9" s="179"/>
      <c r="F9" s="180"/>
      <c r="G9" s="179"/>
      <c r="H9" s="180"/>
      <c r="I9" s="179"/>
      <c r="J9" s="180"/>
      <c r="K9" s="179"/>
      <c r="L9" s="180"/>
      <c r="M9" s="179"/>
      <c r="N9" s="180"/>
      <c r="O9" s="179"/>
      <c r="P9" s="180"/>
      <c r="Q9" s="179"/>
      <c r="R9" s="180"/>
      <c r="S9" s="179"/>
      <c r="T9" s="207"/>
    </row>
    <row r="10" spans="1:20" s="105" customFormat="1">
      <c r="A10" s="14" t="s">
        <v>152</v>
      </c>
      <c r="B10" s="17"/>
      <c r="C10" s="194"/>
      <c r="D10" s="195"/>
      <c r="E10" s="194"/>
      <c r="F10" s="195"/>
      <c r="G10" s="194"/>
      <c r="H10" s="195"/>
      <c r="I10" s="194"/>
      <c r="J10" s="195"/>
      <c r="K10" s="194"/>
      <c r="L10" s="195"/>
      <c r="M10" s="194"/>
      <c r="N10" s="195"/>
      <c r="O10" s="194"/>
      <c r="P10" s="195"/>
      <c r="Q10" s="194"/>
      <c r="R10" s="195"/>
      <c r="S10" s="194"/>
      <c r="T10" s="214"/>
    </row>
    <row r="11" spans="1:20">
      <c r="A11" s="47"/>
      <c r="B11" s="48"/>
      <c r="C11" s="49" t="s">
        <v>6</v>
      </c>
      <c r="D11" s="48" t="s">
        <v>7</v>
      </c>
      <c r="E11" s="49" t="s">
        <v>6</v>
      </c>
      <c r="F11" s="49" t="s">
        <v>7</v>
      </c>
      <c r="G11" s="49" t="s">
        <v>6</v>
      </c>
      <c r="H11" s="49" t="s">
        <v>7</v>
      </c>
      <c r="I11" s="49" t="s">
        <v>6</v>
      </c>
      <c r="J11" s="49" t="s">
        <v>7</v>
      </c>
      <c r="K11" s="49" t="s">
        <v>6</v>
      </c>
      <c r="L11" s="49" t="s">
        <v>7</v>
      </c>
      <c r="M11" s="49" t="s">
        <v>6</v>
      </c>
      <c r="N11" s="49" t="s">
        <v>7</v>
      </c>
      <c r="O11" s="49" t="s">
        <v>6</v>
      </c>
      <c r="P11" s="49" t="s">
        <v>7</v>
      </c>
      <c r="Q11" s="49" t="s">
        <v>6</v>
      </c>
      <c r="R11" s="49" t="s">
        <v>7</v>
      </c>
      <c r="S11" s="49" t="s">
        <v>6</v>
      </c>
      <c r="T11" s="50" t="s">
        <v>7</v>
      </c>
    </row>
    <row r="12" spans="1:20">
      <c r="A12" s="75"/>
      <c r="B12" s="26"/>
      <c r="C12" s="68"/>
      <c r="D12" s="69"/>
      <c r="E12" s="68"/>
      <c r="F12" s="69"/>
      <c r="G12" s="68"/>
      <c r="H12" s="69"/>
      <c r="I12" s="68"/>
      <c r="J12" s="69"/>
      <c r="K12" s="68"/>
      <c r="L12" s="69"/>
      <c r="M12" s="68"/>
      <c r="N12" s="69"/>
      <c r="O12" s="68"/>
      <c r="P12" s="69"/>
      <c r="Q12" s="68"/>
      <c r="R12" s="69"/>
      <c r="S12" s="68"/>
      <c r="T12" s="70"/>
    </row>
    <row r="13" spans="1:20">
      <c r="A13" s="76" t="s">
        <v>135</v>
      </c>
      <c r="B13" s="26"/>
      <c r="C13" s="68"/>
      <c r="D13" s="69"/>
      <c r="E13" s="68"/>
      <c r="F13" s="69"/>
      <c r="G13" s="68"/>
      <c r="H13" s="69"/>
      <c r="I13" s="68"/>
      <c r="J13" s="69"/>
      <c r="K13" s="68"/>
      <c r="L13" s="69"/>
      <c r="M13" s="68"/>
      <c r="N13" s="69"/>
      <c r="O13" s="68"/>
      <c r="P13" s="69"/>
      <c r="Q13" s="68"/>
      <c r="R13" s="69"/>
      <c r="S13" s="68"/>
      <c r="T13" s="70"/>
    </row>
    <row r="14" spans="1:20">
      <c r="A14" s="76" t="s">
        <v>135</v>
      </c>
      <c r="B14" s="26"/>
      <c r="C14" s="68"/>
      <c r="D14" s="69"/>
      <c r="E14" s="68"/>
      <c r="F14" s="69"/>
      <c r="G14" s="68"/>
      <c r="H14" s="69"/>
      <c r="I14" s="68"/>
      <c r="J14" s="69"/>
      <c r="K14" s="68"/>
      <c r="L14" s="69"/>
      <c r="M14" s="68"/>
      <c r="N14" s="69"/>
      <c r="O14" s="68"/>
      <c r="P14" s="69"/>
      <c r="Q14" s="68"/>
      <c r="R14" s="69"/>
      <c r="S14" s="68"/>
      <c r="T14" s="70"/>
    </row>
    <row r="15" spans="1:20">
      <c r="A15" s="76" t="s">
        <v>135</v>
      </c>
      <c r="B15" s="26"/>
      <c r="C15" s="68"/>
      <c r="D15" s="69"/>
      <c r="E15" s="68"/>
      <c r="F15" s="69"/>
      <c r="G15" s="68"/>
      <c r="H15" s="69"/>
      <c r="I15" s="68"/>
      <c r="J15" s="69"/>
      <c r="K15" s="68"/>
      <c r="L15" s="69"/>
      <c r="M15" s="68"/>
      <c r="N15" s="69"/>
      <c r="O15" s="68"/>
      <c r="P15" s="69"/>
      <c r="Q15" s="68"/>
      <c r="R15" s="69"/>
      <c r="S15" s="68"/>
      <c r="T15" s="70"/>
    </row>
    <row r="16" spans="1:20">
      <c r="A16" s="76" t="s">
        <v>135</v>
      </c>
      <c r="B16" s="26"/>
      <c r="C16" s="68"/>
      <c r="D16" s="69"/>
      <c r="E16" s="68"/>
      <c r="F16" s="69"/>
      <c r="G16" s="68"/>
      <c r="H16" s="69"/>
      <c r="I16" s="68"/>
      <c r="J16" s="69"/>
      <c r="K16" s="68"/>
      <c r="L16" s="69"/>
      <c r="M16" s="68"/>
      <c r="N16" s="69"/>
      <c r="O16" s="68"/>
      <c r="P16" s="69"/>
      <c r="Q16" s="68"/>
      <c r="R16" s="69"/>
      <c r="S16" s="68"/>
      <c r="T16" s="70"/>
    </row>
    <row r="17" spans="1:20">
      <c r="A17" s="76" t="s">
        <v>135</v>
      </c>
      <c r="B17" s="26"/>
      <c r="C17" s="68"/>
      <c r="D17" s="69"/>
      <c r="E17" s="68"/>
      <c r="F17" s="69"/>
      <c r="G17" s="68"/>
      <c r="H17" s="69"/>
      <c r="I17" s="68"/>
      <c r="J17" s="69"/>
      <c r="K17" s="68"/>
      <c r="L17" s="69"/>
      <c r="M17" s="68"/>
      <c r="N17" s="69"/>
      <c r="O17" s="68"/>
      <c r="P17" s="69"/>
      <c r="Q17" s="68"/>
      <c r="R17" s="69"/>
      <c r="S17" s="68"/>
      <c r="T17" s="70"/>
    </row>
    <row r="18" spans="1:20">
      <c r="A18" s="76" t="s">
        <v>135</v>
      </c>
      <c r="B18" s="26"/>
      <c r="C18" s="68"/>
      <c r="D18" s="69"/>
      <c r="E18" s="68"/>
      <c r="F18" s="69"/>
      <c r="G18" s="68"/>
      <c r="H18" s="69"/>
      <c r="I18" s="68"/>
      <c r="J18" s="69"/>
      <c r="K18" s="68"/>
      <c r="L18" s="69"/>
      <c r="M18" s="68"/>
      <c r="N18" s="69"/>
      <c r="O18" s="68"/>
      <c r="P18" s="69"/>
      <c r="Q18" s="68"/>
      <c r="R18" s="69"/>
      <c r="S18" s="68"/>
      <c r="T18" s="70"/>
    </row>
    <row r="19" spans="1:20">
      <c r="A19" s="76" t="s">
        <v>135</v>
      </c>
      <c r="B19" s="26"/>
      <c r="C19" s="68"/>
      <c r="D19" s="69"/>
      <c r="E19" s="68"/>
      <c r="F19" s="69"/>
      <c r="G19" s="68"/>
      <c r="H19" s="69"/>
      <c r="I19" s="68"/>
      <c r="J19" s="69"/>
      <c r="K19" s="68"/>
      <c r="L19" s="69"/>
      <c r="M19" s="68"/>
      <c r="N19" s="69"/>
      <c r="O19" s="68"/>
      <c r="P19" s="69"/>
      <c r="Q19" s="68"/>
      <c r="R19" s="69"/>
      <c r="S19" s="68"/>
      <c r="T19" s="70"/>
    </row>
    <row r="20" spans="1:20">
      <c r="A20" s="76" t="s">
        <v>135</v>
      </c>
      <c r="B20" s="26"/>
      <c r="C20" s="68"/>
      <c r="D20" s="69"/>
      <c r="E20" s="68"/>
      <c r="F20" s="69"/>
      <c r="G20" s="68"/>
      <c r="H20" s="69"/>
      <c r="I20" s="68"/>
      <c r="J20" s="69"/>
      <c r="K20" s="68"/>
      <c r="L20" s="69"/>
      <c r="M20" s="68"/>
      <c r="N20" s="69"/>
      <c r="O20" s="68"/>
      <c r="P20" s="69"/>
      <c r="Q20" s="68"/>
      <c r="R20" s="69"/>
      <c r="S20" s="68"/>
      <c r="T20" s="70"/>
    </row>
    <row r="21" spans="1:20">
      <c r="A21" s="76" t="s">
        <v>135</v>
      </c>
      <c r="B21" s="26"/>
      <c r="C21" s="68"/>
      <c r="D21" s="69"/>
      <c r="E21" s="68"/>
      <c r="F21" s="69"/>
      <c r="G21" s="68"/>
      <c r="H21" s="69"/>
      <c r="I21" s="68"/>
      <c r="J21" s="69"/>
      <c r="K21" s="68"/>
      <c r="L21" s="69"/>
      <c r="M21" s="68"/>
      <c r="N21" s="69"/>
      <c r="O21" s="68"/>
      <c r="P21" s="69"/>
      <c r="Q21" s="68"/>
      <c r="R21" s="69"/>
      <c r="S21" s="68"/>
      <c r="T21" s="70"/>
    </row>
    <row r="22" spans="1:20">
      <c r="A22" s="76" t="s">
        <v>135</v>
      </c>
      <c r="B22" s="26"/>
      <c r="C22" s="68"/>
      <c r="D22" s="69"/>
      <c r="E22" s="68"/>
      <c r="F22" s="69"/>
      <c r="G22" s="68"/>
      <c r="H22" s="69"/>
      <c r="I22" s="68"/>
      <c r="J22" s="69"/>
      <c r="K22" s="68"/>
      <c r="L22" s="69"/>
      <c r="M22" s="68"/>
      <c r="N22" s="69"/>
      <c r="O22" s="68"/>
      <c r="P22" s="69"/>
      <c r="Q22" s="68"/>
      <c r="R22" s="69"/>
      <c r="S22" s="68"/>
      <c r="T22" s="70"/>
    </row>
    <row r="23" spans="1:20">
      <c r="A23" s="76" t="s">
        <v>135</v>
      </c>
      <c r="B23" s="26"/>
      <c r="C23" s="68"/>
      <c r="D23" s="69"/>
      <c r="E23" s="68"/>
      <c r="F23" s="69"/>
      <c r="G23" s="68"/>
      <c r="H23" s="69"/>
      <c r="I23" s="68"/>
      <c r="J23" s="69"/>
      <c r="K23" s="68"/>
      <c r="L23" s="69"/>
      <c r="M23" s="68"/>
      <c r="N23" s="69"/>
      <c r="O23" s="68"/>
      <c r="P23" s="69"/>
      <c r="Q23" s="68"/>
      <c r="R23" s="69"/>
      <c r="S23" s="68"/>
      <c r="T23" s="70"/>
    </row>
    <row r="24" spans="1:20">
      <c r="A24" s="76" t="s">
        <v>135</v>
      </c>
      <c r="B24" s="26"/>
      <c r="C24" s="68"/>
      <c r="D24" s="69"/>
      <c r="E24" s="68"/>
      <c r="F24" s="69"/>
      <c r="G24" s="68"/>
      <c r="H24" s="69"/>
      <c r="I24" s="68"/>
      <c r="J24" s="69"/>
      <c r="K24" s="68"/>
      <c r="L24" s="69"/>
      <c r="M24" s="68"/>
      <c r="N24" s="69"/>
      <c r="O24" s="68"/>
      <c r="P24" s="69"/>
      <c r="Q24" s="68"/>
      <c r="R24" s="69"/>
      <c r="S24" s="68"/>
      <c r="T24" s="70"/>
    </row>
    <row r="25" spans="1:20">
      <c r="A25" s="76" t="s">
        <v>135</v>
      </c>
      <c r="B25" s="26"/>
      <c r="C25" s="68"/>
      <c r="D25" s="69"/>
      <c r="E25" s="68"/>
      <c r="F25" s="69"/>
      <c r="G25" s="68"/>
      <c r="H25" s="69"/>
      <c r="I25" s="68"/>
      <c r="J25" s="69"/>
      <c r="K25" s="68"/>
      <c r="L25" s="69"/>
      <c r="M25" s="68"/>
      <c r="N25" s="69"/>
      <c r="O25" s="68"/>
      <c r="P25" s="69"/>
      <c r="Q25" s="68"/>
      <c r="R25" s="69"/>
      <c r="S25" s="68"/>
      <c r="T25" s="70"/>
    </row>
    <row r="26" spans="1:20">
      <c r="A26" s="76" t="s">
        <v>135</v>
      </c>
      <c r="B26" s="26"/>
      <c r="C26" s="68"/>
      <c r="D26" s="69"/>
      <c r="E26" s="68"/>
      <c r="F26" s="69"/>
      <c r="G26" s="68"/>
      <c r="H26" s="69"/>
      <c r="I26" s="68"/>
      <c r="J26" s="69"/>
      <c r="K26" s="68"/>
      <c r="L26" s="69"/>
      <c r="M26" s="68"/>
      <c r="N26" s="69"/>
      <c r="O26" s="68"/>
      <c r="P26" s="69"/>
      <c r="Q26" s="68"/>
      <c r="R26" s="69"/>
      <c r="S26" s="68"/>
      <c r="T26" s="70"/>
    </row>
    <row r="27" spans="1:20">
      <c r="A27" s="76" t="s">
        <v>135</v>
      </c>
      <c r="B27" s="26"/>
      <c r="C27" s="68"/>
      <c r="D27" s="69"/>
      <c r="E27" s="68"/>
      <c r="F27" s="69"/>
      <c r="G27" s="68"/>
      <c r="H27" s="69"/>
      <c r="I27" s="68"/>
      <c r="J27" s="69"/>
      <c r="K27" s="68"/>
      <c r="L27" s="69"/>
      <c r="M27" s="68"/>
      <c r="N27" s="69"/>
      <c r="O27" s="68"/>
      <c r="P27" s="69"/>
      <c r="Q27" s="68"/>
      <c r="R27" s="69"/>
      <c r="S27" s="68"/>
      <c r="T27" s="70"/>
    </row>
    <row r="28" spans="1:20">
      <c r="A28" s="76" t="s">
        <v>135</v>
      </c>
      <c r="B28" s="26"/>
      <c r="C28" s="68"/>
      <c r="D28" s="69"/>
      <c r="E28" s="68"/>
      <c r="F28" s="69"/>
      <c r="G28" s="68"/>
      <c r="H28" s="69"/>
      <c r="I28" s="68"/>
      <c r="J28" s="69"/>
      <c r="K28" s="68"/>
      <c r="L28" s="69"/>
      <c r="M28" s="68"/>
      <c r="N28" s="69"/>
      <c r="O28" s="68"/>
      <c r="P28" s="69"/>
      <c r="Q28" s="68"/>
      <c r="R28" s="69"/>
      <c r="S28" s="68"/>
      <c r="T28" s="70"/>
    </row>
    <row r="29" spans="1:20">
      <c r="A29" s="76" t="s">
        <v>135</v>
      </c>
      <c r="B29" s="26"/>
      <c r="C29" s="68"/>
      <c r="D29" s="69"/>
      <c r="E29" s="68"/>
      <c r="F29" s="69"/>
      <c r="G29" s="68"/>
      <c r="H29" s="69"/>
      <c r="I29" s="68"/>
      <c r="J29" s="69"/>
      <c r="K29" s="68"/>
      <c r="L29" s="69"/>
      <c r="M29" s="68"/>
      <c r="N29" s="69"/>
      <c r="O29" s="68"/>
      <c r="P29" s="69"/>
      <c r="Q29" s="68"/>
      <c r="R29" s="69"/>
      <c r="S29" s="68"/>
      <c r="T29" s="70"/>
    </row>
    <row r="30" spans="1:20">
      <c r="A30" s="76" t="s">
        <v>135</v>
      </c>
      <c r="B30" s="26"/>
      <c r="C30" s="68"/>
      <c r="D30" s="69"/>
      <c r="E30" s="68"/>
      <c r="F30" s="69"/>
      <c r="G30" s="68"/>
      <c r="H30" s="69"/>
      <c r="I30" s="68"/>
      <c r="J30" s="69"/>
      <c r="K30" s="68"/>
      <c r="L30" s="69"/>
      <c r="M30" s="68"/>
      <c r="N30" s="69"/>
      <c r="O30" s="68"/>
      <c r="P30" s="69"/>
      <c r="Q30" s="68"/>
      <c r="R30" s="69"/>
      <c r="S30" s="68"/>
      <c r="T30" s="70"/>
    </row>
    <row r="31" spans="1:20">
      <c r="A31" s="76"/>
      <c r="B31" s="26"/>
      <c r="C31" s="68"/>
      <c r="D31" s="69"/>
      <c r="E31" s="68"/>
      <c r="F31" s="69"/>
      <c r="G31" s="68"/>
      <c r="H31" s="69"/>
      <c r="I31" s="68"/>
      <c r="J31" s="69"/>
      <c r="K31" s="68"/>
      <c r="L31" s="69"/>
      <c r="M31" s="68"/>
      <c r="N31" s="69"/>
      <c r="O31" s="68"/>
      <c r="P31" s="69"/>
      <c r="Q31" s="68"/>
      <c r="R31" s="69"/>
      <c r="S31" s="68"/>
      <c r="T31" s="70"/>
    </row>
    <row r="32" spans="1:20">
      <c r="A32" s="19" t="s">
        <v>8</v>
      </c>
      <c r="B32" s="26"/>
      <c r="C32" s="95"/>
      <c r="D32" s="96"/>
      <c r="E32" s="95"/>
      <c r="F32" s="96"/>
      <c r="G32" s="95"/>
      <c r="H32" s="96"/>
      <c r="I32" s="95"/>
      <c r="J32" s="96"/>
      <c r="K32" s="95"/>
      <c r="L32" s="96"/>
      <c r="M32" s="95"/>
      <c r="N32" s="96"/>
      <c r="O32" s="95"/>
      <c r="P32" s="96"/>
      <c r="Q32" s="95"/>
      <c r="R32" s="96"/>
      <c r="S32" s="95"/>
      <c r="T32" s="97"/>
    </row>
    <row r="33" spans="1:20">
      <c r="A33" s="76" t="s">
        <v>141</v>
      </c>
      <c r="B33" s="26"/>
      <c r="C33" s="80"/>
      <c r="D33" s="81"/>
      <c r="E33" s="80"/>
      <c r="F33" s="81"/>
      <c r="G33" s="80"/>
      <c r="H33" s="81"/>
      <c r="I33" s="80"/>
      <c r="J33" s="81"/>
      <c r="K33" s="80"/>
      <c r="L33" s="81"/>
      <c r="M33" s="80"/>
      <c r="N33" s="81"/>
      <c r="O33" s="80"/>
      <c r="P33" s="81"/>
      <c r="Q33" s="80"/>
      <c r="R33" s="81"/>
      <c r="S33" s="80"/>
      <c r="T33" s="82"/>
    </row>
    <row r="34" spans="1:20">
      <c r="A34" s="76" t="s">
        <v>141</v>
      </c>
      <c r="B34" s="26"/>
      <c r="C34" s="68"/>
      <c r="D34" s="69"/>
      <c r="E34" s="68"/>
      <c r="F34" s="69"/>
      <c r="G34" s="68"/>
      <c r="H34" s="69"/>
      <c r="I34" s="68"/>
      <c r="J34" s="69"/>
      <c r="K34" s="68"/>
      <c r="L34" s="69"/>
      <c r="M34" s="68"/>
      <c r="N34" s="69"/>
      <c r="O34" s="68"/>
      <c r="P34" s="69"/>
      <c r="Q34" s="68"/>
      <c r="R34" s="69"/>
      <c r="S34" s="68"/>
      <c r="T34" s="70"/>
    </row>
    <row r="35" spans="1:20">
      <c r="A35" s="76" t="s">
        <v>141</v>
      </c>
      <c r="B35" s="26"/>
      <c r="C35" s="68"/>
      <c r="D35" s="69"/>
      <c r="E35" s="68"/>
      <c r="F35" s="69"/>
      <c r="G35" s="68"/>
      <c r="H35" s="69"/>
      <c r="I35" s="68"/>
      <c r="J35" s="69"/>
      <c r="K35" s="68"/>
      <c r="L35" s="69"/>
      <c r="M35" s="68"/>
      <c r="N35" s="69"/>
      <c r="O35" s="68"/>
      <c r="P35" s="69"/>
      <c r="Q35" s="68"/>
      <c r="R35" s="69"/>
      <c r="S35" s="68"/>
      <c r="T35" s="70"/>
    </row>
    <row r="36" spans="1:20">
      <c r="A36" s="76" t="s">
        <v>141</v>
      </c>
      <c r="B36" s="26"/>
      <c r="C36" s="68"/>
      <c r="D36" s="69"/>
      <c r="E36" s="68"/>
      <c r="F36" s="69"/>
      <c r="G36" s="68"/>
      <c r="H36" s="69"/>
      <c r="I36" s="68"/>
      <c r="J36" s="69"/>
      <c r="K36" s="68"/>
      <c r="L36" s="69"/>
      <c r="M36" s="68"/>
      <c r="N36" s="69"/>
      <c r="O36" s="68"/>
      <c r="P36" s="69"/>
      <c r="Q36" s="68"/>
      <c r="R36" s="69"/>
      <c r="S36" s="68"/>
      <c r="T36" s="70"/>
    </row>
    <row r="37" spans="1:20">
      <c r="A37" s="76" t="s">
        <v>141</v>
      </c>
      <c r="B37" s="26"/>
      <c r="C37" s="68"/>
      <c r="D37" s="69"/>
      <c r="E37" s="68"/>
      <c r="F37" s="69"/>
      <c r="G37" s="68"/>
      <c r="H37" s="69"/>
      <c r="I37" s="68"/>
      <c r="J37" s="69"/>
      <c r="K37" s="68"/>
      <c r="L37" s="69"/>
      <c r="M37" s="68"/>
      <c r="N37" s="69"/>
      <c r="O37" s="68"/>
      <c r="P37" s="69"/>
      <c r="Q37" s="68"/>
      <c r="R37" s="69"/>
      <c r="S37" s="68"/>
      <c r="T37" s="70"/>
    </row>
    <row r="38" spans="1:20">
      <c r="A38" s="76" t="s">
        <v>141</v>
      </c>
      <c r="B38" s="26"/>
      <c r="C38" s="68"/>
      <c r="D38" s="69"/>
      <c r="E38" s="68"/>
      <c r="F38" s="69"/>
      <c r="G38" s="68"/>
      <c r="H38" s="69"/>
      <c r="I38" s="68"/>
      <c r="J38" s="69"/>
      <c r="K38" s="68"/>
      <c r="L38" s="69"/>
      <c r="M38" s="68"/>
      <c r="N38" s="69"/>
      <c r="O38" s="68"/>
      <c r="P38" s="69"/>
      <c r="Q38" s="68"/>
      <c r="R38" s="69"/>
      <c r="S38" s="68"/>
      <c r="T38" s="70"/>
    </row>
    <row r="39" spans="1:20">
      <c r="A39" s="76" t="s">
        <v>141</v>
      </c>
      <c r="B39" s="26"/>
      <c r="C39" s="68"/>
      <c r="D39" s="69"/>
      <c r="E39" s="68"/>
      <c r="F39" s="69"/>
      <c r="G39" s="68"/>
      <c r="H39" s="69"/>
      <c r="I39" s="68"/>
      <c r="J39" s="69"/>
      <c r="K39" s="68"/>
      <c r="L39" s="69"/>
      <c r="M39" s="68"/>
      <c r="N39" s="69"/>
      <c r="O39" s="68"/>
      <c r="P39" s="69"/>
      <c r="Q39" s="68"/>
      <c r="R39" s="69"/>
      <c r="S39" s="68"/>
      <c r="T39" s="70"/>
    </row>
    <row r="40" spans="1:20">
      <c r="A40" s="76" t="s">
        <v>141</v>
      </c>
      <c r="B40" s="26"/>
      <c r="C40" s="68"/>
      <c r="D40" s="69"/>
      <c r="E40" s="68"/>
      <c r="F40" s="69"/>
      <c r="G40" s="68"/>
      <c r="H40" s="69"/>
      <c r="I40" s="68"/>
      <c r="J40" s="69"/>
      <c r="K40" s="68"/>
      <c r="L40" s="69"/>
      <c r="M40" s="68"/>
      <c r="N40" s="69"/>
      <c r="O40" s="68"/>
      <c r="P40" s="69"/>
      <c r="Q40" s="68"/>
      <c r="R40" s="69"/>
      <c r="S40" s="68"/>
      <c r="T40" s="70"/>
    </row>
    <row r="41" spans="1:20">
      <c r="A41" s="76" t="s">
        <v>141</v>
      </c>
      <c r="B41" s="26"/>
      <c r="C41" s="68"/>
      <c r="D41" s="69"/>
      <c r="E41" s="68"/>
      <c r="F41" s="69"/>
      <c r="G41" s="68"/>
      <c r="H41" s="69"/>
      <c r="I41" s="68"/>
      <c r="J41" s="69"/>
      <c r="K41" s="68"/>
      <c r="L41" s="69"/>
      <c r="M41" s="68"/>
      <c r="N41" s="69"/>
      <c r="O41" s="68"/>
      <c r="P41" s="69"/>
      <c r="Q41" s="68"/>
      <c r="R41" s="69"/>
      <c r="S41" s="68"/>
      <c r="T41" s="70"/>
    </row>
    <row r="42" spans="1:20">
      <c r="A42" s="19" t="s">
        <v>9</v>
      </c>
      <c r="B42" s="26"/>
      <c r="C42" s="80"/>
      <c r="D42" s="81"/>
      <c r="E42" s="80"/>
      <c r="F42" s="81"/>
      <c r="G42" s="80"/>
      <c r="H42" s="81"/>
      <c r="I42" s="80"/>
      <c r="J42" s="81"/>
      <c r="K42" s="80"/>
      <c r="L42" s="81"/>
      <c r="M42" s="80"/>
      <c r="N42" s="81"/>
      <c r="O42" s="80"/>
      <c r="P42" s="81"/>
      <c r="Q42" s="80"/>
      <c r="R42" s="81"/>
      <c r="S42" s="80"/>
      <c r="T42" s="82"/>
    </row>
    <row r="43" spans="1:20">
      <c r="A43" s="76" t="s">
        <v>142</v>
      </c>
      <c r="B43" s="26"/>
      <c r="C43" s="80"/>
      <c r="D43" s="81"/>
      <c r="E43" s="80"/>
      <c r="F43" s="81"/>
      <c r="G43" s="80"/>
      <c r="H43" s="81"/>
      <c r="I43" s="80"/>
      <c r="J43" s="81"/>
      <c r="K43" s="80"/>
      <c r="L43" s="81"/>
      <c r="M43" s="80"/>
      <c r="N43" s="81"/>
      <c r="O43" s="80"/>
      <c r="P43" s="81"/>
      <c r="Q43" s="80"/>
      <c r="R43" s="81"/>
      <c r="S43" s="80"/>
      <c r="T43" s="82"/>
    </row>
    <row r="44" spans="1:20">
      <c r="A44" s="76" t="s">
        <v>142</v>
      </c>
      <c r="B44" s="26"/>
      <c r="C44" s="68"/>
      <c r="D44" s="69"/>
      <c r="E44" s="80"/>
      <c r="F44" s="81"/>
      <c r="G44" s="80"/>
      <c r="H44" s="81"/>
      <c r="I44" s="80"/>
      <c r="J44" s="81"/>
      <c r="K44" s="80"/>
      <c r="L44" s="81"/>
      <c r="M44" s="80"/>
      <c r="N44" s="81"/>
      <c r="O44" s="80"/>
      <c r="P44" s="81"/>
      <c r="Q44" s="80"/>
      <c r="R44" s="81"/>
      <c r="S44" s="80"/>
      <c r="T44" s="82"/>
    </row>
    <row r="45" spans="1:20">
      <c r="A45" s="76" t="s">
        <v>142</v>
      </c>
      <c r="B45" s="26"/>
      <c r="C45" s="68"/>
      <c r="D45" s="69"/>
      <c r="E45" s="80"/>
      <c r="F45" s="81"/>
      <c r="G45" s="80"/>
      <c r="H45" s="81"/>
      <c r="I45" s="80"/>
      <c r="J45" s="81"/>
      <c r="K45" s="80"/>
      <c r="L45" s="81"/>
      <c r="M45" s="80"/>
      <c r="N45" s="81"/>
      <c r="O45" s="80"/>
      <c r="P45" s="81"/>
      <c r="Q45" s="80"/>
      <c r="R45" s="81"/>
      <c r="S45" s="80"/>
      <c r="T45" s="82"/>
    </row>
    <row r="46" spans="1:20">
      <c r="A46" s="76" t="s">
        <v>142</v>
      </c>
      <c r="B46" s="26"/>
      <c r="C46" s="68"/>
      <c r="D46" s="69"/>
      <c r="E46" s="68"/>
      <c r="F46" s="69"/>
      <c r="G46" s="68"/>
      <c r="H46" s="69"/>
      <c r="I46" s="68"/>
      <c r="J46" s="69"/>
      <c r="K46" s="68"/>
      <c r="L46" s="69"/>
      <c r="M46" s="68"/>
      <c r="N46" s="69"/>
      <c r="O46" s="68"/>
      <c r="P46" s="69"/>
      <c r="Q46" s="68"/>
      <c r="R46" s="69"/>
      <c r="S46" s="68"/>
      <c r="T46" s="70"/>
    </row>
    <row r="47" spans="1:20">
      <c r="A47" s="76" t="s">
        <v>142</v>
      </c>
      <c r="B47" s="26"/>
      <c r="C47" s="68"/>
      <c r="D47" s="69"/>
      <c r="E47" s="68"/>
      <c r="F47" s="69"/>
      <c r="G47" s="68"/>
      <c r="H47" s="69"/>
      <c r="I47" s="68"/>
      <c r="J47" s="69"/>
      <c r="K47" s="68"/>
      <c r="L47" s="69"/>
      <c r="M47" s="68"/>
      <c r="N47" s="69"/>
      <c r="O47" s="68"/>
      <c r="P47" s="69"/>
      <c r="Q47" s="68"/>
      <c r="R47" s="69"/>
      <c r="S47" s="68"/>
      <c r="T47" s="70"/>
    </row>
    <row r="48" spans="1:20" ht="15.75" customHeight="1">
      <c r="A48" s="51"/>
      <c r="B48" s="52" t="s">
        <v>124</v>
      </c>
      <c r="C48" s="65" t="s">
        <v>34</v>
      </c>
      <c r="D48" s="66"/>
      <c r="E48" s="66"/>
      <c r="F48" s="66"/>
      <c r="G48" s="66"/>
      <c r="H48" s="66"/>
      <c r="I48" s="66"/>
      <c r="J48" s="66"/>
      <c r="K48" s="66"/>
      <c r="L48" s="66"/>
      <c r="M48" s="66"/>
      <c r="N48" s="66"/>
      <c r="O48" s="66"/>
      <c r="P48" s="66"/>
      <c r="Q48" s="66"/>
      <c r="R48" s="66"/>
      <c r="S48" s="66"/>
      <c r="T48" s="67"/>
    </row>
    <row r="49" spans="1:20">
      <c r="A49" s="76" t="s">
        <v>136</v>
      </c>
      <c r="B49" s="45"/>
      <c r="C49" s="184"/>
      <c r="D49" s="185"/>
      <c r="E49" s="204"/>
      <c r="F49" s="204"/>
      <c r="G49" s="184"/>
      <c r="H49" s="185"/>
      <c r="I49" s="184"/>
      <c r="J49" s="185"/>
      <c r="K49" s="204"/>
      <c r="L49" s="204"/>
      <c r="M49" s="204"/>
      <c r="N49" s="204"/>
      <c r="O49" s="204"/>
      <c r="P49" s="204"/>
      <c r="Q49" s="204"/>
      <c r="R49" s="204"/>
      <c r="S49" s="184"/>
      <c r="T49" s="208"/>
    </row>
    <row r="50" spans="1:20">
      <c r="A50" s="76"/>
      <c r="B50" s="43"/>
      <c r="C50" s="186"/>
      <c r="D50" s="187"/>
      <c r="E50" s="203"/>
      <c r="F50" s="203"/>
      <c r="G50" s="186"/>
      <c r="H50" s="187"/>
      <c r="I50" s="186"/>
      <c r="J50" s="187"/>
      <c r="K50" s="203"/>
      <c r="L50" s="203"/>
      <c r="M50" s="203"/>
      <c r="N50" s="203"/>
      <c r="O50" s="203"/>
      <c r="P50" s="203"/>
      <c r="Q50" s="203"/>
      <c r="R50" s="203"/>
      <c r="S50" s="186"/>
      <c r="T50" s="210"/>
    </row>
    <row r="51" spans="1:20">
      <c r="A51" s="76"/>
      <c r="B51" s="42"/>
      <c r="C51" s="188"/>
      <c r="D51" s="189"/>
      <c r="E51" s="203"/>
      <c r="F51" s="203"/>
      <c r="G51" s="186"/>
      <c r="H51" s="187"/>
      <c r="I51" s="186"/>
      <c r="J51" s="187"/>
      <c r="K51" s="203"/>
      <c r="L51" s="203"/>
      <c r="M51" s="203"/>
      <c r="N51" s="203"/>
      <c r="O51" s="203"/>
      <c r="P51" s="203"/>
      <c r="Q51" s="203"/>
      <c r="R51" s="203"/>
      <c r="S51" s="186"/>
      <c r="T51" s="210"/>
    </row>
    <row r="52" spans="1:20">
      <c r="A52" s="76"/>
      <c r="B52" s="44"/>
      <c r="C52" s="190"/>
      <c r="D52" s="191"/>
      <c r="E52" s="202"/>
      <c r="F52" s="202"/>
      <c r="G52" s="190"/>
      <c r="H52" s="191"/>
      <c r="I52" s="190"/>
      <c r="J52" s="191"/>
      <c r="K52" s="202"/>
      <c r="L52" s="202"/>
      <c r="M52" s="202"/>
      <c r="N52" s="202"/>
      <c r="O52" s="202"/>
      <c r="P52" s="202"/>
      <c r="Q52" s="202"/>
      <c r="R52" s="202"/>
      <c r="S52" s="190"/>
      <c r="T52" s="211"/>
    </row>
    <row r="53" spans="1:20">
      <c r="A53" s="21"/>
      <c r="B53" s="30"/>
      <c r="C53" s="182"/>
      <c r="D53" s="183"/>
      <c r="E53" s="182"/>
      <c r="F53" s="183"/>
      <c r="G53" s="182"/>
      <c r="H53" s="183"/>
      <c r="I53" s="182"/>
      <c r="J53" s="183"/>
      <c r="K53" s="182"/>
      <c r="L53" s="183"/>
      <c r="M53" s="182"/>
      <c r="N53" s="183"/>
      <c r="O53" s="182"/>
      <c r="P53" s="183"/>
      <c r="Q53" s="182"/>
      <c r="R53" s="183"/>
      <c r="S53" s="182"/>
      <c r="T53" s="212"/>
    </row>
    <row r="54" spans="1:20">
      <c r="A54" s="14" t="s">
        <v>3</v>
      </c>
      <c r="B54" s="17"/>
      <c r="C54" s="198">
        <f>SUMPRODUCT(B49:B52,C49:C52)</f>
        <v>0</v>
      </c>
      <c r="D54" s="199"/>
      <c r="E54" s="198">
        <f>SUMPRODUCT(B49:B52,E49:E52)</f>
        <v>0</v>
      </c>
      <c r="F54" s="199"/>
      <c r="G54" s="198">
        <f>SUMPRODUCT(B49:B52,G49:G52)</f>
        <v>0</v>
      </c>
      <c r="H54" s="199"/>
      <c r="I54" s="198">
        <f>SUMPRODUCT(B49:B52,I49:I52)</f>
        <v>0</v>
      </c>
      <c r="J54" s="199"/>
      <c r="K54" s="198">
        <f>SUMPRODUCT(B49:B52,K49:K52)</f>
        <v>0</v>
      </c>
      <c r="L54" s="199"/>
      <c r="M54" s="198">
        <f>SUMPRODUCT(B49:B52,M49:M52)</f>
        <v>0</v>
      </c>
      <c r="N54" s="199"/>
      <c r="O54" s="198">
        <f>SUMPRODUCT(B49:B52,O49:O52)</f>
        <v>0</v>
      </c>
      <c r="P54" s="199"/>
      <c r="Q54" s="198">
        <f>SUMPRODUCT(B49:B52,Q49:Q52)</f>
        <v>0</v>
      </c>
      <c r="R54" s="199"/>
      <c r="S54" s="198">
        <f>SUMPRODUCT(B49:B52,S49:S52)</f>
        <v>0</v>
      </c>
      <c r="T54" s="213"/>
    </row>
    <row r="55" spans="1:20">
      <c r="A55" s="14" t="s">
        <v>10</v>
      </c>
      <c r="B55" s="17"/>
      <c r="C55" s="198">
        <f>PRODUCT(C54,12)</f>
        <v>0</v>
      </c>
      <c r="D55" s="199"/>
      <c r="E55" s="198">
        <f>E54*12</f>
        <v>0</v>
      </c>
      <c r="F55" s="199"/>
      <c r="G55" s="198">
        <f t="shared" ref="G55" si="0">G54*12</f>
        <v>0</v>
      </c>
      <c r="H55" s="199"/>
      <c r="I55" s="198">
        <f t="shared" ref="I55" si="1">I54*12</f>
        <v>0</v>
      </c>
      <c r="J55" s="199"/>
      <c r="K55" s="198">
        <f t="shared" ref="K55" si="2">K54*12</f>
        <v>0</v>
      </c>
      <c r="L55" s="199"/>
      <c r="M55" s="198">
        <f>M54*12</f>
        <v>0</v>
      </c>
      <c r="N55" s="199"/>
      <c r="O55" s="198">
        <f t="shared" ref="O55:Q55" si="3">O54*12</f>
        <v>0</v>
      </c>
      <c r="P55" s="199"/>
      <c r="Q55" s="198">
        <f t="shared" si="3"/>
        <v>0</v>
      </c>
      <c r="R55" s="199"/>
      <c r="S55" s="198">
        <f t="shared" ref="S55" si="4">S54*12</f>
        <v>0</v>
      </c>
      <c r="T55" s="213"/>
    </row>
    <row r="56" spans="1:20">
      <c r="A56" s="15"/>
      <c r="B56" s="30"/>
      <c r="C56" s="192"/>
      <c r="D56" s="193"/>
      <c r="E56" s="182"/>
      <c r="F56" s="183"/>
      <c r="G56" s="182"/>
      <c r="H56" s="183"/>
      <c r="I56" s="182"/>
      <c r="J56" s="183"/>
      <c r="K56" s="182"/>
      <c r="L56" s="183"/>
      <c r="M56" s="182"/>
      <c r="N56" s="183"/>
      <c r="O56" s="182"/>
      <c r="P56" s="183"/>
      <c r="Q56" s="182"/>
      <c r="R56" s="183"/>
      <c r="S56" s="182"/>
      <c r="T56" s="212"/>
    </row>
    <row r="57" spans="1:20">
      <c r="A57" s="14" t="s">
        <v>11</v>
      </c>
      <c r="B57" s="17"/>
      <c r="C57" s="192"/>
      <c r="D57" s="193"/>
      <c r="E57" s="198">
        <f>E55-C55</f>
        <v>0</v>
      </c>
      <c r="F57" s="199"/>
      <c r="G57" s="198">
        <f>G55-C55</f>
        <v>0</v>
      </c>
      <c r="H57" s="199"/>
      <c r="I57" s="198">
        <f>I55-C55</f>
        <v>0</v>
      </c>
      <c r="J57" s="199"/>
      <c r="K57" s="198">
        <f>K55-C55</f>
        <v>0</v>
      </c>
      <c r="L57" s="199"/>
      <c r="M57" s="198">
        <f>M55-C55</f>
        <v>0</v>
      </c>
      <c r="N57" s="199"/>
      <c r="O57" s="198">
        <f>O55-C55</f>
        <v>0</v>
      </c>
      <c r="P57" s="199"/>
      <c r="Q57" s="198">
        <f>Q55-C55</f>
        <v>0</v>
      </c>
      <c r="R57" s="199"/>
      <c r="S57" s="198">
        <f>S55-C55</f>
        <v>0</v>
      </c>
      <c r="T57" s="213"/>
    </row>
    <row r="58" spans="1:20" ht="16.5" thickBot="1">
      <c r="A58" s="16" t="s">
        <v>12</v>
      </c>
      <c r="B58" s="18"/>
      <c r="C58" s="196"/>
      <c r="D58" s="197"/>
      <c r="E58" s="200" t="e">
        <f>E57/C55</f>
        <v>#DIV/0!</v>
      </c>
      <c r="F58" s="201"/>
      <c r="G58" s="200" t="e">
        <f>G57/C55</f>
        <v>#DIV/0!</v>
      </c>
      <c r="H58" s="201"/>
      <c r="I58" s="200" t="e">
        <f>I57/C55</f>
        <v>#DIV/0!</v>
      </c>
      <c r="J58" s="201"/>
      <c r="K58" s="200" t="e">
        <f>K57/C55</f>
        <v>#DIV/0!</v>
      </c>
      <c r="L58" s="201"/>
      <c r="M58" s="200" t="e">
        <f>M57/C55</f>
        <v>#DIV/0!</v>
      </c>
      <c r="N58" s="201"/>
      <c r="O58" s="200" t="e">
        <f>O57/C55</f>
        <v>#DIV/0!</v>
      </c>
      <c r="P58" s="201"/>
      <c r="Q58" s="200" t="e">
        <f>Q57/C55</f>
        <v>#DIV/0!</v>
      </c>
      <c r="R58" s="201"/>
      <c r="S58" s="200" t="e">
        <f>S57/C55</f>
        <v>#DIV/0!</v>
      </c>
      <c r="T58" s="209"/>
    </row>
    <row r="59" spans="1:20">
      <c r="A59" s="76"/>
      <c r="B59" s="46"/>
      <c r="C59" s="215"/>
      <c r="D59" s="216"/>
      <c r="E59" s="219"/>
      <c r="F59" s="219"/>
      <c r="G59" s="220"/>
      <c r="H59" s="230"/>
      <c r="I59" s="217"/>
      <c r="J59" s="218"/>
      <c r="K59" s="219"/>
      <c r="L59" s="219"/>
      <c r="M59" s="219"/>
      <c r="N59" s="219"/>
      <c r="O59" s="219"/>
      <c r="P59" s="219"/>
      <c r="Q59" s="219"/>
      <c r="R59" s="219"/>
      <c r="S59" s="220"/>
      <c r="T59" s="221"/>
    </row>
    <row r="60" spans="1:20">
      <c r="A60" s="14" t="s">
        <v>143</v>
      </c>
      <c r="B60" s="17"/>
      <c r="C60" s="222"/>
      <c r="D60" s="223"/>
      <c r="E60" s="222"/>
      <c r="F60" s="223"/>
      <c r="G60" s="222"/>
      <c r="H60" s="223"/>
      <c r="I60" s="222"/>
      <c r="J60" s="223"/>
      <c r="K60" s="222"/>
      <c r="L60" s="223"/>
      <c r="M60" s="222"/>
      <c r="N60" s="223"/>
      <c r="O60" s="222"/>
      <c r="P60" s="223"/>
      <c r="Q60" s="222"/>
      <c r="R60" s="223"/>
      <c r="S60" s="222"/>
      <c r="T60" s="226"/>
    </row>
    <row r="61" spans="1:20" ht="16.5" thickBot="1">
      <c r="A61" s="16" t="s">
        <v>144</v>
      </c>
      <c r="B61" s="18"/>
      <c r="C61" s="228"/>
      <c r="D61" s="229"/>
      <c r="E61" s="224"/>
      <c r="F61" s="225"/>
      <c r="G61" s="224"/>
      <c r="H61" s="225"/>
      <c r="I61" s="224"/>
      <c r="J61" s="225"/>
      <c r="K61" s="224"/>
      <c r="L61" s="225"/>
      <c r="M61" s="224"/>
      <c r="N61" s="225"/>
      <c r="O61" s="224"/>
      <c r="P61" s="225"/>
      <c r="Q61" s="224"/>
      <c r="R61" s="225"/>
      <c r="S61" s="224"/>
      <c r="T61" s="227"/>
    </row>
  </sheetData>
  <mergeCells count="158">
    <mergeCell ref="O58:P58"/>
    <mergeCell ref="O59:P59"/>
    <mergeCell ref="O60:P60"/>
    <mergeCell ref="O61:P61"/>
    <mergeCell ref="O7:P7"/>
    <mergeCell ref="O8:P8"/>
    <mergeCell ref="O9:P9"/>
    <mergeCell ref="O49:P49"/>
    <mergeCell ref="O50:P50"/>
    <mergeCell ref="C59:D59"/>
    <mergeCell ref="I59:J59"/>
    <mergeCell ref="K59:L59"/>
    <mergeCell ref="M59:N59"/>
    <mergeCell ref="Q59:R59"/>
    <mergeCell ref="S59:T59"/>
    <mergeCell ref="K60:L60"/>
    <mergeCell ref="K61:L61"/>
    <mergeCell ref="M60:N60"/>
    <mergeCell ref="M61:N61"/>
    <mergeCell ref="Q60:R60"/>
    <mergeCell ref="Q61:R61"/>
    <mergeCell ref="S60:T60"/>
    <mergeCell ref="S61:T61"/>
    <mergeCell ref="C60:D60"/>
    <mergeCell ref="C61:D61"/>
    <mergeCell ref="E59:F59"/>
    <mergeCell ref="G59:H59"/>
    <mergeCell ref="E60:F60"/>
    <mergeCell ref="G60:H60"/>
    <mergeCell ref="E61:F61"/>
    <mergeCell ref="G61:H61"/>
    <mergeCell ref="I60:J60"/>
    <mergeCell ref="I61:J61"/>
    <mergeCell ref="E53:F53"/>
    <mergeCell ref="E54:F54"/>
    <mergeCell ref="E55:F55"/>
    <mergeCell ref="E56:F56"/>
    <mergeCell ref="G57:H57"/>
    <mergeCell ref="G51:H51"/>
    <mergeCell ref="E51:F51"/>
    <mergeCell ref="Q53:R53"/>
    <mergeCell ref="M52:N52"/>
    <mergeCell ref="M53:N53"/>
    <mergeCell ref="E57:F57"/>
    <mergeCell ref="G53:H53"/>
    <mergeCell ref="I56:J56"/>
    <mergeCell ref="I57:J57"/>
    <mergeCell ref="I55:J55"/>
    <mergeCell ref="K56:L56"/>
    <mergeCell ref="K57:L57"/>
    <mergeCell ref="O51:P51"/>
    <mergeCell ref="O52:P52"/>
    <mergeCell ref="O53:P53"/>
    <mergeCell ref="O54:P54"/>
    <mergeCell ref="O55:P55"/>
    <mergeCell ref="O56:P56"/>
    <mergeCell ref="O57:P57"/>
    <mergeCell ref="S7:T7"/>
    <mergeCell ref="S8:T8"/>
    <mergeCell ref="S9:T9"/>
    <mergeCell ref="S49:T49"/>
    <mergeCell ref="Q7:R7"/>
    <mergeCell ref="S58:T58"/>
    <mergeCell ref="S50:T50"/>
    <mergeCell ref="S51:T51"/>
    <mergeCell ref="S52:T52"/>
    <mergeCell ref="S53:T53"/>
    <mergeCell ref="S54:T54"/>
    <mergeCell ref="S55:T55"/>
    <mergeCell ref="Q54:R54"/>
    <mergeCell ref="Q55:R55"/>
    <mergeCell ref="Q56:R56"/>
    <mergeCell ref="Q57:R57"/>
    <mergeCell ref="Q58:R58"/>
    <mergeCell ref="S56:T56"/>
    <mergeCell ref="S57:T57"/>
    <mergeCell ref="S10:T10"/>
    <mergeCell ref="M7:N7"/>
    <mergeCell ref="M8:N8"/>
    <mergeCell ref="M9:N9"/>
    <mergeCell ref="K7:L7"/>
    <mergeCell ref="K8:L8"/>
    <mergeCell ref="K9:L9"/>
    <mergeCell ref="K49:L49"/>
    <mergeCell ref="M49:N49"/>
    <mergeCell ref="M50:N50"/>
    <mergeCell ref="K50:L50"/>
    <mergeCell ref="E52:F52"/>
    <mergeCell ref="E8:F8"/>
    <mergeCell ref="E9:F9"/>
    <mergeCell ref="Q8:R8"/>
    <mergeCell ref="Q9:R9"/>
    <mergeCell ref="Q49:R49"/>
    <mergeCell ref="Q50:R50"/>
    <mergeCell ref="Q51:R51"/>
    <mergeCell ref="Q52:R52"/>
    <mergeCell ref="M51:N51"/>
    <mergeCell ref="E49:F49"/>
    <mergeCell ref="G52:H52"/>
    <mergeCell ref="E50:F50"/>
    <mergeCell ref="G49:H49"/>
    <mergeCell ref="G50:H50"/>
    <mergeCell ref="E10:F10"/>
    <mergeCell ref="G10:H10"/>
    <mergeCell ref="I10:J10"/>
    <mergeCell ref="K10:L10"/>
    <mergeCell ref="M10:N10"/>
    <mergeCell ref="O10:P10"/>
    <mergeCell ref="Q10:R10"/>
    <mergeCell ref="M58:N58"/>
    <mergeCell ref="M54:N54"/>
    <mergeCell ref="M55:N55"/>
    <mergeCell ref="M56:N56"/>
    <mergeCell ref="M57:N57"/>
    <mergeCell ref="I49:J49"/>
    <mergeCell ref="I50:J50"/>
    <mergeCell ref="I51:J51"/>
    <mergeCell ref="I52:J52"/>
    <mergeCell ref="I53:J53"/>
    <mergeCell ref="K52:L52"/>
    <mergeCell ref="K53:L53"/>
    <mergeCell ref="K54:L54"/>
    <mergeCell ref="K51:L51"/>
    <mergeCell ref="I58:J58"/>
    <mergeCell ref="K58:L58"/>
    <mergeCell ref="K55:L55"/>
    <mergeCell ref="I54:J54"/>
    <mergeCell ref="C57:D57"/>
    <mergeCell ref="C58:D58"/>
    <mergeCell ref="G54:H54"/>
    <mergeCell ref="E58:F58"/>
    <mergeCell ref="C54:D54"/>
    <mergeCell ref="C55:D55"/>
    <mergeCell ref="G55:H55"/>
    <mergeCell ref="G56:H56"/>
    <mergeCell ref="G58:H58"/>
    <mergeCell ref="C53:D53"/>
    <mergeCell ref="C7:D7"/>
    <mergeCell ref="C8:D8"/>
    <mergeCell ref="C9:D9"/>
    <mergeCell ref="C49:D49"/>
    <mergeCell ref="C50:D50"/>
    <mergeCell ref="C51:D51"/>
    <mergeCell ref="C52:D52"/>
    <mergeCell ref="C56:D56"/>
    <mergeCell ref="C10:D10"/>
    <mergeCell ref="A1:C1"/>
    <mergeCell ref="I7:J7"/>
    <mergeCell ref="I8:J8"/>
    <mergeCell ref="I9:J9"/>
    <mergeCell ref="G7:H7"/>
    <mergeCell ref="G8:H8"/>
    <mergeCell ref="G9:H9"/>
    <mergeCell ref="E7:F7"/>
    <mergeCell ref="A2:B2"/>
    <mergeCell ref="A3:B3"/>
    <mergeCell ref="A4:B4"/>
    <mergeCell ref="A5:B5"/>
  </mergeCells>
  <pageMargins left="0.39370078740157483" right="0.59055118110236227" top="0.39370078740157483" bottom="0.39370078740157483" header="0.39370078740157483" footer="0.39370078740157483"/>
  <pageSetup paperSize="9" scale="63" orientation="landscape" horizontalDpi="300" verticalDpi="300" r:id="rId1"/>
  <headerFooter alignWithMargins="0"/>
  <rowBreaks count="1" manualBreakCount="1">
    <brk id="61" max="16383" man="1"/>
  </rowBreaks>
  <colBreaks count="2" manualBreakCount="2">
    <brk id="8" max="1048575" man="1"/>
    <brk id="1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election activeCell="A3" sqref="A3"/>
    </sheetView>
  </sheetViews>
  <sheetFormatPr defaultColWidth="8.85546875" defaultRowHeight="15.75"/>
  <cols>
    <col min="1" max="1" width="25.7109375" style="107" customWidth="1"/>
    <col min="2" max="2" width="15.7109375" style="27" customWidth="1"/>
    <col min="3" max="3" width="30.85546875" style="2" customWidth="1"/>
    <col min="4" max="5" width="30.85546875" style="27" customWidth="1"/>
    <col min="6" max="8" width="30.85546875" style="2" customWidth="1"/>
  </cols>
  <sheetData>
    <row r="1" spans="1:8">
      <c r="A1" s="106" t="s">
        <v>138</v>
      </c>
      <c r="B1" s="106"/>
    </row>
    <row r="2" spans="1:8">
      <c r="A2" s="106" t="s">
        <v>137</v>
      </c>
      <c r="B2" s="106"/>
    </row>
    <row r="3" spans="1:8">
      <c r="B3" s="107"/>
    </row>
    <row r="4" spans="1:8">
      <c r="A4" s="106" t="s">
        <v>139</v>
      </c>
      <c r="B4" s="106"/>
    </row>
    <row r="5" spans="1:8">
      <c r="A5" s="106" t="s">
        <v>140</v>
      </c>
      <c r="B5" s="106"/>
    </row>
    <row r="6" spans="1:8" ht="16.5" thickBot="1"/>
    <row r="7" spans="1:8">
      <c r="A7" s="77" t="s">
        <v>0</v>
      </c>
      <c r="B7" s="28"/>
      <c r="C7" s="32" t="s">
        <v>4</v>
      </c>
      <c r="D7" s="32" t="s">
        <v>172</v>
      </c>
      <c r="E7" s="31" t="s">
        <v>172</v>
      </c>
      <c r="F7" s="32" t="s">
        <v>172</v>
      </c>
      <c r="G7" s="32" t="s">
        <v>172</v>
      </c>
      <c r="H7" s="53" t="s">
        <v>172</v>
      </c>
    </row>
    <row r="8" spans="1:8" s="3" customFormat="1" ht="63" customHeight="1">
      <c r="A8" s="24" t="s">
        <v>1</v>
      </c>
      <c r="B8" s="110"/>
      <c r="C8" s="54" t="s">
        <v>173</v>
      </c>
      <c r="D8" s="54" t="s">
        <v>173</v>
      </c>
      <c r="E8" s="111" t="s">
        <v>173</v>
      </c>
      <c r="F8" s="54" t="s">
        <v>173</v>
      </c>
      <c r="G8" s="54" t="s">
        <v>173</v>
      </c>
      <c r="H8" s="112" t="s">
        <v>173</v>
      </c>
    </row>
    <row r="9" spans="1:8" s="4" customFormat="1">
      <c r="A9" s="15" t="s">
        <v>174</v>
      </c>
      <c r="B9" s="113"/>
      <c r="C9" s="114" t="s">
        <v>175</v>
      </c>
      <c r="D9" s="114" t="s">
        <v>175</v>
      </c>
      <c r="E9" s="115" t="s">
        <v>175</v>
      </c>
      <c r="F9" s="114" t="s">
        <v>175</v>
      </c>
      <c r="G9" s="114" t="s">
        <v>175</v>
      </c>
      <c r="H9" s="116" t="s">
        <v>175</v>
      </c>
    </row>
    <row r="10" spans="1:8" s="4" customFormat="1">
      <c r="A10" s="15" t="s">
        <v>176</v>
      </c>
      <c r="B10" s="113"/>
      <c r="C10" s="114" t="s">
        <v>177</v>
      </c>
      <c r="D10" s="114" t="s">
        <v>177</v>
      </c>
      <c r="E10" s="115" t="s">
        <v>177</v>
      </c>
      <c r="F10" s="114" t="s">
        <v>177</v>
      </c>
      <c r="G10" s="114" t="s">
        <v>177</v>
      </c>
      <c r="H10" s="116" t="s">
        <v>177</v>
      </c>
    </row>
    <row r="11" spans="1:8">
      <c r="A11" s="75"/>
      <c r="B11" s="26"/>
      <c r="C11" s="36"/>
      <c r="D11" s="36"/>
      <c r="E11" s="96"/>
      <c r="F11" s="36"/>
      <c r="G11" s="36"/>
      <c r="H11" s="57"/>
    </row>
    <row r="12" spans="1:8">
      <c r="A12" s="76" t="s">
        <v>178</v>
      </c>
      <c r="B12" s="26"/>
      <c r="C12" s="36" t="s">
        <v>245</v>
      </c>
      <c r="D12" s="36" t="s">
        <v>245</v>
      </c>
      <c r="E12" s="36" t="s">
        <v>245</v>
      </c>
      <c r="F12" s="36" t="s">
        <v>245</v>
      </c>
      <c r="G12" s="36" t="s">
        <v>245</v>
      </c>
      <c r="H12" s="57" t="s">
        <v>245</v>
      </c>
    </row>
    <row r="13" spans="1:8">
      <c r="A13" s="76" t="s">
        <v>179</v>
      </c>
      <c r="B13" s="26"/>
      <c r="C13" s="36" t="s">
        <v>244</v>
      </c>
      <c r="D13" s="36" t="s">
        <v>244</v>
      </c>
      <c r="E13" s="36" t="s">
        <v>244</v>
      </c>
      <c r="F13" s="36" t="s">
        <v>244</v>
      </c>
      <c r="G13" s="36" t="s">
        <v>244</v>
      </c>
      <c r="H13" s="57" t="s">
        <v>244</v>
      </c>
    </row>
    <row r="14" spans="1:8">
      <c r="A14" s="76" t="s">
        <v>180</v>
      </c>
      <c r="B14" s="26"/>
      <c r="C14" s="36" t="s">
        <v>243</v>
      </c>
      <c r="D14" s="36" t="s">
        <v>243</v>
      </c>
      <c r="E14" s="36" t="s">
        <v>243</v>
      </c>
      <c r="F14" s="36" t="s">
        <v>243</v>
      </c>
      <c r="G14" s="36" t="s">
        <v>243</v>
      </c>
      <c r="H14" s="57" t="s">
        <v>243</v>
      </c>
    </row>
    <row r="15" spans="1:8">
      <c r="A15" s="76" t="s">
        <v>181</v>
      </c>
      <c r="B15" s="26"/>
      <c r="C15" s="36" t="s">
        <v>239</v>
      </c>
      <c r="D15" s="36" t="s">
        <v>239</v>
      </c>
      <c r="E15" s="36" t="s">
        <v>239</v>
      </c>
      <c r="F15" s="36" t="s">
        <v>239</v>
      </c>
      <c r="G15" s="36" t="s">
        <v>239</v>
      </c>
      <c r="H15" s="57" t="s">
        <v>239</v>
      </c>
    </row>
    <row r="16" spans="1:8">
      <c r="A16" s="76" t="s">
        <v>182</v>
      </c>
      <c r="B16" s="26"/>
      <c r="C16" s="36" t="s">
        <v>240</v>
      </c>
      <c r="D16" s="36" t="s">
        <v>240</v>
      </c>
      <c r="E16" s="36" t="s">
        <v>240</v>
      </c>
      <c r="F16" s="36" t="s">
        <v>240</v>
      </c>
      <c r="G16" s="36" t="s">
        <v>240</v>
      </c>
      <c r="H16" s="57" t="s">
        <v>240</v>
      </c>
    </row>
    <row r="17" spans="1:8">
      <c r="A17" s="76" t="s">
        <v>183</v>
      </c>
      <c r="B17" s="26"/>
      <c r="C17" s="36" t="s">
        <v>241</v>
      </c>
      <c r="D17" s="36" t="s">
        <v>241</v>
      </c>
      <c r="E17" s="36" t="s">
        <v>241</v>
      </c>
      <c r="F17" s="36" t="s">
        <v>241</v>
      </c>
      <c r="G17" s="36" t="s">
        <v>241</v>
      </c>
      <c r="H17" s="57" t="s">
        <v>241</v>
      </c>
    </row>
    <row r="18" spans="1:8">
      <c r="A18" s="76" t="s">
        <v>184</v>
      </c>
      <c r="B18" s="26"/>
      <c r="C18" s="36" t="s">
        <v>242</v>
      </c>
      <c r="D18" s="36" t="s">
        <v>242</v>
      </c>
      <c r="E18" s="36" t="s">
        <v>242</v>
      </c>
      <c r="F18" s="36" t="s">
        <v>242</v>
      </c>
      <c r="G18" s="36" t="s">
        <v>242</v>
      </c>
      <c r="H18" s="57" t="s">
        <v>242</v>
      </c>
    </row>
    <row r="19" spans="1:8">
      <c r="A19" s="76"/>
      <c r="B19" s="26"/>
      <c r="C19" s="36"/>
      <c r="D19" s="36"/>
      <c r="E19" s="36"/>
      <c r="F19" s="36"/>
      <c r="G19" s="36"/>
      <c r="H19" s="57"/>
    </row>
    <row r="20" spans="1:8">
      <c r="A20" s="76" t="s">
        <v>185</v>
      </c>
      <c r="B20" s="26"/>
      <c r="C20" s="36"/>
      <c r="D20" s="36"/>
      <c r="E20" s="36"/>
      <c r="F20" s="36"/>
      <c r="G20" s="36"/>
      <c r="H20" s="57"/>
    </row>
    <row r="21" spans="1:8">
      <c r="A21" s="76" t="s">
        <v>186</v>
      </c>
      <c r="B21" s="26"/>
      <c r="C21" s="36" t="s">
        <v>246</v>
      </c>
      <c r="D21" s="36" t="s">
        <v>246</v>
      </c>
      <c r="E21" s="36" t="s">
        <v>246</v>
      </c>
      <c r="F21" s="36" t="s">
        <v>246</v>
      </c>
      <c r="G21" s="36" t="s">
        <v>246</v>
      </c>
      <c r="H21" s="57" t="s">
        <v>246</v>
      </c>
    </row>
    <row r="22" spans="1:8">
      <c r="A22" s="76" t="s">
        <v>187</v>
      </c>
      <c r="B22" s="26"/>
      <c r="C22" s="36" t="s">
        <v>249</v>
      </c>
      <c r="D22" s="36" t="s">
        <v>249</v>
      </c>
      <c r="E22" s="36" t="s">
        <v>249</v>
      </c>
      <c r="F22" s="36" t="s">
        <v>249</v>
      </c>
      <c r="G22" s="36" t="s">
        <v>249</v>
      </c>
      <c r="H22" s="57" t="s">
        <v>249</v>
      </c>
    </row>
    <row r="23" spans="1:8">
      <c r="A23" s="76" t="s">
        <v>188</v>
      </c>
      <c r="B23" s="26"/>
      <c r="C23" s="36" t="s">
        <v>248</v>
      </c>
      <c r="D23" s="36" t="s">
        <v>248</v>
      </c>
      <c r="E23" s="36" t="s">
        <v>248</v>
      </c>
      <c r="F23" s="36" t="s">
        <v>248</v>
      </c>
      <c r="G23" s="36" t="s">
        <v>248</v>
      </c>
      <c r="H23" s="57" t="s">
        <v>248</v>
      </c>
    </row>
    <row r="24" spans="1:8">
      <c r="A24" s="76" t="s">
        <v>189</v>
      </c>
      <c r="B24" s="26"/>
      <c r="C24" s="36" t="s">
        <v>247</v>
      </c>
      <c r="D24" s="36" t="s">
        <v>247</v>
      </c>
      <c r="E24" s="36" t="s">
        <v>247</v>
      </c>
      <c r="F24" s="36" t="s">
        <v>247</v>
      </c>
      <c r="G24" s="36" t="s">
        <v>247</v>
      </c>
      <c r="H24" s="57" t="s">
        <v>247</v>
      </c>
    </row>
    <row r="25" spans="1:8" ht="15.75" customHeight="1">
      <c r="A25" s="117"/>
      <c r="B25" s="52"/>
      <c r="C25" s="63" t="s">
        <v>190</v>
      </c>
      <c r="D25" s="63" t="s">
        <v>190</v>
      </c>
      <c r="E25" s="63" t="s">
        <v>190</v>
      </c>
      <c r="F25" s="63" t="s">
        <v>190</v>
      </c>
      <c r="G25" s="63" t="s">
        <v>190</v>
      </c>
      <c r="H25" s="152" t="s">
        <v>190</v>
      </c>
    </row>
    <row r="26" spans="1:8">
      <c r="A26" s="76" t="s">
        <v>191</v>
      </c>
      <c r="B26" s="118"/>
      <c r="C26" s="84" t="s">
        <v>252</v>
      </c>
      <c r="D26" s="84" t="s">
        <v>252</v>
      </c>
      <c r="E26" s="84" t="s">
        <v>252</v>
      </c>
      <c r="F26" s="84" t="s">
        <v>252</v>
      </c>
      <c r="G26" s="84" t="s">
        <v>252</v>
      </c>
      <c r="H26" s="85" t="s">
        <v>252</v>
      </c>
    </row>
    <row r="27" spans="1:8">
      <c r="A27" s="76" t="s">
        <v>193</v>
      </c>
      <c r="B27" s="118"/>
      <c r="C27" s="119" t="s">
        <v>251</v>
      </c>
      <c r="D27" s="119" t="s">
        <v>251</v>
      </c>
      <c r="E27" s="119" t="s">
        <v>251</v>
      </c>
      <c r="F27" s="119" t="s">
        <v>251</v>
      </c>
      <c r="G27" s="119" t="s">
        <v>251</v>
      </c>
      <c r="H27" s="120" t="s">
        <v>251</v>
      </c>
    </row>
    <row r="28" spans="1:8">
      <c r="A28" s="76" t="s">
        <v>194</v>
      </c>
      <c r="B28" s="121"/>
      <c r="C28" s="119" t="s">
        <v>250</v>
      </c>
      <c r="D28" s="119" t="s">
        <v>250</v>
      </c>
      <c r="E28" s="119" t="s">
        <v>250</v>
      </c>
      <c r="F28" s="119" t="s">
        <v>250</v>
      </c>
      <c r="G28" s="119" t="s">
        <v>250</v>
      </c>
      <c r="H28" s="120" t="s">
        <v>250</v>
      </c>
    </row>
    <row r="29" spans="1:8">
      <c r="A29" s="76" t="s">
        <v>195</v>
      </c>
      <c r="B29" s="26"/>
      <c r="C29" s="36" t="s">
        <v>253</v>
      </c>
      <c r="D29" s="36" t="s">
        <v>253</v>
      </c>
      <c r="E29" s="36" t="s">
        <v>253</v>
      </c>
      <c r="F29" s="36" t="s">
        <v>253</v>
      </c>
      <c r="G29" s="36" t="s">
        <v>253</v>
      </c>
      <c r="H29" s="57" t="s">
        <v>253</v>
      </c>
    </row>
    <row r="30" spans="1:8">
      <c r="A30" s="15"/>
      <c r="B30" s="113"/>
      <c r="C30" s="122"/>
      <c r="D30" s="122"/>
      <c r="E30" s="113"/>
      <c r="F30" s="122"/>
      <c r="G30" s="122"/>
      <c r="H30" s="123"/>
    </row>
    <row r="31" spans="1:8">
      <c r="A31" s="14" t="s">
        <v>3</v>
      </c>
      <c r="B31" s="17"/>
      <c r="C31" s="92" t="e">
        <f>C28/1000*(C26+C27)</f>
        <v>#VALUE!</v>
      </c>
      <c r="D31" s="92" t="e">
        <f t="shared" ref="D31:H31" si="0">D28/1000*(D26+D27)</f>
        <v>#VALUE!</v>
      </c>
      <c r="E31" s="108" t="e">
        <f t="shared" si="0"/>
        <v>#VALUE!</v>
      </c>
      <c r="F31" s="92" t="e">
        <f t="shared" si="0"/>
        <v>#VALUE!</v>
      </c>
      <c r="G31" s="92" t="e">
        <f t="shared" si="0"/>
        <v>#VALUE!</v>
      </c>
      <c r="H31" s="94" t="e">
        <f t="shared" si="0"/>
        <v>#VALUE!</v>
      </c>
    </row>
    <row r="32" spans="1:8">
      <c r="A32" s="14" t="s">
        <v>10</v>
      </c>
      <c r="B32" s="17"/>
      <c r="C32" s="92" t="e">
        <f>C31*12</f>
        <v>#VALUE!</v>
      </c>
      <c r="D32" s="92" t="e">
        <f t="shared" ref="D32:H32" si="1">D31*12</f>
        <v>#VALUE!</v>
      </c>
      <c r="E32" s="108" t="e">
        <f t="shared" si="1"/>
        <v>#VALUE!</v>
      </c>
      <c r="F32" s="92" t="e">
        <f t="shared" si="1"/>
        <v>#VALUE!</v>
      </c>
      <c r="G32" s="92" t="e">
        <f t="shared" si="1"/>
        <v>#VALUE!</v>
      </c>
      <c r="H32" s="94" t="e">
        <f t="shared" si="1"/>
        <v>#VALUE!</v>
      </c>
    </row>
    <row r="33" spans="1:8">
      <c r="A33" s="15"/>
      <c r="B33" s="113"/>
      <c r="C33" s="122"/>
      <c r="D33" s="122"/>
      <c r="E33" s="113"/>
      <c r="F33" s="122"/>
      <c r="G33" s="122"/>
      <c r="H33" s="123"/>
    </row>
    <row r="34" spans="1:8">
      <c r="A34" s="14" t="s">
        <v>11</v>
      </c>
      <c r="B34" s="17"/>
      <c r="C34" s="92"/>
      <c r="D34" s="92" t="e">
        <f>D32-$C$32</f>
        <v>#VALUE!</v>
      </c>
      <c r="E34" s="108" t="e">
        <f t="shared" ref="E34:H34" si="2">E32-$C$32</f>
        <v>#VALUE!</v>
      </c>
      <c r="F34" s="92" t="e">
        <f t="shared" si="2"/>
        <v>#VALUE!</v>
      </c>
      <c r="G34" s="92" t="e">
        <f t="shared" si="2"/>
        <v>#VALUE!</v>
      </c>
      <c r="H34" s="94" t="e">
        <f t="shared" si="2"/>
        <v>#VALUE!</v>
      </c>
    </row>
    <row r="35" spans="1:8" ht="16.5" thickBot="1">
      <c r="A35" s="16" t="s">
        <v>12</v>
      </c>
      <c r="B35" s="18"/>
      <c r="C35" s="98"/>
      <c r="D35" s="98" t="e">
        <f>D34/$C$32</f>
        <v>#VALUE!</v>
      </c>
      <c r="E35" s="109" t="e">
        <f t="shared" ref="E35:H35" si="3">E34/$C$32</f>
        <v>#VALUE!</v>
      </c>
      <c r="F35" s="98" t="e">
        <f t="shared" si="3"/>
        <v>#VALUE!</v>
      </c>
      <c r="G35" s="98" t="e">
        <f t="shared" si="3"/>
        <v>#VALUE!</v>
      </c>
      <c r="H35" s="100" t="e">
        <f t="shared" si="3"/>
        <v>#VALUE!</v>
      </c>
    </row>
  </sheetData>
  <pageMargins left="0.39370078740157483" right="0.59055118110236227" top="0.39370078740157483" bottom="0.39370078740157483" header="0.39370078740157483" footer="0.39370078740157483"/>
  <pageSetup paperSize="9" scale="63" orientation="landscape" r:id="rId1"/>
  <headerFooter alignWithMargins="0"/>
  <colBreaks count="1" manualBreakCount="1">
    <brk id="4"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showGridLines="0" zoomScaleNormal="100" workbookViewId="0">
      <selection activeCell="A3" sqref="A3"/>
    </sheetView>
  </sheetViews>
  <sheetFormatPr defaultColWidth="8.85546875" defaultRowHeight="15.75"/>
  <cols>
    <col min="1" max="1" width="25.7109375" style="107" customWidth="1"/>
    <col min="2" max="2" width="15.7109375" style="27" customWidth="1"/>
    <col min="3" max="20" width="11.28515625" style="2" customWidth="1"/>
  </cols>
  <sheetData>
    <row r="1" spans="1:20">
      <c r="A1" s="106" t="s">
        <v>138</v>
      </c>
      <c r="B1" s="106"/>
    </row>
    <row r="2" spans="1:20">
      <c r="A2" s="106" t="s">
        <v>137</v>
      </c>
      <c r="B2" s="106"/>
    </row>
    <row r="3" spans="1:20">
      <c r="B3" s="107"/>
    </row>
    <row r="4" spans="1:20">
      <c r="A4" s="106" t="s">
        <v>139</v>
      </c>
      <c r="B4" s="106"/>
    </row>
    <row r="5" spans="1:20">
      <c r="A5" s="106" t="s">
        <v>140</v>
      </c>
      <c r="B5" s="106"/>
    </row>
    <row r="6" spans="1:20" ht="16.5" thickBot="1"/>
    <row r="7" spans="1:20">
      <c r="A7" s="77" t="s">
        <v>0</v>
      </c>
      <c r="B7" s="28"/>
      <c r="C7" s="175" t="s">
        <v>4</v>
      </c>
      <c r="D7" s="265"/>
      <c r="E7" s="176"/>
      <c r="F7" s="175" t="s">
        <v>172</v>
      </c>
      <c r="G7" s="265"/>
      <c r="H7" s="176"/>
      <c r="I7" s="175" t="s">
        <v>172</v>
      </c>
      <c r="J7" s="265"/>
      <c r="K7" s="176"/>
      <c r="L7" s="175" t="s">
        <v>172</v>
      </c>
      <c r="M7" s="265"/>
      <c r="N7" s="176"/>
      <c r="O7" s="175" t="s">
        <v>172</v>
      </c>
      <c r="P7" s="265"/>
      <c r="Q7" s="176"/>
      <c r="R7" s="175" t="s">
        <v>172</v>
      </c>
      <c r="S7" s="265"/>
      <c r="T7" s="205"/>
    </row>
    <row r="8" spans="1:20" s="3" customFormat="1" ht="63" customHeight="1">
      <c r="A8" s="24" t="s">
        <v>1</v>
      </c>
      <c r="B8" s="110"/>
      <c r="C8" s="270" t="s">
        <v>196</v>
      </c>
      <c r="D8" s="271"/>
      <c r="E8" s="272"/>
      <c r="F8" s="270" t="s">
        <v>196</v>
      </c>
      <c r="G8" s="271"/>
      <c r="H8" s="272"/>
      <c r="I8" s="270" t="s">
        <v>196</v>
      </c>
      <c r="J8" s="271"/>
      <c r="K8" s="272"/>
      <c r="L8" s="270" t="s">
        <v>196</v>
      </c>
      <c r="M8" s="271"/>
      <c r="N8" s="272"/>
      <c r="O8" s="270" t="s">
        <v>196</v>
      </c>
      <c r="P8" s="271"/>
      <c r="Q8" s="272"/>
      <c r="R8" s="270" t="s">
        <v>196</v>
      </c>
      <c r="S8" s="271"/>
      <c r="T8" s="273"/>
    </row>
    <row r="9" spans="1:20" s="4" customFormat="1">
      <c r="A9" s="15" t="s">
        <v>174</v>
      </c>
      <c r="B9" s="113"/>
      <c r="C9" s="266" t="s">
        <v>175</v>
      </c>
      <c r="D9" s="267"/>
      <c r="E9" s="268"/>
      <c r="F9" s="266" t="s">
        <v>175</v>
      </c>
      <c r="G9" s="267"/>
      <c r="H9" s="268"/>
      <c r="I9" s="266" t="s">
        <v>175</v>
      </c>
      <c r="J9" s="267"/>
      <c r="K9" s="268"/>
      <c r="L9" s="266" t="s">
        <v>175</v>
      </c>
      <c r="M9" s="267"/>
      <c r="N9" s="268"/>
      <c r="O9" s="266" t="s">
        <v>175</v>
      </c>
      <c r="P9" s="267"/>
      <c r="Q9" s="268"/>
      <c r="R9" s="266" t="s">
        <v>175</v>
      </c>
      <c r="S9" s="267"/>
      <c r="T9" s="269"/>
    </row>
    <row r="10" spans="1:20" s="4" customFormat="1" ht="15.95" customHeight="1">
      <c r="A10" s="15" t="s">
        <v>176</v>
      </c>
      <c r="B10" s="113"/>
      <c r="C10" s="261" t="s">
        <v>177</v>
      </c>
      <c r="D10" s="262"/>
      <c r="E10" s="263"/>
      <c r="F10" s="261" t="s">
        <v>177</v>
      </c>
      <c r="G10" s="262"/>
      <c r="H10" s="263"/>
      <c r="I10" s="261" t="s">
        <v>177</v>
      </c>
      <c r="J10" s="262"/>
      <c r="K10" s="263"/>
      <c r="L10" s="261" t="s">
        <v>177</v>
      </c>
      <c r="M10" s="262"/>
      <c r="N10" s="263"/>
      <c r="O10" s="261" t="s">
        <v>177</v>
      </c>
      <c r="P10" s="262"/>
      <c r="Q10" s="263"/>
      <c r="R10" s="261" t="s">
        <v>177</v>
      </c>
      <c r="S10" s="262"/>
      <c r="T10" s="264"/>
    </row>
    <row r="11" spans="1:20">
      <c r="A11" s="75"/>
      <c r="B11" s="26"/>
      <c r="C11" s="237"/>
      <c r="D11" s="238"/>
      <c r="E11" s="239"/>
      <c r="F11" s="237"/>
      <c r="G11" s="238"/>
      <c r="H11" s="239"/>
      <c r="I11" s="237"/>
      <c r="J11" s="238"/>
      <c r="K11" s="239"/>
      <c r="L11" s="237"/>
      <c r="M11" s="238"/>
      <c r="N11" s="239"/>
      <c r="O11" s="237"/>
      <c r="P11" s="238"/>
      <c r="Q11" s="239"/>
      <c r="R11" s="237"/>
      <c r="S11" s="238"/>
      <c r="T11" s="240"/>
    </row>
    <row r="12" spans="1:20">
      <c r="A12" s="76" t="s">
        <v>197</v>
      </c>
      <c r="B12" s="26"/>
      <c r="C12" s="237" t="s">
        <v>245</v>
      </c>
      <c r="D12" s="238"/>
      <c r="E12" s="239"/>
      <c r="F12" s="237" t="s">
        <v>245</v>
      </c>
      <c r="G12" s="238"/>
      <c r="H12" s="239"/>
      <c r="I12" s="237" t="s">
        <v>245</v>
      </c>
      <c r="J12" s="238"/>
      <c r="K12" s="239"/>
      <c r="L12" s="237" t="s">
        <v>245</v>
      </c>
      <c r="M12" s="238"/>
      <c r="N12" s="239"/>
      <c r="O12" s="237" t="s">
        <v>245</v>
      </c>
      <c r="P12" s="238"/>
      <c r="Q12" s="239"/>
      <c r="R12" s="237" t="s">
        <v>245</v>
      </c>
      <c r="S12" s="238"/>
      <c r="T12" s="240"/>
    </row>
    <row r="13" spans="1:20">
      <c r="A13" s="76" t="s">
        <v>198</v>
      </c>
      <c r="B13" s="26"/>
      <c r="C13" s="237" t="s">
        <v>244</v>
      </c>
      <c r="D13" s="238"/>
      <c r="E13" s="239"/>
      <c r="F13" s="237" t="s">
        <v>244</v>
      </c>
      <c r="G13" s="238"/>
      <c r="H13" s="239"/>
      <c r="I13" s="237" t="s">
        <v>244</v>
      </c>
      <c r="J13" s="238"/>
      <c r="K13" s="239"/>
      <c r="L13" s="237" t="s">
        <v>244</v>
      </c>
      <c r="M13" s="238"/>
      <c r="N13" s="239"/>
      <c r="O13" s="237" t="s">
        <v>244</v>
      </c>
      <c r="P13" s="238"/>
      <c r="Q13" s="239"/>
      <c r="R13" s="237" t="s">
        <v>244</v>
      </c>
      <c r="S13" s="238"/>
      <c r="T13" s="240"/>
    </row>
    <row r="14" spans="1:20">
      <c r="A14" s="124" t="s">
        <v>199</v>
      </c>
      <c r="B14" s="125"/>
      <c r="C14" s="257" t="s">
        <v>243</v>
      </c>
      <c r="D14" s="258"/>
      <c r="E14" s="259"/>
      <c r="F14" s="257" t="s">
        <v>243</v>
      </c>
      <c r="G14" s="258"/>
      <c r="H14" s="259"/>
      <c r="I14" s="257" t="s">
        <v>243</v>
      </c>
      <c r="J14" s="258"/>
      <c r="K14" s="259"/>
      <c r="L14" s="257" t="s">
        <v>243</v>
      </c>
      <c r="M14" s="258"/>
      <c r="N14" s="259"/>
      <c r="O14" s="257" t="s">
        <v>243</v>
      </c>
      <c r="P14" s="258"/>
      <c r="Q14" s="259"/>
      <c r="R14" s="257" t="s">
        <v>243</v>
      </c>
      <c r="S14" s="258"/>
      <c r="T14" s="260"/>
    </row>
    <row r="15" spans="1:20">
      <c r="A15" s="76" t="s">
        <v>200</v>
      </c>
      <c r="B15" s="26"/>
      <c r="C15" s="237" t="s">
        <v>267</v>
      </c>
      <c r="D15" s="238"/>
      <c r="E15" s="239"/>
      <c r="F15" s="237" t="s">
        <v>267</v>
      </c>
      <c r="G15" s="238"/>
      <c r="H15" s="239"/>
      <c r="I15" s="237" t="s">
        <v>267</v>
      </c>
      <c r="J15" s="238"/>
      <c r="K15" s="239"/>
      <c r="L15" s="237" t="s">
        <v>267</v>
      </c>
      <c r="M15" s="238"/>
      <c r="N15" s="239"/>
      <c r="O15" s="237" t="s">
        <v>267</v>
      </c>
      <c r="P15" s="238"/>
      <c r="Q15" s="239"/>
      <c r="R15" s="237" t="s">
        <v>267</v>
      </c>
      <c r="S15" s="238"/>
      <c r="T15" s="240"/>
    </row>
    <row r="16" spans="1:20">
      <c r="A16" s="76" t="s">
        <v>201</v>
      </c>
      <c r="B16" s="26"/>
      <c r="C16" s="237" t="s">
        <v>268</v>
      </c>
      <c r="D16" s="238"/>
      <c r="E16" s="239"/>
      <c r="F16" s="237" t="s">
        <v>268</v>
      </c>
      <c r="G16" s="238"/>
      <c r="H16" s="239"/>
      <c r="I16" s="237" t="s">
        <v>268</v>
      </c>
      <c r="J16" s="238"/>
      <c r="K16" s="239"/>
      <c r="L16" s="237" t="s">
        <v>268</v>
      </c>
      <c r="M16" s="238"/>
      <c r="N16" s="239"/>
      <c r="O16" s="237" t="s">
        <v>268</v>
      </c>
      <c r="P16" s="238"/>
      <c r="Q16" s="239"/>
      <c r="R16" s="237" t="s">
        <v>268</v>
      </c>
      <c r="S16" s="238"/>
      <c r="T16" s="240"/>
    </row>
    <row r="17" spans="1:20">
      <c r="A17" s="124" t="s">
        <v>202</v>
      </c>
      <c r="B17" s="125"/>
      <c r="C17" s="257" t="s">
        <v>269</v>
      </c>
      <c r="D17" s="258"/>
      <c r="E17" s="259"/>
      <c r="F17" s="257" t="s">
        <v>269</v>
      </c>
      <c r="G17" s="258"/>
      <c r="H17" s="259"/>
      <c r="I17" s="257" t="s">
        <v>269</v>
      </c>
      <c r="J17" s="258"/>
      <c r="K17" s="259"/>
      <c r="L17" s="257" t="s">
        <v>269</v>
      </c>
      <c r="M17" s="258"/>
      <c r="N17" s="259"/>
      <c r="O17" s="257" t="s">
        <v>269</v>
      </c>
      <c r="P17" s="258"/>
      <c r="Q17" s="259"/>
      <c r="R17" s="257" t="s">
        <v>269</v>
      </c>
      <c r="S17" s="258"/>
      <c r="T17" s="260"/>
    </row>
    <row r="18" spans="1:20">
      <c r="A18" s="76" t="s">
        <v>203</v>
      </c>
      <c r="B18" s="26"/>
      <c r="C18" s="237" t="s">
        <v>270</v>
      </c>
      <c r="D18" s="238"/>
      <c r="E18" s="239"/>
      <c r="F18" s="237" t="s">
        <v>270</v>
      </c>
      <c r="G18" s="238"/>
      <c r="H18" s="239"/>
      <c r="I18" s="237" t="s">
        <v>270</v>
      </c>
      <c r="J18" s="238"/>
      <c r="K18" s="239"/>
      <c r="L18" s="237" t="s">
        <v>270</v>
      </c>
      <c r="M18" s="238"/>
      <c r="N18" s="239"/>
      <c r="O18" s="237" t="s">
        <v>270</v>
      </c>
      <c r="P18" s="238"/>
      <c r="Q18" s="239"/>
      <c r="R18" s="237" t="s">
        <v>270</v>
      </c>
      <c r="S18" s="238"/>
      <c r="T18" s="240"/>
    </row>
    <row r="19" spans="1:20">
      <c r="A19" s="76" t="s">
        <v>204</v>
      </c>
      <c r="B19" s="26"/>
      <c r="C19" s="237" t="s">
        <v>271</v>
      </c>
      <c r="D19" s="238"/>
      <c r="E19" s="239"/>
      <c r="F19" s="237" t="s">
        <v>271</v>
      </c>
      <c r="G19" s="238"/>
      <c r="H19" s="239"/>
      <c r="I19" s="237" t="s">
        <v>271</v>
      </c>
      <c r="J19" s="238"/>
      <c r="K19" s="239"/>
      <c r="L19" s="237" t="s">
        <v>271</v>
      </c>
      <c r="M19" s="238"/>
      <c r="N19" s="239"/>
      <c r="O19" s="237" t="s">
        <v>271</v>
      </c>
      <c r="P19" s="238"/>
      <c r="Q19" s="239"/>
      <c r="R19" s="237" t="s">
        <v>271</v>
      </c>
      <c r="S19" s="238"/>
      <c r="T19" s="240"/>
    </row>
    <row r="20" spans="1:20">
      <c r="A20" s="124" t="s">
        <v>205</v>
      </c>
      <c r="B20" s="125"/>
      <c r="C20" s="257" t="s">
        <v>272</v>
      </c>
      <c r="D20" s="258"/>
      <c r="E20" s="259"/>
      <c r="F20" s="257" t="s">
        <v>272</v>
      </c>
      <c r="G20" s="258"/>
      <c r="H20" s="259"/>
      <c r="I20" s="257" t="s">
        <v>272</v>
      </c>
      <c r="J20" s="258"/>
      <c r="K20" s="259"/>
      <c r="L20" s="257" t="s">
        <v>272</v>
      </c>
      <c r="M20" s="258"/>
      <c r="N20" s="259"/>
      <c r="O20" s="257" t="s">
        <v>272</v>
      </c>
      <c r="P20" s="258"/>
      <c r="Q20" s="259"/>
      <c r="R20" s="257" t="s">
        <v>272</v>
      </c>
      <c r="S20" s="258"/>
      <c r="T20" s="260"/>
    </row>
    <row r="21" spans="1:20">
      <c r="A21" s="76" t="s">
        <v>181</v>
      </c>
      <c r="B21" s="26"/>
      <c r="C21" s="237" t="s">
        <v>239</v>
      </c>
      <c r="D21" s="238"/>
      <c r="E21" s="239"/>
      <c r="F21" s="237" t="s">
        <v>239</v>
      </c>
      <c r="G21" s="238"/>
      <c r="H21" s="239"/>
      <c r="I21" s="237" t="s">
        <v>239</v>
      </c>
      <c r="J21" s="238"/>
      <c r="K21" s="239"/>
      <c r="L21" s="237" t="s">
        <v>239</v>
      </c>
      <c r="M21" s="238"/>
      <c r="N21" s="239"/>
      <c r="O21" s="237" t="s">
        <v>239</v>
      </c>
      <c r="P21" s="238"/>
      <c r="Q21" s="239"/>
      <c r="R21" s="237" t="s">
        <v>239</v>
      </c>
      <c r="S21" s="238"/>
      <c r="T21" s="240"/>
    </row>
    <row r="22" spans="1:20">
      <c r="A22" s="76" t="s">
        <v>182</v>
      </c>
      <c r="B22" s="26"/>
      <c r="C22" s="237" t="s">
        <v>240</v>
      </c>
      <c r="D22" s="238"/>
      <c r="E22" s="239"/>
      <c r="F22" s="237" t="s">
        <v>240</v>
      </c>
      <c r="G22" s="238"/>
      <c r="H22" s="239"/>
      <c r="I22" s="237" t="s">
        <v>240</v>
      </c>
      <c r="J22" s="238"/>
      <c r="K22" s="239"/>
      <c r="L22" s="237" t="s">
        <v>240</v>
      </c>
      <c r="M22" s="238"/>
      <c r="N22" s="239"/>
      <c r="O22" s="237" t="s">
        <v>240</v>
      </c>
      <c r="P22" s="238"/>
      <c r="Q22" s="239"/>
      <c r="R22" s="237" t="s">
        <v>240</v>
      </c>
      <c r="S22" s="238"/>
      <c r="T22" s="240"/>
    </row>
    <row r="23" spans="1:20">
      <c r="A23" s="76" t="s">
        <v>183</v>
      </c>
      <c r="B23" s="26"/>
      <c r="C23" s="237" t="s">
        <v>241</v>
      </c>
      <c r="D23" s="238"/>
      <c r="E23" s="239"/>
      <c r="F23" s="237" t="s">
        <v>241</v>
      </c>
      <c r="G23" s="238"/>
      <c r="H23" s="239"/>
      <c r="I23" s="237" t="s">
        <v>241</v>
      </c>
      <c r="J23" s="238"/>
      <c r="K23" s="239"/>
      <c r="L23" s="237" t="s">
        <v>241</v>
      </c>
      <c r="M23" s="238"/>
      <c r="N23" s="239"/>
      <c r="O23" s="237" t="s">
        <v>241</v>
      </c>
      <c r="P23" s="238"/>
      <c r="Q23" s="239"/>
      <c r="R23" s="237" t="s">
        <v>241</v>
      </c>
      <c r="S23" s="238"/>
      <c r="T23" s="240"/>
    </row>
    <row r="24" spans="1:20">
      <c r="A24" s="76" t="s">
        <v>184</v>
      </c>
      <c r="B24" s="26"/>
      <c r="C24" s="237" t="s">
        <v>242</v>
      </c>
      <c r="D24" s="238"/>
      <c r="E24" s="239"/>
      <c r="F24" s="237" t="s">
        <v>242</v>
      </c>
      <c r="G24" s="238"/>
      <c r="H24" s="239"/>
      <c r="I24" s="237" t="s">
        <v>242</v>
      </c>
      <c r="J24" s="238"/>
      <c r="K24" s="239"/>
      <c r="L24" s="237" t="s">
        <v>242</v>
      </c>
      <c r="M24" s="238"/>
      <c r="N24" s="239"/>
      <c r="O24" s="237" t="s">
        <v>242</v>
      </c>
      <c r="P24" s="238"/>
      <c r="Q24" s="239"/>
      <c r="R24" s="237" t="s">
        <v>242</v>
      </c>
      <c r="S24" s="238"/>
      <c r="T24" s="240"/>
    </row>
    <row r="25" spans="1:20">
      <c r="A25" s="76"/>
      <c r="B25" s="26"/>
      <c r="C25" s="237"/>
      <c r="D25" s="238"/>
      <c r="E25" s="239"/>
      <c r="F25" s="237"/>
      <c r="G25" s="238"/>
      <c r="H25" s="239"/>
      <c r="I25" s="237"/>
      <c r="J25" s="238"/>
      <c r="K25" s="239"/>
      <c r="L25" s="237"/>
      <c r="M25" s="238"/>
      <c r="N25" s="239"/>
      <c r="O25" s="237"/>
      <c r="P25" s="238"/>
      <c r="Q25" s="239"/>
      <c r="R25" s="237"/>
      <c r="S25" s="238"/>
      <c r="T25" s="240"/>
    </row>
    <row r="26" spans="1:20">
      <c r="A26" s="76" t="s">
        <v>185</v>
      </c>
      <c r="B26" s="26"/>
      <c r="C26" s="237"/>
      <c r="D26" s="238"/>
      <c r="E26" s="239"/>
      <c r="F26" s="237"/>
      <c r="G26" s="238"/>
      <c r="H26" s="239"/>
      <c r="I26" s="237"/>
      <c r="J26" s="238"/>
      <c r="K26" s="239"/>
      <c r="L26" s="237"/>
      <c r="M26" s="238"/>
      <c r="N26" s="239"/>
      <c r="O26" s="237"/>
      <c r="P26" s="238"/>
      <c r="Q26" s="239"/>
      <c r="R26" s="237"/>
      <c r="S26" s="238"/>
      <c r="T26" s="240"/>
    </row>
    <row r="27" spans="1:20">
      <c r="A27" s="76" t="s">
        <v>186</v>
      </c>
      <c r="B27" s="26"/>
      <c r="C27" s="237" t="s">
        <v>246</v>
      </c>
      <c r="D27" s="238"/>
      <c r="E27" s="239"/>
      <c r="F27" s="237" t="s">
        <v>246</v>
      </c>
      <c r="G27" s="238"/>
      <c r="H27" s="239"/>
      <c r="I27" s="237" t="s">
        <v>246</v>
      </c>
      <c r="J27" s="238"/>
      <c r="K27" s="239"/>
      <c r="L27" s="237" t="s">
        <v>246</v>
      </c>
      <c r="M27" s="238"/>
      <c r="N27" s="239"/>
      <c r="O27" s="237" t="s">
        <v>246</v>
      </c>
      <c r="P27" s="238"/>
      <c r="Q27" s="239"/>
      <c r="R27" s="237" t="s">
        <v>246</v>
      </c>
      <c r="S27" s="238"/>
      <c r="T27" s="240"/>
    </row>
    <row r="28" spans="1:20">
      <c r="A28" s="76" t="s">
        <v>187</v>
      </c>
      <c r="B28" s="26"/>
      <c r="C28" s="237" t="s">
        <v>249</v>
      </c>
      <c r="D28" s="238"/>
      <c r="E28" s="239"/>
      <c r="F28" s="237" t="s">
        <v>249</v>
      </c>
      <c r="G28" s="238"/>
      <c r="H28" s="239"/>
      <c r="I28" s="237" t="s">
        <v>249</v>
      </c>
      <c r="J28" s="238"/>
      <c r="K28" s="239"/>
      <c r="L28" s="237" t="s">
        <v>249</v>
      </c>
      <c r="M28" s="238"/>
      <c r="N28" s="239"/>
      <c r="O28" s="237" t="s">
        <v>249</v>
      </c>
      <c r="P28" s="238"/>
      <c r="Q28" s="239"/>
      <c r="R28" s="237" t="s">
        <v>249</v>
      </c>
      <c r="S28" s="238"/>
      <c r="T28" s="240"/>
    </row>
    <row r="29" spans="1:20">
      <c r="A29" s="76" t="s">
        <v>188</v>
      </c>
      <c r="B29" s="26"/>
      <c r="C29" s="237" t="s">
        <v>248</v>
      </c>
      <c r="D29" s="238"/>
      <c r="E29" s="239"/>
      <c r="F29" s="237" t="s">
        <v>248</v>
      </c>
      <c r="G29" s="238"/>
      <c r="H29" s="239"/>
      <c r="I29" s="237" t="s">
        <v>248</v>
      </c>
      <c r="J29" s="238"/>
      <c r="K29" s="239"/>
      <c r="L29" s="237" t="s">
        <v>248</v>
      </c>
      <c r="M29" s="238"/>
      <c r="N29" s="239"/>
      <c r="O29" s="237" t="s">
        <v>248</v>
      </c>
      <c r="P29" s="238"/>
      <c r="Q29" s="239"/>
      <c r="R29" s="237" t="s">
        <v>248</v>
      </c>
      <c r="S29" s="238"/>
      <c r="T29" s="240"/>
    </row>
    <row r="30" spans="1:20">
      <c r="A30" s="76" t="s">
        <v>189</v>
      </c>
      <c r="B30" s="26"/>
      <c r="C30" s="237" t="s">
        <v>247</v>
      </c>
      <c r="D30" s="238"/>
      <c r="E30" s="239"/>
      <c r="F30" s="237" t="s">
        <v>247</v>
      </c>
      <c r="G30" s="238"/>
      <c r="H30" s="239"/>
      <c r="I30" s="237" t="s">
        <v>247</v>
      </c>
      <c r="J30" s="238"/>
      <c r="K30" s="239"/>
      <c r="L30" s="237" t="s">
        <v>247</v>
      </c>
      <c r="M30" s="238"/>
      <c r="N30" s="239"/>
      <c r="O30" s="237" t="s">
        <v>247</v>
      </c>
      <c r="P30" s="238"/>
      <c r="Q30" s="239"/>
      <c r="R30" s="237" t="s">
        <v>247</v>
      </c>
      <c r="S30" s="238"/>
      <c r="T30" s="240"/>
    </row>
    <row r="31" spans="1:20" ht="15.75" customHeight="1">
      <c r="A31" s="117"/>
      <c r="B31" s="52"/>
      <c r="C31" s="253" t="s">
        <v>190</v>
      </c>
      <c r="D31" s="254"/>
      <c r="E31" s="254"/>
      <c r="F31" s="253" t="s">
        <v>190</v>
      </c>
      <c r="G31" s="254"/>
      <c r="H31" s="254"/>
      <c r="I31" s="253" t="s">
        <v>190</v>
      </c>
      <c r="J31" s="254"/>
      <c r="K31" s="254"/>
      <c r="L31" s="253" t="s">
        <v>190</v>
      </c>
      <c r="M31" s="254"/>
      <c r="N31" s="254"/>
      <c r="O31" s="253" t="s">
        <v>190</v>
      </c>
      <c r="P31" s="254"/>
      <c r="Q31" s="255"/>
      <c r="R31" s="253" t="s">
        <v>190</v>
      </c>
      <c r="S31" s="254"/>
      <c r="T31" s="256"/>
    </row>
    <row r="32" spans="1:20">
      <c r="A32" s="249" t="s">
        <v>191</v>
      </c>
      <c r="B32" s="118"/>
      <c r="C32" s="247" t="s">
        <v>206</v>
      </c>
      <c r="D32" s="248"/>
      <c r="E32" s="126" t="s">
        <v>207</v>
      </c>
      <c r="F32" s="247" t="s">
        <v>206</v>
      </c>
      <c r="G32" s="248"/>
      <c r="H32" s="126" t="s">
        <v>207</v>
      </c>
      <c r="I32" s="247" t="s">
        <v>206</v>
      </c>
      <c r="J32" s="248"/>
      <c r="K32" s="126" t="s">
        <v>207</v>
      </c>
      <c r="L32" s="247" t="s">
        <v>206</v>
      </c>
      <c r="M32" s="248"/>
      <c r="N32" s="126" t="s">
        <v>207</v>
      </c>
      <c r="O32" s="251" t="s">
        <v>206</v>
      </c>
      <c r="P32" s="252"/>
      <c r="Q32" s="126" t="s">
        <v>207</v>
      </c>
      <c r="R32" s="247" t="s">
        <v>206</v>
      </c>
      <c r="S32" s="248"/>
      <c r="T32" s="127" t="s">
        <v>207</v>
      </c>
    </row>
    <row r="33" spans="1:20">
      <c r="A33" s="250"/>
      <c r="B33" s="118"/>
      <c r="C33" s="128" t="s">
        <v>208</v>
      </c>
      <c r="D33" s="129" t="s">
        <v>209</v>
      </c>
      <c r="E33" s="130" t="s">
        <v>210</v>
      </c>
      <c r="F33" s="128" t="s">
        <v>208</v>
      </c>
      <c r="G33" s="129" t="s">
        <v>209</v>
      </c>
      <c r="H33" s="130" t="s">
        <v>210</v>
      </c>
      <c r="I33" s="128" t="s">
        <v>208</v>
      </c>
      <c r="J33" s="129" t="s">
        <v>209</v>
      </c>
      <c r="K33" s="130" t="s">
        <v>210</v>
      </c>
      <c r="L33" s="128" t="s">
        <v>208</v>
      </c>
      <c r="M33" s="129" t="s">
        <v>209</v>
      </c>
      <c r="N33" s="130" t="s">
        <v>210</v>
      </c>
      <c r="O33" s="128" t="s">
        <v>208</v>
      </c>
      <c r="P33" s="129" t="s">
        <v>209</v>
      </c>
      <c r="Q33" s="130" t="s">
        <v>210</v>
      </c>
      <c r="R33" s="128" t="s">
        <v>208</v>
      </c>
      <c r="S33" s="129" t="s">
        <v>209</v>
      </c>
      <c r="T33" s="131" t="s">
        <v>210</v>
      </c>
    </row>
    <row r="34" spans="1:20">
      <c r="A34" s="76" t="s">
        <v>211</v>
      </c>
      <c r="B34" s="118"/>
      <c r="C34" s="132" t="s">
        <v>192</v>
      </c>
      <c r="D34" s="132" t="s">
        <v>192</v>
      </c>
      <c r="E34" s="132" t="s">
        <v>192</v>
      </c>
      <c r="F34" s="132" t="s">
        <v>192</v>
      </c>
      <c r="G34" s="133" t="s">
        <v>192</v>
      </c>
      <c r="H34" s="134" t="s">
        <v>192</v>
      </c>
      <c r="I34" s="132" t="s">
        <v>192</v>
      </c>
      <c r="J34" s="133" t="s">
        <v>192</v>
      </c>
      <c r="K34" s="134" t="s">
        <v>192</v>
      </c>
      <c r="L34" s="132" t="s">
        <v>192</v>
      </c>
      <c r="M34" s="133" t="s">
        <v>192</v>
      </c>
      <c r="N34" s="134" t="s">
        <v>192</v>
      </c>
      <c r="O34" s="132" t="s">
        <v>192</v>
      </c>
      <c r="P34" s="133" t="s">
        <v>192</v>
      </c>
      <c r="Q34" s="134" t="s">
        <v>192</v>
      </c>
      <c r="R34" s="132" t="s">
        <v>192</v>
      </c>
      <c r="S34" s="133" t="s">
        <v>192</v>
      </c>
      <c r="T34" s="135" t="s">
        <v>192</v>
      </c>
    </row>
    <row r="35" spans="1:20">
      <c r="A35" s="76" t="s">
        <v>211</v>
      </c>
      <c r="B35" s="118"/>
      <c r="C35" s="132" t="s">
        <v>192</v>
      </c>
      <c r="D35" s="132" t="s">
        <v>192</v>
      </c>
      <c r="E35" s="132" t="s">
        <v>192</v>
      </c>
      <c r="F35" s="136" t="s">
        <v>192</v>
      </c>
      <c r="G35" s="137" t="s">
        <v>192</v>
      </c>
      <c r="H35" s="138" t="s">
        <v>192</v>
      </c>
      <c r="I35" s="136" t="s">
        <v>192</v>
      </c>
      <c r="J35" s="137" t="s">
        <v>192</v>
      </c>
      <c r="K35" s="138" t="s">
        <v>192</v>
      </c>
      <c r="L35" s="136" t="s">
        <v>192</v>
      </c>
      <c r="M35" s="137" t="s">
        <v>192</v>
      </c>
      <c r="N35" s="138" t="s">
        <v>192</v>
      </c>
      <c r="O35" s="136" t="s">
        <v>192</v>
      </c>
      <c r="P35" s="137" t="s">
        <v>192</v>
      </c>
      <c r="Q35" s="138" t="s">
        <v>192</v>
      </c>
      <c r="R35" s="136" t="s">
        <v>192</v>
      </c>
      <c r="S35" s="137" t="s">
        <v>192</v>
      </c>
      <c r="T35" s="139" t="s">
        <v>192</v>
      </c>
    </row>
    <row r="36" spans="1:20">
      <c r="A36" s="76" t="s">
        <v>211</v>
      </c>
      <c r="B36" s="118"/>
      <c r="C36" s="132" t="s">
        <v>192</v>
      </c>
      <c r="D36" s="132" t="s">
        <v>192</v>
      </c>
      <c r="E36" s="132" t="s">
        <v>192</v>
      </c>
      <c r="F36" s="136" t="s">
        <v>192</v>
      </c>
      <c r="G36" s="137" t="s">
        <v>192</v>
      </c>
      <c r="H36" s="138" t="s">
        <v>192</v>
      </c>
      <c r="I36" s="136" t="s">
        <v>192</v>
      </c>
      <c r="J36" s="137" t="s">
        <v>192</v>
      </c>
      <c r="K36" s="138" t="s">
        <v>192</v>
      </c>
      <c r="L36" s="136" t="s">
        <v>192</v>
      </c>
      <c r="M36" s="137" t="s">
        <v>192</v>
      </c>
      <c r="N36" s="138" t="s">
        <v>192</v>
      </c>
      <c r="O36" s="136" t="s">
        <v>192</v>
      </c>
      <c r="P36" s="137" t="s">
        <v>192</v>
      </c>
      <c r="Q36" s="138" t="s">
        <v>192</v>
      </c>
      <c r="R36" s="136" t="s">
        <v>192</v>
      </c>
      <c r="S36" s="137" t="s">
        <v>192</v>
      </c>
      <c r="T36" s="139" t="s">
        <v>192</v>
      </c>
    </row>
    <row r="37" spans="1:20">
      <c r="A37" s="76" t="s">
        <v>211</v>
      </c>
      <c r="B37" s="118"/>
      <c r="C37" s="132" t="s">
        <v>192</v>
      </c>
      <c r="D37" s="132" t="s">
        <v>192</v>
      </c>
      <c r="E37" s="132" t="s">
        <v>192</v>
      </c>
      <c r="F37" s="136" t="s">
        <v>192</v>
      </c>
      <c r="G37" s="137" t="s">
        <v>192</v>
      </c>
      <c r="H37" s="138" t="s">
        <v>192</v>
      </c>
      <c r="I37" s="136" t="s">
        <v>192</v>
      </c>
      <c r="J37" s="137" t="s">
        <v>192</v>
      </c>
      <c r="K37" s="138" t="s">
        <v>192</v>
      </c>
      <c r="L37" s="136" t="s">
        <v>192</v>
      </c>
      <c r="M37" s="137" t="s">
        <v>192</v>
      </c>
      <c r="N37" s="138" t="s">
        <v>192</v>
      </c>
      <c r="O37" s="136" t="s">
        <v>192</v>
      </c>
      <c r="P37" s="137" t="s">
        <v>192</v>
      </c>
      <c r="Q37" s="138" t="s">
        <v>192</v>
      </c>
      <c r="R37" s="136" t="s">
        <v>192</v>
      </c>
      <c r="S37" s="137" t="s">
        <v>192</v>
      </c>
      <c r="T37" s="139" t="s">
        <v>192</v>
      </c>
    </row>
    <row r="38" spans="1:20">
      <c r="A38" s="76" t="s">
        <v>211</v>
      </c>
      <c r="B38" s="118"/>
      <c r="C38" s="132" t="s">
        <v>192</v>
      </c>
      <c r="D38" s="132" t="s">
        <v>192</v>
      </c>
      <c r="E38" s="132" t="s">
        <v>192</v>
      </c>
      <c r="F38" s="136" t="s">
        <v>192</v>
      </c>
      <c r="G38" s="137" t="s">
        <v>192</v>
      </c>
      <c r="H38" s="138" t="s">
        <v>192</v>
      </c>
      <c r="I38" s="136" t="s">
        <v>192</v>
      </c>
      <c r="J38" s="137" t="s">
        <v>192</v>
      </c>
      <c r="K38" s="138" t="s">
        <v>192</v>
      </c>
      <c r="L38" s="136" t="s">
        <v>192</v>
      </c>
      <c r="M38" s="137" t="s">
        <v>192</v>
      </c>
      <c r="N38" s="138" t="s">
        <v>192</v>
      </c>
      <c r="O38" s="136" t="s">
        <v>192</v>
      </c>
      <c r="P38" s="137" t="s">
        <v>192</v>
      </c>
      <c r="Q38" s="138" t="s">
        <v>192</v>
      </c>
      <c r="R38" s="136" t="s">
        <v>192</v>
      </c>
      <c r="S38" s="137" t="s">
        <v>192</v>
      </c>
      <c r="T38" s="139" t="s">
        <v>192</v>
      </c>
    </row>
    <row r="39" spans="1:20">
      <c r="A39" s="76" t="s">
        <v>211</v>
      </c>
      <c r="B39" s="118"/>
      <c r="C39" s="132" t="s">
        <v>192</v>
      </c>
      <c r="D39" s="132" t="s">
        <v>192</v>
      </c>
      <c r="E39" s="132" t="s">
        <v>192</v>
      </c>
      <c r="F39" s="136" t="s">
        <v>192</v>
      </c>
      <c r="G39" s="137" t="s">
        <v>192</v>
      </c>
      <c r="H39" s="138" t="s">
        <v>192</v>
      </c>
      <c r="I39" s="136" t="s">
        <v>192</v>
      </c>
      <c r="J39" s="137" t="s">
        <v>192</v>
      </c>
      <c r="K39" s="138" t="s">
        <v>192</v>
      </c>
      <c r="L39" s="136" t="s">
        <v>192</v>
      </c>
      <c r="M39" s="137" t="s">
        <v>192</v>
      </c>
      <c r="N39" s="138" t="s">
        <v>192</v>
      </c>
      <c r="O39" s="136" t="s">
        <v>192</v>
      </c>
      <c r="P39" s="137" t="s">
        <v>192</v>
      </c>
      <c r="Q39" s="138" t="s">
        <v>192</v>
      </c>
      <c r="R39" s="136" t="s">
        <v>192</v>
      </c>
      <c r="S39" s="137" t="s">
        <v>192</v>
      </c>
      <c r="T39" s="139" t="s">
        <v>192</v>
      </c>
    </row>
    <row r="40" spans="1:20">
      <c r="A40" s="76" t="s">
        <v>211</v>
      </c>
      <c r="B40" s="118"/>
      <c r="C40" s="132" t="s">
        <v>192</v>
      </c>
      <c r="D40" s="132" t="s">
        <v>192</v>
      </c>
      <c r="E40" s="132" t="s">
        <v>192</v>
      </c>
      <c r="F40" s="136" t="s">
        <v>192</v>
      </c>
      <c r="G40" s="137" t="s">
        <v>192</v>
      </c>
      <c r="H40" s="138" t="s">
        <v>192</v>
      </c>
      <c r="I40" s="136" t="s">
        <v>192</v>
      </c>
      <c r="J40" s="137" t="s">
        <v>192</v>
      </c>
      <c r="K40" s="138" t="s">
        <v>192</v>
      </c>
      <c r="L40" s="136" t="s">
        <v>192</v>
      </c>
      <c r="M40" s="137" t="s">
        <v>192</v>
      </c>
      <c r="N40" s="138" t="s">
        <v>192</v>
      </c>
      <c r="O40" s="136" t="s">
        <v>192</v>
      </c>
      <c r="P40" s="137" t="s">
        <v>192</v>
      </c>
      <c r="Q40" s="138" t="s">
        <v>192</v>
      </c>
      <c r="R40" s="136" t="s">
        <v>192</v>
      </c>
      <c r="S40" s="137" t="s">
        <v>192</v>
      </c>
      <c r="T40" s="139" t="s">
        <v>192</v>
      </c>
    </row>
    <row r="41" spans="1:20">
      <c r="A41" s="76" t="s">
        <v>211</v>
      </c>
      <c r="B41" s="118"/>
      <c r="C41" s="132" t="s">
        <v>192</v>
      </c>
      <c r="D41" s="132" t="s">
        <v>192</v>
      </c>
      <c r="E41" s="132" t="s">
        <v>192</v>
      </c>
      <c r="F41" s="136" t="s">
        <v>192</v>
      </c>
      <c r="G41" s="137" t="s">
        <v>192</v>
      </c>
      <c r="H41" s="138" t="s">
        <v>192</v>
      </c>
      <c r="I41" s="136" t="s">
        <v>192</v>
      </c>
      <c r="J41" s="137" t="s">
        <v>192</v>
      </c>
      <c r="K41" s="138" t="s">
        <v>192</v>
      </c>
      <c r="L41" s="136" t="s">
        <v>192</v>
      </c>
      <c r="M41" s="137" t="s">
        <v>192</v>
      </c>
      <c r="N41" s="138" t="s">
        <v>192</v>
      </c>
      <c r="O41" s="136" t="s">
        <v>192</v>
      </c>
      <c r="P41" s="137" t="s">
        <v>192</v>
      </c>
      <c r="Q41" s="138" t="s">
        <v>192</v>
      </c>
      <c r="R41" s="136" t="s">
        <v>192</v>
      </c>
      <c r="S41" s="137" t="s">
        <v>192</v>
      </c>
      <c r="T41" s="139" t="s">
        <v>192</v>
      </c>
    </row>
    <row r="42" spans="1:20">
      <c r="A42" s="76" t="s">
        <v>211</v>
      </c>
      <c r="B42" s="118"/>
      <c r="C42" s="132" t="s">
        <v>192</v>
      </c>
      <c r="D42" s="132" t="s">
        <v>192</v>
      </c>
      <c r="E42" s="132" t="s">
        <v>192</v>
      </c>
      <c r="F42" s="136" t="s">
        <v>192</v>
      </c>
      <c r="G42" s="137" t="s">
        <v>192</v>
      </c>
      <c r="H42" s="138" t="s">
        <v>192</v>
      </c>
      <c r="I42" s="136" t="s">
        <v>192</v>
      </c>
      <c r="J42" s="137" t="s">
        <v>192</v>
      </c>
      <c r="K42" s="138" t="s">
        <v>192</v>
      </c>
      <c r="L42" s="136" t="s">
        <v>192</v>
      </c>
      <c r="M42" s="137" t="s">
        <v>192</v>
      </c>
      <c r="N42" s="138" t="s">
        <v>192</v>
      </c>
      <c r="O42" s="136" t="s">
        <v>192</v>
      </c>
      <c r="P42" s="137" t="s">
        <v>192</v>
      </c>
      <c r="Q42" s="138" t="s">
        <v>192</v>
      </c>
      <c r="R42" s="136" t="s">
        <v>192</v>
      </c>
      <c r="S42" s="137" t="s">
        <v>192</v>
      </c>
      <c r="T42" s="139" t="s">
        <v>192</v>
      </c>
    </row>
    <row r="43" spans="1:20">
      <c r="A43" s="76" t="s">
        <v>211</v>
      </c>
      <c r="B43" s="118"/>
      <c r="C43" s="140" t="s">
        <v>192</v>
      </c>
      <c r="D43" s="141" t="s">
        <v>192</v>
      </c>
      <c r="E43" s="142" t="s">
        <v>192</v>
      </c>
      <c r="F43" s="140" t="s">
        <v>192</v>
      </c>
      <c r="G43" s="141" t="s">
        <v>192</v>
      </c>
      <c r="H43" s="142" t="s">
        <v>192</v>
      </c>
      <c r="I43" s="140" t="s">
        <v>192</v>
      </c>
      <c r="J43" s="141" t="s">
        <v>192</v>
      </c>
      <c r="K43" s="142" t="s">
        <v>192</v>
      </c>
      <c r="L43" s="140" t="s">
        <v>192</v>
      </c>
      <c r="M43" s="141" t="s">
        <v>192</v>
      </c>
      <c r="N43" s="142" t="s">
        <v>192</v>
      </c>
      <c r="O43" s="140" t="s">
        <v>192</v>
      </c>
      <c r="P43" s="141" t="s">
        <v>192</v>
      </c>
      <c r="Q43" s="142" t="s">
        <v>192</v>
      </c>
      <c r="R43" s="140" t="s">
        <v>192</v>
      </c>
      <c r="S43" s="141" t="s">
        <v>192</v>
      </c>
      <c r="T43" s="143" t="s">
        <v>192</v>
      </c>
    </row>
    <row r="44" spans="1:20">
      <c r="A44" s="76" t="s">
        <v>211</v>
      </c>
      <c r="B44" s="118"/>
      <c r="C44" s="132" t="s">
        <v>192</v>
      </c>
      <c r="D44" s="132" t="s">
        <v>192</v>
      </c>
      <c r="E44" s="132" t="s">
        <v>192</v>
      </c>
      <c r="F44" s="136" t="s">
        <v>192</v>
      </c>
      <c r="G44" s="137" t="s">
        <v>192</v>
      </c>
      <c r="H44" s="138" t="s">
        <v>192</v>
      </c>
      <c r="I44" s="136" t="s">
        <v>192</v>
      </c>
      <c r="J44" s="137" t="s">
        <v>192</v>
      </c>
      <c r="K44" s="138" t="s">
        <v>192</v>
      </c>
      <c r="L44" s="136" t="s">
        <v>192</v>
      </c>
      <c r="M44" s="137" t="s">
        <v>192</v>
      </c>
      <c r="N44" s="138" t="s">
        <v>192</v>
      </c>
      <c r="O44" s="136" t="s">
        <v>192</v>
      </c>
      <c r="P44" s="137" t="s">
        <v>192</v>
      </c>
      <c r="Q44" s="138" t="s">
        <v>192</v>
      </c>
      <c r="R44" s="136" t="s">
        <v>192</v>
      </c>
      <c r="S44" s="137" t="s">
        <v>192</v>
      </c>
      <c r="T44" s="139" t="s">
        <v>192</v>
      </c>
    </row>
    <row r="45" spans="1:20">
      <c r="A45" s="76" t="s">
        <v>211</v>
      </c>
      <c r="B45" s="118"/>
      <c r="C45" s="132" t="s">
        <v>192</v>
      </c>
      <c r="D45" s="132" t="s">
        <v>192</v>
      </c>
      <c r="E45" s="132" t="s">
        <v>192</v>
      </c>
      <c r="F45" s="136" t="s">
        <v>192</v>
      </c>
      <c r="G45" s="137" t="s">
        <v>192</v>
      </c>
      <c r="H45" s="138" t="s">
        <v>192</v>
      </c>
      <c r="I45" s="136" t="s">
        <v>192</v>
      </c>
      <c r="J45" s="137" t="s">
        <v>192</v>
      </c>
      <c r="K45" s="138" t="s">
        <v>192</v>
      </c>
      <c r="L45" s="136" t="s">
        <v>192</v>
      </c>
      <c r="M45" s="137" t="s">
        <v>192</v>
      </c>
      <c r="N45" s="138" t="s">
        <v>192</v>
      </c>
      <c r="O45" s="136" t="s">
        <v>192</v>
      </c>
      <c r="P45" s="137" t="s">
        <v>192</v>
      </c>
      <c r="Q45" s="138" t="s">
        <v>192</v>
      </c>
      <c r="R45" s="136" t="s">
        <v>192</v>
      </c>
      <c r="S45" s="137" t="s">
        <v>192</v>
      </c>
      <c r="T45" s="139" t="s">
        <v>192</v>
      </c>
    </row>
    <row r="46" spans="1:20">
      <c r="A46" s="76" t="s">
        <v>211</v>
      </c>
      <c r="B46" s="118"/>
      <c r="C46" s="132" t="s">
        <v>192</v>
      </c>
      <c r="D46" s="132" t="s">
        <v>192</v>
      </c>
      <c r="E46" s="132" t="s">
        <v>192</v>
      </c>
      <c r="F46" s="136" t="s">
        <v>192</v>
      </c>
      <c r="G46" s="137" t="s">
        <v>192</v>
      </c>
      <c r="H46" s="138" t="s">
        <v>192</v>
      </c>
      <c r="I46" s="136" t="s">
        <v>192</v>
      </c>
      <c r="J46" s="137" t="s">
        <v>192</v>
      </c>
      <c r="K46" s="138" t="s">
        <v>192</v>
      </c>
      <c r="L46" s="136" t="s">
        <v>192</v>
      </c>
      <c r="M46" s="137" t="s">
        <v>192</v>
      </c>
      <c r="N46" s="138" t="s">
        <v>192</v>
      </c>
      <c r="O46" s="136" t="s">
        <v>192</v>
      </c>
      <c r="P46" s="137" t="s">
        <v>192</v>
      </c>
      <c r="Q46" s="138" t="s">
        <v>192</v>
      </c>
      <c r="R46" s="136" t="s">
        <v>192</v>
      </c>
      <c r="S46" s="137" t="s">
        <v>192</v>
      </c>
      <c r="T46" s="139" t="s">
        <v>192</v>
      </c>
    </row>
    <row r="47" spans="1:20">
      <c r="A47" s="76" t="s">
        <v>211</v>
      </c>
      <c r="B47" s="118"/>
      <c r="C47" s="132" t="s">
        <v>192</v>
      </c>
      <c r="D47" s="132" t="s">
        <v>192</v>
      </c>
      <c r="E47" s="132" t="s">
        <v>192</v>
      </c>
      <c r="F47" s="136" t="s">
        <v>192</v>
      </c>
      <c r="G47" s="137" t="s">
        <v>192</v>
      </c>
      <c r="H47" s="138" t="s">
        <v>192</v>
      </c>
      <c r="I47" s="136" t="s">
        <v>192</v>
      </c>
      <c r="J47" s="137" t="s">
        <v>192</v>
      </c>
      <c r="K47" s="138" t="s">
        <v>192</v>
      </c>
      <c r="L47" s="136" t="s">
        <v>192</v>
      </c>
      <c r="M47" s="137" t="s">
        <v>192</v>
      </c>
      <c r="N47" s="138" t="s">
        <v>192</v>
      </c>
      <c r="O47" s="136" t="s">
        <v>192</v>
      </c>
      <c r="P47" s="137" t="s">
        <v>192</v>
      </c>
      <c r="Q47" s="138" t="s">
        <v>192</v>
      </c>
      <c r="R47" s="136" t="s">
        <v>192</v>
      </c>
      <c r="S47" s="137" t="s">
        <v>192</v>
      </c>
      <c r="T47" s="139" t="s">
        <v>192</v>
      </c>
    </row>
    <row r="48" spans="1:20">
      <c r="A48" s="76" t="s">
        <v>211</v>
      </c>
      <c r="B48" s="118"/>
      <c r="C48" s="140" t="s">
        <v>192</v>
      </c>
      <c r="D48" s="141" t="s">
        <v>192</v>
      </c>
      <c r="E48" s="142" t="s">
        <v>192</v>
      </c>
      <c r="F48" s="140" t="s">
        <v>192</v>
      </c>
      <c r="G48" s="141" t="s">
        <v>192</v>
      </c>
      <c r="H48" s="142" t="s">
        <v>192</v>
      </c>
      <c r="I48" s="140" t="s">
        <v>192</v>
      </c>
      <c r="J48" s="141" t="s">
        <v>192</v>
      </c>
      <c r="K48" s="142" t="s">
        <v>192</v>
      </c>
      <c r="L48" s="140" t="s">
        <v>192</v>
      </c>
      <c r="M48" s="141" t="s">
        <v>192</v>
      </c>
      <c r="N48" s="142" t="s">
        <v>192</v>
      </c>
      <c r="O48" s="140" t="s">
        <v>192</v>
      </c>
      <c r="P48" s="141" t="s">
        <v>192</v>
      </c>
      <c r="Q48" s="142" t="s">
        <v>192</v>
      </c>
      <c r="R48" s="140" t="s">
        <v>192</v>
      </c>
      <c r="S48" s="141" t="s">
        <v>192</v>
      </c>
      <c r="T48" s="143" t="s">
        <v>192</v>
      </c>
    </row>
    <row r="49" spans="1:20">
      <c r="A49" s="76"/>
      <c r="B49" s="118"/>
      <c r="C49" s="144"/>
      <c r="D49" s="145"/>
      <c r="E49" s="146"/>
      <c r="F49" s="144"/>
      <c r="G49" s="145"/>
      <c r="H49" s="146"/>
      <c r="I49" s="144"/>
      <c r="J49" s="145"/>
      <c r="K49" s="146"/>
      <c r="L49" s="144"/>
      <c r="M49" s="145"/>
      <c r="N49" s="146"/>
      <c r="O49" s="144"/>
      <c r="P49" s="145"/>
      <c r="Q49" s="146"/>
      <c r="R49" s="144"/>
      <c r="S49" s="145"/>
      <c r="T49" s="147"/>
    </row>
    <row r="50" spans="1:20">
      <c r="A50" s="76" t="s">
        <v>212</v>
      </c>
      <c r="B50" s="118"/>
      <c r="C50" s="243" t="s">
        <v>262</v>
      </c>
      <c r="D50" s="244"/>
      <c r="E50" s="245"/>
      <c r="F50" s="243" t="s">
        <v>262</v>
      </c>
      <c r="G50" s="244"/>
      <c r="H50" s="245"/>
      <c r="I50" s="243" t="s">
        <v>262</v>
      </c>
      <c r="J50" s="244"/>
      <c r="K50" s="245"/>
      <c r="L50" s="243" t="s">
        <v>262</v>
      </c>
      <c r="M50" s="244"/>
      <c r="N50" s="245"/>
      <c r="O50" s="243" t="s">
        <v>262</v>
      </c>
      <c r="P50" s="244"/>
      <c r="Q50" s="245"/>
      <c r="R50" s="243" t="s">
        <v>262</v>
      </c>
      <c r="S50" s="244"/>
      <c r="T50" s="246"/>
    </row>
    <row r="51" spans="1:20">
      <c r="A51" s="76" t="s">
        <v>213</v>
      </c>
      <c r="B51" s="118"/>
      <c r="C51" s="243" t="s">
        <v>263</v>
      </c>
      <c r="D51" s="244"/>
      <c r="E51" s="245"/>
      <c r="F51" s="243" t="s">
        <v>263</v>
      </c>
      <c r="G51" s="244"/>
      <c r="H51" s="245"/>
      <c r="I51" s="243" t="s">
        <v>263</v>
      </c>
      <c r="J51" s="244"/>
      <c r="K51" s="245"/>
      <c r="L51" s="243" t="s">
        <v>263</v>
      </c>
      <c r="M51" s="244"/>
      <c r="N51" s="245"/>
      <c r="O51" s="243" t="s">
        <v>263</v>
      </c>
      <c r="P51" s="244"/>
      <c r="Q51" s="245"/>
      <c r="R51" s="243" t="s">
        <v>263</v>
      </c>
      <c r="S51" s="244"/>
      <c r="T51" s="246"/>
    </row>
    <row r="52" spans="1:20">
      <c r="A52" s="76" t="s">
        <v>214</v>
      </c>
      <c r="B52" s="118"/>
      <c r="C52" s="243" t="s">
        <v>264</v>
      </c>
      <c r="D52" s="244"/>
      <c r="E52" s="245"/>
      <c r="F52" s="243" t="s">
        <v>264</v>
      </c>
      <c r="G52" s="244"/>
      <c r="H52" s="245"/>
      <c r="I52" s="243" t="s">
        <v>264</v>
      </c>
      <c r="J52" s="244"/>
      <c r="K52" s="245"/>
      <c r="L52" s="243" t="s">
        <v>264</v>
      </c>
      <c r="M52" s="244"/>
      <c r="N52" s="245"/>
      <c r="O52" s="243" t="s">
        <v>264</v>
      </c>
      <c r="P52" s="244"/>
      <c r="Q52" s="245"/>
      <c r="R52" s="243" t="s">
        <v>264</v>
      </c>
      <c r="S52" s="244"/>
      <c r="T52" s="246"/>
    </row>
    <row r="53" spans="1:20">
      <c r="A53" s="76" t="s">
        <v>215</v>
      </c>
      <c r="B53" s="118"/>
      <c r="C53" s="243" t="s">
        <v>265</v>
      </c>
      <c r="D53" s="244"/>
      <c r="E53" s="245"/>
      <c r="F53" s="243" t="s">
        <v>265</v>
      </c>
      <c r="G53" s="244"/>
      <c r="H53" s="245"/>
      <c r="I53" s="243" t="s">
        <v>265</v>
      </c>
      <c r="J53" s="244"/>
      <c r="K53" s="245"/>
      <c r="L53" s="243" t="s">
        <v>265</v>
      </c>
      <c r="M53" s="244"/>
      <c r="N53" s="245"/>
      <c r="O53" s="243" t="s">
        <v>265</v>
      </c>
      <c r="P53" s="244"/>
      <c r="Q53" s="245"/>
      <c r="R53" s="243" t="s">
        <v>265</v>
      </c>
      <c r="S53" s="244"/>
      <c r="T53" s="246"/>
    </row>
    <row r="54" spans="1:20">
      <c r="A54" s="76" t="s">
        <v>216</v>
      </c>
      <c r="B54" s="118"/>
      <c r="C54" s="243" t="s">
        <v>273</v>
      </c>
      <c r="D54" s="244"/>
      <c r="E54" s="245"/>
      <c r="F54" s="243" t="s">
        <v>273</v>
      </c>
      <c r="G54" s="244"/>
      <c r="H54" s="245"/>
      <c r="I54" s="243" t="s">
        <v>273</v>
      </c>
      <c r="J54" s="244"/>
      <c r="K54" s="245"/>
      <c r="L54" s="243" t="s">
        <v>273</v>
      </c>
      <c r="M54" s="244"/>
      <c r="N54" s="245"/>
      <c r="O54" s="243" t="s">
        <v>273</v>
      </c>
      <c r="P54" s="244"/>
      <c r="Q54" s="245"/>
      <c r="R54" s="243" t="s">
        <v>273</v>
      </c>
      <c r="S54" s="244"/>
      <c r="T54" s="246"/>
    </row>
    <row r="55" spans="1:20">
      <c r="A55" s="76" t="s">
        <v>194</v>
      </c>
      <c r="B55" s="121"/>
      <c r="C55" s="188" t="s">
        <v>250</v>
      </c>
      <c r="D55" s="241"/>
      <c r="E55" s="189"/>
      <c r="F55" s="188" t="s">
        <v>250</v>
      </c>
      <c r="G55" s="241"/>
      <c r="H55" s="189"/>
      <c r="I55" s="188" t="s">
        <v>250</v>
      </c>
      <c r="J55" s="241"/>
      <c r="K55" s="189"/>
      <c r="L55" s="188" t="s">
        <v>250</v>
      </c>
      <c r="M55" s="241"/>
      <c r="N55" s="189"/>
      <c r="O55" s="188" t="s">
        <v>250</v>
      </c>
      <c r="P55" s="241"/>
      <c r="Q55" s="189"/>
      <c r="R55" s="188" t="s">
        <v>250</v>
      </c>
      <c r="S55" s="241"/>
      <c r="T55" s="242"/>
    </row>
    <row r="56" spans="1:20">
      <c r="A56" s="76" t="s">
        <v>195</v>
      </c>
      <c r="B56" s="26"/>
      <c r="C56" s="237" t="s">
        <v>253</v>
      </c>
      <c r="D56" s="238"/>
      <c r="E56" s="239"/>
      <c r="F56" s="237" t="s">
        <v>253</v>
      </c>
      <c r="G56" s="238"/>
      <c r="H56" s="239"/>
      <c r="I56" s="237" t="s">
        <v>253</v>
      </c>
      <c r="J56" s="238"/>
      <c r="K56" s="239"/>
      <c r="L56" s="237" t="s">
        <v>253</v>
      </c>
      <c r="M56" s="238"/>
      <c r="N56" s="239"/>
      <c r="O56" s="237" t="s">
        <v>253</v>
      </c>
      <c r="P56" s="238"/>
      <c r="Q56" s="239"/>
      <c r="R56" s="237" t="s">
        <v>253</v>
      </c>
      <c r="S56" s="238"/>
      <c r="T56" s="240"/>
    </row>
    <row r="57" spans="1:20">
      <c r="A57" s="15"/>
      <c r="B57" s="113"/>
      <c r="C57" s="233"/>
      <c r="D57" s="234"/>
      <c r="E57" s="235"/>
      <c r="F57" s="233"/>
      <c r="G57" s="234"/>
      <c r="H57" s="235"/>
      <c r="I57" s="233"/>
      <c r="J57" s="234"/>
      <c r="K57" s="235"/>
      <c r="L57" s="233"/>
      <c r="M57" s="234"/>
      <c r="N57" s="235"/>
      <c r="O57" s="233"/>
      <c r="P57" s="234"/>
      <c r="Q57" s="235"/>
      <c r="R57" s="233"/>
      <c r="S57" s="234"/>
      <c r="T57" s="236"/>
    </row>
    <row r="58" spans="1:20">
      <c r="A58" s="14" t="s">
        <v>3</v>
      </c>
      <c r="B58" s="17"/>
      <c r="C58" s="198" t="s">
        <v>266</v>
      </c>
      <c r="D58" s="232"/>
      <c r="E58" s="199"/>
      <c r="F58" s="198" t="s">
        <v>266</v>
      </c>
      <c r="G58" s="232"/>
      <c r="H58" s="199"/>
      <c r="I58" s="198" t="s">
        <v>266</v>
      </c>
      <c r="J58" s="232"/>
      <c r="K58" s="199"/>
      <c r="L58" s="198" t="s">
        <v>266</v>
      </c>
      <c r="M58" s="232"/>
      <c r="N58" s="199"/>
      <c r="O58" s="198" t="s">
        <v>266</v>
      </c>
      <c r="P58" s="232"/>
      <c r="Q58" s="199"/>
      <c r="R58" s="198" t="s">
        <v>266</v>
      </c>
      <c r="S58" s="232"/>
      <c r="T58" s="199"/>
    </row>
    <row r="59" spans="1:20">
      <c r="A59" s="14" t="s">
        <v>10</v>
      </c>
      <c r="B59" s="17"/>
      <c r="C59" s="198" t="e">
        <f>C58*12</f>
        <v>#VALUE!</v>
      </c>
      <c r="D59" s="232"/>
      <c r="E59" s="199"/>
      <c r="F59" s="198" t="e">
        <f>F58*12</f>
        <v>#VALUE!</v>
      </c>
      <c r="G59" s="232"/>
      <c r="H59" s="199"/>
      <c r="I59" s="198" t="e">
        <f>I58*12</f>
        <v>#VALUE!</v>
      </c>
      <c r="J59" s="232"/>
      <c r="K59" s="199"/>
      <c r="L59" s="198" t="e">
        <f>L58*12</f>
        <v>#VALUE!</v>
      </c>
      <c r="M59" s="232"/>
      <c r="N59" s="199"/>
      <c r="O59" s="198" t="e">
        <f>O58*12</f>
        <v>#VALUE!</v>
      </c>
      <c r="P59" s="232"/>
      <c r="Q59" s="199"/>
      <c r="R59" s="198" t="e">
        <f>R58*12</f>
        <v>#VALUE!</v>
      </c>
      <c r="S59" s="232"/>
      <c r="T59" s="213"/>
    </row>
    <row r="60" spans="1:20">
      <c r="A60" s="15"/>
      <c r="B60" s="113"/>
      <c r="C60" s="233"/>
      <c r="D60" s="234"/>
      <c r="E60" s="235"/>
      <c r="F60" s="233"/>
      <c r="G60" s="234"/>
      <c r="H60" s="235"/>
      <c r="I60" s="233"/>
      <c r="J60" s="234"/>
      <c r="K60" s="235"/>
      <c r="L60" s="233"/>
      <c r="M60" s="234"/>
      <c r="N60" s="235"/>
      <c r="O60" s="233"/>
      <c r="P60" s="234"/>
      <c r="Q60" s="235"/>
      <c r="R60" s="233"/>
      <c r="S60" s="234"/>
      <c r="T60" s="236"/>
    </row>
    <row r="61" spans="1:20">
      <c r="A61" s="14" t="s">
        <v>11</v>
      </c>
      <c r="B61" s="17"/>
      <c r="C61" s="198"/>
      <c r="D61" s="232"/>
      <c r="E61" s="199"/>
      <c r="F61" s="198" t="e">
        <f>F59-$C$59</f>
        <v>#VALUE!</v>
      </c>
      <c r="G61" s="232"/>
      <c r="H61" s="199"/>
      <c r="I61" s="198" t="e">
        <f t="shared" ref="I61" si="0">I59-$C$59</f>
        <v>#VALUE!</v>
      </c>
      <c r="J61" s="232"/>
      <c r="K61" s="199"/>
      <c r="L61" s="198" t="e">
        <f t="shared" ref="L61" si="1">L59-$C$59</f>
        <v>#VALUE!</v>
      </c>
      <c r="M61" s="232"/>
      <c r="N61" s="199"/>
      <c r="O61" s="198" t="e">
        <f t="shared" ref="O61" si="2">O59-$C$59</f>
        <v>#VALUE!</v>
      </c>
      <c r="P61" s="232"/>
      <c r="Q61" s="199"/>
      <c r="R61" s="198" t="e">
        <f t="shared" ref="R61" si="3">R59-$C$59</f>
        <v>#VALUE!</v>
      </c>
      <c r="S61" s="232"/>
      <c r="T61" s="213"/>
    </row>
    <row r="62" spans="1:20" ht="16.5" thickBot="1">
      <c r="A62" s="16" t="s">
        <v>12</v>
      </c>
      <c r="B62" s="18"/>
      <c r="C62" s="200"/>
      <c r="D62" s="231"/>
      <c r="E62" s="201"/>
      <c r="F62" s="200" t="e">
        <f>F61/$C$59</f>
        <v>#VALUE!</v>
      </c>
      <c r="G62" s="231"/>
      <c r="H62" s="201"/>
      <c r="I62" s="200" t="e">
        <f t="shared" ref="I62" si="4">I61/$C$59</f>
        <v>#VALUE!</v>
      </c>
      <c r="J62" s="231"/>
      <c r="K62" s="201"/>
      <c r="L62" s="200" t="e">
        <f t="shared" ref="L62" si="5">L61/$C$59</f>
        <v>#VALUE!</v>
      </c>
      <c r="M62" s="231"/>
      <c r="N62" s="201"/>
      <c r="O62" s="200" t="e">
        <f t="shared" ref="O62" si="6">O61/$C$59</f>
        <v>#VALUE!</v>
      </c>
      <c r="P62" s="231"/>
      <c r="Q62" s="201"/>
      <c r="R62" s="200" t="e">
        <f t="shared" ref="R62" si="7">R61/$C$59</f>
        <v>#VALUE!</v>
      </c>
      <c r="S62" s="231"/>
      <c r="T62" s="209"/>
    </row>
  </sheetData>
  <mergeCells count="235">
    <mergeCell ref="C7:E7"/>
    <mergeCell ref="F7:H7"/>
    <mergeCell ref="I7:K7"/>
    <mergeCell ref="L7:N7"/>
    <mergeCell ref="O7:Q7"/>
    <mergeCell ref="R7:T7"/>
    <mergeCell ref="C9:E9"/>
    <mergeCell ref="F9:H9"/>
    <mergeCell ref="I9:K9"/>
    <mergeCell ref="L9:N9"/>
    <mergeCell ref="O9:Q9"/>
    <mergeCell ref="R9:T9"/>
    <mergeCell ref="C8:E8"/>
    <mergeCell ref="F8:H8"/>
    <mergeCell ref="I8:K8"/>
    <mergeCell ref="L8:N8"/>
    <mergeCell ref="O8:Q8"/>
    <mergeCell ref="R8:T8"/>
    <mergeCell ref="C11:E11"/>
    <mergeCell ref="F11:H11"/>
    <mergeCell ref="I11:K11"/>
    <mergeCell ref="L11:N11"/>
    <mergeCell ref="O11:Q11"/>
    <mergeCell ref="R11:T11"/>
    <mergeCell ref="C10:E10"/>
    <mergeCell ref="F10:H10"/>
    <mergeCell ref="I10:K10"/>
    <mergeCell ref="L10:N10"/>
    <mergeCell ref="O10:Q10"/>
    <mergeCell ref="R10:T10"/>
    <mergeCell ref="C13:E13"/>
    <mergeCell ref="F13:H13"/>
    <mergeCell ref="I13:K13"/>
    <mergeCell ref="L13:N13"/>
    <mergeCell ref="O13:Q13"/>
    <mergeCell ref="R13:T13"/>
    <mergeCell ref="C12:E12"/>
    <mergeCell ref="F12:H12"/>
    <mergeCell ref="I12:K12"/>
    <mergeCell ref="L12:N12"/>
    <mergeCell ref="O12:Q12"/>
    <mergeCell ref="R12:T12"/>
    <mergeCell ref="C15:E15"/>
    <mergeCell ref="F15:H15"/>
    <mergeCell ref="I15:K15"/>
    <mergeCell ref="L15:N15"/>
    <mergeCell ref="O15:Q15"/>
    <mergeCell ref="R15:T15"/>
    <mergeCell ref="C14:E14"/>
    <mergeCell ref="F14:H14"/>
    <mergeCell ref="I14:K14"/>
    <mergeCell ref="L14:N14"/>
    <mergeCell ref="O14:Q14"/>
    <mergeCell ref="R14:T14"/>
    <mergeCell ref="C17:E17"/>
    <mergeCell ref="F17:H17"/>
    <mergeCell ref="I17:K17"/>
    <mergeCell ref="L17:N17"/>
    <mergeCell ref="O17:Q17"/>
    <mergeCell ref="R17:T17"/>
    <mergeCell ref="C16:E16"/>
    <mergeCell ref="F16:H16"/>
    <mergeCell ref="I16:K16"/>
    <mergeCell ref="L16:N16"/>
    <mergeCell ref="O16:Q16"/>
    <mergeCell ref="R16:T16"/>
    <mergeCell ref="C19:E19"/>
    <mergeCell ref="F19:H19"/>
    <mergeCell ref="I19:K19"/>
    <mergeCell ref="L19:N19"/>
    <mergeCell ref="O19:Q19"/>
    <mergeCell ref="R19:T19"/>
    <mergeCell ref="C18:E18"/>
    <mergeCell ref="F18:H18"/>
    <mergeCell ref="I18:K18"/>
    <mergeCell ref="L18:N18"/>
    <mergeCell ref="O18:Q18"/>
    <mergeCell ref="R18:T18"/>
    <mergeCell ref="C21:E21"/>
    <mergeCell ref="F21:H21"/>
    <mergeCell ref="I21:K21"/>
    <mergeCell ref="L21:N21"/>
    <mergeCell ref="O21:Q21"/>
    <mergeCell ref="R21:T21"/>
    <mergeCell ref="C20:E20"/>
    <mergeCell ref="F20:H20"/>
    <mergeCell ref="I20:K20"/>
    <mergeCell ref="L20:N20"/>
    <mergeCell ref="O20:Q20"/>
    <mergeCell ref="R20:T20"/>
    <mergeCell ref="C23:E23"/>
    <mergeCell ref="F23:H23"/>
    <mergeCell ref="I23:K23"/>
    <mergeCell ref="L23:N23"/>
    <mergeCell ref="O23:Q23"/>
    <mergeCell ref="R23:T23"/>
    <mergeCell ref="C22:E22"/>
    <mergeCell ref="F22:H22"/>
    <mergeCell ref="I22:K22"/>
    <mergeCell ref="L22:N22"/>
    <mergeCell ref="O22:Q22"/>
    <mergeCell ref="R22:T22"/>
    <mergeCell ref="C25:E25"/>
    <mergeCell ref="F25:H25"/>
    <mergeCell ref="I25:K25"/>
    <mergeCell ref="L25:N25"/>
    <mergeCell ref="O25:Q25"/>
    <mergeCell ref="R25:T25"/>
    <mergeCell ref="C24:E24"/>
    <mergeCell ref="F24:H24"/>
    <mergeCell ref="I24:K24"/>
    <mergeCell ref="L24:N24"/>
    <mergeCell ref="O24:Q24"/>
    <mergeCell ref="R24:T24"/>
    <mergeCell ref="C27:E27"/>
    <mergeCell ref="F27:H27"/>
    <mergeCell ref="I27:K27"/>
    <mergeCell ref="L27:N27"/>
    <mergeCell ref="O27:Q27"/>
    <mergeCell ref="R27:T27"/>
    <mergeCell ref="C26:E26"/>
    <mergeCell ref="F26:H26"/>
    <mergeCell ref="I26:K26"/>
    <mergeCell ref="L26:N26"/>
    <mergeCell ref="O26:Q26"/>
    <mergeCell ref="R26:T26"/>
    <mergeCell ref="C29:E29"/>
    <mergeCell ref="F29:H29"/>
    <mergeCell ref="I29:K29"/>
    <mergeCell ref="L29:N29"/>
    <mergeCell ref="O29:Q29"/>
    <mergeCell ref="R29:T29"/>
    <mergeCell ref="C28:E28"/>
    <mergeCell ref="F28:H28"/>
    <mergeCell ref="I28:K28"/>
    <mergeCell ref="L28:N28"/>
    <mergeCell ref="O28:Q28"/>
    <mergeCell ref="R28:T28"/>
    <mergeCell ref="C31:E31"/>
    <mergeCell ref="F31:H31"/>
    <mergeCell ref="I31:K31"/>
    <mergeCell ref="L31:N31"/>
    <mergeCell ref="O31:Q31"/>
    <mergeCell ref="R31:T31"/>
    <mergeCell ref="C30:E30"/>
    <mergeCell ref="F30:H30"/>
    <mergeCell ref="I30:K30"/>
    <mergeCell ref="L30:N30"/>
    <mergeCell ref="O30:Q30"/>
    <mergeCell ref="R30:T30"/>
    <mergeCell ref="R32:S32"/>
    <mergeCell ref="C50:E50"/>
    <mergeCell ref="F50:H50"/>
    <mergeCell ref="I50:K50"/>
    <mergeCell ref="L50:N50"/>
    <mergeCell ref="O50:Q50"/>
    <mergeCell ref="R50:T50"/>
    <mergeCell ref="A32:A33"/>
    <mergeCell ref="C32:D32"/>
    <mergeCell ref="F32:G32"/>
    <mergeCell ref="I32:J32"/>
    <mergeCell ref="L32:M32"/>
    <mergeCell ref="O32:P32"/>
    <mergeCell ref="C52:E52"/>
    <mergeCell ref="F52:H52"/>
    <mergeCell ref="I52:K52"/>
    <mergeCell ref="L52:N52"/>
    <mergeCell ref="O52:Q52"/>
    <mergeCell ref="R52:T52"/>
    <mergeCell ref="C51:E51"/>
    <mergeCell ref="F51:H51"/>
    <mergeCell ref="I51:K51"/>
    <mergeCell ref="L51:N51"/>
    <mergeCell ref="O51:Q51"/>
    <mergeCell ref="R51:T51"/>
    <mergeCell ref="C54:E54"/>
    <mergeCell ref="F54:H54"/>
    <mergeCell ref="I54:K54"/>
    <mergeCell ref="L54:N54"/>
    <mergeCell ref="O54:Q54"/>
    <mergeCell ref="R54:T54"/>
    <mergeCell ref="C53:E53"/>
    <mergeCell ref="F53:H53"/>
    <mergeCell ref="I53:K53"/>
    <mergeCell ref="L53:N53"/>
    <mergeCell ref="O53:Q53"/>
    <mergeCell ref="R53:T53"/>
    <mergeCell ref="C56:E56"/>
    <mergeCell ref="F56:H56"/>
    <mergeCell ref="I56:K56"/>
    <mergeCell ref="L56:N56"/>
    <mergeCell ref="O56:Q56"/>
    <mergeCell ref="R56:T56"/>
    <mergeCell ref="C55:E55"/>
    <mergeCell ref="F55:H55"/>
    <mergeCell ref="I55:K55"/>
    <mergeCell ref="L55:N55"/>
    <mergeCell ref="O55:Q55"/>
    <mergeCell ref="R55:T55"/>
    <mergeCell ref="C58:E58"/>
    <mergeCell ref="F58:H58"/>
    <mergeCell ref="I58:K58"/>
    <mergeCell ref="L58:N58"/>
    <mergeCell ref="O58:Q58"/>
    <mergeCell ref="R58:T58"/>
    <mergeCell ref="C57:E57"/>
    <mergeCell ref="F57:H57"/>
    <mergeCell ref="I57:K57"/>
    <mergeCell ref="L57:N57"/>
    <mergeCell ref="O57:Q57"/>
    <mergeCell ref="R57:T57"/>
    <mergeCell ref="C60:E60"/>
    <mergeCell ref="F60:H60"/>
    <mergeCell ref="I60:K60"/>
    <mergeCell ref="L60:N60"/>
    <mergeCell ref="O60:Q60"/>
    <mergeCell ref="R60:T60"/>
    <mergeCell ref="C59:E59"/>
    <mergeCell ref="F59:H59"/>
    <mergeCell ref="I59:K59"/>
    <mergeCell ref="L59:N59"/>
    <mergeCell ref="O59:Q59"/>
    <mergeCell ref="R59:T59"/>
    <mergeCell ref="C62:E62"/>
    <mergeCell ref="F62:H62"/>
    <mergeCell ref="I62:K62"/>
    <mergeCell ref="L62:N62"/>
    <mergeCell ref="O62:Q62"/>
    <mergeCell ref="R62:T62"/>
    <mergeCell ref="C61:E61"/>
    <mergeCell ref="F61:H61"/>
    <mergeCell ref="I61:K61"/>
    <mergeCell ref="L61:N61"/>
    <mergeCell ref="O61:Q61"/>
    <mergeCell ref="R61:T61"/>
  </mergeCells>
  <pageMargins left="0.39370078740157483" right="0.59055118110236227" top="0.39370078740157483" bottom="0.39370078740157483" header="0.39370078740157483" footer="0.39370078740157483"/>
  <pageSetup paperSize="9" scale="63"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election activeCell="A3" sqref="A3"/>
    </sheetView>
  </sheetViews>
  <sheetFormatPr defaultColWidth="8.85546875" defaultRowHeight="15.75"/>
  <cols>
    <col min="1" max="1" width="25.7109375" style="107" customWidth="1"/>
    <col min="2" max="2" width="15.7109375" style="27" customWidth="1"/>
    <col min="3" max="3" width="30.85546875" style="2" customWidth="1"/>
    <col min="4" max="5" width="30.85546875" style="27" customWidth="1"/>
    <col min="6" max="8" width="30.85546875" style="2" customWidth="1"/>
  </cols>
  <sheetData>
    <row r="1" spans="1:8">
      <c r="A1" s="106" t="s">
        <v>138</v>
      </c>
      <c r="B1" s="106"/>
    </row>
    <row r="2" spans="1:8">
      <c r="A2" s="106" t="s">
        <v>137</v>
      </c>
      <c r="B2" s="106"/>
    </row>
    <row r="3" spans="1:8">
      <c r="B3" s="107"/>
    </row>
    <row r="4" spans="1:8">
      <c r="A4" s="106" t="s">
        <v>139</v>
      </c>
      <c r="B4" s="106"/>
    </row>
    <row r="5" spans="1:8">
      <c r="A5" s="106" t="s">
        <v>140</v>
      </c>
      <c r="B5" s="106"/>
    </row>
    <row r="6" spans="1:8" ht="16.5" thickBot="1"/>
    <row r="7" spans="1:8">
      <c r="A7" s="77" t="s">
        <v>0</v>
      </c>
      <c r="B7" s="28"/>
      <c r="C7" s="32" t="s">
        <v>4</v>
      </c>
      <c r="D7" s="32" t="s">
        <v>172</v>
      </c>
      <c r="E7" s="31" t="s">
        <v>172</v>
      </c>
      <c r="F7" s="32" t="s">
        <v>172</v>
      </c>
      <c r="G7" s="32" t="s">
        <v>172</v>
      </c>
      <c r="H7" s="53" t="s">
        <v>172</v>
      </c>
    </row>
    <row r="8" spans="1:8" s="3" customFormat="1" ht="63" customHeight="1">
      <c r="A8" s="24" t="s">
        <v>1</v>
      </c>
      <c r="B8" s="110"/>
      <c r="C8" s="54" t="s">
        <v>217</v>
      </c>
      <c r="D8" s="54" t="s">
        <v>217</v>
      </c>
      <c r="E8" s="111" t="s">
        <v>217</v>
      </c>
      <c r="F8" s="54" t="s">
        <v>217</v>
      </c>
      <c r="G8" s="54" t="s">
        <v>217</v>
      </c>
      <c r="H8" s="112" t="s">
        <v>217</v>
      </c>
    </row>
    <row r="9" spans="1:8" s="4" customFormat="1">
      <c r="A9" s="15" t="s">
        <v>174</v>
      </c>
      <c r="B9" s="113"/>
      <c r="C9" s="114" t="s">
        <v>175</v>
      </c>
      <c r="D9" s="114" t="s">
        <v>175</v>
      </c>
      <c r="E9" s="115" t="s">
        <v>175</v>
      </c>
      <c r="F9" s="114" t="s">
        <v>175</v>
      </c>
      <c r="G9" s="114" t="s">
        <v>175</v>
      </c>
      <c r="H9" s="116" t="s">
        <v>175</v>
      </c>
    </row>
    <row r="10" spans="1:8" s="4" customFormat="1">
      <c r="A10" s="15" t="s">
        <v>176</v>
      </c>
      <c r="B10" s="113"/>
      <c r="C10" s="114" t="s">
        <v>177</v>
      </c>
      <c r="D10" s="114" t="s">
        <v>177</v>
      </c>
      <c r="E10" s="115" t="s">
        <v>177</v>
      </c>
      <c r="F10" s="114" t="s">
        <v>177</v>
      </c>
      <c r="G10" s="114" t="s">
        <v>177</v>
      </c>
      <c r="H10" s="116" t="s">
        <v>177</v>
      </c>
    </row>
    <row r="11" spans="1:8">
      <c r="A11" s="75"/>
      <c r="B11" s="26"/>
      <c r="C11" s="36"/>
      <c r="D11" s="36"/>
      <c r="E11" s="96"/>
      <c r="F11" s="36"/>
      <c r="G11" s="36"/>
      <c r="H11" s="57"/>
    </row>
    <row r="12" spans="1:8">
      <c r="A12" s="76" t="s">
        <v>218</v>
      </c>
      <c r="B12" s="26"/>
      <c r="C12" s="36" t="s">
        <v>274</v>
      </c>
      <c r="D12" s="36" t="s">
        <v>274</v>
      </c>
      <c r="E12" s="36" t="s">
        <v>274</v>
      </c>
      <c r="F12" s="36" t="s">
        <v>274</v>
      </c>
      <c r="G12" s="36" t="s">
        <v>274</v>
      </c>
      <c r="H12" s="57" t="s">
        <v>274</v>
      </c>
    </row>
    <row r="13" spans="1:8">
      <c r="A13" s="76" t="s">
        <v>219</v>
      </c>
      <c r="B13" s="26"/>
      <c r="C13" s="36" t="s">
        <v>275</v>
      </c>
      <c r="D13" s="36" t="s">
        <v>275</v>
      </c>
      <c r="E13" s="36" t="s">
        <v>275</v>
      </c>
      <c r="F13" s="36" t="s">
        <v>275</v>
      </c>
      <c r="G13" s="36" t="s">
        <v>275</v>
      </c>
      <c r="H13" s="57" t="s">
        <v>275</v>
      </c>
    </row>
    <row r="14" spans="1:8">
      <c r="A14" s="76" t="s">
        <v>220</v>
      </c>
      <c r="B14" s="26"/>
      <c r="C14" s="36" t="s">
        <v>277</v>
      </c>
      <c r="D14" s="36" t="s">
        <v>277</v>
      </c>
      <c r="E14" s="36" t="s">
        <v>277</v>
      </c>
      <c r="F14" s="36" t="s">
        <v>277</v>
      </c>
      <c r="G14" s="36" t="s">
        <v>277</v>
      </c>
      <c r="H14" s="57" t="s">
        <v>277</v>
      </c>
    </row>
    <row r="15" spans="1:8">
      <c r="A15" s="76" t="s">
        <v>221</v>
      </c>
      <c r="B15" s="26"/>
      <c r="C15" s="36" t="s">
        <v>276</v>
      </c>
      <c r="D15" s="36" t="s">
        <v>276</v>
      </c>
      <c r="E15" s="36" t="s">
        <v>276</v>
      </c>
      <c r="F15" s="36" t="s">
        <v>276</v>
      </c>
      <c r="G15" s="36" t="s">
        <v>276</v>
      </c>
      <c r="H15" s="57" t="s">
        <v>276</v>
      </c>
    </row>
    <row r="16" spans="1:8">
      <c r="A16" s="76" t="s">
        <v>222</v>
      </c>
      <c r="B16" s="26"/>
      <c r="C16" s="36" t="s">
        <v>278</v>
      </c>
      <c r="D16" s="36" t="s">
        <v>278</v>
      </c>
      <c r="E16" s="36" t="s">
        <v>278</v>
      </c>
      <c r="F16" s="36" t="s">
        <v>278</v>
      </c>
      <c r="G16" s="36" t="s">
        <v>278</v>
      </c>
      <c r="H16" s="57" t="s">
        <v>278</v>
      </c>
    </row>
    <row r="17" spans="1:8" ht="15.75" customHeight="1">
      <c r="A17" s="117"/>
      <c r="B17" s="52"/>
      <c r="C17" s="63" t="s">
        <v>223</v>
      </c>
      <c r="D17" s="63" t="s">
        <v>223</v>
      </c>
      <c r="E17" s="63" t="s">
        <v>223</v>
      </c>
      <c r="F17" s="63" t="s">
        <v>223</v>
      </c>
      <c r="G17" s="63" t="s">
        <v>223</v>
      </c>
      <c r="H17" s="152" t="s">
        <v>223</v>
      </c>
    </row>
    <row r="18" spans="1:8">
      <c r="A18" s="76" t="s">
        <v>224</v>
      </c>
      <c r="B18" s="118"/>
      <c r="C18" s="84" t="s">
        <v>279</v>
      </c>
      <c r="D18" s="84" t="s">
        <v>279</v>
      </c>
      <c r="E18" s="84" t="s">
        <v>279</v>
      </c>
      <c r="F18" s="84" t="s">
        <v>279</v>
      </c>
      <c r="G18" s="84" t="s">
        <v>279</v>
      </c>
      <c r="H18" s="85" t="s">
        <v>279</v>
      </c>
    </row>
    <row r="19" spans="1:8">
      <c r="A19" s="76" t="s">
        <v>194</v>
      </c>
      <c r="B19" s="121"/>
      <c r="C19" s="119" t="s">
        <v>250</v>
      </c>
      <c r="D19" s="119" t="s">
        <v>250</v>
      </c>
      <c r="E19" s="119" t="s">
        <v>250</v>
      </c>
      <c r="F19" s="119" t="s">
        <v>250</v>
      </c>
      <c r="G19" s="119" t="s">
        <v>250</v>
      </c>
      <c r="H19" s="120" t="s">
        <v>250</v>
      </c>
    </row>
    <row r="20" spans="1:8">
      <c r="A20" s="76" t="s">
        <v>195</v>
      </c>
      <c r="B20" s="26"/>
      <c r="C20" s="36" t="s">
        <v>253</v>
      </c>
      <c r="D20" s="36" t="s">
        <v>253</v>
      </c>
      <c r="E20" s="36" t="s">
        <v>253</v>
      </c>
      <c r="F20" s="36" t="s">
        <v>253</v>
      </c>
      <c r="G20" s="36" t="s">
        <v>253</v>
      </c>
      <c r="H20" s="57" t="s">
        <v>253</v>
      </c>
    </row>
    <row r="21" spans="1:8">
      <c r="A21" s="15"/>
      <c r="B21" s="113"/>
      <c r="C21" s="122"/>
      <c r="D21" s="122"/>
      <c r="E21" s="113"/>
      <c r="F21" s="122"/>
      <c r="G21" s="122"/>
      <c r="H21" s="123"/>
    </row>
    <row r="22" spans="1:8">
      <c r="A22" s="14" t="s">
        <v>3</v>
      </c>
      <c r="B22" s="17"/>
      <c r="C22" s="92" t="e">
        <f>(C19/10)*C18</f>
        <v>#VALUE!</v>
      </c>
      <c r="D22" s="92" t="e">
        <f t="shared" ref="D22:H22" si="0">(D19/10)*D18</f>
        <v>#VALUE!</v>
      </c>
      <c r="E22" s="108" t="e">
        <f t="shared" si="0"/>
        <v>#VALUE!</v>
      </c>
      <c r="F22" s="92" t="e">
        <f t="shared" si="0"/>
        <v>#VALUE!</v>
      </c>
      <c r="G22" s="92" t="e">
        <f t="shared" si="0"/>
        <v>#VALUE!</v>
      </c>
      <c r="H22" s="94" t="e">
        <f t="shared" si="0"/>
        <v>#VALUE!</v>
      </c>
    </row>
    <row r="23" spans="1:8">
      <c r="A23" s="14" t="s">
        <v>10</v>
      </c>
      <c r="B23" s="17"/>
      <c r="C23" s="92" t="e">
        <f>C22*12</f>
        <v>#VALUE!</v>
      </c>
      <c r="D23" s="92" t="e">
        <f t="shared" ref="D23:H23" si="1">D22*12</f>
        <v>#VALUE!</v>
      </c>
      <c r="E23" s="108" t="e">
        <f t="shared" si="1"/>
        <v>#VALUE!</v>
      </c>
      <c r="F23" s="92" t="e">
        <f t="shared" si="1"/>
        <v>#VALUE!</v>
      </c>
      <c r="G23" s="92" t="e">
        <f t="shared" si="1"/>
        <v>#VALUE!</v>
      </c>
      <c r="H23" s="94" t="e">
        <f t="shared" si="1"/>
        <v>#VALUE!</v>
      </c>
    </row>
    <row r="24" spans="1:8">
      <c r="A24" s="15"/>
      <c r="B24" s="113"/>
      <c r="C24" s="122"/>
      <c r="D24" s="122"/>
      <c r="E24" s="113"/>
      <c r="F24" s="122"/>
      <c r="G24" s="122"/>
      <c r="H24" s="123"/>
    </row>
    <row r="25" spans="1:8">
      <c r="A25" s="14" t="s">
        <v>11</v>
      </c>
      <c r="B25" s="17"/>
      <c r="C25" s="92"/>
      <c r="D25" s="92" t="e">
        <f>D23-$C$23</f>
        <v>#VALUE!</v>
      </c>
      <c r="E25" s="108" t="e">
        <f t="shared" ref="E25:H25" si="2">E23-$C$23</f>
        <v>#VALUE!</v>
      </c>
      <c r="F25" s="92" t="e">
        <f t="shared" si="2"/>
        <v>#VALUE!</v>
      </c>
      <c r="G25" s="92" t="e">
        <f t="shared" si="2"/>
        <v>#VALUE!</v>
      </c>
      <c r="H25" s="94" t="e">
        <f t="shared" si="2"/>
        <v>#VALUE!</v>
      </c>
    </row>
    <row r="26" spans="1:8" ht="16.5" thickBot="1">
      <c r="A26" s="16" t="s">
        <v>12</v>
      </c>
      <c r="B26" s="18"/>
      <c r="C26" s="98"/>
      <c r="D26" s="98" t="e">
        <f>D25/$C$23</f>
        <v>#VALUE!</v>
      </c>
      <c r="E26" s="109" t="e">
        <f t="shared" ref="E26:H26" si="3">E25/$C$23</f>
        <v>#VALUE!</v>
      </c>
      <c r="F26" s="98" t="e">
        <f t="shared" si="3"/>
        <v>#VALUE!</v>
      </c>
      <c r="G26" s="98" t="e">
        <f t="shared" si="3"/>
        <v>#VALUE!</v>
      </c>
      <c r="H26" s="100" t="e">
        <f t="shared" si="3"/>
        <v>#VALUE!</v>
      </c>
    </row>
  </sheetData>
  <pageMargins left="0.39370078740157483" right="0.59055118110236227" top="0.39370078740157483" bottom="0.39370078740157483" header="0.39370078740157483" footer="0.39370078740157483"/>
  <pageSetup paperSize="9" scale="63" orientation="landscape" r:id="rId1"/>
  <headerFooter alignWithMargins="0"/>
  <colBreaks count="1" manualBreakCount="1">
    <brk id="4"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workbookViewId="0">
      <selection activeCell="A3" sqref="A3"/>
    </sheetView>
  </sheetViews>
  <sheetFormatPr defaultColWidth="8.85546875" defaultRowHeight="15.75"/>
  <cols>
    <col min="1" max="1" width="25.7109375" style="107" customWidth="1"/>
    <col min="2" max="2" width="15.7109375" style="27" customWidth="1"/>
    <col min="3" max="3" width="30.85546875" style="2" customWidth="1"/>
    <col min="4" max="5" width="30.85546875" style="27" customWidth="1"/>
    <col min="6" max="8" width="30.85546875" style="2" customWidth="1"/>
  </cols>
  <sheetData>
    <row r="1" spans="1:8">
      <c r="A1" s="106" t="s">
        <v>138</v>
      </c>
      <c r="B1" s="106"/>
    </row>
    <row r="2" spans="1:8">
      <c r="A2" s="106" t="s">
        <v>137</v>
      </c>
      <c r="B2" s="106"/>
    </row>
    <row r="3" spans="1:8">
      <c r="B3" s="107"/>
    </row>
    <row r="4" spans="1:8">
      <c r="A4" s="106" t="s">
        <v>139</v>
      </c>
      <c r="B4" s="106"/>
    </row>
    <row r="5" spans="1:8">
      <c r="A5" s="106" t="s">
        <v>140</v>
      </c>
      <c r="B5" s="106"/>
    </row>
    <row r="6" spans="1:8" ht="16.5" thickBot="1"/>
    <row r="7" spans="1:8">
      <c r="A7" s="77" t="s">
        <v>0</v>
      </c>
      <c r="B7" s="28"/>
      <c r="C7" s="32" t="s">
        <v>4</v>
      </c>
      <c r="D7" s="32" t="s">
        <v>172</v>
      </c>
      <c r="E7" s="31" t="s">
        <v>172</v>
      </c>
      <c r="F7" s="32" t="s">
        <v>172</v>
      </c>
      <c r="G7" s="32" t="s">
        <v>172</v>
      </c>
      <c r="H7" s="53" t="s">
        <v>172</v>
      </c>
    </row>
    <row r="8" spans="1:8" s="3" customFormat="1" ht="63" customHeight="1">
      <c r="A8" s="24" t="s">
        <v>1</v>
      </c>
      <c r="B8" s="110"/>
      <c r="C8" s="54" t="s">
        <v>225</v>
      </c>
      <c r="D8" s="54" t="s">
        <v>225</v>
      </c>
      <c r="E8" s="111" t="s">
        <v>225</v>
      </c>
      <c r="F8" s="54" t="s">
        <v>225</v>
      </c>
      <c r="G8" s="54" t="s">
        <v>225</v>
      </c>
      <c r="H8" s="112" t="s">
        <v>225</v>
      </c>
    </row>
    <row r="9" spans="1:8" s="4" customFormat="1">
      <c r="A9" s="15" t="s">
        <v>174</v>
      </c>
      <c r="B9" s="113"/>
      <c r="C9" s="114" t="s">
        <v>175</v>
      </c>
      <c r="D9" s="114" t="s">
        <v>175</v>
      </c>
      <c r="E9" s="115" t="s">
        <v>175</v>
      </c>
      <c r="F9" s="114" t="s">
        <v>175</v>
      </c>
      <c r="G9" s="114" t="s">
        <v>175</v>
      </c>
      <c r="H9" s="116" t="s">
        <v>175</v>
      </c>
    </row>
    <row r="10" spans="1:8" s="4" customFormat="1">
      <c r="A10" s="15" t="s">
        <v>176</v>
      </c>
      <c r="B10" s="113"/>
      <c r="C10" s="114" t="s">
        <v>177</v>
      </c>
      <c r="D10" s="114" t="s">
        <v>177</v>
      </c>
      <c r="E10" s="115" t="s">
        <v>177</v>
      </c>
      <c r="F10" s="114" t="s">
        <v>177</v>
      </c>
      <c r="G10" s="114" t="s">
        <v>177</v>
      </c>
      <c r="H10" s="116" t="s">
        <v>177</v>
      </c>
    </row>
    <row r="11" spans="1:8">
      <c r="A11" s="75"/>
      <c r="B11" s="26"/>
      <c r="C11" s="36"/>
      <c r="D11" s="36"/>
      <c r="E11" s="96"/>
      <c r="F11" s="36"/>
      <c r="G11" s="36"/>
      <c r="H11" s="57"/>
    </row>
    <row r="12" spans="1:8">
      <c r="A12" s="76" t="s">
        <v>218</v>
      </c>
      <c r="B12" s="26"/>
      <c r="C12" s="36" t="s">
        <v>274</v>
      </c>
      <c r="D12" s="36" t="s">
        <v>274</v>
      </c>
      <c r="E12" s="36" t="s">
        <v>274</v>
      </c>
      <c r="F12" s="36" t="s">
        <v>274</v>
      </c>
      <c r="G12" s="36" t="s">
        <v>274</v>
      </c>
      <c r="H12" s="57" t="s">
        <v>274</v>
      </c>
    </row>
    <row r="13" spans="1:8">
      <c r="A13" s="76" t="s">
        <v>219</v>
      </c>
      <c r="B13" s="26"/>
      <c r="C13" s="36" t="s">
        <v>275</v>
      </c>
      <c r="D13" s="36" t="s">
        <v>275</v>
      </c>
      <c r="E13" s="36" t="s">
        <v>275</v>
      </c>
      <c r="F13" s="36" t="s">
        <v>275</v>
      </c>
      <c r="G13" s="36" t="s">
        <v>275</v>
      </c>
      <c r="H13" s="97" t="s">
        <v>275</v>
      </c>
    </row>
    <row r="14" spans="1:8">
      <c r="A14" s="76" t="s">
        <v>220</v>
      </c>
      <c r="B14" s="26"/>
      <c r="C14" s="36" t="s">
        <v>277</v>
      </c>
      <c r="D14" s="36" t="s">
        <v>277</v>
      </c>
      <c r="E14" s="36" t="s">
        <v>277</v>
      </c>
      <c r="F14" s="36" t="s">
        <v>277</v>
      </c>
      <c r="G14" s="36" t="s">
        <v>277</v>
      </c>
      <c r="H14" s="57" t="s">
        <v>277</v>
      </c>
    </row>
    <row r="15" spans="1:8">
      <c r="A15" s="76" t="s">
        <v>221</v>
      </c>
      <c r="B15" s="26"/>
      <c r="C15" s="36" t="s">
        <v>276</v>
      </c>
      <c r="D15" s="36" t="s">
        <v>276</v>
      </c>
      <c r="E15" s="36" t="s">
        <v>276</v>
      </c>
      <c r="F15" s="36" t="s">
        <v>276</v>
      </c>
      <c r="G15" s="36" t="s">
        <v>276</v>
      </c>
      <c r="H15" s="57" t="s">
        <v>276</v>
      </c>
    </row>
    <row r="16" spans="1:8">
      <c r="A16" s="76" t="s">
        <v>222</v>
      </c>
      <c r="B16" s="26"/>
      <c r="C16" s="36" t="s">
        <v>278</v>
      </c>
      <c r="D16" s="36" t="s">
        <v>278</v>
      </c>
      <c r="E16" s="36" t="s">
        <v>278</v>
      </c>
      <c r="F16" s="36" t="s">
        <v>278</v>
      </c>
      <c r="G16" s="36" t="s">
        <v>278</v>
      </c>
      <c r="H16" s="57" t="s">
        <v>278</v>
      </c>
    </row>
    <row r="17" spans="1:8">
      <c r="A17" s="76" t="s">
        <v>226</v>
      </c>
      <c r="B17" s="26"/>
      <c r="C17" s="36" t="s">
        <v>280</v>
      </c>
      <c r="D17" s="36" t="s">
        <v>280</v>
      </c>
      <c r="E17" s="36" t="s">
        <v>280</v>
      </c>
      <c r="F17" s="36" t="s">
        <v>280</v>
      </c>
      <c r="G17" s="36" t="s">
        <v>280</v>
      </c>
      <c r="H17" s="57" t="s">
        <v>280</v>
      </c>
    </row>
    <row r="18" spans="1:8" ht="15.75" customHeight="1">
      <c r="A18" s="117"/>
      <c r="B18" s="52"/>
      <c r="C18" s="63" t="s">
        <v>223</v>
      </c>
      <c r="D18" s="63" t="s">
        <v>223</v>
      </c>
      <c r="E18" s="63" t="s">
        <v>223</v>
      </c>
      <c r="F18" s="63" t="s">
        <v>223</v>
      </c>
      <c r="G18" s="63" t="s">
        <v>223</v>
      </c>
      <c r="H18" s="64" t="s">
        <v>223</v>
      </c>
    </row>
    <row r="19" spans="1:8">
      <c r="A19" s="76"/>
      <c r="B19" s="118"/>
      <c r="C19" s="84"/>
      <c r="D19" s="84"/>
      <c r="E19" s="84"/>
      <c r="F19" s="84"/>
      <c r="G19" s="84"/>
      <c r="H19" s="85"/>
    </row>
    <row r="20" spans="1:8">
      <c r="A20" s="76" t="s">
        <v>211</v>
      </c>
      <c r="B20" s="118"/>
      <c r="C20" s="84" t="s">
        <v>192</v>
      </c>
      <c r="D20" s="84" t="s">
        <v>192</v>
      </c>
      <c r="E20" s="84" t="s">
        <v>192</v>
      </c>
      <c r="F20" s="84" t="s">
        <v>192</v>
      </c>
      <c r="G20" s="84" t="s">
        <v>192</v>
      </c>
      <c r="H20" s="84" t="s">
        <v>192</v>
      </c>
    </row>
    <row r="21" spans="1:8">
      <c r="A21" s="76" t="s">
        <v>211</v>
      </c>
      <c r="B21" s="118"/>
      <c r="C21" s="84" t="s">
        <v>192</v>
      </c>
      <c r="D21" s="84" t="s">
        <v>192</v>
      </c>
      <c r="E21" s="84" t="s">
        <v>192</v>
      </c>
      <c r="F21" s="84" t="s">
        <v>192</v>
      </c>
      <c r="G21" s="84" t="s">
        <v>192</v>
      </c>
      <c r="H21" s="85" t="s">
        <v>192</v>
      </c>
    </row>
    <row r="22" spans="1:8">
      <c r="A22" s="76" t="s">
        <v>211</v>
      </c>
      <c r="B22" s="118"/>
      <c r="C22" s="84" t="s">
        <v>192</v>
      </c>
      <c r="D22" s="84" t="s">
        <v>192</v>
      </c>
      <c r="E22" s="84" t="s">
        <v>192</v>
      </c>
      <c r="F22" s="84" t="s">
        <v>192</v>
      </c>
      <c r="G22" s="84" t="s">
        <v>192</v>
      </c>
      <c r="H22" s="85" t="s">
        <v>192</v>
      </c>
    </row>
    <row r="23" spans="1:8">
      <c r="A23" s="76" t="s">
        <v>211</v>
      </c>
      <c r="B23" s="118"/>
      <c r="C23" s="84" t="s">
        <v>192</v>
      </c>
      <c r="D23" s="84" t="s">
        <v>192</v>
      </c>
      <c r="E23" s="84" t="s">
        <v>192</v>
      </c>
      <c r="F23" s="84" t="s">
        <v>192</v>
      </c>
      <c r="G23" s="84" t="s">
        <v>192</v>
      </c>
      <c r="H23" s="85" t="s">
        <v>192</v>
      </c>
    </row>
    <row r="24" spans="1:8">
      <c r="A24" s="76" t="s">
        <v>211</v>
      </c>
      <c r="B24" s="118"/>
      <c r="C24" s="84" t="s">
        <v>192</v>
      </c>
      <c r="D24" s="84" t="s">
        <v>192</v>
      </c>
      <c r="E24" s="84" t="s">
        <v>192</v>
      </c>
      <c r="F24" s="84" t="s">
        <v>192</v>
      </c>
      <c r="G24" s="84" t="s">
        <v>192</v>
      </c>
      <c r="H24" s="85" t="s">
        <v>192</v>
      </c>
    </row>
    <row r="25" spans="1:8">
      <c r="A25" s="76" t="s">
        <v>211</v>
      </c>
      <c r="B25" s="118"/>
      <c r="C25" s="84" t="s">
        <v>192</v>
      </c>
      <c r="D25" s="84" t="s">
        <v>192</v>
      </c>
      <c r="E25" s="84" t="s">
        <v>192</v>
      </c>
      <c r="F25" s="84" t="s">
        <v>192</v>
      </c>
      <c r="G25" s="84" t="s">
        <v>192</v>
      </c>
      <c r="H25" s="85" t="s">
        <v>192</v>
      </c>
    </row>
    <row r="26" spans="1:8">
      <c r="A26" s="76" t="s">
        <v>211</v>
      </c>
      <c r="B26" s="118"/>
      <c r="C26" s="84" t="s">
        <v>192</v>
      </c>
      <c r="D26" s="84" t="s">
        <v>192</v>
      </c>
      <c r="E26" s="84" t="s">
        <v>192</v>
      </c>
      <c r="F26" s="84" t="s">
        <v>192</v>
      </c>
      <c r="G26" s="84" t="s">
        <v>192</v>
      </c>
      <c r="H26" s="85" t="s">
        <v>192</v>
      </c>
    </row>
    <row r="27" spans="1:8">
      <c r="A27" s="76" t="s">
        <v>211</v>
      </c>
      <c r="B27" s="118"/>
      <c r="C27" s="84" t="s">
        <v>192</v>
      </c>
      <c r="D27" s="84" t="s">
        <v>192</v>
      </c>
      <c r="E27" s="84" t="s">
        <v>192</v>
      </c>
      <c r="F27" s="84" t="s">
        <v>192</v>
      </c>
      <c r="G27" s="84" t="s">
        <v>192</v>
      </c>
      <c r="H27" s="85" t="s">
        <v>192</v>
      </c>
    </row>
    <row r="28" spans="1:8">
      <c r="A28" s="76" t="s">
        <v>211</v>
      </c>
      <c r="B28" s="118"/>
      <c r="C28" s="84" t="s">
        <v>192</v>
      </c>
      <c r="D28" s="84" t="s">
        <v>192</v>
      </c>
      <c r="E28" s="84" t="s">
        <v>192</v>
      </c>
      <c r="F28" s="84" t="s">
        <v>192</v>
      </c>
      <c r="G28" s="84" t="s">
        <v>192</v>
      </c>
      <c r="H28" s="85" t="s">
        <v>192</v>
      </c>
    </row>
    <row r="29" spans="1:8">
      <c r="A29" s="76" t="s">
        <v>211</v>
      </c>
      <c r="B29" s="118"/>
      <c r="C29" s="84" t="s">
        <v>192</v>
      </c>
      <c r="D29" s="84" t="s">
        <v>192</v>
      </c>
      <c r="E29" s="84" t="s">
        <v>192</v>
      </c>
      <c r="F29" s="84" t="s">
        <v>192</v>
      </c>
      <c r="G29" s="84" t="s">
        <v>192</v>
      </c>
      <c r="H29" s="85" t="s">
        <v>192</v>
      </c>
    </row>
    <row r="30" spans="1:8">
      <c r="A30" s="76" t="s">
        <v>211</v>
      </c>
      <c r="B30" s="118"/>
      <c r="C30" s="84" t="s">
        <v>192</v>
      </c>
      <c r="D30" s="84" t="s">
        <v>192</v>
      </c>
      <c r="E30" s="84" t="s">
        <v>192</v>
      </c>
      <c r="F30" s="84" t="s">
        <v>192</v>
      </c>
      <c r="G30" s="84" t="s">
        <v>192</v>
      </c>
      <c r="H30" s="85" t="s">
        <v>192</v>
      </c>
    </row>
    <row r="31" spans="1:8">
      <c r="A31" s="76" t="s">
        <v>211</v>
      </c>
      <c r="B31" s="118"/>
      <c r="C31" s="84" t="s">
        <v>192</v>
      </c>
      <c r="D31" s="84" t="s">
        <v>192</v>
      </c>
      <c r="E31" s="84" t="s">
        <v>192</v>
      </c>
      <c r="F31" s="84" t="s">
        <v>192</v>
      </c>
      <c r="G31" s="84" t="s">
        <v>192</v>
      </c>
      <c r="H31" s="85" t="s">
        <v>192</v>
      </c>
    </row>
    <row r="32" spans="1:8">
      <c r="A32" s="76" t="s">
        <v>211</v>
      </c>
      <c r="B32" s="118"/>
      <c r="C32" s="84" t="s">
        <v>192</v>
      </c>
      <c r="D32" s="84" t="s">
        <v>192</v>
      </c>
      <c r="E32" s="84" t="s">
        <v>192</v>
      </c>
      <c r="F32" s="84" t="s">
        <v>192</v>
      </c>
      <c r="G32" s="84" t="s">
        <v>192</v>
      </c>
      <c r="H32" s="85" t="s">
        <v>192</v>
      </c>
    </row>
    <row r="33" spans="1:8">
      <c r="A33" s="76" t="s">
        <v>211</v>
      </c>
      <c r="B33" s="118"/>
      <c r="C33" s="84" t="s">
        <v>192</v>
      </c>
      <c r="D33" s="84" t="s">
        <v>192</v>
      </c>
      <c r="E33" s="84" t="s">
        <v>192</v>
      </c>
      <c r="F33" s="84" t="s">
        <v>192</v>
      </c>
      <c r="G33" s="84" t="s">
        <v>192</v>
      </c>
      <c r="H33" s="85" t="s">
        <v>192</v>
      </c>
    </row>
    <row r="34" spans="1:8">
      <c r="A34" s="76" t="s">
        <v>211</v>
      </c>
      <c r="B34" s="118"/>
      <c r="C34" s="84" t="s">
        <v>192</v>
      </c>
      <c r="D34" s="84" t="s">
        <v>192</v>
      </c>
      <c r="E34" s="84" t="s">
        <v>192</v>
      </c>
      <c r="F34" s="84" t="s">
        <v>192</v>
      </c>
      <c r="G34" s="84" t="s">
        <v>192</v>
      </c>
      <c r="H34" s="85" t="s">
        <v>192</v>
      </c>
    </row>
    <row r="35" spans="1:8">
      <c r="A35" s="76"/>
      <c r="B35" s="118"/>
      <c r="C35" s="84"/>
      <c r="D35" s="84"/>
      <c r="E35" s="84"/>
      <c r="F35" s="84"/>
      <c r="G35" s="84"/>
      <c r="H35" s="85"/>
    </row>
    <row r="36" spans="1:8">
      <c r="A36" s="76" t="s">
        <v>194</v>
      </c>
      <c r="B36" s="121"/>
      <c r="C36" s="119" t="s">
        <v>250</v>
      </c>
      <c r="D36" s="119" t="s">
        <v>250</v>
      </c>
      <c r="E36" s="119" t="s">
        <v>250</v>
      </c>
      <c r="F36" s="119" t="s">
        <v>250</v>
      </c>
      <c r="G36" s="119" t="s">
        <v>250</v>
      </c>
      <c r="H36" s="120" t="s">
        <v>250</v>
      </c>
    </row>
    <row r="37" spans="1:8">
      <c r="A37" s="76" t="s">
        <v>195</v>
      </c>
      <c r="B37" s="26"/>
      <c r="C37" s="36" t="s">
        <v>253</v>
      </c>
      <c r="D37" s="36" t="s">
        <v>253</v>
      </c>
      <c r="E37" s="36" t="s">
        <v>253</v>
      </c>
      <c r="F37" s="36" t="s">
        <v>253</v>
      </c>
      <c r="G37" s="36" t="s">
        <v>253</v>
      </c>
      <c r="H37" s="57" t="s">
        <v>253</v>
      </c>
    </row>
    <row r="38" spans="1:8">
      <c r="A38" s="15"/>
      <c r="B38" s="113"/>
      <c r="C38" s="122"/>
      <c r="D38" s="122"/>
      <c r="E38" s="113"/>
      <c r="F38" s="122"/>
      <c r="G38" s="122"/>
      <c r="H38" s="123"/>
    </row>
    <row r="39" spans="1:8">
      <c r="A39" s="14" t="s">
        <v>3</v>
      </c>
      <c r="B39" s="17"/>
      <c r="C39" s="92" t="s">
        <v>266</v>
      </c>
      <c r="D39" s="92" t="s">
        <v>266</v>
      </c>
      <c r="E39" s="92" t="s">
        <v>266</v>
      </c>
      <c r="F39" s="92" t="s">
        <v>266</v>
      </c>
      <c r="G39" s="92" t="s">
        <v>266</v>
      </c>
      <c r="H39" s="94" t="s">
        <v>266</v>
      </c>
    </row>
    <row r="40" spans="1:8">
      <c r="A40" s="14" t="s">
        <v>10</v>
      </c>
      <c r="B40" s="17"/>
      <c r="C40" s="92" t="e">
        <f>C39*12</f>
        <v>#VALUE!</v>
      </c>
      <c r="D40" s="92" t="e">
        <f t="shared" ref="D40:H40" si="0">D39*12</f>
        <v>#VALUE!</v>
      </c>
      <c r="E40" s="108" t="e">
        <f t="shared" si="0"/>
        <v>#VALUE!</v>
      </c>
      <c r="F40" s="92" t="e">
        <f t="shared" si="0"/>
        <v>#VALUE!</v>
      </c>
      <c r="G40" s="92" t="e">
        <f t="shared" si="0"/>
        <v>#VALUE!</v>
      </c>
      <c r="H40" s="94" t="e">
        <f t="shared" si="0"/>
        <v>#VALUE!</v>
      </c>
    </row>
    <row r="41" spans="1:8">
      <c r="A41" s="15"/>
      <c r="B41" s="113"/>
      <c r="C41" s="122"/>
      <c r="D41" s="122"/>
      <c r="E41" s="113"/>
      <c r="F41" s="122"/>
      <c r="G41" s="122"/>
      <c r="H41" s="123"/>
    </row>
    <row r="42" spans="1:8">
      <c r="A42" s="14" t="s">
        <v>11</v>
      </c>
      <c r="B42" s="17"/>
      <c r="C42" s="92"/>
      <c r="D42" s="92" t="e">
        <f>D40-$C$40</f>
        <v>#VALUE!</v>
      </c>
      <c r="E42" s="108" t="e">
        <f t="shared" ref="E42:H42" si="1">E40-$C$40</f>
        <v>#VALUE!</v>
      </c>
      <c r="F42" s="92" t="e">
        <f t="shared" si="1"/>
        <v>#VALUE!</v>
      </c>
      <c r="G42" s="92" t="e">
        <f t="shared" si="1"/>
        <v>#VALUE!</v>
      </c>
      <c r="H42" s="94" t="e">
        <f t="shared" si="1"/>
        <v>#VALUE!</v>
      </c>
    </row>
    <row r="43" spans="1:8" ht="16.5" thickBot="1">
      <c r="A43" s="16" t="s">
        <v>12</v>
      </c>
      <c r="B43" s="18"/>
      <c r="C43" s="98"/>
      <c r="D43" s="98" t="e">
        <f>D42/$C$40</f>
        <v>#VALUE!</v>
      </c>
      <c r="E43" s="109" t="e">
        <f t="shared" ref="E43:H43" si="2">E42/$C$40</f>
        <v>#VALUE!</v>
      </c>
      <c r="F43" s="98" t="e">
        <f t="shared" si="2"/>
        <v>#VALUE!</v>
      </c>
      <c r="G43" s="98" t="e">
        <f t="shared" si="2"/>
        <v>#VALUE!</v>
      </c>
      <c r="H43" s="100" t="e">
        <f t="shared" si="2"/>
        <v>#VALUE!</v>
      </c>
    </row>
  </sheetData>
  <pageMargins left="0.39370078740157483" right="0.59055118110236227" top="0.39370078740157483" bottom="0.39370078740157483" header="0.39370078740157483" footer="0.39370078740157483"/>
  <pageSetup paperSize="9" scale="63" orientation="landscape" r:id="rId1"/>
  <headerFooter alignWithMargins="0"/>
  <colBreaks count="1" manualBreakCount="1">
    <brk id="4"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selection activeCell="A3" sqref="A3"/>
    </sheetView>
  </sheetViews>
  <sheetFormatPr defaultColWidth="8.85546875" defaultRowHeight="15.75"/>
  <cols>
    <col min="1" max="1" width="25.7109375" style="107" customWidth="1"/>
    <col min="2" max="2" width="15.7109375" style="27" customWidth="1"/>
    <col min="3" max="3" width="30.85546875" style="2" customWidth="1"/>
    <col min="4" max="5" width="30.85546875" style="27" customWidth="1"/>
    <col min="6" max="8" width="30.85546875" style="2" customWidth="1"/>
  </cols>
  <sheetData>
    <row r="1" spans="1:8">
      <c r="A1" s="106" t="s">
        <v>138</v>
      </c>
      <c r="B1" s="106"/>
    </row>
    <row r="2" spans="1:8">
      <c r="A2" s="106" t="s">
        <v>137</v>
      </c>
      <c r="B2" s="106"/>
    </row>
    <row r="3" spans="1:8">
      <c r="B3" s="107"/>
    </row>
    <row r="4" spans="1:8">
      <c r="A4" s="106" t="s">
        <v>139</v>
      </c>
      <c r="B4" s="106"/>
    </row>
    <row r="5" spans="1:8">
      <c r="A5" s="106" t="s">
        <v>140</v>
      </c>
      <c r="B5" s="106"/>
    </row>
    <row r="6" spans="1:8" ht="16.5" thickBot="1"/>
    <row r="7" spans="1:8">
      <c r="A7" s="77" t="s">
        <v>0</v>
      </c>
      <c r="B7" s="28"/>
      <c r="C7" s="32" t="s">
        <v>4</v>
      </c>
      <c r="D7" s="32" t="s">
        <v>172</v>
      </c>
      <c r="E7" s="31" t="s">
        <v>172</v>
      </c>
      <c r="F7" s="32" t="s">
        <v>172</v>
      </c>
      <c r="G7" s="32" t="s">
        <v>172</v>
      </c>
      <c r="H7" s="53" t="s">
        <v>172</v>
      </c>
    </row>
    <row r="8" spans="1:8" s="3" customFormat="1" ht="63" customHeight="1">
      <c r="A8" s="24" t="s">
        <v>1</v>
      </c>
      <c r="B8" s="110"/>
      <c r="C8" s="54" t="s">
        <v>227</v>
      </c>
      <c r="D8" s="54" t="s">
        <v>227</v>
      </c>
      <c r="E8" s="111" t="s">
        <v>227</v>
      </c>
      <c r="F8" s="54" t="s">
        <v>227</v>
      </c>
      <c r="G8" s="54" t="s">
        <v>227</v>
      </c>
      <c r="H8" s="112" t="s">
        <v>227</v>
      </c>
    </row>
    <row r="9" spans="1:8" s="4" customFormat="1">
      <c r="A9" s="15" t="s">
        <v>174</v>
      </c>
      <c r="B9" s="113"/>
      <c r="C9" s="114" t="s">
        <v>175</v>
      </c>
      <c r="D9" s="114" t="s">
        <v>175</v>
      </c>
      <c r="E9" s="115" t="s">
        <v>175</v>
      </c>
      <c r="F9" s="114" t="s">
        <v>175</v>
      </c>
      <c r="G9" s="114" t="s">
        <v>175</v>
      </c>
      <c r="H9" s="116" t="s">
        <v>175</v>
      </c>
    </row>
    <row r="10" spans="1:8" s="4" customFormat="1">
      <c r="A10" s="15" t="s">
        <v>176</v>
      </c>
      <c r="B10" s="113"/>
      <c r="C10" s="114" t="s">
        <v>177</v>
      </c>
      <c r="D10" s="114" t="s">
        <v>177</v>
      </c>
      <c r="E10" s="115" t="s">
        <v>177</v>
      </c>
      <c r="F10" s="114" t="s">
        <v>177</v>
      </c>
      <c r="G10" s="114" t="s">
        <v>177</v>
      </c>
      <c r="H10" s="116" t="s">
        <v>177</v>
      </c>
    </row>
    <row r="11" spans="1:8">
      <c r="A11" s="75"/>
      <c r="B11" s="26"/>
      <c r="C11" s="36"/>
      <c r="D11" s="36"/>
      <c r="E11" s="96"/>
      <c r="F11" s="36"/>
      <c r="G11" s="36"/>
      <c r="H11" s="57"/>
    </row>
    <row r="12" spans="1:8">
      <c r="A12" s="76" t="s">
        <v>228</v>
      </c>
      <c r="B12" s="26"/>
      <c r="C12" s="36" t="s">
        <v>281</v>
      </c>
      <c r="D12" s="36" t="s">
        <v>281</v>
      </c>
      <c r="E12" s="36" t="s">
        <v>281</v>
      </c>
      <c r="F12" s="36" t="s">
        <v>281</v>
      </c>
      <c r="G12" s="36" t="s">
        <v>281</v>
      </c>
      <c r="H12" s="57" t="s">
        <v>281</v>
      </c>
    </row>
    <row r="13" spans="1:8">
      <c r="A13" s="76" t="s">
        <v>229</v>
      </c>
      <c r="B13" s="26"/>
      <c r="C13" s="36" t="s">
        <v>282</v>
      </c>
      <c r="D13" s="36" t="s">
        <v>282</v>
      </c>
      <c r="E13" s="36" t="s">
        <v>282</v>
      </c>
      <c r="F13" s="36" t="s">
        <v>282</v>
      </c>
      <c r="G13" s="36" t="s">
        <v>282</v>
      </c>
      <c r="H13" s="97" t="s">
        <v>282</v>
      </c>
    </row>
    <row r="14" spans="1:8">
      <c r="A14" s="76" t="s">
        <v>220</v>
      </c>
      <c r="B14" s="26"/>
      <c r="C14" s="36" t="s">
        <v>277</v>
      </c>
      <c r="D14" s="36" t="s">
        <v>277</v>
      </c>
      <c r="E14" s="36" t="s">
        <v>277</v>
      </c>
      <c r="F14" s="36" t="s">
        <v>277</v>
      </c>
      <c r="G14" s="36" t="s">
        <v>277</v>
      </c>
      <c r="H14" s="57" t="s">
        <v>277</v>
      </c>
    </row>
    <row r="15" spans="1:8">
      <c r="A15" s="76" t="s">
        <v>230</v>
      </c>
      <c r="B15" s="26"/>
      <c r="C15" s="36" t="s">
        <v>283</v>
      </c>
      <c r="D15" s="36" t="s">
        <v>283</v>
      </c>
      <c r="E15" s="36" t="s">
        <v>283</v>
      </c>
      <c r="F15" s="36" t="s">
        <v>283</v>
      </c>
      <c r="G15" s="36" t="s">
        <v>283</v>
      </c>
      <c r="H15" s="57" t="s">
        <v>283</v>
      </c>
    </row>
    <row r="16" spans="1:8">
      <c r="A16" s="76" t="s">
        <v>231</v>
      </c>
      <c r="B16" s="26"/>
      <c r="C16" s="36" t="s">
        <v>286</v>
      </c>
      <c r="D16" s="36" t="s">
        <v>286</v>
      </c>
      <c r="E16" s="36" t="s">
        <v>286</v>
      </c>
      <c r="F16" s="36" t="s">
        <v>286</v>
      </c>
      <c r="G16" s="36" t="s">
        <v>286</v>
      </c>
      <c r="H16" s="57" t="s">
        <v>286</v>
      </c>
    </row>
    <row r="17" spans="1:8">
      <c r="A17" s="76" t="s">
        <v>226</v>
      </c>
      <c r="B17" s="26"/>
      <c r="C17" s="36" t="s">
        <v>280</v>
      </c>
      <c r="D17" s="36" t="s">
        <v>280</v>
      </c>
      <c r="E17" s="36" t="s">
        <v>280</v>
      </c>
      <c r="F17" s="36" t="s">
        <v>280</v>
      </c>
      <c r="G17" s="36" t="s">
        <v>280</v>
      </c>
      <c r="H17" s="57" t="s">
        <v>280</v>
      </c>
    </row>
    <row r="18" spans="1:8">
      <c r="A18" s="76" t="s">
        <v>232</v>
      </c>
      <c r="B18" s="26"/>
      <c r="C18" s="36" t="s">
        <v>285</v>
      </c>
      <c r="D18" s="36" t="s">
        <v>285</v>
      </c>
      <c r="E18" s="36" t="s">
        <v>285</v>
      </c>
      <c r="F18" s="36" t="s">
        <v>285</v>
      </c>
      <c r="G18" s="36" t="s">
        <v>285</v>
      </c>
      <c r="H18" s="57" t="s">
        <v>285</v>
      </c>
    </row>
    <row r="19" spans="1:8">
      <c r="A19" s="76" t="s">
        <v>233</v>
      </c>
      <c r="B19" s="26"/>
      <c r="C19" s="36" t="s">
        <v>284</v>
      </c>
      <c r="D19" s="36" t="s">
        <v>284</v>
      </c>
      <c r="E19" s="36" t="s">
        <v>284</v>
      </c>
      <c r="F19" s="36" t="s">
        <v>284</v>
      </c>
      <c r="G19" s="36" t="s">
        <v>284</v>
      </c>
      <c r="H19" s="57" t="s">
        <v>284</v>
      </c>
    </row>
    <row r="20" spans="1:8">
      <c r="A20" s="76" t="s">
        <v>234</v>
      </c>
      <c r="B20" s="26"/>
      <c r="C20" s="36"/>
      <c r="D20" s="36"/>
      <c r="E20" s="36"/>
      <c r="F20" s="36"/>
      <c r="G20" s="36"/>
      <c r="H20" s="57"/>
    </row>
    <row r="21" spans="1:8">
      <c r="A21" s="76" t="s">
        <v>235</v>
      </c>
      <c r="B21" s="26"/>
      <c r="C21" s="36"/>
      <c r="D21" s="36"/>
      <c r="E21" s="36"/>
      <c r="F21" s="36"/>
      <c r="G21" s="36"/>
      <c r="H21" s="57"/>
    </row>
    <row r="22" spans="1:8" ht="15.75" customHeight="1">
      <c r="A22" s="117"/>
      <c r="B22" s="52"/>
      <c r="C22" s="63" t="s">
        <v>236</v>
      </c>
      <c r="D22" s="63" t="s">
        <v>236</v>
      </c>
      <c r="E22" s="63" t="s">
        <v>236</v>
      </c>
      <c r="F22" s="63" t="s">
        <v>236</v>
      </c>
      <c r="G22" s="63" t="s">
        <v>236</v>
      </c>
      <c r="H22" s="64" t="s">
        <v>236</v>
      </c>
    </row>
    <row r="23" spans="1:8">
      <c r="A23" s="76" t="s">
        <v>237</v>
      </c>
      <c r="B23" s="118"/>
      <c r="C23" s="84" t="s">
        <v>279</v>
      </c>
      <c r="D23" s="84" t="s">
        <v>279</v>
      </c>
      <c r="E23" s="84" t="s">
        <v>279</v>
      </c>
      <c r="F23" s="84" t="s">
        <v>279</v>
      </c>
      <c r="G23" s="84" t="s">
        <v>279</v>
      </c>
      <c r="H23" s="85" t="s">
        <v>279</v>
      </c>
    </row>
    <row r="24" spans="1:8">
      <c r="A24" s="76" t="s">
        <v>194</v>
      </c>
      <c r="B24" s="121"/>
      <c r="C24" s="119" t="s">
        <v>250</v>
      </c>
      <c r="D24" s="119" t="s">
        <v>250</v>
      </c>
      <c r="E24" s="119" t="s">
        <v>250</v>
      </c>
      <c r="F24" s="119" t="s">
        <v>250</v>
      </c>
      <c r="G24" s="119" t="s">
        <v>250</v>
      </c>
      <c r="H24" s="120" t="s">
        <v>250</v>
      </c>
    </row>
    <row r="25" spans="1:8">
      <c r="A25" s="76" t="s">
        <v>195</v>
      </c>
      <c r="B25" s="148"/>
      <c r="C25" s="149" t="s">
        <v>253</v>
      </c>
      <c r="D25" s="149" t="s">
        <v>253</v>
      </c>
      <c r="E25" s="150" t="s">
        <v>253</v>
      </c>
      <c r="F25" s="149" t="s">
        <v>253</v>
      </c>
      <c r="G25" s="149" t="s">
        <v>253</v>
      </c>
      <c r="H25" s="151" t="s">
        <v>253</v>
      </c>
    </row>
    <row r="26" spans="1:8">
      <c r="A26" s="15"/>
      <c r="B26" s="113"/>
      <c r="C26" s="122"/>
      <c r="D26" s="122"/>
      <c r="E26" s="113"/>
      <c r="F26" s="122"/>
      <c r="G26" s="122"/>
      <c r="H26" s="123"/>
    </row>
    <row r="27" spans="1:8">
      <c r="A27" s="14" t="s">
        <v>3</v>
      </c>
      <c r="B27" s="17"/>
      <c r="C27" s="92" t="e">
        <f>(C24/100)*C23</f>
        <v>#VALUE!</v>
      </c>
      <c r="D27" s="92" t="e">
        <f t="shared" ref="D27:H27" si="0">(D24/100)*D23</f>
        <v>#VALUE!</v>
      </c>
      <c r="E27" s="108" t="e">
        <f t="shared" si="0"/>
        <v>#VALUE!</v>
      </c>
      <c r="F27" s="92" t="e">
        <f t="shared" si="0"/>
        <v>#VALUE!</v>
      </c>
      <c r="G27" s="92" t="e">
        <f t="shared" si="0"/>
        <v>#VALUE!</v>
      </c>
      <c r="H27" s="94" t="e">
        <f t="shared" si="0"/>
        <v>#VALUE!</v>
      </c>
    </row>
    <row r="28" spans="1:8">
      <c r="A28" s="14" t="s">
        <v>10</v>
      </c>
      <c r="B28" s="17"/>
      <c r="C28" s="92" t="e">
        <f>C27*12</f>
        <v>#VALUE!</v>
      </c>
      <c r="D28" s="92" t="e">
        <f t="shared" ref="D28:H28" si="1">D27*12</f>
        <v>#VALUE!</v>
      </c>
      <c r="E28" s="108" t="e">
        <f t="shared" si="1"/>
        <v>#VALUE!</v>
      </c>
      <c r="F28" s="92" t="e">
        <f t="shared" si="1"/>
        <v>#VALUE!</v>
      </c>
      <c r="G28" s="92" t="e">
        <f t="shared" si="1"/>
        <v>#VALUE!</v>
      </c>
      <c r="H28" s="94" t="e">
        <f t="shared" si="1"/>
        <v>#VALUE!</v>
      </c>
    </row>
    <row r="29" spans="1:8">
      <c r="A29" s="15"/>
      <c r="B29" s="113"/>
      <c r="C29" s="122"/>
      <c r="D29" s="122"/>
      <c r="E29" s="113"/>
      <c r="F29" s="122"/>
      <c r="G29" s="122"/>
      <c r="H29" s="123"/>
    </row>
    <row r="30" spans="1:8">
      <c r="A30" s="14" t="s">
        <v>11</v>
      </c>
      <c r="B30" s="17"/>
      <c r="C30" s="92"/>
      <c r="D30" s="92" t="e">
        <f>D28-$C$28</f>
        <v>#VALUE!</v>
      </c>
      <c r="E30" s="108" t="e">
        <f t="shared" ref="E30:H30" si="2">E28-$C$28</f>
        <v>#VALUE!</v>
      </c>
      <c r="F30" s="92" t="e">
        <f t="shared" si="2"/>
        <v>#VALUE!</v>
      </c>
      <c r="G30" s="92" t="e">
        <f t="shared" si="2"/>
        <v>#VALUE!</v>
      </c>
      <c r="H30" s="94" t="e">
        <f t="shared" si="2"/>
        <v>#VALUE!</v>
      </c>
    </row>
    <row r="31" spans="1:8" ht="16.5" thickBot="1">
      <c r="A31" s="16" t="s">
        <v>12</v>
      </c>
      <c r="B31" s="18"/>
      <c r="C31" s="98"/>
      <c r="D31" s="98" t="e">
        <f>D30/$C$28</f>
        <v>#VALUE!</v>
      </c>
      <c r="E31" s="109" t="e">
        <f t="shared" ref="E31:H31" si="3">E30/$C$28</f>
        <v>#VALUE!</v>
      </c>
      <c r="F31" s="98" t="e">
        <f t="shared" si="3"/>
        <v>#VALUE!</v>
      </c>
      <c r="G31" s="98" t="e">
        <f t="shared" si="3"/>
        <v>#VALUE!</v>
      </c>
      <c r="H31" s="100" t="e">
        <f t="shared" si="3"/>
        <v>#VALUE!</v>
      </c>
    </row>
  </sheetData>
  <pageMargins left="0.39370078740157483" right="0.59055118110236227" top="0.39370078740157483" bottom="0.39370078740157483" header="0.39370078740157483" footer="0.39370078740157483"/>
  <pageSetup paperSize="9" scale="63" orientation="landscape" r:id="rId1"/>
  <headerFooter alignWithMargins="0"/>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Cover Page</vt:lpstr>
      <vt:lpstr>Quote Summary</vt:lpstr>
      <vt:lpstr>HMO_template</vt:lpstr>
      <vt:lpstr>HMO_HSA_template</vt:lpstr>
      <vt:lpstr>LIFE_template</vt:lpstr>
      <vt:lpstr>VOL_LIFE_template</vt:lpstr>
      <vt:lpstr>STD_template</vt:lpstr>
      <vt:lpstr>VOL_STD_template</vt:lpstr>
      <vt:lpstr>LTD_template</vt:lpstr>
      <vt:lpstr>VOL_LTD_template</vt:lpstr>
      <vt:lpstr>Anthem Blue Cross</vt:lpstr>
      <vt:lpstr>Anthem Clear 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webatlantis</dc:creator>
  <cp:lastModifiedBy>webatlantis</cp:lastModifiedBy>
  <cp:lastPrinted>2017-12-06T22:19:58Z</cp:lastPrinted>
  <dcterms:created xsi:type="dcterms:W3CDTF">2017-11-16T21:46:21Z</dcterms:created>
  <dcterms:modified xsi:type="dcterms:W3CDTF">2018-08-03T02:54:42Z</dcterms:modified>
</cp:coreProperties>
</file>