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Especialización\Proyecto de grado\Articulo\Anexos\"/>
    </mc:Choice>
  </mc:AlternateContent>
  <xr:revisionPtr revIDLastSave="0" documentId="13_ncr:1_{0B4DCA42-74BB-4F37-A1B3-BAE70E96434A}" xr6:coauthVersionLast="47" xr6:coauthVersionMax="47" xr10:uidLastSave="{00000000-0000-0000-0000-000000000000}"/>
  <bookViews>
    <workbookView xWindow="-110" yWindow="-110" windowWidth="19420" windowHeight="10420" xr2:uid="{1D934C1F-CD0A-4E17-8A4A-D116BD7CB95C}"/>
  </bookViews>
  <sheets>
    <sheet name="Encuesta" sheetId="1" r:id="rId1"/>
    <sheet name="Listas" sheetId="2" state="hidden" r:id="rId2"/>
    <sheet name="Tabla ML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I2" i="3"/>
  <c r="J2" i="3"/>
  <c r="K2" i="3"/>
  <c r="G2" i="3"/>
  <c r="E2" i="3"/>
  <c r="B2" i="3"/>
  <c r="C2" i="3"/>
  <c r="D2" i="3"/>
  <c r="F2" i="3"/>
  <c r="A2" i="3"/>
</calcChain>
</file>

<file path=xl/sharedStrings.xml><?xml version="1.0" encoding="utf-8"?>
<sst xmlns="http://schemas.openxmlformats.org/spreadsheetml/2006/main" count="31" uniqueCount="30">
  <si>
    <t>¿Cuanto tiempo ha pasado desde la última vez que fue al médico para una revisión de rutina?</t>
  </si>
  <si>
    <t>¿Cual es su peso en kilogramos?</t>
  </si>
  <si>
    <t>¿Cual es su edad?</t>
  </si>
  <si>
    <t>¿Se le ha extraido al menos un diente con fines no esteticos?</t>
  </si>
  <si>
    <t>¿Cual es su altura en metros?</t>
  </si>
  <si>
    <t>Sin incluir calculos renales, infección de vejiga o incontinencia, ¿le han dicho alguna vez que padece una enfermedad renal?</t>
  </si>
  <si>
    <t>¿Tiene serias dificultades para caminar o subir escaleras?</t>
  </si>
  <si>
    <t>¿Ha hecho actividad física o ejercicio durante los últimos 30 días, aparte de su trabajo habitual?</t>
  </si>
  <si>
    <t>¿Ha sufrido de un infarto de miocardio?</t>
  </si>
  <si>
    <t>¿Padece de angina de pecho o cardiopatia coronaria?</t>
  </si>
  <si>
    <t>CHECKUP1</t>
  </si>
  <si>
    <t>WTKG3</t>
  </si>
  <si>
    <t>_AGE80</t>
  </si>
  <si>
    <t>_EXTETH3</t>
  </si>
  <si>
    <t>HTM4</t>
  </si>
  <si>
    <t>CHCKDNY2</t>
  </si>
  <si>
    <t>DIFFWALK</t>
  </si>
  <si>
    <t>_TOTINDA</t>
  </si>
  <si>
    <t>CVDINFR4</t>
  </si>
  <si>
    <t>CVDCRHD4</t>
  </si>
  <si>
    <t>1 - Si</t>
  </si>
  <si>
    <t>2 - No</t>
  </si>
  <si>
    <t>1 - Menos de 12 meses</t>
  </si>
  <si>
    <t>2 - Más de un año pero menos de 2</t>
  </si>
  <si>
    <t>3 - Más de dos años pero menos de 5</t>
  </si>
  <si>
    <t>4 - 5 o más años</t>
  </si>
  <si>
    <t>8 - Nunca</t>
  </si>
  <si>
    <t>ID</t>
  </si>
  <si>
    <t>1 - No</t>
  </si>
  <si>
    <t>2 -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</si>
</sst>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416E-8EC1-444B-A038-402619BAD130}">
  <dimension ref="A1:K2"/>
  <sheetViews>
    <sheetView tabSelected="1" workbookViewId="0"/>
  </sheetViews>
  <sheetFormatPr defaultRowHeight="14.5" x14ac:dyDescent="0.35"/>
  <cols>
    <col min="2" max="2" width="72.1796875" customWidth="1"/>
    <col min="3" max="3" width="27.08984375" bestFit="1" customWidth="1"/>
    <col min="4" max="4" width="15.36328125" bestFit="1" customWidth="1"/>
    <col min="5" max="5" width="50" bestFit="1" customWidth="1"/>
    <col min="6" max="6" width="24.7265625" bestFit="1" customWidth="1"/>
    <col min="7" max="7" width="101.36328125" bestFit="1" customWidth="1"/>
    <col min="8" max="8" width="47.90625" bestFit="1" customWidth="1"/>
    <col min="9" max="9" width="78.6328125" bestFit="1" customWidth="1"/>
    <col min="10" max="10" width="32.453125" bestFit="1" customWidth="1"/>
    <col min="11" max="11" width="44.26953125" bestFit="1" customWidth="1"/>
  </cols>
  <sheetData>
    <row r="1" spans="1:11" x14ac:dyDescent="0.3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CB83731-27D0-45EF-B1D4-4454CF48E945}">
          <x14:formula1>
            <xm:f>Listas!$A$1:$A$5</xm:f>
          </x14:formula1>
          <xm:sqref>B2</xm:sqref>
        </x14:dataValidation>
        <x14:dataValidation type="list" allowBlank="1" showInputMessage="1" showErrorMessage="1" xr:uid="{00FF40F4-322B-4555-93DF-60CD1B63F4DF}">
          <x14:formula1>
            <xm:f>Listas!$B$1:$B$2</xm:f>
          </x14:formula1>
          <xm:sqref>G2:K2</xm:sqref>
        </x14:dataValidation>
        <x14:dataValidation type="list" allowBlank="1" showInputMessage="1" showErrorMessage="1" xr:uid="{53DA7460-4537-4718-95CF-A8B22B6F6146}">
          <x14:formula1>
            <xm:f>Listas!$C$1:$C$2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DD93-FB00-44E2-A9A6-152FA5A49DF3}">
  <dimension ref="A1:C5"/>
  <sheetViews>
    <sheetView workbookViewId="0">
      <selection activeCell="B1" sqref="B1:B2"/>
    </sheetView>
  </sheetViews>
  <sheetFormatPr defaultRowHeight="14.5" x14ac:dyDescent="0.35"/>
  <cols>
    <col min="1" max="1" width="30.453125" bestFit="1" customWidth="1"/>
  </cols>
  <sheetData>
    <row r="1" spans="1:3" x14ac:dyDescent="0.35">
      <c r="A1" t="s">
        <v>22</v>
      </c>
      <c r="B1" t="s">
        <v>20</v>
      </c>
      <c r="C1" t="s">
        <v>28</v>
      </c>
    </row>
    <row r="2" spans="1:3" x14ac:dyDescent="0.35">
      <c r="A2" t="s">
        <v>23</v>
      </c>
      <c r="B2" t="s">
        <v>21</v>
      </c>
      <c r="C2" t="s">
        <v>29</v>
      </c>
    </row>
    <row r="3" spans="1:3" x14ac:dyDescent="0.35">
      <c r="A3" t="s">
        <v>24</v>
      </c>
    </row>
    <row r="4" spans="1:3" x14ac:dyDescent="0.35">
      <c r="A4" t="s">
        <v>25</v>
      </c>
    </row>
    <row r="5" spans="1:3" x14ac:dyDescent="0.35">
      <c r="A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263D-6855-4E56-93FD-274714FA6B79}">
  <dimension ref="A1:K2"/>
  <sheetViews>
    <sheetView workbookViewId="0">
      <selection sqref="A1:K2"/>
    </sheetView>
  </sheetViews>
  <sheetFormatPr defaultRowHeight="14.5" x14ac:dyDescent="0.35"/>
  <cols>
    <col min="2" max="2" width="10" bestFit="1" customWidth="1"/>
    <col min="3" max="3" width="6.7265625" bestFit="1" customWidth="1"/>
    <col min="4" max="4" width="7.08984375" bestFit="1" customWidth="1"/>
    <col min="6" max="6" width="5.54296875" bestFit="1" customWidth="1"/>
    <col min="7" max="7" width="10.1796875" bestFit="1" customWidth="1"/>
    <col min="8" max="8" width="9.1796875" bestFit="1" customWidth="1"/>
    <col min="9" max="9" width="8.90625" bestFit="1" customWidth="1"/>
    <col min="10" max="10" width="9.26953125" bestFit="1" customWidth="1"/>
    <col min="11" max="11" width="10.36328125" bestFit="1" customWidth="1"/>
  </cols>
  <sheetData>
    <row r="1" spans="1:11" x14ac:dyDescent="0.35">
      <c r="A1" s="1" t="s">
        <v>27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">
        <f>+Encuesta!A2</f>
        <v>0</v>
      </c>
      <c r="B2" s="1" t="str">
        <f>+LEFT(Encuesta!B2,1)</f>
        <v/>
      </c>
      <c r="C2" s="1">
        <f>+Encuesta!C2</f>
        <v>0</v>
      </c>
      <c r="D2" s="1">
        <f>+Encuesta!D2</f>
        <v>0</v>
      </c>
      <c r="E2" s="1">
        <f>+IF(LEN(Encuesta!E2)=0,9,LEFT(Encuesta!E2,1))</f>
        <v>9</v>
      </c>
      <c r="F2" s="1">
        <f>+Encuesta!F2</f>
        <v>0</v>
      </c>
      <c r="G2" s="1">
        <f>+IF(LEN(Encuesta!G2)=0,9,LEFT(Encuesta!G2,2))</f>
        <v>9</v>
      </c>
      <c r="H2" s="1">
        <f>+IF(LEN(Encuesta!H2)=0,9,LEFT(Encuesta!H2,2))</f>
        <v>9</v>
      </c>
      <c r="I2" s="1">
        <f>+IF(LEN(Encuesta!I2)=0,9,LEFT(Encuesta!I2,2))</f>
        <v>9</v>
      </c>
      <c r="J2" s="1">
        <f>+IF(LEN(Encuesta!J2)=0,9,LEFT(Encuesta!J2,2))</f>
        <v>9</v>
      </c>
      <c r="K2" s="1">
        <f>+IF(LEN(Encuesta!K2)=0,9,LEFT(Encuesta!K2,2))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Encuesta</vt:lpstr>
      <vt:lpstr>Listas</vt:lpstr>
      <vt:lpstr>Tabla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Rojas Sanabria</dc:creator>
  <cp:lastModifiedBy>Diego Rojas Sanabria</cp:lastModifiedBy>
  <dcterms:created xsi:type="dcterms:W3CDTF">2024-03-17T15:01:50Z</dcterms:created>
  <dcterms:modified xsi:type="dcterms:W3CDTF">2024-03-17T21:11:24Z</dcterms:modified>
</cp:coreProperties>
</file>