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Table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9" authorId="0">
      <text>
        <r>
          <rPr>
            <sz val="11"/>
            <rFont val="Helvetica Neue"/>
            <family val="0"/>
            <charset val="1"/>
          </rPr>
          <t xml:space="preserve">Autor:
Sy1.5</t>
        </r>
      </text>
    </comment>
    <comment ref="E88" authorId="0">
      <text>
        <r>
          <rPr>
            <sz val="11"/>
            <rFont val="Helvetica Neue"/>
            <family val="0"/>
            <charset val="1"/>
          </rPr>
          <t xml:space="preserve">Autor:
Imanishi S2, Ardila S1</t>
        </r>
      </text>
    </comment>
    <comment ref="E123" authorId="0">
      <text>
        <r>
          <rPr>
            <sz val="11"/>
            <rFont val="Helvetica Neue"/>
            <family val="0"/>
            <charset val="1"/>
          </rPr>
          <t xml:space="preserve">Autor:
LIRG with possible signatures of obscured AGN</t>
        </r>
      </text>
    </comment>
    <comment ref="S72" authorId="0">
      <text>
        <r>
          <rPr>
            <sz val="11"/>
            <rFont val="Helvetica Neue"/>
            <family val="0"/>
            <charset val="1"/>
          </rPr>
          <t xml:space="preserve">Autor:
Hay valores para K: AGN. Bulbo y Disco</t>
        </r>
      </text>
    </comment>
    <comment ref="S76" authorId="0">
      <text>
        <r>
          <rPr>
            <sz val="11"/>
            <rFont val="Helvetica Neue"/>
            <family val="0"/>
            <charset val="1"/>
          </rPr>
          <t xml:space="preserve">Autor:
Hay valores para K: AGN, Bulbo y disco</t>
        </r>
      </text>
    </comment>
    <comment ref="AK32" authorId="0">
      <text>
        <r>
          <rPr>
            <sz val="11"/>
            <rFont val="Helvetica Neue"/>
            <family val="0"/>
            <charset val="1"/>
          </rPr>
          <t xml:space="preserve">Autor:
134896288.3</t>
        </r>
      </text>
    </comment>
  </commentList>
</comments>
</file>

<file path=xl/sharedStrings.xml><?xml version="1.0" encoding="utf-8"?>
<sst xmlns="http://schemas.openxmlformats.org/spreadsheetml/2006/main" count="2346" uniqueCount="1736">
  <si>
    <t xml:space="preserve">Código de Fuentes  Color</t>
  </si>
  <si>
    <t xml:space="preserve">Código de Intensidad</t>
  </si>
  <si>
    <t xml:space="preserve">ECUACIONES</t>
  </si>
  <si>
    <t xml:space="preserve">Imanishi-2003-2004-2006-2007</t>
  </si>
  <si>
    <t xml:space="preserve">Valor medido</t>
  </si>
  <si>
    <t xml:space="preserve">Límite Superior </t>
  </si>
  <si>
    <t xml:space="preserve">NED+Cálculo</t>
  </si>
  <si>
    <t xml:space="preserve">Maiolino astro-ph0704.1559</t>
  </si>
  <si>
    <t xml:space="preserve">ECUACION DE CONVERSION: Frecuencia*Flujo(Jy)*1e-23</t>
  </si>
  <si>
    <t xml:space="preserve">Condon+1998</t>
  </si>
  <si>
    <t xml:space="preserve">Clavel 2000</t>
  </si>
  <si>
    <t xml:space="preserve">Bian 2008</t>
  </si>
  <si>
    <t xml:space="preserve">Unidades Flujos = ergs s^-1 cm^-2</t>
  </si>
  <si>
    <t xml:space="preserve">Rodriguez-Ardila 2003</t>
  </si>
  <si>
    <t xml:space="preserve">Rigopoulou 1999</t>
  </si>
  <si>
    <t xml:space="preserve">Gu 2002</t>
  </si>
  <si>
    <t xml:space="preserve">Gu 2006</t>
  </si>
  <si>
    <t xml:space="preserve">Luminosidad: 4*pi*flujo*(distancia*1E6*3.085568E18cm)^2</t>
  </si>
  <si>
    <t xml:space="preserve">Watabe 2007</t>
  </si>
  <si>
    <t xml:space="preserve">Brand 2006</t>
  </si>
  <si>
    <t xml:space="preserve">O´Neill 2005, Shinozaki 2006, Turner 1999, Panessa 2006</t>
  </si>
  <si>
    <t xml:space="preserve">M(media)BH=4.3485E6[vfwhm/1000kms-1]^2[lLl(5100)/1E44]^0.69+-0.05 -Msol</t>
  </si>
  <si>
    <t xml:space="preserve">Unidades Luminosidades = ergs s^-1</t>
  </si>
  <si>
    <t xml:space="preserve">Kaspi 2005-2000 X-Rays-L(5100)</t>
  </si>
  <si>
    <t xml:space="preserve">Schweitzer 2006</t>
  </si>
  <si>
    <t xml:space="preserve">Howell:arXiv0707.3440H</t>
  </si>
  <si>
    <t xml:space="preserve">MasaBH(watabe)=10^(8.13)(sigma*/200kms-1)^4.02-Msol</t>
  </si>
  <si>
    <t xml:space="preserve">Unidades EW: nm</t>
  </si>
  <si>
    <t xml:space="preserve">Base X-Rays= Asca</t>
  </si>
  <si>
    <t xml:space="preserve">UV-VAUCOULEURS 1991</t>
  </si>
  <si>
    <t xml:space="preserve">Kong M, 2006</t>
  </si>
  <si>
    <t xml:space="preserve">Rsub=(Luv/10^46erg/s)^1/2(Tsub/1500K)^-2.8(a/0.05um)^-1/2 pc</t>
  </si>
  <si>
    <t xml:space="preserve">Lsol (ergios/s)</t>
  </si>
  <si>
    <t xml:space="preserve">Base Integral X-Rays</t>
  </si>
  <si>
    <t xml:space="preserve">UV-Johnson</t>
  </si>
  <si>
    <t xml:space="preserve">Woo, Jong-Hak-2002ApJ579</t>
  </si>
  <si>
    <t xml:space="preserve">Kennicutt 1998</t>
  </si>
  <si>
    <t xml:space="preserve">Base XXM X-Rays</t>
  </si>
  <si>
    <t xml:space="preserve">UV-GAVAZZI1996</t>
  </si>
  <si>
    <t xml:space="preserve">Kishimoto-2007-A&amp;A</t>
  </si>
  <si>
    <t xml:space="preserve">Calculo preferente para Sy1</t>
  </si>
  <si>
    <t xml:space="preserve">Chandra X-Rays</t>
  </si>
  <si>
    <t xml:space="preserve">Utotal-2000Aj120</t>
  </si>
  <si>
    <t xml:space="preserve">ARP220:  Teng et al 2008</t>
  </si>
  <si>
    <t xml:space="preserve">Peng Z 2006 X-rays</t>
  </si>
  <si>
    <t xml:space="preserve">1978ApJS36</t>
  </si>
  <si>
    <t xml:space="preserve">R(BLR)=10*(2.23)*[lLl(5100)/10E44]^0.69</t>
  </si>
  <si>
    <t xml:space="preserve">Tsub=</t>
  </si>
  <si>
    <t xml:space="preserve">SFR[Msol-yr-1]=3.46E-42*L(PAH7.7um)ergs-1</t>
  </si>
  <si>
    <t xml:space="preserve">SFR[Msol-yr-1]=4.5E-44*L(FIR)ergs-1</t>
  </si>
  <si>
    <t xml:space="preserve">2005ApJ629-2006MNRAS366-astroph08014637</t>
  </si>
  <si>
    <t xml:space="preserve">Netzer 2007</t>
  </si>
  <si>
    <t xml:space="preserve">Coeficientes (5100)</t>
  </si>
  <si>
    <t xml:space="preserve">Coeficientes(Xray-Fitexy)</t>
  </si>
  <si>
    <t xml:space="preserve">a=</t>
  </si>
  <si>
    <t xml:space="preserve">SEYFERT 1</t>
  </si>
  <si>
    <t xml:space="preserve">Base 2MASS</t>
  </si>
  <si>
    <t xml:space="preserve">Calculo Inclinación</t>
  </si>
  <si>
    <t xml:space="preserve">LuisC. Ho</t>
  </si>
  <si>
    <t xml:space="preserve">Melendez-Kraemer</t>
  </si>
  <si>
    <t xml:space="preserve">Seyfert1</t>
  </si>
  <si>
    <t xml:space="preserve">RA-S1</t>
  </si>
  <si>
    <t xml:space="preserve">Dec-S1</t>
  </si>
  <si>
    <t xml:space="preserve">Z(NED)-S1</t>
  </si>
  <si>
    <t xml:space="preserve">Distancia(Mpc)S1</t>
  </si>
  <si>
    <t xml:space="preserve">L(3.3)S1</t>
  </si>
  <si>
    <t xml:space="preserve">EW(3.3)S1</t>
  </si>
  <si>
    <t xml:space="preserve">L(7.7)S1</t>
  </si>
  <si>
    <t xml:space="preserve">LogL(7.7)Sy1</t>
  </si>
  <si>
    <t xml:space="preserve">EW(7.7)S1</t>
  </si>
  <si>
    <t xml:space="preserve">L(H)S1</t>
  </si>
  <si>
    <t xml:space="preserve">L(J)S1</t>
  </si>
  <si>
    <t xml:space="preserve">L(K)S1</t>
  </si>
  <si>
    <t xml:space="preserve">L(L)S1</t>
  </si>
  <si>
    <t xml:space="preserve">L(6um)S1</t>
  </si>
  <si>
    <t xml:space="preserve">L(12)S1</t>
  </si>
  <si>
    <t xml:space="preserve">L(25)S1</t>
  </si>
  <si>
    <t xml:space="preserve">L(60)S1</t>
  </si>
  <si>
    <t xml:space="preserve">L(100)S1</t>
  </si>
  <si>
    <t xml:space="preserve">L(1.4)S1</t>
  </si>
  <si>
    <t xml:space="preserve">L(UV)S1</t>
  </si>
  <si>
    <t xml:space="preserve">LambdaL(5100)S1</t>
  </si>
  <si>
    <t xml:space="preserve">L(2-10keV)S1</t>
  </si>
  <si>
    <t xml:space="preserve">L(2-10keVCorr)S1</t>
  </si>
  <si>
    <t xml:space="preserve">R(blr-5100)S1</t>
  </si>
  <si>
    <t xml:space="preserve">R(blr-Xray)S1</t>
  </si>
  <si>
    <t xml:space="preserve">R(blr-Xray-Corr)S1</t>
  </si>
  <si>
    <t xml:space="preserve">Sigma*S1</t>
  </si>
  <si>
    <t xml:space="preserve">L'CO(1-0)S1</t>
  </si>
  <si>
    <t xml:space="preserve">Masa(BH)S1</t>
  </si>
  <si>
    <t xml:space="preserve">Masa(BH-Woo)MsolS1</t>
  </si>
  <si>
    <t xml:space="preserve">R(sub)S1</t>
  </si>
  <si>
    <t xml:space="preserve">aSy1</t>
  </si>
  <si>
    <t xml:space="preserve">bSy1</t>
  </si>
  <si>
    <t xml:space="preserve">IncliRadSy1</t>
  </si>
  <si>
    <t xml:space="preserve">IncliGradSy1</t>
  </si>
  <si>
    <t xml:space="preserve">LH(beta)S1</t>
  </si>
  <si>
    <t xml:space="preserve">SFR-PAH-S1</t>
  </si>
  <si>
    <t xml:space="preserve">L(FIR)ergcm-2s-1S1</t>
  </si>
  <si>
    <t xml:space="preserve">Log(L(FIR))S1</t>
  </si>
  <si>
    <t xml:space="preserve">SFR-FIRS1</t>
  </si>
  <si>
    <t xml:space="preserve">LOIVSy1</t>
  </si>
  <si>
    <t xml:space="preserve">LumOIVSy1</t>
  </si>
  <si>
    <t xml:space="preserve">LogL12L60Sy1</t>
  </si>
  <si>
    <t xml:space="preserve">LogLOIVL77Sy1</t>
  </si>
  <si>
    <t xml:space="preserve">LNeIISy1</t>
  </si>
  <si>
    <t xml:space="preserve">LumNeIISy1</t>
  </si>
  <si>
    <t xml:space="preserve">LogLOIV/LNIIS1</t>
  </si>
  <si>
    <t xml:space="preserve">LogL77LNIIS1</t>
  </si>
  <si>
    <t xml:space="preserve">LH2S1-ver archivo-Datosparametroq09.numbers</t>
  </si>
  <si>
    <t xml:space="preserve">Parametro  Q S1</t>
  </si>
  <si>
    <t xml:space="preserve">ApJ617</t>
  </si>
  <si>
    <t xml:space="preserve">Mkn335</t>
  </si>
  <si>
    <t xml:space="preserve">00h06m19.5s </t>
  </si>
  <si>
    <t xml:space="preserve">+20d12m10s</t>
  </si>
  <si>
    <t xml:space="preserve">NGC863(Mrk590)</t>
  </si>
  <si>
    <t xml:space="preserve">02h14m33.5s </t>
  </si>
  <si>
    <t xml:space="preserve">-00d46m00s</t>
  </si>
  <si>
    <t xml:space="preserve">-</t>
  </si>
  <si>
    <t xml:space="preserve">Sy2-Woo</t>
  </si>
  <si>
    <t xml:space="preserve">NGC3786(Mrk744)</t>
  </si>
  <si>
    <t xml:space="preserve">11h39m42.5s </t>
  </si>
  <si>
    <t xml:space="preserve">+31d54m33s</t>
  </si>
  <si>
    <t xml:space="preserve">NGC4235</t>
  </si>
  <si>
    <t xml:space="preserve">12h17m09.9s </t>
  </si>
  <si>
    <t xml:space="preserve">+07d11m30s</t>
  </si>
  <si>
    <t xml:space="preserve">NGC4253(Mrk766)</t>
  </si>
  <si>
    <t xml:space="preserve">12h18m26.5s </t>
  </si>
  <si>
    <t xml:space="preserve">+29d48m46s</t>
  </si>
  <si>
    <t xml:space="preserve">NGC5548</t>
  </si>
  <si>
    <t xml:space="preserve">14h17m59.5s </t>
  </si>
  <si>
    <t xml:space="preserve">+25d08m12s</t>
  </si>
  <si>
    <t xml:space="preserve">Mrk817</t>
  </si>
  <si>
    <t xml:space="preserve">14h36m22.1s</t>
  </si>
  <si>
    <t xml:space="preserve">+58d47m39s</t>
  </si>
  <si>
    <t xml:space="preserve">NGC5940</t>
  </si>
  <si>
    <t xml:space="preserve">15h31m18.1s </t>
  </si>
  <si>
    <t xml:space="preserve">+07d27m28s</t>
  </si>
  <si>
    <t xml:space="preserve">2237+07-NGC668-(UGC1238)</t>
  </si>
  <si>
    <t xml:space="preserve">01h46m22.7s </t>
  </si>
  <si>
    <t xml:space="preserve">+36d27m37s</t>
  </si>
  <si>
    <t xml:space="preserve">NGC7469</t>
  </si>
  <si>
    <t xml:space="preserve">23h03m15.6s </t>
  </si>
  <si>
    <t xml:space="preserve">+08d52m26s</t>
  </si>
  <si>
    <t xml:space="preserve">Mrk530(NGC7603)</t>
  </si>
  <si>
    <t xml:space="preserve">23h18m56.6s</t>
  </si>
  <si>
    <t xml:space="preserve">+00d14m38s</t>
  </si>
  <si>
    <t xml:space="preserve">NGC931(Mrk1040)</t>
  </si>
  <si>
    <t xml:space="preserve">02h28m14.5s</t>
  </si>
  <si>
    <t xml:space="preserve">+31d18m42s</t>
  </si>
  <si>
    <t xml:space="preserve">Iras F03450+0055</t>
  </si>
  <si>
    <t xml:space="preserve">03h47m40.2s</t>
  </si>
  <si>
    <t xml:space="preserve">+01d05m14s</t>
  </si>
  <si>
    <t xml:space="preserve">3C120</t>
  </si>
  <si>
    <t xml:space="preserve">04h33m11.1s</t>
  </si>
  <si>
    <t xml:space="preserve">+05d21m16s</t>
  </si>
  <si>
    <t xml:space="preserve">Mrk618</t>
  </si>
  <si>
    <t xml:space="preserve">04h36m22.2s</t>
  </si>
  <si>
    <t xml:space="preserve">-10d22m34s</t>
  </si>
  <si>
    <t xml:space="preserve">MCG-5-13-17</t>
  </si>
  <si>
    <t xml:space="preserve">05h19m35.8s </t>
  </si>
  <si>
    <t xml:space="preserve">-32d39m28s</t>
  </si>
  <si>
    <t xml:space="preserve">Mrk79</t>
  </si>
  <si>
    <t xml:space="preserve">07h42m32.8s</t>
  </si>
  <si>
    <t xml:space="preserve">+49d48m35s</t>
  </si>
  <si>
    <t xml:space="preserve">Sy2-NED</t>
  </si>
  <si>
    <t xml:space="preserve">NGC2639</t>
  </si>
  <si>
    <t xml:space="preserve">08h43m38.1s </t>
  </si>
  <si>
    <t xml:space="preserve">+50d12m20s</t>
  </si>
  <si>
    <t xml:space="preserve">Mrk704</t>
  </si>
  <si>
    <t xml:space="preserve">09h18m26.0s</t>
  </si>
  <si>
    <t xml:space="preserve">+16d18m19s</t>
  </si>
  <si>
    <t xml:space="preserve">NGC2992</t>
  </si>
  <si>
    <t xml:space="preserve">09h45m42.0s</t>
  </si>
  <si>
    <t xml:space="preserve">-14d19m35s</t>
  </si>
  <si>
    <t xml:space="preserve">Mrk1239</t>
  </si>
  <si>
    <t xml:space="preserve">09h52m19.1s </t>
  </si>
  <si>
    <t xml:space="preserve">-01d36m43s</t>
  </si>
  <si>
    <t xml:space="preserve">UGC7064</t>
  </si>
  <si>
    <t xml:space="preserve">12h04m43.3s</t>
  </si>
  <si>
    <t xml:space="preserve">+31d10m38s</t>
  </si>
  <si>
    <t xml:space="preserve">MCG-2-33-34-NGC4748</t>
  </si>
  <si>
    <t xml:space="preserve">12h52m12.4s</t>
  </si>
  <si>
    <t xml:space="preserve">-13d24m53s</t>
  </si>
  <si>
    <t xml:space="preserve">*</t>
  </si>
  <si>
    <t xml:space="preserve">IC4329A</t>
  </si>
  <si>
    <t xml:space="preserve">13h49m19.2s</t>
  </si>
  <si>
    <t xml:space="preserve">-30d18m34s</t>
  </si>
  <si>
    <t xml:space="preserve">Mrk509</t>
  </si>
  <si>
    <t xml:space="preserve">20h44m09.7s</t>
  </si>
  <si>
    <t xml:space="preserve">-10d43m25s</t>
  </si>
  <si>
    <t xml:space="preserve">Mon.Not340</t>
  </si>
  <si>
    <t xml:space="preserve">Mrk478</t>
  </si>
  <si>
    <t xml:space="preserve">14h42m07.4s</t>
  </si>
  <si>
    <t xml:space="preserve">+35d26m23s</t>
  </si>
  <si>
    <t xml:space="preserve">NGC3227</t>
  </si>
  <si>
    <t xml:space="preserve">10h23m30.6s </t>
  </si>
  <si>
    <t xml:space="preserve">+19d51m54s</t>
  </si>
  <si>
    <t xml:space="preserve">Fairall9</t>
  </si>
  <si>
    <t xml:space="preserve">01h23m45.8s</t>
  </si>
  <si>
    <t xml:space="preserve"> -58d48m20s</t>
  </si>
  <si>
    <t xml:space="preserve">NGC1566</t>
  </si>
  <si>
    <t xml:space="preserve">04h20m00.4s</t>
  </si>
  <si>
    <t xml:space="preserve">-54d56m16s</t>
  </si>
  <si>
    <t xml:space="preserve">Ark120</t>
  </si>
  <si>
    <t xml:space="preserve">05h16m11.4s </t>
  </si>
  <si>
    <t xml:space="preserve">-00d08m59s</t>
  </si>
  <si>
    <t xml:space="preserve">NGC4051</t>
  </si>
  <si>
    <t xml:space="preserve">12h03m09.6s </t>
  </si>
  <si>
    <t xml:space="preserve">+44d31m53s</t>
  </si>
  <si>
    <t xml:space="preserve">NGC4593</t>
  </si>
  <si>
    <t xml:space="preserve">12h39m39.4s </t>
  </si>
  <si>
    <t xml:space="preserve">-05d20m39s</t>
  </si>
  <si>
    <t xml:space="preserve">IRAS12495-1308</t>
  </si>
  <si>
    <t xml:space="preserve"> -13d24m53s</t>
  </si>
  <si>
    <t xml:space="preserve">MCG-6-30-15</t>
  </si>
  <si>
    <t xml:space="preserve">13h35m53.8s</t>
  </si>
  <si>
    <t xml:space="preserve"> -34d17m44s</t>
  </si>
  <si>
    <t xml:space="preserve">Mrk279</t>
  </si>
  <si>
    <t xml:space="preserve">13h53m03.4s</t>
  </si>
  <si>
    <t xml:space="preserve"> +69d18m30s</t>
  </si>
  <si>
    <t xml:space="preserve">Mrk841</t>
  </si>
  <si>
    <t xml:space="preserve">15h04m01.2s</t>
  </si>
  <si>
    <t xml:space="preserve"> +10d26m16s</t>
  </si>
  <si>
    <t xml:space="preserve">ESO141-G55</t>
  </si>
  <si>
    <t xml:space="preserve">19h21m14.1s </t>
  </si>
  <si>
    <t xml:space="preserve">-58d40m13s</t>
  </si>
  <si>
    <t xml:space="preserve">Ark564</t>
  </si>
  <si>
    <t xml:space="preserve">22h42m39.3s </t>
  </si>
  <si>
    <t xml:space="preserve">+29d43m31s</t>
  </si>
  <si>
    <t xml:space="preserve">NGC526a</t>
  </si>
  <si>
    <t xml:space="preserve">01h23m54.4s</t>
  </si>
  <si>
    <t xml:space="preserve"> -35d03m56s</t>
  </si>
  <si>
    <t xml:space="preserve">MCG8-11-11</t>
  </si>
  <si>
    <t xml:space="preserve">05h54m53.6s</t>
  </si>
  <si>
    <t xml:space="preserve"> +46d26m22s</t>
  </si>
  <si>
    <t xml:space="preserve">NGC3516</t>
  </si>
  <si>
    <t xml:space="preserve">11h06m47.5s</t>
  </si>
  <si>
    <t xml:space="preserve"> +72d34m07s</t>
  </si>
  <si>
    <t xml:space="preserve">SEYFERT 2</t>
  </si>
  <si>
    <t xml:space="preserve">Seyfert 2</t>
  </si>
  <si>
    <t xml:space="preserve">RA-S2</t>
  </si>
  <si>
    <t xml:space="preserve">Dec-S2</t>
  </si>
  <si>
    <t xml:space="preserve">Z(NED)-S2</t>
  </si>
  <si>
    <t xml:space="preserve">Distancia(Mpc)S2</t>
  </si>
  <si>
    <t xml:space="preserve">L(3.3)S2</t>
  </si>
  <si>
    <t xml:space="preserve">EW(3.3)S2</t>
  </si>
  <si>
    <t xml:space="preserve">L(7.7)S2</t>
  </si>
  <si>
    <t xml:space="preserve">LogL(7.7)Sy2</t>
  </si>
  <si>
    <t xml:space="preserve">EW(7.7)S2</t>
  </si>
  <si>
    <t xml:space="preserve">L(H)S2</t>
  </si>
  <si>
    <t xml:space="preserve">L(J)S2</t>
  </si>
  <si>
    <t xml:space="preserve">L(K)S2</t>
  </si>
  <si>
    <t xml:space="preserve">L(L)S2</t>
  </si>
  <si>
    <t xml:space="preserve">L(6um)S2</t>
  </si>
  <si>
    <t xml:space="preserve">L(12)S2</t>
  </si>
  <si>
    <t xml:space="preserve">L(25)S2</t>
  </si>
  <si>
    <t xml:space="preserve">L(60)S2</t>
  </si>
  <si>
    <t xml:space="preserve">L(100)S2</t>
  </si>
  <si>
    <t xml:space="preserve">L(1.4)S2</t>
  </si>
  <si>
    <t xml:space="preserve">L(UV)S2</t>
  </si>
  <si>
    <t xml:space="preserve">LambdaL(5100)S2</t>
  </si>
  <si>
    <t xml:space="preserve">L(2-10keV)S2</t>
  </si>
  <si>
    <t xml:space="preserve">L(2-10keVCorr)S2</t>
  </si>
  <si>
    <t xml:space="preserve">R(blr-5100)S2</t>
  </si>
  <si>
    <t xml:space="preserve">R(blr-Xray)S2</t>
  </si>
  <si>
    <t xml:space="preserve">R(blr-Xray-Corr)S2</t>
  </si>
  <si>
    <t xml:space="preserve">Sigma*S2</t>
  </si>
  <si>
    <t xml:space="preserve">L'CO(1-0)S2</t>
  </si>
  <si>
    <t xml:space="preserve">Masa(BH)S2</t>
  </si>
  <si>
    <t xml:space="preserve">Masa(BH-Woo)MsolS2</t>
  </si>
  <si>
    <t xml:space="preserve">R(sub)S2</t>
  </si>
  <si>
    <t xml:space="preserve">aSy2</t>
  </si>
  <si>
    <t xml:space="preserve">bSy2</t>
  </si>
  <si>
    <t xml:space="preserve">LH(beta)S2</t>
  </si>
  <si>
    <t xml:space="preserve">SFR-PAH-S2</t>
  </si>
  <si>
    <t xml:space="preserve">L(FIR)ergcm-2s-1S2</t>
  </si>
  <si>
    <t xml:space="preserve">Log(L(FIR))S2</t>
  </si>
  <si>
    <t xml:space="preserve">SFR-FIRS2</t>
  </si>
  <si>
    <t xml:space="preserve">Seyfert2</t>
  </si>
  <si>
    <t xml:space="preserve">LOIVSy2</t>
  </si>
  <si>
    <t xml:space="preserve">LumOIVSy2</t>
  </si>
  <si>
    <t xml:space="preserve">LogL12L60Sy2</t>
  </si>
  <si>
    <t xml:space="preserve">LogLOIVL77Sy2</t>
  </si>
  <si>
    <t xml:space="preserve">LNeIISy2</t>
  </si>
  <si>
    <t xml:space="preserve">LumNeIISy2</t>
  </si>
  <si>
    <t xml:space="preserve">LogLOIV/LNIIS2</t>
  </si>
  <si>
    <t xml:space="preserve">LogL77LNIIS2</t>
  </si>
  <si>
    <t xml:space="preserve">Parametro  Q S2</t>
  </si>
  <si>
    <t xml:space="preserve">ApJ599</t>
  </si>
  <si>
    <t xml:space="preserve">Mrk334</t>
  </si>
  <si>
    <t xml:space="preserve">00h03m09.6s </t>
  </si>
  <si>
    <t xml:space="preserve">+21d57m37s</t>
  </si>
  <si>
    <t xml:space="preserve">Mrk993</t>
  </si>
  <si>
    <t xml:space="preserve">01h25m31.4s</t>
  </si>
  <si>
    <t xml:space="preserve">+32d08m11s</t>
  </si>
  <si>
    <t xml:space="preserve">Mrk573</t>
  </si>
  <si>
    <t xml:space="preserve">01h43m57.8s </t>
  </si>
  <si>
    <t xml:space="preserve">+02d21m00s</t>
  </si>
  <si>
    <t xml:space="preserve">NGC1144</t>
  </si>
  <si>
    <t xml:space="preserve">02h55m12.2s </t>
  </si>
  <si>
    <t xml:space="preserve">-00d11m01s</t>
  </si>
  <si>
    <t xml:space="preserve">NGC4388</t>
  </si>
  <si>
    <t xml:space="preserve">12h25m46.7s </t>
  </si>
  <si>
    <t xml:space="preserve">+12d39m44s</t>
  </si>
  <si>
    <t xml:space="preserve">NGC5252</t>
  </si>
  <si>
    <t xml:space="preserve">13h38m15.9s </t>
  </si>
  <si>
    <t xml:space="preserve">+04d32m33s</t>
  </si>
  <si>
    <t xml:space="preserve">StarBurst</t>
  </si>
  <si>
    <t xml:space="preserve">NGC5256(Mrk266SW)</t>
  </si>
  <si>
    <t xml:space="preserve">13h38m17.5s</t>
  </si>
  <si>
    <t xml:space="preserve">+48d16m37s</t>
  </si>
  <si>
    <t xml:space="preserve">NGC5347</t>
  </si>
  <si>
    <t xml:space="preserve">13h53m17.8s</t>
  </si>
  <si>
    <t xml:space="preserve">+33d29m27s</t>
  </si>
  <si>
    <t xml:space="preserve">NGC5674</t>
  </si>
  <si>
    <t xml:space="preserve">14h33m52.2s</t>
  </si>
  <si>
    <t xml:space="preserve">+05d27m30s</t>
  </si>
  <si>
    <t xml:space="preserve">NGC5695</t>
  </si>
  <si>
    <t xml:space="preserve">14h37m22.1s</t>
  </si>
  <si>
    <t xml:space="preserve">+36d34m04s</t>
  </si>
  <si>
    <t xml:space="preserve">NGC5929</t>
  </si>
  <si>
    <t xml:space="preserve">15h26m06.1s </t>
  </si>
  <si>
    <t xml:space="preserve">+41d40m14s</t>
  </si>
  <si>
    <t xml:space="preserve">NGC7674</t>
  </si>
  <si>
    <t xml:space="preserve">23h27m56.7s </t>
  </si>
  <si>
    <t xml:space="preserve">+08d46m45s</t>
  </si>
  <si>
    <t xml:space="preserve">NGC7682</t>
  </si>
  <si>
    <t xml:space="preserve">23h29m03.9s </t>
  </si>
  <si>
    <t xml:space="preserve">+03d32m00s</t>
  </si>
  <si>
    <t xml:space="preserve">Mrk938</t>
  </si>
  <si>
    <t xml:space="preserve">00h11m06.5s </t>
  </si>
  <si>
    <t xml:space="preserve">-12d06m26s</t>
  </si>
  <si>
    <t xml:space="preserve">NGC262(Mrk348)</t>
  </si>
  <si>
    <t xml:space="preserve">00h48m47.1s</t>
  </si>
  <si>
    <t xml:space="preserve"> +31d57m25s</t>
  </si>
  <si>
    <t xml:space="preserve">NGC513</t>
  </si>
  <si>
    <t xml:space="preserve">01h24m26.8s </t>
  </si>
  <si>
    <t xml:space="preserve">+33d47m58s</t>
  </si>
  <si>
    <t xml:space="preserve">F01475-0740</t>
  </si>
  <si>
    <t xml:space="preserve">01h50m02.7s</t>
  </si>
  <si>
    <t xml:space="preserve">-07d25m48s</t>
  </si>
  <si>
    <t xml:space="preserve">NGC1125</t>
  </si>
  <si>
    <t xml:space="preserve">02h51m40.3s </t>
  </si>
  <si>
    <t xml:space="preserve">-16d39m04s</t>
  </si>
  <si>
    <t xml:space="preserve">NGC1194</t>
  </si>
  <si>
    <t xml:space="preserve">03h03m49.1s </t>
  </si>
  <si>
    <t xml:space="preserve">-01d06m13s</t>
  </si>
  <si>
    <t xml:space="preserve">NGC1241</t>
  </si>
  <si>
    <t xml:space="preserve">03h11m14.6s </t>
  </si>
  <si>
    <t xml:space="preserve">-08d55m20s</t>
  </si>
  <si>
    <t xml:space="preserve">NGC1320(Mrk607)</t>
  </si>
  <si>
    <t xml:space="preserve">03h24m48.7s </t>
  </si>
  <si>
    <t xml:space="preserve">-03d02m32s</t>
  </si>
  <si>
    <t xml:space="preserve">F04385-0828</t>
  </si>
  <si>
    <t xml:space="preserve">04h40m54.9s </t>
  </si>
  <si>
    <t xml:space="preserve">-08d22m22s</t>
  </si>
  <si>
    <t xml:space="preserve">NGC1667</t>
  </si>
  <si>
    <t xml:space="preserve">04h48m37.1s </t>
  </si>
  <si>
    <t xml:space="preserve">-06d19m12s</t>
  </si>
  <si>
    <t xml:space="preserve">NGC3660</t>
  </si>
  <si>
    <t xml:space="preserve">11h23m32.3s </t>
  </si>
  <si>
    <t xml:space="preserve">-08d39m31s</t>
  </si>
  <si>
    <t xml:space="preserve">NGC4501-S1-2</t>
  </si>
  <si>
    <t xml:space="preserve">12h31m59.2s </t>
  </si>
  <si>
    <t xml:space="preserve">+14d25m14s</t>
  </si>
  <si>
    <t xml:space="preserve">NGC4968</t>
  </si>
  <si>
    <t xml:space="preserve">13h07m06.0s </t>
  </si>
  <si>
    <t xml:space="preserve">-23d40m37s</t>
  </si>
  <si>
    <t xml:space="preserve">MCG-3-34-64</t>
  </si>
  <si>
    <t xml:space="preserve">13h22m24.4s </t>
  </si>
  <si>
    <t xml:space="preserve">-16d43m43s</t>
  </si>
  <si>
    <t xml:space="preserve">NGC5135</t>
  </si>
  <si>
    <t xml:space="preserve">13h25m44.0s </t>
  </si>
  <si>
    <t xml:space="preserve">-29d50m01s</t>
  </si>
  <si>
    <t xml:space="preserve">MCG-2-40-4</t>
  </si>
  <si>
    <t xml:space="preserve">15h48m24.9s </t>
  </si>
  <si>
    <t xml:space="preserve">-13d45m28s</t>
  </si>
  <si>
    <t xml:space="preserve">F15480-0344</t>
  </si>
  <si>
    <t xml:space="preserve">15h50m41.5s </t>
  </si>
  <si>
    <t xml:space="preserve">-03d53m18s</t>
  </si>
  <si>
    <t xml:space="preserve">NGC7172</t>
  </si>
  <si>
    <t xml:space="preserve">22h02m01.9s </t>
  </si>
  <si>
    <t xml:space="preserve">-31d52m11s</t>
  </si>
  <si>
    <t xml:space="preserve">MCG-3-58-7</t>
  </si>
  <si>
    <t xml:space="preserve">22h49m37.1s</t>
  </si>
  <si>
    <t xml:space="preserve">-19d16m26s</t>
  </si>
  <si>
    <t xml:space="preserve">ApJ569</t>
  </si>
  <si>
    <t xml:space="preserve">IC3639</t>
  </si>
  <si>
    <t xml:space="preserve">12h40m52.8s </t>
  </si>
  <si>
    <t xml:space="preserve">-36d45m21s</t>
  </si>
  <si>
    <t xml:space="preserve">Mrk34</t>
  </si>
  <si>
    <t xml:space="preserve">10h34m08.6s </t>
  </si>
  <si>
    <t xml:space="preserve">+60d01m52s</t>
  </si>
  <si>
    <t xml:space="preserve">Mrk78</t>
  </si>
  <si>
    <t xml:space="preserve">07h42m41.7s </t>
  </si>
  <si>
    <t xml:space="preserve">+65d10m37s</t>
  </si>
  <si>
    <t xml:space="preserve">Mrk463</t>
  </si>
  <si>
    <t xml:space="preserve">13h56m02.9s </t>
  </si>
  <si>
    <t xml:space="preserve">+18d22m19s</t>
  </si>
  <si>
    <t xml:space="preserve">Mrk477</t>
  </si>
  <si>
    <t xml:space="preserve">14h40m38.1s </t>
  </si>
  <si>
    <t xml:space="preserve">+53d30m16s</t>
  </si>
  <si>
    <t xml:space="preserve">Mrk686</t>
  </si>
  <si>
    <t xml:space="preserve">14h37m22.1s </t>
  </si>
  <si>
    <t xml:space="preserve">NGC1068</t>
  </si>
  <si>
    <t xml:space="preserve">02h42m40.7s </t>
  </si>
  <si>
    <t xml:space="preserve">-00d00m48s</t>
  </si>
  <si>
    <t xml:space="preserve">NGC5033</t>
  </si>
  <si>
    <t xml:space="preserve">13h13m27.5s </t>
  </si>
  <si>
    <t xml:space="preserve">+36d35m38s</t>
  </si>
  <si>
    <t xml:space="preserve">IRAS 22377+0747</t>
  </si>
  <si>
    <t xml:space="preserve">22h40m17.0s</t>
  </si>
  <si>
    <t xml:space="preserve"> +08d03m14s</t>
  </si>
  <si>
    <t xml:space="preserve">NGC4579</t>
  </si>
  <si>
    <t xml:space="preserve">12h37m43.5s</t>
  </si>
  <si>
    <t xml:space="preserve"> +11d49m05s</t>
  </si>
  <si>
    <t xml:space="preserve">NGC5273</t>
  </si>
  <si>
    <t xml:space="preserve">13h42m08.3s</t>
  </si>
  <si>
    <t xml:space="preserve"> +35d39m15s</t>
  </si>
  <si>
    <t xml:space="preserve">NGC7314</t>
  </si>
  <si>
    <t xml:space="preserve">22h35m46.2s </t>
  </si>
  <si>
    <t xml:space="preserve">-26d03m01s</t>
  </si>
  <si>
    <t xml:space="preserve">NGC1097</t>
  </si>
  <si>
    <t xml:space="preserve">02h46m19.0s </t>
  </si>
  <si>
    <t xml:space="preserve">-30d16m30s</t>
  </si>
  <si>
    <t xml:space="preserve">NGC1386</t>
  </si>
  <si>
    <t xml:space="preserve">03h36m46.2s</t>
  </si>
  <si>
    <t xml:space="preserve"> -35d59m57s</t>
  </si>
  <si>
    <t xml:space="preserve">Mrk3</t>
  </si>
  <si>
    <t xml:space="preserve">06h15m36.3s </t>
  </si>
  <si>
    <t xml:space="preserve">+71d02m15s</t>
  </si>
  <si>
    <t xml:space="preserve">NGC3982</t>
  </si>
  <si>
    <t xml:space="preserve">11h56m28.1s</t>
  </si>
  <si>
    <t xml:space="preserve"> +55d07m31s</t>
  </si>
  <si>
    <t xml:space="preserve">NGC4507</t>
  </si>
  <si>
    <t xml:space="preserve">12h35m36.6s</t>
  </si>
  <si>
    <t xml:space="preserve"> -39d54m33s</t>
  </si>
  <si>
    <t xml:space="preserve">Mrk673</t>
  </si>
  <si>
    <t xml:space="preserve">14h17m21.1s</t>
  </si>
  <si>
    <t xml:space="preserve"> +26d51m27s</t>
  </si>
  <si>
    <t xml:space="preserve">IC4397</t>
  </si>
  <si>
    <t xml:space="preserve">14h17m58.7s</t>
  </si>
  <si>
    <t xml:space="preserve"> +26d24m45s</t>
  </si>
  <si>
    <t xml:space="preserve">NGC5728</t>
  </si>
  <si>
    <t xml:space="preserve">14h42m23.9s</t>
  </si>
  <si>
    <t xml:space="preserve"> -17d15m11s</t>
  </si>
  <si>
    <t xml:space="preserve">NGC5953</t>
  </si>
  <si>
    <t xml:space="preserve">15h34m32.4s</t>
  </si>
  <si>
    <t xml:space="preserve"> +15d11m38s</t>
  </si>
  <si>
    <t xml:space="preserve">ESO137-G34</t>
  </si>
  <si>
    <t xml:space="preserve">16h35m14.1s -58d04m48s</t>
  </si>
  <si>
    <t xml:space="preserve"> -58d04m48s</t>
  </si>
  <si>
    <t xml:space="preserve">Mrk507</t>
  </si>
  <si>
    <t xml:space="preserve">17h48m38.4s</t>
  </si>
  <si>
    <t xml:space="preserve"> +68d42m16s</t>
  </si>
  <si>
    <t xml:space="preserve">NGC7592</t>
  </si>
  <si>
    <t xml:space="preserve">23h18m22.2s</t>
  </si>
  <si>
    <t xml:space="preserve"> -04d25m01s</t>
  </si>
  <si>
    <t xml:space="preserve">ApJ131-ApJ545</t>
  </si>
  <si>
    <t xml:space="preserve">IRLGS</t>
  </si>
  <si>
    <t xml:space="preserve">RA-IRLG</t>
  </si>
  <si>
    <t xml:space="preserve">Dec-IRLG</t>
  </si>
  <si>
    <t xml:space="preserve">z(NED)-IRLG</t>
  </si>
  <si>
    <t xml:space="preserve">Distancia(Mpc)IRLG</t>
  </si>
  <si>
    <t xml:space="preserve">L(3.3)IRLG</t>
  </si>
  <si>
    <t xml:space="preserve">EW(3.3)IRLG</t>
  </si>
  <si>
    <t xml:space="preserve">L(7.7)IRLG</t>
  </si>
  <si>
    <t xml:space="preserve">LogL(7.7)IRLG</t>
  </si>
  <si>
    <t xml:space="preserve">EW(7.7)IRLG</t>
  </si>
  <si>
    <t xml:space="preserve">L(H)IRLG</t>
  </si>
  <si>
    <t xml:space="preserve">L(J)IRLG</t>
  </si>
  <si>
    <t xml:space="preserve">L(K)IRLG</t>
  </si>
  <si>
    <t xml:space="preserve">L(L)IRLG</t>
  </si>
  <si>
    <t xml:space="preserve">L(6um)IRLG</t>
  </si>
  <si>
    <t xml:space="preserve">L(12)IRLG</t>
  </si>
  <si>
    <t xml:space="preserve">L(25)IRLG</t>
  </si>
  <si>
    <t xml:space="preserve">L(60)IRLG</t>
  </si>
  <si>
    <t xml:space="preserve">L(100)IRLG</t>
  </si>
  <si>
    <t xml:space="preserve">L(1.4)IRLG</t>
  </si>
  <si>
    <t xml:space="preserve">L(UV)IRLG</t>
  </si>
  <si>
    <t xml:space="preserve">LambdaL(5100)IRLG</t>
  </si>
  <si>
    <t xml:space="preserve">L(2-10keV)IRLG</t>
  </si>
  <si>
    <t xml:space="preserve">L(2-10keVCorr)IRLG</t>
  </si>
  <si>
    <t xml:space="preserve">R(blr-5100)IRLG</t>
  </si>
  <si>
    <t xml:space="preserve">R(blr-Xray)IRLG</t>
  </si>
  <si>
    <t xml:space="preserve">R(blr-Xray-Corr)IRLG</t>
  </si>
  <si>
    <t xml:space="preserve">Sigma*IRLG</t>
  </si>
  <si>
    <t xml:space="preserve">L'CO(1-0)IRLG</t>
  </si>
  <si>
    <t xml:space="preserve">Masa(BH)IRLG</t>
  </si>
  <si>
    <t xml:space="preserve">Masa(BH-Woo)MsolIRLG</t>
  </si>
  <si>
    <t xml:space="preserve">R(sub)IRLG</t>
  </si>
  <si>
    <t xml:space="preserve">SFR-PAH-IRLG</t>
  </si>
  <si>
    <t xml:space="preserve">L(FIR)ergcm-2s-1IRLG</t>
  </si>
  <si>
    <t xml:space="preserve">Log(L(FIR))IRLG</t>
  </si>
  <si>
    <t xml:space="preserve">SFR-FIR-IRLG</t>
  </si>
  <si>
    <t xml:space="preserve">LIRGS</t>
  </si>
  <si>
    <t xml:space="preserve">LOIVLIRGS</t>
  </si>
  <si>
    <t xml:space="preserve">LumOIVLIRGS</t>
  </si>
  <si>
    <t xml:space="preserve">LogL12L60LIRGS</t>
  </si>
  <si>
    <t xml:space="preserve">LogLOIVL77LIRGS</t>
  </si>
  <si>
    <t xml:space="preserve">LNeIILIRGS</t>
  </si>
  <si>
    <t xml:space="preserve">LumNeIILIRGS</t>
  </si>
  <si>
    <t xml:space="preserve">LogLOIV/LNIILIRGS</t>
  </si>
  <si>
    <t xml:space="preserve">LogL77LNIILIRGS</t>
  </si>
  <si>
    <t xml:space="preserve">Parametro  Q LIRGs</t>
  </si>
  <si>
    <t xml:space="preserve">Tipo AGN</t>
  </si>
  <si>
    <t xml:space="preserve">Arp299A</t>
  </si>
  <si>
    <t xml:space="preserve">11h28m33.5s</t>
  </si>
  <si>
    <t xml:space="preserve"> +58d33m47s</t>
  </si>
  <si>
    <t xml:space="preserve">Liner</t>
  </si>
  <si>
    <t xml:space="preserve">NGC6240</t>
  </si>
  <si>
    <t xml:space="preserve">16h52m58.9s </t>
  </si>
  <si>
    <t xml:space="preserve">+02d24m03s</t>
  </si>
  <si>
    <t xml:space="preserve">Iras23060+0505</t>
  </si>
  <si>
    <t xml:space="preserve">23h08m33.9s </t>
  </si>
  <si>
    <t xml:space="preserve">+05d21m30s</t>
  </si>
  <si>
    <t xml:space="preserve">Iras20460+1925</t>
  </si>
  <si>
    <t xml:space="preserve">20h48m17.3s </t>
  </si>
  <si>
    <t xml:space="preserve">+19d36m54s</t>
  </si>
  <si>
    <t xml:space="preserve">NGC253</t>
  </si>
  <si>
    <t xml:space="preserve">00h47m33.1s </t>
  </si>
  <si>
    <t xml:space="preserve">-25d17m18s</t>
  </si>
  <si>
    <t xml:space="preserve">Iras04154+1755</t>
  </si>
  <si>
    <t xml:space="preserve">04h18m22.2s </t>
  </si>
  <si>
    <t xml:space="preserve">+18d02m30s</t>
  </si>
  <si>
    <t xml:space="preserve">NGC828</t>
  </si>
  <si>
    <t xml:space="preserve">02h10m09.6s </t>
  </si>
  <si>
    <t xml:space="preserve">+39d11m25s</t>
  </si>
  <si>
    <t xml:space="preserve">Iras15250+3609</t>
  </si>
  <si>
    <t xml:space="preserve">15h26m59.4s </t>
  </si>
  <si>
    <t xml:space="preserve">+35d58m38s</t>
  </si>
  <si>
    <t xml:space="preserve">Iras17208-0014</t>
  </si>
  <si>
    <t xml:space="preserve">17h23m21.9s </t>
  </si>
  <si>
    <t xml:space="preserve">-00d17m01s</t>
  </si>
  <si>
    <t xml:space="preserve">Iras03344-2103(NGC1377)</t>
  </si>
  <si>
    <t xml:space="preserve">03h36m39.1s </t>
  </si>
  <si>
    <t xml:space="preserve">-20d54m08s</t>
  </si>
  <si>
    <t xml:space="preserve">Iras13126+2452</t>
  </si>
  <si>
    <t xml:space="preserve">13h15m03.5s </t>
  </si>
  <si>
    <t xml:space="preserve">+24d37m08s</t>
  </si>
  <si>
    <t xml:space="preserve">CGCG1510.8+0725</t>
  </si>
  <si>
    <t xml:space="preserve">15h13m13.1s </t>
  </si>
  <si>
    <t xml:space="preserve">+07d13m32s</t>
  </si>
  <si>
    <t xml:space="preserve">CygnusA</t>
  </si>
  <si>
    <t xml:space="preserve">19h59m28.3s </t>
  </si>
  <si>
    <t xml:space="preserve">+40d44m02s</t>
  </si>
  <si>
    <t xml:space="preserve">3C234</t>
  </si>
  <si>
    <t xml:space="preserve">10h01m49.5s </t>
  </si>
  <si>
    <t xml:space="preserve">+28d47m09s</t>
  </si>
  <si>
    <t xml:space="preserve">ApJ637-ApJ617</t>
  </si>
  <si>
    <t xml:space="preserve">ULIRGS</t>
  </si>
  <si>
    <t xml:space="preserve">GalaxiaUlirgL</t>
  </si>
  <si>
    <t xml:space="preserve">RA-UlirgL</t>
  </si>
  <si>
    <t xml:space="preserve">Dec-UlirgL</t>
  </si>
  <si>
    <t xml:space="preserve">z(Imanishi-ApJ-637)-UlirgL</t>
  </si>
  <si>
    <t xml:space="preserve">Distancia(Mpc)UlirgL</t>
  </si>
  <si>
    <t xml:space="preserve">L(3.3)UlirgL</t>
  </si>
  <si>
    <t xml:space="preserve">EW(3.3)UlirgL</t>
  </si>
  <si>
    <t xml:space="preserve">L(7.7)UlirgL</t>
  </si>
  <si>
    <t xml:space="preserve">LogL(7.7)UlirgL</t>
  </si>
  <si>
    <t xml:space="preserve">EW(7.7)UlirgL</t>
  </si>
  <si>
    <t xml:space="preserve">L(H)UlirgL</t>
  </si>
  <si>
    <t xml:space="preserve">L(J)UlirgL</t>
  </si>
  <si>
    <t xml:space="preserve">L(K)UlirgL</t>
  </si>
  <si>
    <t xml:space="preserve">L(6um)UlirgL</t>
  </si>
  <si>
    <t xml:space="preserve">L(12)UlirgL</t>
  </si>
  <si>
    <t xml:space="preserve">L(25)UlirgL</t>
  </si>
  <si>
    <t xml:space="preserve">L(60)UlirgL</t>
  </si>
  <si>
    <t xml:space="preserve">L(100)UlirgL</t>
  </si>
  <si>
    <t xml:space="preserve">L(1.4)UlirgL</t>
  </si>
  <si>
    <t xml:space="preserve">L(UV)UlirgsL</t>
  </si>
  <si>
    <t xml:space="preserve">LambdaL(5100)UlirgL</t>
  </si>
  <si>
    <t xml:space="preserve">L(2-10keV)UlirgL</t>
  </si>
  <si>
    <t xml:space="preserve">L(2-10keVCorr)UlirgL</t>
  </si>
  <si>
    <t xml:space="preserve">R(blr-5100)UlirgL</t>
  </si>
  <si>
    <t xml:space="preserve">R(blr-Xray)UlirgL</t>
  </si>
  <si>
    <t xml:space="preserve">R(blr-Xray-Corr)UlirgL</t>
  </si>
  <si>
    <t xml:space="preserve">Sigma*UlirgL</t>
  </si>
  <si>
    <t xml:space="preserve">L'CO(1-0)UlirgL</t>
  </si>
  <si>
    <t xml:space="preserve">Masa(BH)UlirgL</t>
  </si>
  <si>
    <t xml:space="preserve">Masa(BH-Woo)MsolUlirgL</t>
  </si>
  <si>
    <t xml:space="preserve">R(sub)UlirgL</t>
  </si>
  <si>
    <t xml:space="preserve">SFR-PAH-UlirgL</t>
  </si>
  <si>
    <t xml:space="preserve">L(FIR)ergcm-2s-1S2-UlirgL</t>
  </si>
  <si>
    <t xml:space="preserve">Log(L(FIR))-UlirgL</t>
  </si>
  <si>
    <t xml:space="preserve">SFR-FIR-UlirgL</t>
  </si>
  <si>
    <t xml:space="preserve">LOIVULIRGSL</t>
  </si>
  <si>
    <t xml:space="preserve">LumOIVULIRGSL</t>
  </si>
  <si>
    <t xml:space="preserve">LogL12L60ULIRGSL</t>
  </si>
  <si>
    <t xml:space="preserve">LogLOIVL77ULIRGSL</t>
  </si>
  <si>
    <t xml:space="preserve">LNeIIULIRGSL</t>
  </si>
  <si>
    <t xml:space="preserve">LumNeIIULIRGSL</t>
  </si>
  <si>
    <t xml:space="preserve">LogLOIV/LNIIULIRGSL</t>
  </si>
  <si>
    <t xml:space="preserve">LogL77LNIIULIRGSL</t>
  </si>
  <si>
    <t xml:space="preserve">Parametro  Q UlirgL</t>
  </si>
  <si>
    <t xml:space="preserve">IRAS00188-0856</t>
  </si>
  <si>
    <t xml:space="preserve">00h21m26.5s</t>
  </si>
  <si>
    <t xml:space="preserve">-08d39m26s</t>
  </si>
  <si>
    <t xml:space="preserve">IRAS03250+1606</t>
  </si>
  <si>
    <t xml:space="preserve">03h27m49.8s</t>
  </si>
  <si>
    <t xml:space="preserve">+16d17m00s</t>
  </si>
  <si>
    <t xml:space="preserve">IRAS08572+3915</t>
  </si>
  <si>
    <t xml:space="preserve">09h00m25.4s</t>
  </si>
  <si>
    <t xml:space="preserve">+39d03m54s</t>
  </si>
  <si>
    <t xml:space="preserve">IRAS09039+0503</t>
  </si>
  <si>
    <t xml:space="preserve">09h06m34.2s </t>
  </si>
  <si>
    <t xml:space="preserve">+04d51m25s</t>
  </si>
  <si>
    <t xml:space="preserve">IRAS09116+0334</t>
  </si>
  <si>
    <t xml:space="preserve">09h14m13.8s</t>
  </si>
  <si>
    <t xml:space="preserve"> +03d22m01s</t>
  </si>
  <si>
    <t xml:space="preserve">IRAS09539+0857</t>
  </si>
  <si>
    <t xml:space="preserve">09h56m34.3s</t>
  </si>
  <si>
    <t xml:space="preserve"> +08d43m06s</t>
  </si>
  <si>
    <t xml:space="preserve">IRAS10378+1108(9)</t>
  </si>
  <si>
    <t xml:space="preserve">10h40m29.2s </t>
  </si>
  <si>
    <t xml:space="preserve">+10d53m18s</t>
  </si>
  <si>
    <t xml:space="preserve">IRAS10485-1447</t>
  </si>
  <si>
    <t xml:space="preserve">10h51m03.1s</t>
  </si>
  <si>
    <t xml:space="preserve"> -15d03m22s</t>
  </si>
  <si>
    <t xml:space="preserve">IRAS10494+4424</t>
  </si>
  <si>
    <t xml:space="preserve">10h52m23.5s </t>
  </si>
  <si>
    <t xml:space="preserve">+44d08m48s</t>
  </si>
  <si>
    <t xml:space="preserve">IRAS11095-0238</t>
  </si>
  <si>
    <t xml:space="preserve">11h12m03.4s</t>
  </si>
  <si>
    <t xml:space="preserve"> -02d54m22s</t>
  </si>
  <si>
    <t xml:space="preserve">IRAS12112+0305</t>
  </si>
  <si>
    <t xml:space="preserve">12h13m46.0s </t>
  </si>
  <si>
    <t xml:space="preserve">+02d48m38s</t>
  </si>
  <si>
    <t xml:space="preserve">IRAS12127-1412</t>
  </si>
  <si>
    <t xml:space="preserve">12h15m18.9s </t>
  </si>
  <si>
    <t xml:space="preserve">-14d29m45s</t>
  </si>
  <si>
    <t xml:space="preserve">IRAS12359-0725</t>
  </si>
  <si>
    <t xml:space="preserve">12h38m31.6s</t>
  </si>
  <si>
    <t xml:space="preserve"> -07d42m25s</t>
  </si>
  <si>
    <t xml:space="preserve">IRAS14252-1550</t>
  </si>
  <si>
    <t xml:space="preserve">14h28m01.1s </t>
  </si>
  <si>
    <t xml:space="preserve">-16d03m39s</t>
  </si>
  <si>
    <t xml:space="preserve">IRAS14348-1447</t>
  </si>
  <si>
    <t xml:space="preserve">14h37m38.3s </t>
  </si>
  <si>
    <t xml:space="preserve">-15d00m23s</t>
  </si>
  <si>
    <t xml:space="preserve">IRAS15327+2340(Arp220)</t>
  </si>
  <si>
    <t xml:space="preserve">15h34m57.1s </t>
  </si>
  <si>
    <t xml:space="preserve">+23d30m11s</t>
  </si>
  <si>
    <t xml:space="preserve">IRAS16090-0139</t>
  </si>
  <si>
    <t xml:space="preserve">16h11m40.5s </t>
  </si>
  <si>
    <t xml:space="preserve">-01d47m06s</t>
  </si>
  <si>
    <t xml:space="preserve">IRAS16468+5200</t>
  </si>
  <si>
    <t xml:space="preserve">16h48m01.6s </t>
  </si>
  <si>
    <t xml:space="preserve">+51d55m45s</t>
  </si>
  <si>
    <t xml:space="preserve">IRAS16487+5447</t>
  </si>
  <si>
    <t xml:space="preserve">16h49m47.0s</t>
  </si>
  <si>
    <t xml:space="preserve"> +54d42m35s</t>
  </si>
  <si>
    <t xml:space="preserve">IRAS17028+5817</t>
  </si>
  <si>
    <t xml:space="preserve">17h03m41.9s </t>
  </si>
  <si>
    <t xml:space="preserve">+58d13m45s</t>
  </si>
  <si>
    <t xml:space="preserve">IRAS17044+6720</t>
  </si>
  <si>
    <t xml:space="preserve">17h04m28.4s</t>
  </si>
  <si>
    <t xml:space="preserve"> +67d16m23s</t>
  </si>
  <si>
    <t xml:space="preserve">IRAS21329-2346</t>
  </si>
  <si>
    <t xml:space="preserve">21h35m45.88s</t>
  </si>
  <si>
    <t xml:space="preserve">-23d32m35.0s</t>
  </si>
  <si>
    <t xml:space="preserve">IRAS23234+0946</t>
  </si>
  <si>
    <t xml:space="preserve">IRAS23327+2913</t>
  </si>
  <si>
    <t xml:space="preserve">23h35m11.9s </t>
  </si>
  <si>
    <t xml:space="preserve">+29d30m00s</t>
  </si>
  <si>
    <t xml:space="preserve">GalaxiaUlirgHII</t>
  </si>
  <si>
    <t xml:space="preserve">RA-UlirgHII</t>
  </si>
  <si>
    <t xml:space="preserve">Dec-UlirgHII</t>
  </si>
  <si>
    <t xml:space="preserve">z(Imanishi-ApJ-637)-UlirgHII</t>
  </si>
  <si>
    <t xml:space="preserve">Distancia(Mpc)UlirgHII</t>
  </si>
  <si>
    <t xml:space="preserve">L(3.3)UlirgHII</t>
  </si>
  <si>
    <t xml:space="preserve">EW(3.3)UlirgHII</t>
  </si>
  <si>
    <t xml:space="preserve">L(7.7)UlirgHII</t>
  </si>
  <si>
    <t xml:space="preserve">LogL(7.7)UlirgHII</t>
  </si>
  <si>
    <t xml:space="preserve">EW(7.7)UlirgHII</t>
  </si>
  <si>
    <t xml:space="preserve">L(H)UlirgHII</t>
  </si>
  <si>
    <t xml:space="preserve">L(J)UlirgHII</t>
  </si>
  <si>
    <t xml:space="preserve">L(K)UlirgHII</t>
  </si>
  <si>
    <t xml:space="preserve">L(6um)UlirgHII</t>
  </si>
  <si>
    <t xml:space="preserve">L(12)UlirgHII</t>
  </si>
  <si>
    <t xml:space="preserve">L(25)UlirgHII</t>
  </si>
  <si>
    <t xml:space="preserve">L(60)UlirgHII</t>
  </si>
  <si>
    <t xml:space="preserve">L(100)UlirgHII</t>
  </si>
  <si>
    <t xml:space="preserve">L(1.4)UlirgHII</t>
  </si>
  <si>
    <t xml:space="preserve">L(UV)UlirgsHII</t>
  </si>
  <si>
    <t xml:space="preserve">LambdaL(5100)UlirgHII</t>
  </si>
  <si>
    <t xml:space="preserve">L(2-10keV)UlirgHII</t>
  </si>
  <si>
    <t xml:space="preserve">L(2-10keVCorr)UlirgHII</t>
  </si>
  <si>
    <t xml:space="preserve">R(blr-5100)UlirgHII</t>
  </si>
  <si>
    <t xml:space="preserve">R(blr-Xray)UlirgHII</t>
  </si>
  <si>
    <t xml:space="preserve">R(blr-Xray-Corr)UlirgHII</t>
  </si>
  <si>
    <t xml:space="preserve">Sigma*UlirgHII</t>
  </si>
  <si>
    <t xml:space="preserve">L'CO(1-0)UlirgHII</t>
  </si>
  <si>
    <t xml:space="preserve">Masa(BH)UlrigHII</t>
  </si>
  <si>
    <t xml:space="preserve">Masa(BH-Woo)MsolUlirgHII</t>
  </si>
  <si>
    <t xml:space="preserve">R(sub)UlirgHII</t>
  </si>
  <si>
    <t xml:space="preserve">SFR-PAH-UlirgHII</t>
  </si>
  <si>
    <t xml:space="preserve">L(FIR)ergcm-2s-1S2-UlirgHII</t>
  </si>
  <si>
    <t xml:space="preserve">Log(L(FIR))-UlirgHII</t>
  </si>
  <si>
    <t xml:space="preserve">SFR-FIR-UlirgHII</t>
  </si>
  <si>
    <t xml:space="preserve">LOIVULIRGSHII</t>
  </si>
  <si>
    <t xml:space="preserve">LumOIVULIRGSHII</t>
  </si>
  <si>
    <t xml:space="preserve">LogL12L60ULIRGSHII</t>
  </si>
  <si>
    <t xml:space="preserve">LogLOIVL77ULIRGSHII</t>
  </si>
  <si>
    <t xml:space="preserve">LNeIIULIRGSHII</t>
  </si>
  <si>
    <t xml:space="preserve">LumNeIIULIRGSHII</t>
  </si>
  <si>
    <t xml:space="preserve">LogLOIV/LNIIULIRGSHII</t>
  </si>
  <si>
    <t xml:space="preserve">LogL77LNIIULIRGSHII</t>
  </si>
  <si>
    <t xml:space="preserve">Parametro  Q UlirgHII</t>
  </si>
  <si>
    <t xml:space="preserve">HII</t>
  </si>
  <si>
    <t xml:space="preserve">IRAS10190+1322E</t>
  </si>
  <si>
    <t xml:space="preserve">10h21m42.5s </t>
  </si>
  <si>
    <t xml:space="preserve">+13d06m54s</t>
  </si>
  <si>
    <t xml:space="preserve">IRAS11387+4116</t>
  </si>
  <si>
    <t xml:space="preserve">11h41m22.0s </t>
  </si>
  <si>
    <t xml:space="preserve">+40d59m51s</t>
  </si>
  <si>
    <t xml:space="preserve">IRAS11506+1331</t>
  </si>
  <si>
    <t xml:space="preserve">11h53m14.2s </t>
  </si>
  <si>
    <t xml:space="preserve">+13d14m28s</t>
  </si>
  <si>
    <t xml:space="preserve">IRAS13443+0802</t>
  </si>
  <si>
    <t xml:space="preserve">13h46m51.1s </t>
  </si>
  <si>
    <t xml:space="preserve">+07d47m19s</t>
  </si>
  <si>
    <t xml:space="preserve">IRAS13509+0442</t>
  </si>
  <si>
    <t xml:space="preserve">135331.57(22:06:15.40)</t>
  </si>
  <si>
    <t xml:space="preserve">+042804.7(-35:19:25.7)</t>
  </si>
  <si>
    <t xml:space="preserve">IRAS13539+2920</t>
  </si>
  <si>
    <t xml:space="preserve">13h56m10.0s </t>
  </si>
  <si>
    <t xml:space="preserve">+29d05m35s</t>
  </si>
  <si>
    <t xml:space="preserve">IRAS14060+2919</t>
  </si>
  <si>
    <t xml:space="preserve">14h08m19.0s </t>
  </si>
  <si>
    <t xml:space="preserve">+29d04m47s</t>
  </si>
  <si>
    <t xml:space="preserve">IRAS15206+3342</t>
  </si>
  <si>
    <t xml:space="preserve">15h22m38.0s</t>
  </si>
  <si>
    <t xml:space="preserve"> +33d31m36s</t>
  </si>
  <si>
    <t xml:space="preserve">IRAS15225+2350</t>
  </si>
  <si>
    <t xml:space="preserve">15h24m43.9s </t>
  </si>
  <si>
    <t xml:space="preserve">+23d40m11s</t>
  </si>
  <si>
    <t xml:space="preserve">IRAS16474+3430</t>
  </si>
  <si>
    <t xml:space="preserve">16h49m14.2s</t>
  </si>
  <si>
    <t xml:space="preserve"> +34d25m10s</t>
  </si>
  <si>
    <t xml:space="preserve">IRAS20414-1651</t>
  </si>
  <si>
    <t xml:space="preserve">20h44m18.2s</t>
  </si>
  <si>
    <t xml:space="preserve"> -16d40m16s</t>
  </si>
  <si>
    <t xml:space="preserve">IRAS21208-0519</t>
  </si>
  <si>
    <t xml:space="preserve">21h23m29.1s </t>
  </si>
  <si>
    <t xml:space="preserve">-05d06m56s</t>
  </si>
  <si>
    <t xml:space="preserve">GalaxiaUlirgN-C</t>
  </si>
  <si>
    <t xml:space="preserve">RA-UlirgNC</t>
  </si>
  <si>
    <t xml:space="preserve">Dec-UlirgNC</t>
  </si>
  <si>
    <t xml:space="preserve">z(Imanishi-ApJ-637)-UlirgNC</t>
  </si>
  <si>
    <t xml:space="preserve">Distancia(Mpc)UlirgNC</t>
  </si>
  <si>
    <t xml:space="preserve">L(3.3)UlirgNC</t>
  </si>
  <si>
    <t xml:space="preserve">EW(3.3)UlirgNC</t>
  </si>
  <si>
    <t xml:space="preserve">L(7.7)UlirgNC</t>
  </si>
  <si>
    <t xml:space="preserve">EW(7.7)UlirgNC</t>
  </si>
  <si>
    <t xml:space="preserve">L(H)UlirgNC</t>
  </si>
  <si>
    <t xml:space="preserve">L(J)UlirgNC</t>
  </si>
  <si>
    <t xml:space="preserve">L(K)UlirgNC</t>
  </si>
  <si>
    <t xml:space="preserve">L(6um)UlirgNC</t>
  </si>
  <si>
    <t xml:space="preserve">L(12)UlirgNC</t>
  </si>
  <si>
    <t xml:space="preserve">L(25)UlirgNC</t>
  </si>
  <si>
    <t xml:space="preserve">L(60)UlirgNC</t>
  </si>
  <si>
    <t xml:space="preserve">L(100)UlirgNC</t>
  </si>
  <si>
    <t xml:space="preserve">L(1.4)UlirgNC</t>
  </si>
  <si>
    <t xml:space="preserve">L(UV)UlirgsNC</t>
  </si>
  <si>
    <t xml:space="preserve">LambdaL(5100)UlirgNC</t>
  </si>
  <si>
    <t xml:space="preserve">L(2-10keV)UlirgNC</t>
  </si>
  <si>
    <t xml:space="preserve">L(2-10keVCorr)UlirgNC</t>
  </si>
  <si>
    <t xml:space="preserve">R(blr-5100)UlirgNC</t>
  </si>
  <si>
    <t xml:space="preserve">R(blr-Xray)UlirgNC</t>
  </si>
  <si>
    <t xml:space="preserve">R(blr-Xray-Corr)UlirgNC</t>
  </si>
  <si>
    <t xml:space="preserve">Sigma*UlirgNC</t>
  </si>
  <si>
    <t xml:space="preserve">Masa(BH)UlirgNC</t>
  </si>
  <si>
    <t xml:space="preserve">Masa(BH-Woo)MsolUlirgNC</t>
  </si>
  <si>
    <t xml:space="preserve">R(sub)UlirgNC</t>
  </si>
  <si>
    <t xml:space="preserve">SFR-PAH-UlirgNC</t>
  </si>
  <si>
    <t xml:space="preserve">L(FIR)ergcm-2s-1S2-UlirgNC</t>
  </si>
  <si>
    <t xml:space="preserve">Log(L(FIR))-UlirgNC</t>
  </si>
  <si>
    <t xml:space="preserve">SFR-FIR-UlirgNC</t>
  </si>
  <si>
    <t xml:space="preserve">IRAS14197+0813</t>
  </si>
  <si>
    <t xml:space="preserve">IRAS14485-2434</t>
  </si>
  <si>
    <t xml:space="preserve">GalaxiaUlirgS2</t>
  </si>
  <si>
    <t xml:space="preserve">RA-UlirgS2</t>
  </si>
  <si>
    <t xml:space="preserve">Dec-UlirgS2</t>
  </si>
  <si>
    <t xml:space="preserve">z(Imanishi-ApJ-637)-UlirgS2</t>
  </si>
  <si>
    <t xml:space="preserve">Distancia(Mpc)UlirgS2</t>
  </si>
  <si>
    <t xml:space="preserve">L(3.3)UlirgS2</t>
  </si>
  <si>
    <t xml:space="preserve">EW(3.3)UlirgS2</t>
  </si>
  <si>
    <t xml:space="preserve">L(7.7)UlirgS2</t>
  </si>
  <si>
    <t xml:space="preserve">LogL(7.7)UlirgSy2</t>
  </si>
  <si>
    <t xml:space="preserve">EW(7.7)UlirgS2</t>
  </si>
  <si>
    <t xml:space="preserve">L(H)UlirgS2</t>
  </si>
  <si>
    <t xml:space="preserve">L(J)UlirgS2</t>
  </si>
  <si>
    <t xml:space="preserve">L(K)UlirgS2</t>
  </si>
  <si>
    <t xml:space="preserve">L(6um)UlirgS2</t>
  </si>
  <si>
    <t xml:space="preserve">L(12)UlirgS2</t>
  </si>
  <si>
    <t xml:space="preserve">L(25)UlirgS2</t>
  </si>
  <si>
    <t xml:space="preserve">L(60)UlirgS2</t>
  </si>
  <si>
    <t xml:space="preserve">L(100)UlirgS2</t>
  </si>
  <si>
    <t xml:space="preserve">L(1.4)UlirgS2</t>
  </si>
  <si>
    <t xml:space="preserve">L(UV)UlirgsS2</t>
  </si>
  <si>
    <t xml:space="preserve">LambdaL(5100)UlirgS2</t>
  </si>
  <si>
    <t xml:space="preserve">L(2-10keV)UlirgS2</t>
  </si>
  <si>
    <t xml:space="preserve">L(2-10keVCorr)UlirgS2</t>
  </si>
  <si>
    <t xml:space="preserve">R(blr-5100)UlirgS2</t>
  </si>
  <si>
    <t xml:space="preserve">R(blr-Xray)UlirgS2</t>
  </si>
  <si>
    <t xml:space="preserve">R(blr-Xray-Corr)UlirgS2</t>
  </si>
  <si>
    <t xml:space="preserve">Sigma*UlirgS2</t>
  </si>
  <si>
    <t xml:space="preserve">L'CO(1-0)UlirgS2</t>
  </si>
  <si>
    <t xml:space="preserve">Masa(BH)UlirgS2</t>
  </si>
  <si>
    <t xml:space="preserve">Masa(BH-Woo)MsolUlirgS2</t>
  </si>
  <si>
    <t xml:space="preserve">R(sub)UlirgS2</t>
  </si>
  <si>
    <t xml:space="preserve">SFR-PAH-UlirgS2</t>
  </si>
  <si>
    <t xml:space="preserve">L(FIR)ergcm-2s-1S2-UlirgS2</t>
  </si>
  <si>
    <t xml:space="preserve">Log(L(FIR))-UlirgS2</t>
  </si>
  <si>
    <t xml:space="preserve">SFR-FIR-UlirgS2</t>
  </si>
  <si>
    <t xml:space="preserve">LOIVULIRGSS2</t>
  </si>
  <si>
    <t xml:space="preserve">LumOIVULIRGSS2</t>
  </si>
  <si>
    <t xml:space="preserve">LogL12L60ULIRGSS2</t>
  </si>
  <si>
    <t xml:space="preserve">LogLOIVL77ULIRGSS2</t>
  </si>
  <si>
    <t xml:space="preserve">LNeIIULIRGSS2</t>
  </si>
  <si>
    <t xml:space="preserve">LumNeIIULIRGSS2</t>
  </si>
  <si>
    <t xml:space="preserve">LogLOIV/LNIIULIRGSS2</t>
  </si>
  <si>
    <t xml:space="preserve">LogL77LNIIULIRGSS2</t>
  </si>
  <si>
    <t xml:space="preserve">Parametro  Q UlirgS2</t>
  </si>
  <si>
    <t xml:space="preserve">IRAS05189-2524</t>
  </si>
  <si>
    <t xml:space="preserve">05h21m01.5s </t>
  </si>
  <si>
    <t xml:space="preserve">-25d21m45s</t>
  </si>
  <si>
    <t xml:space="preserve">IRAS08559+1053</t>
  </si>
  <si>
    <t xml:space="preserve">08h58m41.8s</t>
  </si>
  <si>
    <t xml:space="preserve"> +10d41m22s</t>
  </si>
  <si>
    <t xml:space="preserve">IRAS12072-0444</t>
  </si>
  <si>
    <t xml:space="preserve">Sy2</t>
  </si>
  <si>
    <t xml:space="preserve">IRAS13428+5608(Mrk273)</t>
  </si>
  <si>
    <t xml:space="preserve">13h44m42.1s </t>
  </si>
  <si>
    <t xml:space="preserve">+55d53m13s</t>
  </si>
  <si>
    <t xml:space="preserve">IRAS13451+1232(PKS1345+12)</t>
  </si>
  <si>
    <t xml:space="preserve">13h47m33.3s</t>
  </si>
  <si>
    <t xml:space="preserve"> +12d17m24s</t>
  </si>
  <si>
    <t xml:space="preserve">IRAS15130-1958</t>
  </si>
  <si>
    <t xml:space="preserve">15h15m55.2s </t>
  </si>
  <si>
    <t xml:space="preserve">-20d09m17s</t>
  </si>
  <si>
    <t xml:space="preserve">IRAS17179+5444</t>
  </si>
  <si>
    <t xml:space="preserve">17h18m54.2s </t>
  </si>
  <si>
    <t xml:space="preserve">+54d41m47s</t>
  </si>
  <si>
    <t xml:space="preserve">GalaxiaUlirgS1</t>
  </si>
  <si>
    <t xml:space="preserve">RA-UlirgS1</t>
  </si>
  <si>
    <t xml:space="preserve">Dec-UlirgS1</t>
  </si>
  <si>
    <t xml:space="preserve">z(Imanishi-ApJ-637)-UlirgS1</t>
  </si>
  <si>
    <t xml:space="preserve">Distancia(Mpc)UlirgS1</t>
  </si>
  <si>
    <t xml:space="preserve">L(3.3)UlirgS1</t>
  </si>
  <si>
    <t xml:space="preserve">EW(3.3)UlirgS1</t>
  </si>
  <si>
    <t xml:space="preserve">L(7.7)UlirgS1</t>
  </si>
  <si>
    <t xml:space="preserve">LogL(7.7)UlirgSy1</t>
  </si>
  <si>
    <t xml:space="preserve">EW(7.7)UlirgS1</t>
  </si>
  <si>
    <t xml:space="preserve">L(H)UlirgS1</t>
  </si>
  <si>
    <t xml:space="preserve">L(J)UlirgS1</t>
  </si>
  <si>
    <t xml:space="preserve">L(K)UlirgS1</t>
  </si>
  <si>
    <t xml:space="preserve">L(6um)UlirgS1</t>
  </si>
  <si>
    <t xml:space="preserve">L(12)UlirgS1</t>
  </si>
  <si>
    <t xml:space="preserve">L(25)UlirgS1</t>
  </si>
  <si>
    <t xml:space="preserve">L(60)UlirgS1</t>
  </si>
  <si>
    <t xml:space="preserve">L(100)UlirgS1</t>
  </si>
  <si>
    <t xml:space="preserve">L(1.4)UlirgS1</t>
  </si>
  <si>
    <t xml:space="preserve">L(UV)UlirgsS1</t>
  </si>
  <si>
    <t xml:space="preserve">LambdaL(5100)UlirgS1</t>
  </si>
  <si>
    <t xml:space="preserve">L(2-10keV)UlirgS1</t>
  </si>
  <si>
    <t xml:space="preserve">L(2-10keVCorr)UlirgS1</t>
  </si>
  <si>
    <t xml:space="preserve">R(blr-5100)UlirgS1</t>
  </si>
  <si>
    <t xml:space="preserve">R(blr-Xray)UlirgS1</t>
  </si>
  <si>
    <t xml:space="preserve">R(blr-Xray-Corr)UlirgS1</t>
  </si>
  <si>
    <t xml:space="preserve">Sigma*UlirgS1</t>
  </si>
  <si>
    <t xml:space="preserve">L'CO(1-0)UlirgS1</t>
  </si>
  <si>
    <t xml:space="preserve">Masa(BH)UlirgS1</t>
  </si>
  <si>
    <t xml:space="preserve">Masa(BH-Woo)MsolUlirgS1</t>
  </si>
  <si>
    <t xml:space="preserve">R(sub)UlirgS1</t>
  </si>
  <si>
    <t xml:space="preserve">SFR-PAH-UlirgS1</t>
  </si>
  <si>
    <t xml:space="preserve">L(FIR)ergcm-2s-1S2-UlirgS1</t>
  </si>
  <si>
    <t xml:space="preserve">Log(L(FIR))-UlirgS1</t>
  </si>
  <si>
    <t xml:space="preserve">SFR-FIR-UlirgS1</t>
  </si>
  <si>
    <t xml:space="preserve">LOIVULIRGSS1</t>
  </si>
  <si>
    <t xml:space="preserve">LumOIVULIRGSS1</t>
  </si>
  <si>
    <t xml:space="preserve">LogL12L60ULIRGSS1</t>
  </si>
  <si>
    <t xml:space="preserve">LogLOIVL77ULIRGSS1</t>
  </si>
  <si>
    <t xml:space="preserve">LNeIIULIRGSS1</t>
  </si>
  <si>
    <t xml:space="preserve">LumNeIIULIRGSS1</t>
  </si>
  <si>
    <t xml:space="preserve">LogLOIV/LNIIULIRGSS1</t>
  </si>
  <si>
    <t xml:space="preserve">LogL77LNIIULIRGSS1</t>
  </si>
  <si>
    <t xml:space="preserve">Parametro  Q UlirgS1</t>
  </si>
  <si>
    <t xml:space="preserve">IRAS01572+0009(Mrk1014)</t>
  </si>
  <si>
    <t xml:space="preserve">01h59m50.2s </t>
  </si>
  <si>
    <t xml:space="preserve">+00d23m41s</t>
  </si>
  <si>
    <t xml:space="preserve">IRAS07599+6508</t>
  </si>
  <si>
    <t xml:space="preserve">08h04m30.75s</t>
  </si>
  <si>
    <t xml:space="preserve">+64d59m53.5s</t>
  </si>
  <si>
    <t xml:space="preserve">Sy1</t>
  </si>
  <si>
    <t xml:space="preserve">IRAS11598-0112</t>
  </si>
  <si>
    <t xml:space="preserve">12h02m26.7s </t>
  </si>
  <si>
    <t xml:space="preserve">-01d29m15s</t>
  </si>
  <si>
    <t xml:space="preserve">Quasar</t>
  </si>
  <si>
    <t xml:space="preserve">IRAS12265+0219(3C273)</t>
  </si>
  <si>
    <t xml:space="preserve">12h29m06.7s </t>
  </si>
  <si>
    <t xml:space="preserve">+02d03m09s</t>
  </si>
  <si>
    <t xml:space="preserve">IRAS12540+5708(Mrk231)</t>
  </si>
  <si>
    <t xml:space="preserve">12h56m14.2s </t>
  </si>
  <si>
    <t xml:space="preserve">+56d52m25s</t>
  </si>
  <si>
    <t xml:space="preserve">IRAS15462-0450</t>
  </si>
  <si>
    <t xml:space="preserve">15h48m56.8s </t>
  </si>
  <si>
    <t xml:space="preserve">-04d59m34s</t>
  </si>
  <si>
    <t xml:space="preserve">IRAS21219-1757</t>
  </si>
  <si>
    <t xml:space="preserve">21h24m41.6s</t>
  </si>
  <si>
    <t xml:space="preserve"> -17d44m46s</t>
  </si>
  <si>
    <t xml:space="preserve">NOTA Revisar z y recalcular todo</t>
  </si>
  <si>
    <t xml:space="preserve">STARBURST</t>
  </si>
  <si>
    <t xml:space="preserve">ApJ653</t>
  </si>
  <si>
    <t xml:space="preserve">Tipo-Simbad</t>
  </si>
  <si>
    <t xml:space="preserve">GalaxySBBrandl</t>
  </si>
  <si>
    <t xml:space="preserve">RA-SB</t>
  </si>
  <si>
    <t xml:space="preserve">Dec-SB</t>
  </si>
  <si>
    <t xml:space="preserve">z(NED)-Starbust</t>
  </si>
  <si>
    <t xml:space="preserve">Distancia(Mpc)SB</t>
  </si>
  <si>
    <t xml:space="preserve">L(3.3)SB</t>
  </si>
  <si>
    <t xml:space="preserve">EW(3.3)SB</t>
  </si>
  <si>
    <t xml:space="preserve">L(7.7)SB</t>
  </si>
  <si>
    <t xml:space="preserve">LogL(7.7)SB</t>
  </si>
  <si>
    <t xml:space="preserve">EW(7.7)SB</t>
  </si>
  <si>
    <t xml:space="preserve">L(J)SB</t>
  </si>
  <si>
    <t xml:space="preserve">L(H)SB</t>
  </si>
  <si>
    <t xml:space="preserve">L(K)SB</t>
  </si>
  <si>
    <t xml:space="preserve">L(6um)SB</t>
  </si>
  <si>
    <t xml:space="preserve">L(12)SB</t>
  </si>
  <si>
    <t xml:space="preserve">L(25)SB</t>
  </si>
  <si>
    <t xml:space="preserve">L(60)SB</t>
  </si>
  <si>
    <t xml:space="preserve">L(100)SB</t>
  </si>
  <si>
    <t xml:space="preserve">L(1.4)SB</t>
  </si>
  <si>
    <t xml:space="preserve">L(UV)SB</t>
  </si>
  <si>
    <t xml:space="preserve">LambdaL(5100)SB</t>
  </si>
  <si>
    <t xml:space="preserve">L(2-10keV)SB</t>
  </si>
  <si>
    <t xml:space="preserve">L(2-10keVCorr)SB</t>
  </si>
  <si>
    <t xml:space="preserve">R(blr-5100)SB</t>
  </si>
  <si>
    <t xml:space="preserve">R(blr-Xray)SB</t>
  </si>
  <si>
    <t xml:space="preserve">R(blr-Xray-Corr)SB</t>
  </si>
  <si>
    <t xml:space="preserve">Sigma*SB</t>
  </si>
  <si>
    <t xml:space="preserve">L'CO(1-0)SB</t>
  </si>
  <si>
    <t xml:space="preserve">Masa(BH)SB</t>
  </si>
  <si>
    <t xml:space="preserve">Masa(BH-Woo)MsolSB</t>
  </si>
  <si>
    <t xml:space="preserve">R(sub)SB</t>
  </si>
  <si>
    <t xml:space="preserve">SFR-PAH-SB</t>
  </si>
  <si>
    <t xml:space="preserve">L(FIR)ergcm-2s-1S2-SB</t>
  </si>
  <si>
    <t xml:space="preserve">Log(L(FIR))-SB</t>
  </si>
  <si>
    <t xml:space="preserve">SFR-FIR-SB</t>
  </si>
  <si>
    <t xml:space="preserve">LOIVSB</t>
  </si>
  <si>
    <t xml:space="preserve">LumOIVSB</t>
  </si>
  <si>
    <t xml:space="preserve">LogL12L60SB</t>
  </si>
  <si>
    <t xml:space="preserve">LogLOIVL77SB</t>
  </si>
  <si>
    <t xml:space="preserve">LNeIISB</t>
  </si>
  <si>
    <t xml:space="preserve">LumNeIISB</t>
  </si>
  <si>
    <t xml:space="preserve">LogLOIV/LNIISB</t>
  </si>
  <si>
    <t xml:space="preserve">LogL77LNIISB</t>
  </si>
  <si>
    <t xml:space="preserve">Parametro  Q SB</t>
  </si>
  <si>
    <t xml:space="preserve">Duda en Dist-&gt;</t>
  </si>
  <si>
    <t xml:space="preserve">Galaxia</t>
  </si>
  <si>
    <t xml:space="preserve">IC342</t>
  </si>
  <si>
    <t xml:space="preserve">03h46m48.5s </t>
  </si>
  <si>
    <t xml:space="preserve">+68d05m46s</t>
  </si>
  <si>
    <t xml:space="preserve">Mrk52</t>
  </si>
  <si>
    <t xml:space="preserve">12h25m42.8s </t>
  </si>
  <si>
    <t xml:space="preserve">+00d34m22s</t>
  </si>
  <si>
    <t xml:space="preserve">Interacting</t>
  </si>
  <si>
    <t xml:space="preserve">NGC0520</t>
  </si>
  <si>
    <t xml:space="preserve">01h24m35.1s </t>
  </si>
  <si>
    <t xml:space="preserve">+03d47m33s</t>
  </si>
  <si>
    <t xml:space="preserve">NGC0660</t>
  </si>
  <si>
    <t xml:space="preserve">01h43m02.4s </t>
  </si>
  <si>
    <t xml:space="preserve">+13d38m42s</t>
  </si>
  <si>
    <t xml:space="preserve">NGC1222</t>
  </si>
  <si>
    <t xml:space="preserve">03h08m56.7s </t>
  </si>
  <si>
    <t xml:space="preserve">-02d57m19s</t>
  </si>
  <si>
    <t xml:space="preserve">NGC1365</t>
  </si>
  <si>
    <t xml:space="preserve">03h33m36.4s </t>
  </si>
  <si>
    <t xml:space="preserve">-36d08m25s</t>
  </si>
  <si>
    <t xml:space="preserve">Par</t>
  </si>
  <si>
    <t xml:space="preserve">NGC2146</t>
  </si>
  <si>
    <t xml:space="preserve">06h18m37.7s </t>
  </si>
  <si>
    <t xml:space="preserve">+78d21m25s</t>
  </si>
  <si>
    <t xml:space="preserve">NGC2623</t>
  </si>
  <si>
    <t xml:space="preserve">08h38m24.1s </t>
  </si>
  <si>
    <t xml:space="preserve">+25d45m17s</t>
  </si>
  <si>
    <t xml:space="preserve">NGC3256</t>
  </si>
  <si>
    <t xml:space="preserve">10h27m51.3s </t>
  </si>
  <si>
    <t xml:space="preserve">-43d54m14s</t>
  </si>
  <si>
    <t xml:space="preserve">NGC3310</t>
  </si>
  <si>
    <t xml:space="preserve">10h38m45.9s </t>
  </si>
  <si>
    <t xml:space="preserve">+53d30m12s</t>
  </si>
  <si>
    <t xml:space="preserve">NGC3556</t>
  </si>
  <si>
    <t xml:space="preserve">11h11m31.0s </t>
  </si>
  <si>
    <t xml:space="preserve">+55d40m27s</t>
  </si>
  <si>
    <t xml:space="preserve">Radio Galaxia</t>
  </si>
  <si>
    <t xml:space="preserve">NGC3628</t>
  </si>
  <si>
    <t xml:space="preserve">11h20m17.0s </t>
  </si>
  <si>
    <t xml:space="preserve">+13d35m23s</t>
  </si>
  <si>
    <t xml:space="preserve">NGC4088</t>
  </si>
  <si>
    <t xml:space="preserve">12h05m34.2s </t>
  </si>
  <si>
    <t xml:space="preserve">+50d32m21s</t>
  </si>
  <si>
    <t xml:space="preserve">NGC4194</t>
  </si>
  <si>
    <t xml:space="preserve">12h14m09.5s </t>
  </si>
  <si>
    <t xml:space="preserve">+54d31m37s</t>
  </si>
  <si>
    <t xml:space="preserve">NGC4676</t>
  </si>
  <si>
    <t xml:space="preserve">12h46m10.1s </t>
  </si>
  <si>
    <t xml:space="preserve">+30d43m55s</t>
  </si>
  <si>
    <t xml:space="preserve">NGC4818</t>
  </si>
  <si>
    <t xml:space="preserve">12h56m48.9s </t>
  </si>
  <si>
    <t xml:space="preserve">-08d31m31s</t>
  </si>
  <si>
    <t xml:space="preserve">NGC4945</t>
  </si>
  <si>
    <t xml:space="preserve">13h05m27.5s </t>
  </si>
  <si>
    <t xml:space="preserve">-49d28m06s</t>
  </si>
  <si>
    <t xml:space="preserve">NGC7252</t>
  </si>
  <si>
    <t xml:space="preserve">22h20m44.8s </t>
  </si>
  <si>
    <t xml:space="preserve">-24d40m42s</t>
  </si>
  <si>
    <t xml:space="preserve">NGC7714</t>
  </si>
  <si>
    <t xml:space="preserve">23h36m14.1s </t>
  </si>
  <si>
    <t xml:space="preserve">+02d09m19s</t>
  </si>
  <si>
    <t xml:space="preserve">NGC1614</t>
  </si>
  <si>
    <t xml:space="preserve">04h33m59.8s </t>
  </si>
  <si>
    <t xml:space="preserve">-08d34m44s</t>
  </si>
  <si>
    <t xml:space="preserve">QSOs-QUASARs</t>
  </si>
  <si>
    <t xml:space="preserve">ApJ649</t>
  </si>
  <si>
    <t xml:space="preserve">QuasarSchweitzer</t>
  </si>
  <si>
    <t xml:space="preserve">RA-Quasars</t>
  </si>
  <si>
    <t xml:space="preserve">Dec-Quasars</t>
  </si>
  <si>
    <t xml:space="preserve">z(NED)-Quasars</t>
  </si>
  <si>
    <t xml:space="preserve">Distancia(Mpc)Quasars</t>
  </si>
  <si>
    <t xml:space="preserve">L(3.3)Quasars</t>
  </si>
  <si>
    <t xml:space="preserve">EW(3.3)Quasars</t>
  </si>
  <si>
    <t xml:space="preserve">L(7.7)Quasars</t>
  </si>
  <si>
    <t xml:space="preserve">LogL(7.7)Quasars</t>
  </si>
  <si>
    <t xml:space="preserve">EW(7.7)Quasars</t>
  </si>
  <si>
    <t xml:space="preserve">L(J)Quasars</t>
  </si>
  <si>
    <t xml:space="preserve">L(H)Quasars</t>
  </si>
  <si>
    <t xml:space="preserve">L(K)Quasars</t>
  </si>
  <si>
    <t xml:space="preserve">L(6um)Quasars</t>
  </si>
  <si>
    <t xml:space="preserve">L(12)Quasars</t>
  </si>
  <si>
    <t xml:space="preserve">L(25)Quasars</t>
  </si>
  <si>
    <t xml:space="preserve">L(60)Quasars</t>
  </si>
  <si>
    <t xml:space="preserve">L(100)Quasars</t>
  </si>
  <si>
    <t xml:space="preserve">L(1.4)Quasars</t>
  </si>
  <si>
    <t xml:space="preserve">L(UV)Quasares</t>
  </si>
  <si>
    <t xml:space="preserve">LambdaL(5100)Quasar</t>
  </si>
  <si>
    <t xml:space="preserve">L(2-10keV)Quasars</t>
  </si>
  <si>
    <t xml:space="preserve">L(2-10keVCorr)Quasars</t>
  </si>
  <si>
    <t xml:space="preserve">R(blr-5100)Quasars</t>
  </si>
  <si>
    <t xml:space="preserve">R(blr-Xray)Quasars</t>
  </si>
  <si>
    <t xml:space="preserve">R(blr-Xray-Corr)Quasars</t>
  </si>
  <si>
    <t xml:space="preserve">Sigma*Quasars</t>
  </si>
  <si>
    <t xml:space="preserve">L'CO(1-0)Quasar</t>
  </si>
  <si>
    <t xml:space="preserve">Masa(BH)Quasares</t>
  </si>
  <si>
    <t xml:space="preserve">Masa(BH-Woo)MsolQuasares</t>
  </si>
  <si>
    <t xml:space="preserve">R(sub)Quasares</t>
  </si>
  <si>
    <t xml:space="preserve">SFR-PAH-Quasares</t>
  </si>
  <si>
    <t xml:space="preserve">L(FIR)ergcm-2s-1S2-Quasares</t>
  </si>
  <si>
    <t xml:space="preserve">Log(L(FIR))-Quasares</t>
  </si>
  <si>
    <t xml:space="preserve">SFR-FIR-Quasares</t>
  </si>
  <si>
    <t xml:space="preserve">LOIVQuasares</t>
  </si>
  <si>
    <t xml:space="preserve">LumOIVQuasares</t>
  </si>
  <si>
    <t xml:space="preserve">LogL12L60Quasares</t>
  </si>
  <si>
    <t xml:space="preserve">LogLOIVL77Quasares</t>
  </si>
  <si>
    <t xml:space="preserve">LNeIISBQusares</t>
  </si>
  <si>
    <t xml:space="preserve">LumNeIISBQuasares</t>
  </si>
  <si>
    <t xml:space="preserve">LogLOIV/LNIISBQusares</t>
  </si>
  <si>
    <t xml:space="preserve">LogL77LNIISBQuasares</t>
  </si>
  <si>
    <t xml:space="preserve">Parametro  Q QuasarSchwiyzer</t>
  </si>
  <si>
    <t xml:space="preserve">PG0953+414</t>
  </si>
  <si>
    <t xml:space="preserve">09h56m52.4s </t>
  </si>
  <si>
    <t xml:space="preserve">+41d15m22s</t>
  </si>
  <si>
    <t xml:space="preserve">PG1001+054</t>
  </si>
  <si>
    <t xml:space="preserve">10h04m20.1s </t>
  </si>
  <si>
    <t xml:space="preserve">+05d13m01s</t>
  </si>
  <si>
    <t xml:space="preserve">PG1004+130</t>
  </si>
  <si>
    <t xml:space="preserve">10h07m26.1s</t>
  </si>
  <si>
    <t xml:space="preserve"> +12d48m56s</t>
  </si>
  <si>
    <t xml:space="preserve">PG1116+215</t>
  </si>
  <si>
    <t xml:space="preserve">11h19m08.6s</t>
  </si>
  <si>
    <t xml:space="preserve"> +21d19m18s</t>
  </si>
  <si>
    <t xml:space="preserve">PG1229+204(Mrk771)</t>
  </si>
  <si>
    <t xml:space="preserve">12h32m03.6s</t>
  </si>
  <si>
    <t xml:space="preserve"> +20d09m29s</t>
  </si>
  <si>
    <t xml:space="preserve">PG1244+026</t>
  </si>
  <si>
    <t xml:space="preserve">12h46m35.2s </t>
  </si>
  <si>
    <t xml:space="preserve">+02d22m09s</t>
  </si>
  <si>
    <t xml:space="preserve">PG1302-102</t>
  </si>
  <si>
    <t xml:space="preserve">13h05m33.0s</t>
  </si>
  <si>
    <t xml:space="preserve"> -10d33m19s</t>
  </si>
  <si>
    <t xml:space="preserve">PG1307+085</t>
  </si>
  <si>
    <t xml:space="preserve">13h09m47.0s</t>
  </si>
  <si>
    <t xml:space="preserve"> +08d19m49s</t>
  </si>
  <si>
    <t xml:space="preserve">PG1309+355</t>
  </si>
  <si>
    <t xml:space="preserve">13h12m17.8s </t>
  </si>
  <si>
    <t xml:space="preserve">+35d15m21s</t>
  </si>
  <si>
    <t xml:space="preserve">PG1411+442</t>
  </si>
  <si>
    <t xml:space="preserve">14h13m48.3s </t>
  </si>
  <si>
    <t xml:space="preserve">+44d00m14s</t>
  </si>
  <si>
    <t xml:space="preserve">PG1426+015</t>
  </si>
  <si>
    <t xml:space="preserve">14h29m06.6s </t>
  </si>
  <si>
    <t xml:space="preserve">+01d17m06s</t>
  </si>
  <si>
    <t xml:space="preserve">PG1435-067</t>
  </si>
  <si>
    <t xml:space="preserve">14h38m16.1s </t>
  </si>
  <si>
    <t xml:space="preserve">-06d58m21s</t>
  </si>
  <si>
    <t xml:space="preserve">PG1617+175</t>
  </si>
  <si>
    <t xml:space="preserve">16h20m11.3s </t>
  </si>
  <si>
    <t xml:space="preserve">+17d24m28s</t>
  </si>
  <si>
    <t xml:space="preserve">PG1626+554</t>
  </si>
  <si>
    <t xml:space="preserve">16h27m56.0s </t>
  </si>
  <si>
    <t xml:space="preserve">+55d22m31s</t>
  </si>
  <si>
    <t xml:space="preserve">PG1700+518</t>
  </si>
  <si>
    <t xml:space="preserve">17h01m24.8s </t>
  </si>
  <si>
    <t xml:space="preserve">+51d49m20s</t>
  </si>
  <si>
    <t xml:space="preserve">B22201+31A</t>
  </si>
  <si>
    <t xml:space="preserve">22h03m14.92s</t>
  </si>
  <si>
    <t xml:space="preserve">+31d45m38.7s</t>
  </si>
  <si>
    <t xml:space="preserve">PG2251+113</t>
  </si>
  <si>
    <t xml:space="preserve">22h54m10.4s </t>
  </si>
  <si>
    <t xml:space="preserve">+11d36m38s</t>
  </si>
  <si>
    <t xml:space="preserve">PG2349-014</t>
  </si>
  <si>
    <t xml:space="preserve">23h51m56.1s </t>
  </si>
  <si>
    <t xml:space="preserve">-01d09m13s</t>
  </si>
  <si>
    <t xml:space="preserve">QSOS-QUASARs Yonhsi</t>
  </si>
  <si>
    <t xml:space="preserve">Astro-ph:0707.2806</t>
  </si>
  <si>
    <t xml:space="preserve">QSOS-QUASARsPG Yonhsi</t>
  </si>
  <si>
    <t xml:space="preserve">RA-PG</t>
  </si>
  <si>
    <t xml:space="preserve">Dec-PG</t>
  </si>
  <si>
    <t xml:space="preserve">z(NED)-PG</t>
  </si>
  <si>
    <t xml:space="preserve">Distancia(Mpc)PG</t>
  </si>
  <si>
    <t xml:space="preserve">L(3.3)PG</t>
  </si>
  <si>
    <t xml:space="preserve">EW(3.3)PG</t>
  </si>
  <si>
    <t xml:space="preserve">L(7.7)PG</t>
  </si>
  <si>
    <t xml:space="preserve">LogL(7.7)PG</t>
  </si>
  <si>
    <t xml:space="preserve">EW(7.7)PG</t>
  </si>
  <si>
    <t xml:space="preserve">L(J)PG</t>
  </si>
  <si>
    <t xml:space="preserve">L(H)PG</t>
  </si>
  <si>
    <t xml:space="preserve">L(K)PG</t>
  </si>
  <si>
    <t xml:space="preserve">L(6um)PG</t>
  </si>
  <si>
    <t xml:space="preserve">L(12)PG</t>
  </si>
  <si>
    <t xml:space="preserve">L(25)PG</t>
  </si>
  <si>
    <t xml:space="preserve">L(60)PG</t>
  </si>
  <si>
    <t xml:space="preserve">L(100)PG</t>
  </si>
  <si>
    <t xml:space="preserve">L(1.4)PG</t>
  </si>
  <si>
    <t xml:space="preserve">L(UV)PG</t>
  </si>
  <si>
    <t xml:space="preserve">LambdaL(5100)PG</t>
  </si>
  <si>
    <t xml:space="preserve">L(2-10keV)PG</t>
  </si>
  <si>
    <t xml:space="preserve">L(2-10keVCorr)PG</t>
  </si>
  <si>
    <t xml:space="preserve">R(blr-5100)PG</t>
  </si>
  <si>
    <t xml:space="preserve">R(blr-Xray)PG</t>
  </si>
  <si>
    <t xml:space="preserve">R(blr-Xray-Corr)PG</t>
  </si>
  <si>
    <t xml:space="preserve">Sigma*PG</t>
  </si>
  <si>
    <t xml:space="preserve">L'CO(1-0)PG</t>
  </si>
  <si>
    <t xml:space="preserve">Masa(BH)PG</t>
  </si>
  <si>
    <t xml:space="preserve">Masa(BH-Woo)MsolPG</t>
  </si>
  <si>
    <t xml:space="preserve">R(sub)PG</t>
  </si>
  <si>
    <t xml:space="preserve">SFR-PAH-PG</t>
  </si>
  <si>
    <t xml:space="preserve">L(FIR)ergcm-2s-1S2-PG</t>
  </si>
  <si>
    <t xml:space="preserve">Log(L(FIR))-PG</t>
  </si>
  <si>
    <t xml:space="preserve">SFR-FIR-PG</t>
  </si>
  <si>
    <t xml:space="preserve">LOIV-PG</t>
  </si>
  <si>
    <t xml:space="preserve">LumOIV-PG</t>
  </si>
  <si>
    <t xml:space="preserve">LogL12L60-PG</t>
  </si>
  <si>
    <t xml:space="preserve">LogLOIVL77-PG</t>
  </si>
  <si>
    <t xml:space="preserve">LNeII-PG</t>
  </si>
  <si>
    <t xml:space="preserve">LumNeII-PG</t>
  </si>
  <si>
    <t xml:space="preserve">LogLOIV/LNII-PG</t>
  </si>
  <si>
    <t xml:space="preserve">LogL77LNII-PG</t>
  </si>
  <si>
    <t xml:space="preserve">Parametro  Q PG</t>
  </si>
  <si>
    <t xml:space="preserve">PG0003+158</t>
  </si>
  <si>
    <t xml:space="preserve">00h05m59.2s</t>
  </si>
  <si>
    <t xml:space="preserve"> +16d09m48s</t>
  </si>
  <si>
    <t xml:space="preserve">PG0003+199</t>
  </si>
  <si>
    <t xml:space="preserve"> 00h06m19.5s</t>
  </si>
  <si>
    <t xml:space="preserve"> +20d12m10s</t>
  </si>
  <si>
    <t xml:space="preserve">PG0007+106</t>
  </si>
  <si>
    <t xml:space="preserve">00h10m31.0s</t>
  </si>
  <si>
    <t xml:space="preserve"> +10d58m30s</t>
  </si>
  <si>
    <t xml:space="preserve">PG0026+129</t>
  </si>
  <si>
    <t xml:space="preserve">00h29m13.6s </t>
  </si>
  <si>
    <t xml:space="preserve">+13d16m03s</t>
  </si>
  <si>
    <t xml:space="preserve">PG0043+039</t>
  </si>
  <si>
    <t xml:space="preserve">00h45m47.3s </t>
  </si>
  <si>
    <t xml:space="preserve">+04d10m24s</t>
  </si>
  <si>
    <t xml:space="preserve">PG0049+171</t>
  </si>
  <si>
    <t xml:space="preserve">00h51m54.8s </t>
  </si>
  <si>
    <t xml:space="preserve">+17d25m58s</t>
  </si>
  <si>
    <t xml:space="preserve">PG0050+124(IZW1)</t>
  </si>
  <si>
    <t xml:space="preserve">0h53m34.9s </t>
  </si>
  <si>
    <t xml:space="preserve">+12d41m36s</t>
  </si>
  <si>
    <t xml:space="preserve">PG0052+251</t>
  </si>
  <si>
    <t xml:space="preserve"> 00h54m52.1s </t>
  </si>
  <si>
    <t xml:space="preserve">+25d25m38s</t>
  </si>
  <si>
    <t xml:space="preserve">PG0157+001</t>
  </si>
  <si>
    <t xml:space="preserve">01h59m50.2s</t>
  </si>
  <si>
    <t xml:space="preserve"> +00d23m41s</t>
  </si>
  <si>
    <t xml:space="preserve">PG0804+761</t>
  </si>
  <si>
    <t xml:space="preserve">08h10m58.6s</t>
  </si>
  <si>
    <t xml:space="preserve"> +76d02m42s</t>
  </si>
  <si>
    <t xml:space="preserve">PG0838+770</t>
  </si>
  <si>
    <t xml:space="preserve">08h44m45.2s </t>
  </si>
  <si>
    <t xml:space="preserve">+76d53m09s</t>
  </si>
  <si>
    <t xml:space="preserve">PG0844+349</t>
  </si>
  <si>
    <t xml:space="preserve"> 08h47m42.4s </t>
  </si>
  <si>
    <t xml:space="preserve">+34d45m04s</t>
  </si>
  <si>
    <t xml:space="preserve">PG0921+525</t>
  </si>
  <si>
    <t xml:space="preserve"> 09h25m12.9s </t>
  </si>
  <si>
    <t xml:space="preserve">+52d17m11s</t>
  </si>
  <si>
    <t xml:space="preserve">PG0923+201</t>
  </si>
  <si>
    <t xml:space="preserve">09h25m54.7s </t>
  </si>
  <si>
    <t xml:space="preserve">+19d54m05s</t>
  </si>
  <si>
    <t xml:space="preserve">PG0923+129</t>
  </si>
  <si>
    <t xml:space="preserve">09h26m03.3s</t>
  </si>
  <si>
    <t xml:space="preserve"> +12d44m04s</t>
  </si>
  <si>
    <t xml:space="preserve">PG0934+013</t>
  </si>
  <si>
    <t xml:space="preserve">09h37m01.0s</t>
  </si>
  <si>
    <t xml:space="preserve"> +01d05m43s</t>
  </si>
  <si>
    <t xml:space="preserve">PG0946+301</t>
  </si>
  <si>
    <t xml:space="preserve">09h49m41.1s </t>
  </si>
  <si>
    <t xml:space="preserve">+29d55m19s</t>
  </si>
  <si>
    <t xml:space="preserve">PG0947+396</t>
  </si>
  <si>
    <t xml:space="preserve">09h50m48.4s </t>
  </si>
  <si>
    <t xml:space="preserve">+39d26m50s</t>
  </si>
  <si>
    <t xml:space="preserve">PG1011-040</t>
  </si>
  <si>
    <t xml:space="preserve">10h14m20.7s</t>
  </si>
  <si>
    <t xml:space="preserve"> -04d18m40s</t>
  </si>
  <si>
    <t xml:space="preserve">PG1012+008</t>
  </si>
  <si>
    <t xml:space="preserve">10h14m54.9s </t>
  </si>
  <si>
    <t xml:space="preserve">+00d33m37s</t>
  </si>
  <si>
    <t xml:space="preserve">PG1022+519</t>
  </si>
  <si>
    <t xml:space="preserve">10h25m31.3s </t>
  </si>
  <si>
    <t xml:space="preserve">+51d40m35s</t>
  </si>
  <si>
    <t xml:space="preserve">PG1048+342</t>
  </si>
  <si>
    <t xml:space="preserve">10h51m43.9s </t>
  </si>
  <si>
    <t xml:space="preserve">+33d59m27s</t>
  </si>
  <si>
    <t xml:space="preserve">PG1048-090</t>
  </si>
  <si>
    <t xml:space="preserve">10h51m29.9s </t>
  </si>
  <si>
    <t xml:space="preserve">-09d18m10s</t>
  </si>
  <si>
    <t xml:space="preserve">PG1049-005</t>
  </si>
  <si>
    <t xml:space="preserve">10h51m51.4s</t>
  </si>
  <si>
    <t xml:space="preserve"> -00d51m18s</t>
  </si>
  <si>
    <t xml:space="preserve">PG1100+772</t>
  </si>
  <si>
    <t xml:space="preserve"> 11h04m13.7s </t>
  </si>
  <si>
    <t xml:space="preserve">+76d58m58s</t>
  </si>
  <si>
    <t xml:space="preserve">PG1103-006</t>
  </si>
  <si>
    <t xml:space="preserve">11h06m31.8s </t>
  </si>
  <si>
    <t xml:space="preserve">-00d52m52s</t>
  </si>
  <si>
    <t xml:space="preserve">PG1114+445</t>
  </si>
  <si>
    <t xml:space="preserve"> 11h17m06.4s </t>
  </si>
  <si>
    <t xml:space="preserve">+44d13m33s</t>
  </si>
  <si>
    <t xml:space="preserve">PG1115+407</t>
  </si>
  <si>
    <t xml:space="preserve">11h18m30.3s</t>
  </si>
  <si>
    <t xml:space="preserve"> +40d25m54s</t>
  </si>
  <si>
    <t xml:space="preserve">PG1119+120</t>
  </si>
  <si>
    <t xml:space="preserve">11h21m47.1s </t>
  </si>
  <si>
    <t xml:space="preserve">+11d44m18s</t>
  </si>
  <si>
    <t xml:space="preserve">PG1121+422</t>
  </si>
  <si>
    <t xml:space="preserve">11h24m39.2s </t>
  </si>
  <si>
    <t xml:space="preserve">+42d01m45s</t>
  </si>
  <si>
    <t xml:space="preserve">PG1126-041(Mrk1298)</t>
  </si>
  <si>
    <t xml:space="preserve"> 11h29m16.6s </t>
  </si>
  <si>
    <t xml:space="preserve">-04d24m08s</t>
  </si>
  <si>
    <t xml:space="preserve">PG1149-110</t>
  </si>
  <si>
    <t xml:space="preserve">11h52m03.5s </t>
  </si>
  <si>
    <t xml:space="preserve">-11d22m24s</t>
  </si>
  <si>
    <t xml:space="preserve">PG1151+117</t>
  </si>
  <si>
    <t xml:space="preserve">11h53m49.3s </t>
  </si>
  <si>
    <t xml:space="preserve">+11d28m30s</t>
  </si>
  <si>
    <t xml:space="preserve">PG1202+281</t>
  </si>
  <si>
    <t xml:space="preserve">12h04m42.1s </t>
  </si>
  <si>
    <t xml:space="preserve">+27d54m11s</t>
  </si>
  <si>
    <t xml:space="preserve">PG1211+143</t>
  </si>
  <si>
    <t xml:space="preserve">12h14m17.7s</t>
  </si>
  <si>
    <t xml:space="preserve"> +14d03m13s</t>
  </si>
  <si>
    <t xml:space="preserve">PG1216+069</t>
  </si>
  <si>
    <t xml:space="preserve">12h19m20.9s </t>
  </si>
  <si>
    <t xml:space="preserve">+06d38m38s</t>
  </si>
  <si>
    <t xml:space="preserve">PG1226+023</t>
  </si>
  <si>
    <t xml:space="preserve">12h32m03.6s </t>
  </si>
  <si>
    <t xml:space="preserve">+20d09m29s</t>
  </si>
  <si>
    <t xml:space="preserve">PG1259+593</t>
  </si>
  <si>
    <t xml:space="preserve">13h01m12.9s </t>
  </si>
  <si>
    <t xml:space="preserve">+59d02m07s</t>
  </si>
  <si>
    <t xml:space="preserve"> 13h12m17.8s </t>
  </si>
  <si>
    <t xml:space="preserve">PG1310-108</t>
  </si>
  <si>
    <t xml:space="preserve">13h13m05.8s </t>
  </si>
  <si>
    <t xml:space="preserve">-11d07m42s</t>
  </si>
  <si>
    <t xml:space="preserve">PG1322+659</t>
  </si>
  <si>
    <t xml:space="preserve">13h23m49.5s </t>
  </si>
  <si>
    <t xml:space="preserve">+65d41m48s</t>
  </si>
  <si>
    <t xml:space="preserve">PG1341+258</t>
  </si>
  <si>
    <t xml:space="preserve">13h43m56.7s</t>
  </si>
  <si>
    <t xml:space="preserve"> +25d38m48s</t>
  </si>
  <si>
    <t xml:space="preserve">PG1351+236</t>
  </si>
  <si>
    <t xml:space="preserve">13h54m06.4s </t>
  </si>
  <si>
    <t xml:space="preserve">+23d25m49s</t>
  </si>
  <si>
    <t xml:space="preserve">PG1351+640</t>
  </si>
  <si>
    <t xml:space="preserve">13h53m15.8s </t>
  </si>
  <si>
    <t xml:space="preserve">+63d45m45s</t>
  </si>
  <si>
    <t xml:space="preserve">PG1352+183</t>
  </si>
  <si>
    <t xml:space="preserve">13h54m35.6s </t>
  </si>
  <si>
    <t xml:space="preserve">+18d05m17s</t>
  </si>
  <si>
    <t xml:space="preserve">PG1354+213</t>
  </si>
  <si>
    <t xml:space="preserve">13h56m32.7s </t>
  </si>
  <si>
    <t xml:space="preserve">+21d03m52s</t>
  </si>
  <si>
    <t xml:space="preserve">PG1402+261</t>
  </si>
  <si>
    <t xml:space="preserve">14h05m16.2s</t>
  </si>
  <si>
    <t xml:space="preserve"> +25d55m35s</t>
  </si>
  <si>
    <t xml:space="preserve">PG1404+226</t>
  </si>
  <si>
    <t xml:space="preserve">14h06m21.8s </t>
  </si>
  <si>
    <t xml:space="preserve">+22d23m46s</t>
  </si>
  <si>
    <t xml:space="preserve">14h13m48.3s</t>
  </si>
  <si>
    <t xml:space="preserve"> +44d00m14s</t>
  </si>
  <si>
    <t xml:space="preserve">PG1415+451</t>
  </si>
  <si>
    <t xml:space="preserve">14h17m00.8s </t>
  </si>
  <si>
    <t xml:space="preserve">+44d56m06s</t>
  </si>
  <si>
    <t xml:space="preserve">PG1416-129</t>
  </si>
  <si>
    <t xml:space="preserve">14h19m03.8s </t>
  </si>
  <si>
    <t xml:space="preserve">-13d10m44s</t>
  </si>
  <si>
    <t xml:space="preserve">PG1425+267</t>
  </si>
  <si>
    <t xml:space="preserve">14h27m35.5s </t>
  </si>
  <si>
    <t xml:space="preserve">+26d32m14s</t>
  </si>
  <si>
    <t xml:space="preserve">PG1427+480</t>
  </si>
  <si>
    <t xml:space="preserve">14h29m43.1s</t>
  </si>
  <si>
    <t xml:space="preserve"> +47d47m26s</t>
  </si>
  <si>
    <t xml:space="preserve">PG1440+356(Mrk478)</t>
  </si>
  <si>
    <t xml:space="preserve">14h42m07.4s </t>
  </si>
  <si>
    <t xml:space="preserve">PG1444+407</t>
  </si>
  <si>
    <t xml:space="preserve">14h46m45.9s </t>
  </si>
  <si>
    <t xml:space="preserve">+40d35m06s</t>
  </si>
  <si>
    <t xml:space="preserve">PG1448+273</t>
  </si>
  <si>
    <t xml:space="preserve">14h51m08.8s </t>
  </si>
  <si>
    <t xml:space="preserve">+27d09m27s</t>
  </si>
  <si>
    <t xml:space="preserve">PG1501+106</t>
  </si>
  <si>
    <t xml:space="preserve"> 15h04m01.2s </t>
  </si>
  <si>
    <t xml:space="preserve">+10d26m16s</t>
  </si>
  <si>
    <t xml:space="preserve">PG1512+370</t>
  </si>
  <si>
    <t xml:space="preserve"> 15h14m43.0s </t>
  </si>
  <si>
    <t xml:space="preserve">+36d50m50s</t>
  </si>
  <si>
    <t xml:space="preserve">PG1519+226</t>
  </si>
  <si>
    <t xml:space="preserve"> 15h21m14.2s </t>
  </si>
  <si>
    <t xml:space="preserve">+22d27m43s</t>
  </si>
  <si>
    <t xml:space="preserve">PG1534+580</t>
  </si>
  <si>
    <t xml:space="preserve">15h35m52.3s </t>
  </si>
  <si>
    <t xml:space="preserve">+57d54m09s</t>
  </si>
  <si>
    <t xml:space="preserve">PG1535+547</t>
  </si>
  <si>
    <t xml:space="preserve">15h36m38.3s </t>
  </si>
  <si>
    <t xml:space="preserve">+54d33m33s</t>
  </si>
  <si>
    <t xml:space="preserve">PG1543+489</t>
  </si>
  <si>
    <t xml:space="preserve">15h45m30.2s </t>
  </si>
  <si>
    <t xml:space="preserve">+48d46m09s</t>
  </si>
  <si>
    <t xml:space="preserve">PG1545+210</t>
  </si>
  <si>
    <t xml:space="preserve"> 15h47m43.5s </t>
  </si>
  <si>
    <t xml:space="preserve">+20d52m17s</t>
  </si>
  <si>
    <t xml:space="preserve">PG1552+085</t>
  </si>
  <si>
    <t xml:space="preserve">15h54m44.6s </t>
  </si>
  <si>
    <t xml:space="preserve">+08d22m22s </t>
  </si>
  <si>
    <t xml:space="preserve">PG1612+261</t>
  </si>
  <si>
    <t xml:space="preserve">16h14m13.2s </t>
  </si>
  <si>
    <t xml:space="preserve">+26d04m16s</t>
  </si>
  <si>
    <t xml:space="preserve">PG1613+658(Mrk876)</t>
  </si>
  <si>
    <t xml:space="preserve"> 16h13m57.2s </t>
  </si>
  <si>
    <t xml:space="preserve">+65d43m10s</t>
  </si>
  <si>
    <t xml:space="preserve">PG1634+706</t>
  </si>
  <si>
    <t xml:space="preserve"> 16h34m28.9s </t>
  </si>
  <si>
    <t xml:space="preserve">+70d31m33s</t>
  </si>
  <si>
    <t xml:space="preserve">  17h01m24.8s </t>
  </si>
  <si>
    <t xml:space="preserve">PG1704+608</t>
  </si>
  <si>
    <t xml:space="preserve"> 17h04m41.4s</t>
  </si>
  <si>
    <t xml:space="preserve">+60d44m31s</t>
  </si>
  <si>
    <t xml:space="preserve">PG2112+059</t>
  </si>
  <si>
    <t xml:space="preserve"> 21h14m52.6s</t>
  </si>
  <si>
    <t xml:space="preserve"> +06d07m42s </t>
  </si>
  <si>
    <t xml:space="preserve">PG2130+099</t>
  </si>
  <si>
    <t xml:space="preserve">21h32m27.8s </t>
  </si>
  <si>
    <t xml:space="preserve">+10d08m19s </t>
  </si>
  <si>
    <t xml:space="preserve">PG2209+184</t>
  </si>
  <si>
    <t xml:space="preserve"> 22h11m53.9s </t>
  </si>
  <si>
    <t xml:space="preserve">+18d41m50s</t>
  </si>
  <si>
    <t xml:space="preserve">PG2214+139(Mrk304)</t>
  </si>
  <si>
    <t xml:space="preserve">22h17m12.2s</t>
  </si>
  <si>
    <t xml:space="preserve"> +14d14m21s</t>
  </si>
  <si>
    <t xml:space="preserve">PG2233+134</t>
  </si>
  <si>
    <t xml:space="preserve">22h36m07.7s </t>
  </si>
  <si>
    <t xml:space="preserve">+13d43m55s</t>
  </si>
  <si>
    <t xml:space="preserve">PG2304+042</t>
  </si>
  <si>
    <t xml:space="preserve">23h07m02.9s </t>
  </si>
  <si>
    <t xml:space="preserve">+04d32m57s</t>
  </si>
  <si>
    <t xml:space="preserve">PG2308+098</t>
  </si>
  <si>
    <t xml:space="preserve">23h11m17.7s </t>
  </si>
  <si>
    <t xml:space="preserve">+10d08m15s</t>
  </si>
  <si>
    <t xml:space="preserve">2MASSJ000703.61+155423.8</t>
  </si>
  <si>
    <t xml:space="preserve">2MASSJ005055.70+293328.1</t>
  </si>
  <si>
    <t xml:space="preserve">2MASSJ010835.16+214818.6</t>
  </si>
  <si>
    <t xml:space="preserve">2MASSJ015721.05+171248.4</t>
  </si>
  <si>
    <t xml:space="preserve">2MASSJ022150.60+132741.0</t>
  </si>
  <si>
    <t xml:space="preserve">2MASSJ023430.64+243835.5</t>
  </si>
  <si>
    <t xml:space="preserve">2MASSJ034857.64+125547.3</t>
  </si>
  <si>
    <t xml:space="preserve">2MASSJ091848.63+211717.1</t>
  </si>
  <si>
    <t xml:space="preserve">2MASSJ095504.56+170556.1</t>
  </si>
  <si>
    <t xml:space="preserve">2MASSJ102724.95+121920.4</t>
  </si>
  <si>
    <t xml:space="preserve">2MASSJ105144.25+353930.7</t>
  </si>
  <si>
    <t xml:space="preserve">2MASSJ125807.46+232921.5</t>
  </si>
  <si>
    <t xml:space="preserve">2MASSJ130005.35+163214.8</t>
  </si>
  <si>
    <t xml:space="preserve">2MASSJ130700.66+233805.0</t>
  </si>
  <si>
    <t xml:space="preserve">2MASSJ140251.22+263117.5</t>
  </si>
  <si>
    <t xml:space="preserve">2MASSJ145331.51+135358.7</t>
  </si>
  <si>
    <t xml:space="preserve">2MASSJ150113.21+232908.3</t>
  </si>
  <si>
    <t xml:space="preserve">2MASSJ151653.24+190048.4</t>
  </si>
  <si>
    <t xml:space="preserve">2MASSJ163700.22+222114.0</t>
  </si>
  <si>
    <t xml:space="preserve">2MASSJ165939.77+183436.9</t>
  </si>
  <si>
    <t xml:space="preserve">2MASSJ171442.77+260248.5</t>
  </si>
  <si>
    <t xml:space="preserve">2MASSJ222202.22+195231.5</t>
  </si>
  <si>
    <t xml:space="preserve">2MASSJ222221.12+195947.4</t>
  </si>
  <si>
    <t xml:space="preserve">2MASSJ222554.27+195837.0</t>
  </si>
  <si>
    <t xml:space="preserve">2MASSJ234449.57+122143.4</t>
  </si>
  <si>
    <t xml:space="preserve">QSOS-QUASARs3CR Yonhsi</t>
  </si>
  <si>
    <t xml:space="preserve">RA-3CR</t>
  </si>
  <si>
    <t xml:space="preserve">Dec-3CR</t>
  </si>
  <si>
    <t xml:space="preserve">z(NED)-3CR</t>
  </si>
  <si>
    <t xml:space="preserve">Distancia(Mpc)3CR</t>
  </si>
  <si>
    <t xml:space="preserve">L(3.3)3CR</t>
  </si>
  <si>
    <t xml:space="preserve">EW(3.3)3CR</t>
  </si>
  <si>
    <t xml:space="preserve">L(7.7)3CR</t>
  </si>
  <si>
    <t xml:space="preserve">LogL(7.7)3CR</t>
  </si>
  <si>
    <t xml:space="preserve">EW(7.7)3CR</t>
  </si>
  <si>
    <t xml:space="preserve">L(J)3CR</t>
  </si>
  <si>
    <t xml:space="preserve">L(H)3CR</t>
  </si>
  <si>
    <t xml:space="preserve">L(K)3CR</t>
  </si>
  <si>
    <t xml:space="preserve">L(6um)3CR</t>
  </si>
  <si>
    <t xml:space="preserve">L(12)3CR</t>
  </si>
  <si>
    <t xml:space="preserve">L(25)3CR</t>
  </si>
  <si>
    <t xml:space="preserve">L(60)3CR</t>
  </si>
  <si>
    <t xml:space="preserve">L(100)3CR</t>
  </si>
  <si>
    <t xml:space="preserve">L(1.4)3CR</t>
  </si>
  <si>
    <t xml:space="preserve">L(UV)3CR</t>
  </si>
  <si>
    <t xml:space="preserve">LambdaL(5100)3CR</t>
  </si>
  <si>
    <t xml:space="preserve">L(2-10keV)3CR</t>
  </si>
  <si>
    <t xml:space="preserve">L(2-10keVCorr)3CR</t>
  </si>
  <si>
    <t xml:space="preserve">R(blr-5100)3CR</t>
  </si>
  <si>
    <t xml:space="preserve">R(blr-Xray)3CR</t>
  </si>
  <si>
    <t xml:space="preserve">R(blr-Xray-Corr)3CR</t>
  </si>
  <si>
    <t xml:space="preserve">Sigma*3CR</t>
  </si>
  <si>
    <t xml:space="preserve">L'CO(1-0)3CR</t>
  </si>
  <si>
    <t xml:space="preserve">Masa(BH)3CR</t>
  </si>
  <si>
    <t xml:space="preserve">Masa(BH-Woo)Msol3CR</t>
  </si>
  <si>
    <t xml:space="preserve">R(sub)3CR</t>
  </si>
  <si>
    <t xml:space="preserve">SFR-PAH-3CR</t>
  </si>
  <si>
    <t xml:space="preserve">L(FIR)ergcm-2s-1S2-3CR</t>
  </si>
  <si>
    <t xml:space="preserve">Log(L(FIR))-3CR</t>
  </si>
  <si>
    <t xml:space="preserve">SFR-FIR-3CR</t>
  </si>
  <si>
    <t xml:space="preserve">LOIV3CR</t>
  </si>
  <si>
    <t xml:space="preserve">LumOIV3CR</t>
  </si>
  <si>
    <t xml:space="preserve">LogL12L603CR</t>
  </si>
  <si>
    <t xml:space="preserve">LogLOIVL773CR</t>
  </si>
  <si>
    <t xml:space="preserve">LNeII3CR</t>
  </si>
  <si>
    <t xml:space="preserve">LumNeII3CR</t>
  </si>
  <si>
    <t xml:space="preserve">LogLOIV/LNII3CR</t>
  </si>
  <si>
    <t xml:space="preserve">LogL77LNII3CR</t>
  </si>
  <si>
    <t xml:space="preserve">Parametro  Q 3CR</t>
  </si>
  <si>
    <t xml:space="preserve">C3C6.1</t>
  </si>
  <si>
    <t xml:space="preserve">00h16m31.6s </t>
  </si>
  <si>
    <t xml:space="preserve">+79d16m52s</t>
  </si>
  <si>
    <t xml:space="preserve">3C15</t>
  </si>
  <si>
    <t xml:space="preserve">00h37m04.1s </t>
  </si>
  <si>
    <t xml:space="preserve">-01d09m08s</t>
  </si>
  <si>
    <t xml:space="preserve">3C20</t>
  </si>
  <si>
    <t xml:space="preserve">00h43m08.8s </t>
  </si>
  <si>
    <t xml:space="preserve">+52d03m34s</t>
  </si>
  <si>
    <t xml:space="preserve">3C22</t>
  </si>
  <si>
    <t xml:space="preserve">00h50m56.3s </t>
  </si>
  <si>
    <t xml:space="preserve">+51d12m03s</t>
  </si>
  <si>
    <t xml:space="preserve">3C28</t>
  </si>
  <si>
    <t xml:space="preserve"> 00h55m50.3s </t>
  </si>
  <si>
    <t xml:space="preserve">+26d24m34s</t>
  </si>
  <si>
    <t xml:space="preserve">3C29</t>
  </si>
  <si>
    <t xml:space="preserve">00h57m34.9s </t>
  </si>
  <si>
    <t xml:space="preserve">-01d23m28s</t>
  </si>
  <si>
    <t xml:space="preserve">3C33</t>
  </si>
  <si>
    <t xml:space="preserve">01h08m52.8s </t>
  </si>
  <si>
    <t xml:space="preserve">+13d20m14s</t>
  </si>
  <si>
    <t xml:space="preserve">3C33.1</t>
  </si>
  <si>
    <t xml:space="preserve">01h09m43.6s </t>
  </si>
  <si>
    <t xml:space="preserve">+73d11m56s</t>
  </si>
  <si>
    <t xml:space="preserve">3C47</t>
  </si>
  <si>
    <t xml:space="preserve">01h36m24.4s </t>
  </si>
  <si>
    <t xml:space="preserve">+20d57m27s</t>
  </si>
  <si>
    <t xml:space="preserve">3C48</t>
  </si>
  <si>
    <t xml:space="preserve">01h37m41.3s </t>
  </si>
  <si>
    <t xml:space="preserve">+33d09m35s</t>
  </si>
  <si>
    <t xml:space="preserve">3C55</t>
  </si>
  <si>
    <t xml:space="preserve">01h57m10.5s </t>
  </si>
  <si>
    <t xml:space="preserve">+28d51m38s</t>
  </si>
  <si>
    <t xml:space="preserve">3C61.1</t>
  </si>
  <si>
    <t xml:space="preserve">02h22m36.0s</t>
  </si>
  <si>
    <t xml:space="preserve"> +86d19m08s</t>
  </si>
  <si>
    <t xml:space="preserve">3C65</t>
  </si>
  <si>
    <t xml:space="preserve">02h23m43.2s </t>
  </si>
  <si>
    <t xml:space="preserve">+40d00m52s</t>
  </si>
  <si>
    <t xml:space="preserve">3C75</t>
  </si>
  <si>
    <t xml:space="preserve">02h57m41.6s </t>
  </si>
  <si>
    <t xml:space="preserve">+06d01m29s</t>
  </si>
  <si>
    <t xml:space="preserve">3C76.1</t>
  </si>
  <si>
    <t xml:space="preserve">03h03m15.0s </t>
  </si>
  <si>
    <t xml:space="preserve">+16d26m19s</t>
  </si>
  <si>
    <t xml:space="preserve">3C79</t>
  </si>
  <si>
    <t xml:space="preserve"> 03h10m00.1s </t>
  </si>
  <si>
    <t xml:space="preserve">+17d05m58s</t>
  </si>
  <si>
    <t xml:space="preserve">3C83.1</t>
  </si>
  <si>
    <t xml:space="preserve">03h18m15.8s </t>
  </si>
  <si>
    <t xml:space="preserve">+41d51m28s</t>
  </si>
  <si>
    <t xml:space="preserve">3C84</t>
  </si>
  <si>
    <t xml:space="preserve">03h19m48.1s</t>
  </si>
  <si>
    <t xml:space="preserve"> +41d30m42s</t>
  </si>
  <si>
    <t xml:space="preserve">3C109</t>
  </si>
  <si>
    <t xml:space="preserve">04h13m40.4s </t>
  </si>
  <si>
    <t xml:space="preserve">+11d12m14s</t>
  </si>
  <si>
    <t xml:space="preserve">3C123</t>
  </si>
  <si>
    <t xml:space="preserve">04h37m04.4s </t>
  </si>
  <si>
    <t xml:space="preserve">+29d40m14s</t>
  </si>
  <si>
    <t xml:space="preserve">3C129</t>
  </si>
  <si>
    <t xml:space="preserve">04h49m09.1s </t>
  </si>
  <si>
    <t xml:space="preserve">+45d00m39s</t>
  </si>
  <si>
    <t xml:space="preserve">3C138</t>
  </si>
  <si>
    <t xml:space="preserve">05h21m09.9s</t>
  </si>
  <si>
    <t xml:space="preserve"> +16d38m22s</t>
  </si>
  <si>
    <t xml:space="preserve">3C147</t>
  </si>
  <si>
    <t xml:space="preserve"> 05h42m36.1s </t>
  </si>
  <si>
    <t xml:space="preserve">+49d51m07s</t>
  </si>
  <si>
    <t xml:space="preserve">3C153</t>
  </si>
  <si>
    <t xml:space="preserve">06h09m32.5s </t>
  </si>
  <si>
    <t xml:space="preserve">+48d04m15s</t>
  </si>
  <si>
    <t xml:space="preserve">3C172</t>
  </si>
  <si>
    <t xml:space="preserve">07h02m08.1s </t>
  </si>
  <si>
    <t xml:space="preserve">+25d13m46s</t>
  </si>
  <si>
    <t xml:space="preserve">3C173.1</t>
  </si>
  <si>
    <t xml:space="preserve">07h09m18.1s </t>
  </si>
  <si>
    <t xml:space="preserve">+74d49m32s</t>
  </si>
  <si>
    <t xml:space="preserve">3C175</t>
  </si>
  <si>
    <t xml:space="preserve">07h13m02.4s </t>
  </si>
  <si>
    <t xml:space="preserve">+11d46m15s</t>
  </si>
  <si>
    <t xml:space="preserve">3C184</t>
  </si>
  <si>
    <t xml:space="preserve">07h39m24.5s </t>
  </si>
  <si>
    <t xml:space="preserve">+70d23m11s</t>
  </si>
  <si>
    <t xml:space="preserve">3C192</t>
  </si>
  <si>
    <t xml:space="preserve">08h05m35.0s </t>
  </si>
  <si>
    <t xml:space="preserve">+24d09m50s</t>
  </si>
  <si>
    <t xml:space="preserve">3C196</t>
  </si>
  <si>
    <t xml:space="preserve">08h13m36.0s</t>
  </si>
  <si>
    <t xml:space="preserve"> +48d13m03s</t>
  </si>
  <si>
    <t xml:space="preserve">3C200</t>
  </si>
  <si>
    <t xml:space="preserve">08h27m25.4s</t>
  </si>
  <si>
    <t xml:space="preserve"> +29d18m45s</t>
  </si>
  <si>
    <t xml:space="preserve">3C216</t>
  </si>
  <si>
    <t xml:space="preserve">09h09m33.5s </t>
  </si>
  <si>
    <t xml:space="preserve">+42d53m46s</t>
  </si>
  <si>
    <t xml:space="preserve">3C219</t>
  </si>
  <si>
    <t xml:space="preserve">09h21m08.6s </t>
  </si>
  <si>
    <t xml:space="preserve">+45d38m57s</t>
  </si>
  <si>
    <t xml:space="preserve">3C220.1</t>
  </si>
  <si>
    <t xml:space="preserve">09h32m39.6s </t>
  </si>
  <si>
    <t xml:space="preserve">+79d06m32s</t>
  </si>
  <si>
    <t xml:space="preserve">3C220.3</t>
  </si>
  <si>
    <t xml:space="preserve">09h39m22.5s </t>
  </si>
  <si>
    <t xml:space="preserve">+83d15m24s</t>
  </si>
  <si>
    <t xml:space="preserve">3C244.1</t>
  </si>
  <si>
    <t xml:space="preserve">10h33m34.1s</t>
  </si>
  <si>
    <t xml:space="preserve"> +58d14m36s</t>
  </si>
  <si>
    <t xml:space="preserve">3C249.1</t>
  </si>
  <si>
    <t xml:space="preserve">11h04m13.7s </t>
  </si>
  <si>
    <t xml:space="preserve">3C263</t>
  </si>
  <si>
    <t xml:space="preserve">11h39m57.0s </t>
  </si>
  <si>
    <t xml:space="preserve">+65d47m49s</t>
  </si>
  <si>
    <t xml:space="preserve">3C263.1</t>
  </si>
  <si>
    <t xml:space="preserve">11h43m25.1s </t>
  </si>
  <si>
    <t xml:space="preserve">+22d06m56s</t>
  </si>
  <si>
    <t xml:space="preserve">3C265</t>
  </si>
  <si>
    <t xml:space="preserve">11h45m29.0s </t>
  </si>
  <si>
    <t xml:space="preserve">+31d33m49s</t>
  </si>
  <si>
    <t xml:space="preserve">3C268.1</t>
  </si>
  <si>
    <t xml:space="preserve">12h00m20.1s </t>
  </si>
  <si>
    <t xml:space="preserve">+73d00m46s</t>
  </si>
  <si>
    <t xml:space="preserve">3C270</t>
  </si>
  <si>
    <t xml:space="preserve">12h19m23.2s</t>
  </si>
  <si>
    <t xml:space="preserve"> +05d49m31s</t>
  </si>
  <si>
    <t xml:space="preserve">3C272</t>
  </si>
  <si>
    <t xml:space="preserve">12h24m28.5s </t>
  </si>
  <si>
    <t xml:space="preserve">+42d06m36s</t>
  </si>
  <si>
    <t xml:space="preserve">3C272.1</t>
  </si>
  <si>
    <t xml:space="preserve">12h25m03.7s </t>
  </si>
  <si>
    <t xml:space="preserve">+12d53m13s</t>
  </si>
  <si>
    <t xml:space="preserve">3C274</t>
  </si>
  <si>
    <t xml:space="preserve">12h30m49.4s </t>
  </si>
  <si>
    <t xml:space="preserve">+12d23m28s</t>
  </si>
  <si>
    <t xml:space="preserve">3C274.1</t>
  </si>
  <si>
    <t xml:space="preserve">12h35m26.6s</t>
  </si>
  <si>
    <t xml:space="preserve"> +21d20m35s</t>
  </si>
  <si>
    <t xml:space="preserve">3C275.1</t>
  </si>
  <si>
    <t xml:space="preserve">12h43m57.7s</t>
  </si>
  <si>
    <t xml:space="preserve"> +16d22m53s</t>
  </si>
  <si>
    <t xml:space="preserve">3C280</t>
  </si>
  <si>
    <t xml:space="preserve">12h56m57.1s </t>
  </si>
  <si>
    <t xml:space="preserve">+47d20m20s</t>
  </si>
  <si>
    <t xml:space="preserve">3C292</t>
  </si>
  <si>
    <t xml:space="preserve">13h50m41.8s </t>
  </si>
  <si>
    <t xml:space="preserve">+64d29m31s</t>
  </si>
  <si>
    <t xml:space="preserve">3C293</t>
  </si>
  <si>
    <t xml:space="preserve">13h52m17.8s </t>
  </si>
  <si>
    <t xml:space="preserve">+31d26m46s</t>
  </si>
  <si>
    <t xml:space="preserve">3C295</t>
  </si>
  <si>
    <t xml:space="preserve">14h11m20.6s </t>
  </si>
  <si>
    <t xml:space="preserve">+52d12m09s</t>
  </si>
  <si>
    <t xml:space="preserve">3C298</t>
  </si>
  <si>
    <t xml:space="preserve">14h19m08.2s </t>
  </si>
  <si>
    <t xml:space="preserve">+06d28m35s</t>
  </si>
  <si>
    <t xml:space="preserve">3C300</t>
  </si>
  <si>
    <t xml:space="preserve">14h23m01.0s </t>
  </si>
  <si>
    <t xml:space="preserve">+19d35m17s</t>
  </si>
  <si>
    <t xml:space="preserve">3C303.1</t>
  </si>
  <si>
    <t xml:space="preserve">14h43m14.8s </t>
  </si>
  <si>
    <t xml:space="preserve">+77d07m29s</t>
  </si>
  <si>
    <t xml:space="preserve">3C309.1</t>
  </si>
  <si>
    <t xml:space="preserve">14h59m07.6s </t>
  </si>
  <si>
    <t xml:space="preserve">+71d40m20s</t>
  </si>
  <si>
    <t xml:space="preserve">3C310</t>
  </si>
  <si>
    <t xml:space="preserve">15h04m57.1s </t>
  </si>
  <si>
    <t xml:space="preserve">+26d00m59s</t>
  </si>
  <si>
    <t xml:space="preserve">3C315</t>
  </si>
  <si>
    <t xml:space="preserve">15h13m40.1s</t>
  </si>
  <si>
    <t xml:space="preserve"> +26d07m31s</t>
  </si>
  <si>
    <t xml:space="preserve">3C318</t>
  </si>
  <si>
    <t xml:space="preserve">15h20m05.4s </t>
  </si>
  <si>
    <t xml:space="preserve">+20d16m06s</t>
  </si>
  <si>
    <t xml:space="preserve">3C319</t>
  </si>
  <si>
    <t xml:space="preserve">15h24m05.5s </t>
  </si>
  <si>
    <t xml:space="preserve">+54d28m15s</t>
  </si>
  <si>
    <t xml:space="preserve">3C321</t>
  </si>
  <si>
    <t xml:space="preserve">15h31m43.4s </t>
  </si>
  <si>
    <t xml:space="preserve">+24d04m19s</t>
  </si>
  <si>
    <t xml:space="preserve">3C323.1</t>
  </si>
  <si>
    <t xml:space="preserve">15h47m43.5s </t>
  </si>
  <si>
    <t xml:space="preserve">3C325</t>
  </si>
  <si>
    <t xml:space="preserve">15h49m58.6s </t>
  </si>
  <si>
    <t xml:space="preserve">+62d41m21s</t>
  </si>
  <si>
    <t xml:space="preserve">3C326</t>
  </si>
  <si>
    <t xml:space="preserve">15h52m09.1s </t>
  </si>
  <si>
    <t xml:space="preserve">+20d05m24s</t>
  </si>
  <si>
    <t xml:space="preserve">3C330</t>
  </si>
  <si>
    <t xml:space="preserve">16h09m36.6s </t>
  </si>
  <si>
    <t xml:space="preserve">+65d56m44s</t>
  </si>
  <si>
    <t xml:space="preserve">3C334</t>
  </si>
  <si>
    <t xml:space="preserve">16h20m21.9s </t>
  </si>
  <si>
    <t xml:space="preserve">+17d36m24s</t>
  </si>
  <si>
    <t xml:space="preserve">3C336</t>
  </si>
  <si>
    <t xml:space="preserve">16h24m39.1s </t>
  </si>
  <si>
    <t xml:space="preserve">+23d45m12s</t>
  </si>
  <si>
    <t xml:space="preserve">3C337</t>
  </si>
  <si>
    <t xml:space="preserve">16h28m52.8s </t>
  </si>
  <si>
    <t xml:space="preserve">+44d19m05s</t>
  </si>
  <si>
    <t xml:space="preserve">3C340</t>
  </si>
  <si>
    <t xml:space="preserve">16h29m36.9s </t>
  </si>
  <si>
    <t xml:space="preserve">+23d20m14s</t>
  </si>
  <si>
    <t xml:space="preserve">3C343</t>
  </si>
  <si>
    <t xml:space="preserve">16h34m33.8s </t>
  </si>
  <si>
    <t xml:space="preserve">+62d45m36s</t>
  </si>
  <si>
    <t xml:space="preserve">3C343.1</t>
  </si>
  <si>
    <t xml:space="preserve">16h38m28.2s </t>
  </si>
  <si>
    <t xml:space="preserve">+62d34m44s</t>
  </si>
  <si>
    <t xml:space="preserve">3C348</t>
  </si>
  <si>
    <t xml:space="preserve">16h51m08.1s </t>
  </si>
  <si>
    <t xml:space="preserve">+04d59m33s</t>
  </si>
  <si>
    <t xml:space="preserve">3C351</t>
  </si>
  <si>
    <t xml:space="preserve">17h04m41.4s </t>
  </si>
  <si>
    <t xml:space="preserve">3C352</t>
  </si>
  <si>
    <t xml:space="preserve">17h10m44.1s </t>
  </si>
  <si>
    <t xml:space="preserve">+46d01m29s</t>
  </si>
  <si>
    <t xml:space="preserve">3C356</t>
  </si>
  <si>
    <t xml:space="preserve">17h24m19.0s </t>
  </si>
  <si>
    <t xml:space="preserve">+50d57m40s</t>
  </si>
  <si>
    <t xml:space="preserve">3C371</t>
  </si>
  <si>
    <t xml:space="preserve">18h06m50.7s </t>
  </si>
  <si>
    <t xml:space="preserve">+69d49m28s</t>
  </si>
  <si>
    <t xml:space="preserve">3C380</t>
  </si>
  <si>
    <t xml:space="preserve">18h29m31.8s </t>
  </si>
  <si>
    <t xml:space="preserve">+48d44m46s</t>
  </si>
  <si>
    <t xml:space="preserve">3C381</t>
  </si>
  <si>
    <t xml:space="preserve">18h33m46.3s </t>
  </si>
  <si>
    <t xml:space="preserve">+47d27m03s</t>
  </si>
  <si>
    <t xml:space="preserve">3C382</t>
  </si>
  <si>
    <t xml:space="preserve">18h35m03.4s </t>
  </si>
  <si>
    <t xml:space="preserve">+32d41m47s</t>
  </si>
  <si>
    <t xml:space="preserve">3C386</t>
  </si>
  <si>
    <t xml:space="preserve">18h38m26.2s </t>
  </si>
  <si>
    <t xml:space="preserve">+17d11m49s</t>
  </si>
  <si>
    <t xml:space="preserve">3C388</t>
  </si>
  <si>
    <t xml:space="preserve">18h44m02.4s </t>
  </si>
  <si>
    <t xml:space="preserve">+45d33m30s</t>
  </si>
  <si>
    <t xml:space="preserve">3C390.3</t>
  </si>
  <si>
    <t xml:space="preserve">18h42m09.0s </t>
  </si>
  <si>
    <t xml:space="preserve">+79d46m17s</t>
  </si>
  <si>
    <t xml:space="preserve">3C401</t>
  </si>
  <si>
    <t xml:space="preserve">19h40m25.1s </t>
  </si>
  <si>
    <t xml:space="preserve">+60d41m35s</t>
  </si>
  <si>
    <t xml:space="preserve">3C403.1</t>
  </si>
  <si>
    <t xml:space="preserve">19h52m30.5s</t>
  </si>
  <si>
    <t xml:space="preserve">-01d17m21s</t>
  </si>
  <si>
    <t xml:space="preserve">3C405</t>
  </si>
  <si>
    <t xml:space="preserve">19h59m28.3s</t>
  </si>
  <si>
    <t xml:space="preserve"> +40d44m02s</t>
  </si>
  <si>
    <t xml:space="preserve">3C427.1</t>
  </si>
  <si>
    <t xml:space="preserve">21h04m06.4s </t>
  </si>
  <si>
    <t xml:space="preserve">+76d33m12s</t>
  </si>
  <si>
    <t xml:space="preserve">3C433</t>
  </si>
  <si>
    <t xml:space="preserve">21h23m44.5s </t>
  </si>
  <si>
    <t xml:space="preserve">+25d04m12s</t>
  </si>
  <si>
    <t xml:space="preserve">3C436</t>
  </si>
  <si>
    <t xml:space="preserve">21h44m11.7s </t>
  </si>
  <si>
    <t xml:space="preserve">+28d10m18s</t>
  </si>
  <si>
    <t xml:space="preserve">3C438</t>
  </si>
  <si>
    <t xml:space="preserve">21h55m52.3s </t>
  </si>
  <si>
    <t xml:space="preserve">+38d00m30s</t>
  </si>
  <si>
    <t xml:space="preserve">3C441</t>
  </si>
  <si>
    <t xml:space="preserve">22h06m04.9s </t>
  </si>
  <si>
    <t xml:space="preserve">+29d29m20s</t>
  </si>
  <si>
    <t xml:space="preserve">3C445</t>
  </si>
  <si>
    <t xml:space="preserve">22h23m49.6s </t>
  </si>
  <si>
    <t xml:space="preserve">-02d06m12s</t>
  </si>
  <si>
    <t xml:space="preserve">3C452</t>
  </si>
  <si>
    <t xml:space="preserve">22h45m48.8s </t>
  </si>
  <si>
    <t xml:space="preserve">+39d41m16s</t>
  </si>
  <si>
    <t xml:space="preserve">3C465</t>
  </si>
  <si>
    <t xml:space="preserve">23h38m29.4s</t>
  </si>
  <si>
    <t xml:space="preserve"> +27d01m53s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</si>
</sst>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@"/>
    <numFmt numFmtId="166" formatCode="0E+00"/>
    <numFmt numFmtId="167" formatCode="0.000"/>
    <numFmt numFmtId="168" formatCode="0.0##############E+00"/>
    <numFmt numFmtId="169" formatCode="0.0###############E+00"/>
    <numFmt numFmtId="170" formatCode="0.00E+00"/>
    <numFmt numFmtId="171" formatCode="0.0############E+00"/>
    <numFmt numFmtId="172" formatCode="0.0#####E+00"/>
    <numFmt numFmtId="173" formatCode="0.0#############E+00"/>
    <numFmt numFmtId="174" formatCode="0.000E+00"/>
    <numFmt numFmtId="175" formatCode="0.0#E+00"/>
    <numFmt numFmtId="176" formatCode="0.0###########E+00"/>
    <numFmt numFmtId="177" formatCode="0.0E+00"/>
    <numFmt numFmtId="178" formatCode="0.0##E+00"/>
  </numFmts>
  <fonts count="22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0"/>
      <name val="Helvetica Neue UltraLight"/>
      <family val="0"/>
      <charset val="1"/>
    </font>
    <font>
      <sz val="10"/>
      <name val="Helvetica Neue Light"/>
      <family val="0"/>
      <charset val="1"/>
    </font>
    <font>
      <sz val="10"/>
      <name val="Lucida Grande"/>
      <family val="0"/>
      <charset val="1"/>
    </font>
    <font>
      <sz val="10"/>
      <name val="Arial"/>
      <family val="0"/>
      <charset val="1"/>
    </font>
    <font>
      <b val="true"/>
      <i val="true"/>
      <sz val="10"/>
      <name val="Helvetica Neue"/>
      <family val="0"/>
      <charset val="1"/>
    </font>
    <font>
      <i val="true"/>
      <sz val="10"/>
      <name val="Helvetica Neue"/>
      <family val="0"/>
      <charset val="1"/>
    </font>
    <font>
      <i val="true"/>
      <sz val="10"/>
      <name val="Helvetica Neue Light"/>
      <family val="0"/>
      <charset val="1"/>
    </font>
    <font>
      <sz val="10"/>
      <name val="Helvetica Neue Black Condensed"/>
      <family val="0"/>
      <charset val="1"/>
    </font>
    <font>
      <sz val="10"/>
      <name val="Helvetica Neue Bold Condensed"/>
      <family val="0"/>
      <charset val="1"/>
    </font>
    <font>
      <sz val="12"/>
      <name val="Helvetica Neue"/>
      <family val="0"/>
      <charset val="1"/>
    </font>
    <font>
      <sz val="12"/>
      <name val="Arial"/>
      <family val="0"/>
      <charset val="1"/>
    </font>
    <font>
      <sz val="12"/>
      <name val="Helvetica Neue UltraLight"/>
      <family val="0"/>
      <charset val="1"/>
    </font>
    <font>
      <sz val="9"/>
      <name val="Helvetica Neue"/>
      <family val="0"/>
      <charset val="1"/>
    </font>
    <font>
      <i val="true"/>
      <sz val="10"/>
      <name val="Helvetica Neue UltraLight"/>
      <family val="0"/>
      <charset val="1"/>
    </font>
    <font>
      <sz val="10"/>
      <name val="Times New Roman"/>
      <family val="0"/>
      <charset val="1"/>
    </font>
    <font>
      <sz val="9"/>
      <name val="Arial"/>
      <family val="0"/>
      <charset val="1"/>
    </font>
    <font>
      <sz val="11"/>
      <name val="Helvetica Neu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16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G454"/>
  <sheetViews>
    <sheetView showFormulas="false" showGridLines="false" showRowColHeaders="true" showZeros="true" rightToLeft="false" tabSelected="true" showOutlineSymbols="true" defaultGridColor="true" view="normal" topLeftCell="D82" colorId="64" zoomScale="100" zoomScaleNormal="100" zoomScalePageLayoutView="100" workbookViewId="0">
      <selection pane="topLeft" activeCell="E97" activeCellId="0" sqref="E97"/>
    </sheetView>
  </sheetViews>
  <sheetFormatPr defaultColWidth="14.19140625" defaultRowHeight="13.9" zeroHeight="false" outlineLevelRow="0" outlineLevelCol="0"/>
  <cols>
    <col collapsed="false" customWidth="true" hidden="false" outlineLevel="0" max="1" min="1" style="1" width="5.14"/>
    <col collapsed="false" customWidth="false" hidden="false" outlineLevel="0" max="4" min="2" style="1" width="14.19"/>
    <col collapsed="false" customWidth="true" hidden="false" outlineLevel="0" max="5" min="5" style="1" width="23.8"/>
    <col collapsed="false" customWidth="false" hidden="false" outlineLevel="0" max="47" min="6" style="1" width="14.19"/>
    <col collapsed="false" customWidth="true" hidden="false" outlineLevel="0" max="48" min="48" style="1" width="20.16"/>
    <col collapsed="false" customWidth="false" hidden="false" outlineLevel="0" max="57" min="49" style="1" width="14.19"/>
    <col collapsed="false" customWidth="true" hidden="false" outlineLevel="0" max="59" min="58" style="1" width="16.76"/>
    <col collapsed="false" customWidth="false" hidden="false" outlineLevel="0" max="1024" min="60" style="1" width="14.19"/>
  </cols>
  <sheetData>
    <row r="1" customFormat="false" ht="14.7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customFormat="false" ht="14.7" hidden="false" customHeight="true" outlineLevel="0" collapsed="false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customFormat="false" ht="26.7" hidden="false" customHeight="true" outlineLevel="0" collapsed="false">
      <c r="B3" s="3"/>
      <c r="C3" s="4"/>
      <c r="D3" s="4"/>
      <c r="E3" s="4"/>
      <c r="F3" s="4"/>
      <c r="G3" s="4"/>
      <c r="H3" s="4"/>
      <c r="I3" s="4"/>
      <c r="J3" s="6" t="s">
        <v>0</v>
      </c>
      <c r="K3" s="6" t="s">
        <v>1</v>
      </c>
      <c r="L3" s="6" t="s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5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customFormat="false" ht="14.7" hidden="false" customHeight="true" outlineLevel="0" collapsed="false">
      <c r="B4" s="3"/>
      <c r="C4" s="4"/>
      <c r="D4" s="7" t="s">
        <v>2</v>
      </c>
      <c r="E4" s="4"/>
      <c r="F4" s="4"/>
      <c r="G4" s="4"/>
      <c r="H4" s="4"/>
      <c r="I4" s="4"/>
      <c r="J4" s="8" t="s">
        <v>3</v>
      </c>
      <c r="K4" s="9" t="s">
        <v>4</v>
      </c>
      <c r="L4" s="10" t="s">
        <v>5</v>
      </c>
      <c r="M4" s="9" t="s">
        <v>6</v>
      </c>
      <c r="N4" s="4"/>
      <c r="O4" s="4"/>
      <c r="P4" s="9" t="s">
        <v>7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customFormat="false" ht="14.7" hidden="false" customHeight="true" outlineLevel="0" collapsed="false">
      <c r="B5" s="3"/>
      <c r="C5" s="4"/>
      <c r="D5" s="11" t="s">
        <v>8</v>
      </c>
      <c r="E5" s="4"/>
      <c r="F5" s="4"/>
      <c r="G5" s="4"/>
      <c r="H5" s="4"/>
      <c r="I5" s="4"/>
      <c r="J5" s="9" t="s">
        <v>9</v>
      </c>
      <c r="K5" s="4"/>
      <c r="L5" s="4"/>
      <c r="M5" s="9" t="s">
        <v>10</v>
      </c>
      <c r="N5" s="4"/>
      <c r="O5" s="12"/>
      <c r="P5" s="13" t="s">
        <v>11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customFormat="false" ht="14.7" hidden="false" customHeight="true" outlineLevel="0" collapsed="false">
      <c r="B6" s="3"/>
      <c r="C6" s="4"/>
      <c r="D6" s="11" t="s">
        <v>12</v>
      </c>
      <c r="E6" s="4"/>
      <c r="F6" s="4"/>
      <c r="G6" s="4"/>
      <c r="H6" s="4"/>
      <c r="I6" s="4"/>
      <c r="J6" s="9" t="s">
        <v>13</v>
      </c>
      <c r="K6" s="4"/>
      <c r="L6" s="4"/>
      <c r="M6" s="9" t="s">
        <v>14</v>
      </c>
      <c r="N6" s="4"/>
      <c r="O6" s="12"/>
      <c r="P6" s="13" t="s">
        <v>15</v>
      </c>
      <c r="Q6" s="9" t="s">
        <v>16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5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customFormat="false" ht="14.7" hidden="false" customHeight="true" outlineLevel="0" collapsed="false">
      <c r="B7" s="3"/>
      <c r="C7" s="4"/>
      <c r="D7" s="11" t="s">
        <v>17</v>
      </c>
      <c r="E7" s="4"/>
      <c r="F7" s="4"/>
      <c r="G7" s="4"/>
      <c r="H7" s="4"/>
      <c r="I7" s="4"/>
      <c r="J7" s="9" t="s">
        <v>18</v>
      </c>
      <c r="K7" s="4"/>
      <c r="L7" s="4"/>
      <c r="M7" s="9" t="s">
        <v>19</v>
      </c>
      <c r="N7" s="4"/>
      <c r="O7" s="4"/>
      <c r="P7" s="9" t="s">
        <v>20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5"/>
      <c r="AJ7" s="4"/>
      <c r="AK7" s="10" t="s">
        <v>21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customFormat="false" ht="14.7" hidden="false" customHeight="true" outlineLevel="0" collapsed="false">
      <c r="B8" s="3"/>
      <c r="C8" s="4"/>
      <c r="D8" s="11" t="s">
        <v>22</v>
      </c>
      <c r="E8" s="4"/>
      <c r="F8" s="4"/>
      <c r="G8" s="4"/>
      <c r="H8" s="4"/>
      <c r="I8" s="4"/>
      <c r="J8" s="9" t="s">
        <v>23</v>
      </c>
      <c r="K8" s="4"/>
      <c r="L8" s="4"/>
      <c r="M8" s="9" t="s">
        <v>24</v>
      </c>
      <c r="N8" s="4"/>
      <c r="O8" s="4"/>
      <c r="P8" s="9" t="s">
        <v>25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5"/>
      <c r="AJ8" s="4"/>
      <c r="AK8" s="13" t="s">
        <v>26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customFormat="false" ht="15" hidden="false" customHeight="true" outlineLevel="0" collapsed="false">
      <c r="B9" s="3"/>
      <c r="C9" s="4"/>
      <c r="D9" s="8" t="s">
        <v>27</v>
      </c>
      <c r="E9" s="4"/>
      <c r="F9" s="4"/>
      <c r="G9" s="4"/>
      <c r="H9" s="4"/>
      <c r="I9" s="4"/>
      <c r="J9" s="14" t="s">
        <v>28</v>
      </c>
      <c r="K9" s="4"/>
      <c r="L9" s="4"/>
      <c r="M9" s="15" t="s">
        <v>29</v>
      </c>
      <c r="N9" s="4"/>
      <c r="O9" s="4"/>
      <c r="P9" s="9" t="s">
        <v>30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5"/>
      <c r="AJ9" s="4"/>
      <c r="AK9" s="9" t="s">
        <v>31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customFormat="false" ht="15" hidden="false" customHeight="true" outlineLevel="0" collapsed="false">
      <c r="B10" s="3"/>
      <c r="C10" s="4"/>
      <c r="D10" s="9" t="s">
        <v>32</v>
      </c>
      <c r="E10" s="16" t="n">
        <v>3.827E+033</v>
      </c>
      <c r="F10" s="4"/>
      <c r="G10" s="4"/>
      <c r="H10" s="4"/>
      <c r="I10" s="4"/>
      <c r="J10" s="8" t="s">
        <v>33</v>
      </c>
      <c r="K10" s="4"/>
      <c r="L10" s="4"/>
      <c r="M10" s="8" t="s">
        <v>34</v>
      </c>
      <c r="N10" s="4"/>
      <c r="O10" s="4"/>
      <c r="P10" s="9" t="s">
        <v>35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5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9" t="s">
        <v>36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customFormat="false" ht="14.7" hidden="false" customHeight="true" outlineLevel="0" collapsed="false">
      <c r="B11" s="3"/>
      <c r="C11" s="4"/>
      <c r="D11" s="4"/>
      <c r="E11" s="4"/>
      <c r="F11" s="4"/>
      <c r="G11" s="4"/>
      <c r="H11" s="4"/>
      <c r="I11" s="4"/>
      <c r="J11" s="17" t="s">
        <v>37</v>
      </c>
      <c r="K11" s="4"/>
      <c r="L11" s="4"/>
      <c r="M11" s="18" t="s">
        <v>38</v>
      </c>
      <c r="N11" s="4"/>
      <c r="O11" s="4"/>
      <c r="P11" s="9" t="s">
        <v>39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9" t="s">
        <v>40</v>
      </c>
      <c r="AF11" s="4"/>
      <c r="AG11" s="4"/>
      <c r="AH11" s="4"/>
      <c r="AI11" s="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customFormat="false" ht="14.7" hidden="false" customHeight="true" outlineLevel="0" collapsed="false">
      <c r="B12" s="3"/>
      <c r="C12" s="4"/>
      <c r="D12" s="4"/>
      <c r="E12" s="4"/>
      <c r="F12" s="4"/>
      <c r="G12" s="4"/>
      <c r="H12" s="4"/>
      <c r="I12" s="4"/>
      <c r="J12" s="19" t="s">
        <v>41</v>
      </c>
      <c r="K12" s="4"/>
      <c r="L12" s="4"/>
      <c r="M12" s="17" t="s">
        <v>42</v>
      </c>
      <c r="N12" s="4"/>
      <c r="O12" s="4"/>
      <c r="P12" s="9" t="s">
        <v>43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5"/>
      <c r="AJ12" s="4"/>
      <c r="AK12" s="4"/>
      <c r="AL12" s="9" t="s">
        <v>40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customFormat="false" ht="14.7" hidden="false" customHeight="true" outlineLevel="0" collapsed="false">
      <c r="B13" s="3"/>
      <c r="C13" s="4"/>
      <c r="D13" s="4"/>
      <c r="E13" s="4"/>
      <c r="F13" s="4"/>
      <c r="G13" s="4"/>
      <c r="H13" s="4"/>
      <c r="I13" s="4"/>
      <c r="J13" s="20" t="s">
        <v>44</v>
      </c>
      <c r="K13" s="4"/>
      <c r="L13" s="4"/>
      <c r="M13" s="21" t="s">
        <v>45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22" t="s">
        <v>46</v>
      </c>
      <c r="AF13" s="4"/>
      <c r="AG13" s="4"/>
      <c r="AH13" s="4"/>
      <c r="AI13" s="5"/>
      <c r="AJ13" s="4"/>
      <c r="AK13" s="4"/>
      <c r="AL13" s="9" t="s">
        <v>47</v>
      </c>
      <c r="AM13" s="4"/>
      <c r="AN13" s="4"/>
      <c r="AO13" s="4"/>
      <c r="AP13" s="4"/>
      <c r="AQ13" s="4"/>
      <c r="AR13" s="9" t="s">
        <v>48</v>
      </c>
      <c r="AS13" s="4"/>
      <c r="AT13" s="4"/>
      <c r="AU13" s="23" t="s">
        <v>49</v>
      </c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</row>
    <row r="14" customFormat="false" ht="14.7" hidden="false" customHeight="true" outlineLevel="0" collapsed="false">
      <c r="B14" s="3"/>
      <c r="C14" s="4"/>
      <c r="D14" s="4"/>
      <c r="E14" s="4"/>
      <c r="F14" s="4"/>
      <c r="G14" s="4"/>
      <c r="H14" s="4"/>
      <c r="I14" s="4"/>
      <c r="J14" s="9" t="s">
        <v>50</v>
      </c>
      <c r="K14" s="4"/>
      <c r="L14" s="4"/>
      <c r="M14" s="8" t="s">
        <v>51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3" t="s">
        <v>52</v>
      </c>
      <c r="AF14" s="13" t="s">
        <v>53</v>
      </c>
      <c r="AG14" s="13" t="s">
        <v>53</v>
      </c>
      <c r="AH14" s="4"/>
      <c r="AI14" s="5"/>
      <c r="AJ14" s="4"/>
      <c r="AK14" s="4"/>
      <c r="AL14" s="4" t="n">
        <v>1500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customFormat="false" ht="14.7" hidden="false" customHeight="true" outlineLevel="0" collapsed="false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2" t="n">
        <v>22.3</v>
      </c>
      <c r="AF15" s="12" t="n">
        <v>0.75</v>
      </c>
      <c r="AG15" s="12" t="n">
        <v>0.75</v>
      </c>
      <c r="AH15" s="4"/>
      <c r="AI15" s="5"/>
      <c r="AJ15" s="4"/>
      <c r="AK15" s="4"/>
      <c r="AL15" s="9" t="s">
        <v>54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customFormat="false" ht="14.7" hidden="false" customHeight="true" outlineLevel="0" collapsed="false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2" t="n">
        <v>0.69</v>
      </c>
      <c r="AF16" s="12" t="n">
        <v>0.614</v>
      </c>
      <c r="AG16" s="12" t="n">
        <v>0.614</v>
      </c>
      <c r="AH16" s="4"/>
      <c r="AI16" s="5"/>
      <c r="AJ16" s="4"/>
      <c r="AK16" s="4"/>
      <c r="AL16" s="4" t="n">
        <v>0.02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customFormat="false" ht="17" hidden="false" customHeight="true" outlineLevel="0" collapsed="false">
      <c r="B17" s="3"/>
      <c r="C17" s="4"/>
      <c r="D17" s="4"/>
      <c r="E17" s="25" t="s">
        <v>55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9" t="s">
        <v>56</v>
      </c>
      <c r="R17" s="9" t="s">
        <v>56</v>
      </c>
      <c r="S17" s="9" t="s">
        <v>56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/>
      <c r="AJ17" s="4"/>
      <c r="AK17" s="4"/>
      <c r="AL17" s="4"/>
      <c r="AM17" s="26" t="s">
        <v>57</v>
      </c>
      <c r="AN17" s="4"/>
      <c r="AO17" s="4"/>
      <c r="AP17" s="4"/>
      <c r="AQ17" s="26" t="s">
        <v>58</v>
      </c>
      <c r="AR17" s="4"/>
      <c r="AS17" s="4"/>
      <c r="AT17" s="4"/>
      <c r="AU17" s="4"/>
      <c r="AV17" s="9" t="s">
        <v>59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customFormat="false" ht="14.7" hidden="false" customHeight="true" outlineLevel="0" collapsed="false">
      <c r="B18" s="3"/>
      <c r="C18" s="27"/>
      <c r="D18" s="4"/>
      <c r="E18" s="9" t="s">
        <v>60</v>
      </c>
      <c r="F18" s="9" t="s">
        <v>61</v>
      </c>
      <c r="G18" s="9" t="s">
        <v>62</v>
      </c>
      <c r="H18" s="4"/>
      <c r="I18" s="4"/>
      <c r="J18" s="9" t="s">
        <v>63</v>
      </c>
      <c r="K18" s="9" t="s">
        <v>64</v>
      </c>
      <c r="L18" s="9" t="s">
        <v>65</v>
      </c>
      <c r="M18" s="9" t="s">
        <v>66</v>
      </c>
      <c r="N18" s="9" t="s">
        <v>67</v>
      </c>
      <c r="O18" s="9" t="s">
        <v>68</v>
      </c>
      <c r="P18" s="9" t="s">
        <v>69</v>
      </c>
      <c r="Q18" s="9" t="s">
        <v>70</v>
      </c>
      <c r="R18" s="9" t="s">
        <v>71</v>
      </c>
      <c r="S18" s="9" t="s">
        <v>72</v>
      </c>
      <c r="T18" s="9" t="s">
        <v>73</v>
      </c>
      <c r="U18" s="9" t="s">
        <v>74</v>
      </c>
      <c r="V18" s="9" t="s">
        <v>75</v>
      </c>
      <c r="W18" s="9" t="s">
        <v>76</v>
      </c>
      <c r="X18" s="9" t="s">
        <v>77</v>
      </c>
      <c r="Y18" s="9" t="s">
        <v>78</v>
      </c>
      <c r="Z18" s="9" t="s">
        <v>79</v>
      </c>
      <c r="AA18" s="13" t="s">
        <v>80</v>
      </c>
      <c r="AB18" s="9" t="s">
        <v>81</v>
      </c>
      <c r="AC18" s="9" t="s">
        <v>82</v>
      </c>
      <c r="AD18" s="9" t="s">
        <v>83</v>
      </c>
      <c r="AE18" s="13" t="s">
        <v>84</v>
      </c>
      <c r="AF18" s="13" t="s">
        <v>85</v>
      </c>
      <c r="AG18" s="13" t="s">
        <v>86</v>
      </c>
      <c r="AH18" s="9" t="s">
        <v>87</v>
      </c>
      <c r="AI18" s="28" t="s">
        <v>88</v>
      </c>
      <c r="AJ18" s="9" t="s">
        <v>89</v>
      </c>
      <c r="AK18" s="9" t="s">
        <v>90</v>
      </c>
      <c r="AL18" s="9" t="s">
        <v>91</v>
      </c>
      <c r="AM18" s="13" t="s">
        <v>92</v>
      </c>
      <c r="AN18" s="13" t="s">
        <v>93</v>
      </c>
      <c r="AO18" s="9" t="s">
        <v>94</v>
      </c>
      <c r="AP18" s="9" t="s">
        <v>95</v>
      </c>
      <c r="AQ18" s="9" t="s">
        <v>96</v>
      </c>
      <c r="AR18" s="9" t="s">
        <v>97</v>
      </c>
      <c r="AS18" s="9" t="s">
        <v>98</v>
      </c>
      <c r="AT18" s="9" t="s">
        <v>99</v>
      </c>
      <c r="AU18" s="23" t="s">
        <v>100</v>
      </c>
      <c r="AV18" s="13" t="s">
        <v>60</v>
      </c>
      <c r="AW18" s="13" t="s">
        <v>101</v>
      </c>
      <c r="AX18" s="23" t="s">
        <v>102</v>
      </c>
      <c r="AY18" s="23" t="s">
        <v>103</v>
      </c>
      <c r="AZ18" s="23" t="s">
        <v>104</v>
      </c>
      <c r="BA18" s="13" t="s">
        <v>105</v>
      </c>
      <c r="BB18" s="13" t="s">
        <v>106</v>
      </c>
      <c r="BC18" s="13" t="s">
        <v>107</v>
      </c>
      <c r="BD18" s="13" t="s">
        <v>108</v>
      </c>
      <c r="BE18" s="13" t="s">
        <v>109</v>
      </c>
      <c r="BF18" s="13" t="s">
        <v>110</v>
      </c>
      <c r="BG18" s="12"/>
    </row>
    <row r="19" customFormat="false" ht="14.7" hidden="false" customHeight="true" outlineLevel="0" collapsed="false">
      <c r="B19" s="3"/>
      <c r="C19" s="27"/>
      <c r="D19" s="13" t="s">
        <v>111</v>
      </c>
      <c r="E19" s="13" t="s">
        <v>112</v>
      </c>
      <c r="F19" s="29" t="s">
        <v>113</v>
      </c>
      <c r="G19" s="29" t="s">
        <v>114</v>
      </c>
      <c r="H19" s="30"/>
      <c r="I19" s="30"/>
      <c r="J19" s="12" t="n">
        <v>0.025785</v>
      </c>
      <c r="K19" s="4" t="n">
        <v>103.14</v>
      </c>
      <c r="L19" s="31" t="n">
        <v>3.1E+040</v>
      </c>
      <c r="M19" s="4" t="n">
        <v>1.4</v>
      </c>
      <c r="N19" s="12" t="n">
        <v>2.29234363052564E+042</v>
      </c>
      <c r="O19" s="12" t="n">
        <f aca="false">LOG10(N19)</f>
        <v>42.3602797204747</v>
      </c>
      <c r="P19" s="12" t="n">
        <v>225</v>
      </c>
      <c r="Q19" s="12" t="n">
        <v>7.48416465712979E+043</v>
      </c>
      <c r="R19" s="12" t="n">
        <v>9.05762117909304E+043</v>
      </c>
      <c r="S19" s="12" t="n">
        <v>1.11010017812284E+044</v>
      </c>
      <c r="T19" s="4" t="n">
        <v>1.50530989343557E+044</v>
      </c>
      <c r="U19" s="12" t="n">
        <v>9.60976924512414E+043</v>
      </c>
      <c r="V19" s="32" t="n">
        <v>9.54612838919617E+043</v>
      </c>
      <c r="W19" s="12" t="n">
        <v>5.80404606063127E+043</v>
      </c>
      <c r="X19" s="32" t="n">
        <v>2.16378910155113E+043</v>
      </c>
      <c r="Y19" s="33" t="n">
        <v>2.17651727273673E+043</v>
      </c>
      <c r="Z19" s="12" t="n">
        <v>1.3008190951678E+038</v>
      </c>
      <c r="AA19" s="34" t="n">
        <v>1.55323145794933E+044</v>
      </c>
      <c r="AB19" s="31" t="n">
        <v>7.27E+043</v>
      </c>
      <c r="AC19" s="12" t="n">
        <v>1.43E+043</v>
      </c>
      <c r="AD19" s="12" t="n">
        <v>1.03005036946283E+043</v>
      </c>
      <c r="AE19" s="12" t="n">
        <v>17.8963146373294</v>
      </c>
      <c r="AF19" s="12" t="n">
        <v>9.34195111573296</v>
      </c>
      <c r="AG19" s="12" t="n">
        <v>7.63759032126418</v>
      </c>
      <c r="AH19" s="4"/>
      <c r="AI19" s="5"/>
      <c r="AJ19" s="32" t="n">
        <v>14200000</v>
      </c>
      <c r="AK19" s="12" t="n">
        <v>4897788.194</v>
      </c>
      <c r="AL19" s="4" t="n">
        <v>0.256171874136017</v>
      </c>
      <c r="AM19" s="12" t="n">
        <v>0.3</v>
      </c>
      <c r="AN19" s="12" t="n">
        <v>0.3</v>
      </c>
      <c r="AO19" s="12" t="n">
        <v>0</v>
      </c>
      <c r="AP19" s="12" t="n">
        <v>0</v>
      </c>
      <c r="AQ19" s="32" t="n">
        <v>3.311311215E+041</v>
      </c>
      <c r="AR19" s="12" t="n">
        <v>7.93150896161871</v>
      </c>
      <c r="AS19" s="12" t="n">
        <v>7.75909315473865E+043</v>
      </c>
      <c r="AT19" s="12" t="n">
        <v>43.8898109659867</v>
      </c>
      <c r="AU19" s="12" t="n">
        <v>3.49159191963239</v>
      </c>
      <c r="AV19" s="13" t="s">
        <v>112</v>
      </c>
      <c r="AW19" s="12" t="n">
        <v>41.03</v>
      </c>
      <c r="AX19" s="12" t="n">
        <f aca="false">10^(AW19)</f>
        <v>1.07151930523761E+041</v>
      </c>
      <c r="AY19" s="35" t="n">
        <f aca="false">LOG10(V19/X19)</f>
        <v>0.644612342013427</v>
      </c>
      <c r="AZ19" s="12" t="n">
        <f aca="false">LOG10(AX19/N19)</f>
        <v>-1.33027972047466</v>
      </c>
      <c r="BA19" s="12" t="n">
        <v>40.48</v>
      </c>
      <c r="BB19" s="12" t="n">
        <f aca="false">10^(BA19)</f>
        <v>3.01995172040199E+040</v>
      </c>
      <c r="BC19" s="12" t="n">
        <f aca="false">LOG10(AX19/BB19)</f>
        <v>0.550000000000005</v>
      </c>
      <c r="BD19" s="12" t="n">
        <f aca="false">LOG10(N19/BB19)</f>
        <v>1.88027972047466</v>
      </c>
      <c r="BE19" s="12"/>
      <c r="BF19" s="12"/>
      <c r="BG19" s="12"/>
    </row>
    <row r="20" customFormat="false" ht="14.7" hidden="false" customHeight="true" outlineLevel="0" collapsed="false">
      <c r="B20" s="3"/>
      <c r="C20" s="27"/>
      <c r="D20" s="4"/>
      <c r="E20" s="13" t="s">
        <v>115</v>
      </c>
      <c r="F20" s="23" t="s">
        <v>116</v>
      </c>
      <c r="G20" s="23" t="s">
        <v>117</v>
      </c>
      <c r="H20" s="24"/>
      <c r="I20" s="24"/>
      <c r="J20" s="36" t="n">
        <v>0.026385</v>
      </c>
      <c r="K20" s="4" t="n">
        <v>105.54</v>
      </c>
      <c r="L20" s="37" t="n">
        <v>3.3E+040</v>
      </c>
      <c r="M20" s="38" t="n">
        <v>5.4</v>
      </c>
      <c r="N20" s="12" t="n">
        <v>4.94447109987775E+042</v>
      </c>
      <c r="O20" s="12" t="n">
        <f aca="false">LOG10(N20)</f>
        <v>42.694119842811</v>
      </c>
      <c r="P20" s="12" t="n">
        <v>555</v>
      </c>
      <c r="Q20" s="12" t="n">
        <v>2.52687795292944E+044</v>
      </c>
      <c r="R20" s="12" t="n">
        <v>2.38920575222394E+044</v>
      </c>
      <c r="S20" s="12" t="n">
        <v>1.87596698657356E+044</v>
      </c>
      <c r="T20" s="4" t="n">
        <v>0</v>
      </c>
      <c r="U20" s="12" t="n">
        <v>7.52998968040681E+043</v>
      </c>
      <c r="V20" s="12" t="n">
        <v>6.33052229768714E+043</v>
      </c>
      <c r="W20" s="12" t="n">
        <v>3.51843765597769E+043</v>
      </c>
      <c r="X20" s="12" t="n">
        <v>3.26521676407021E+043</v>
      </c>
      <c r="Y20" s="12" t="n">
        <v>5.83740792923572E+043</v>
      </c>
      <c r="Z20" s="12" t="n">
        <v>3.02265780445357E+038</v>
      </c>
      <c r="AA20" s="34" t="n">
        <v>5.9487584845982E+043</v>
      </c>
      <c r="AB20" s="31" t="n">
        <v>6.53E+043</v>
      </c>
      <c r="AC20" s="12" t="n">
        <v>4.29E+043</v>
      </c>
      <c r="AD20" s="12" t="n">
        <v>3.41081734023784E+043</v>
      </c>
      <c r="AE20" s="12" t="n">
        <v>16.6186200279225</v>
      </c>
      <c r="AF20" s="12" t="n">
        <v>18.3396076701308</v>
      </c>
      <c r="AG20" s="12" t="n">
        <v>15.9307550205883</v>
      </c>
      <c r="AH20" s="4"/>
      <c r="AI20" s="5"/>
      <c r="AJ20" s="32" t="n">
        <v>47500000</v>
      </c>
      <c r="AK20" s="4" t="n">
        <v>15848931.92</v>
      </c>
      <c r="AL20" s="4" t="n">
        <v>0.158535499486479</v>
      </c>
      <c r="AM20" s="12" t="n">
        <v>1.1</v>
      </c>
      <c r="AN20" s="12" t="n">
        <v>1</v>
      </c>
      <c r="AO20" s="12" t="n">
        <v>0.429699666151425</v>
      </c>
      <c r="AP20" s="12" t="n">
        <v>24.6199773286571</v>
      </c>
      <c r="AQ20" s="31" t="n">
        <v>8.128305162E+040</v>
      </c>
      <c r="AR20" s="12" t="n">
        <v>17.107870005577</v>
      </c>
      <c r="AS20" s="12" t="n">
        <v>1.42616671805369E+044</v>
      </c>
      <c r="AT20" s="12" t="n">
        <v>44.154170297254</v>
      </c>
      <c r="AU20" s="12" t="n">
        <v>6.41775023124159</v>
      </c>
      <c r="AV20" s="13" t="s">
        <v>115</v>
      </c>
      <c r="AW20" s="13" t="s">
        <v>118</v>
      </c>
      <c r="AX20" s="12" t="e">
        <f aca="false">10^(AW20)</f>
        <v>#VALUE!</v>
      </c>
      <c r="AY20" s="12" t="n">
        <f aca="false">LOG10(V20/X20)</f>
        <v>0.287527525260334</v>
      </c>
      <c r="AZ20" s="12" t="e">
        <f aca="false">LOG10(AX20/N20)</f>
        <v>#VALUE!</v>
      </c>
      <c r="BA20" s="13" t="s">
        <v>118</v>
      </c>
      <c r="BB20" s="12" t="e">
        <f aca="false">10^(BA20)</f>
        <v>#VALUE!</v>
      </c>
      <c r="BC20" s="12" t="e">
        <f aca="false">LOG10(AX20/BB20)</f>
        <v>#VALUE!</v>
      </c>
      <c r="BD20" s="12" t="e">
        <f aca="false">LOG10(N20/BB20)</f>
        <v>#VALUE!</v>
      </c>
      <c r="BE20" s="12"/>
      <c r="BF20" s="12" t="n">
        <v>1.78</v>
      </c>
      <c r="BG20" s="12"/>
    </row>
    <row r="21" customFormat="false" ht="14.7" hidden="false" customHeight="true" outlineLevel="0" collapsed="false">
      <c r="B21" s="3"/>
      <c r="C21" s="27"/>
      <c r="D21" s="13" t="s">
        <v>119</v>
      </c>
      <c r="E21" s="13" t="s">
        <v>120</v>
      </c>
      <c r="F21" s="29" t="s">
        <v>121</v>
      </c>
      <c r="G21" s="29" t="s">
        <v>122</v>
      </c>
      <c r="H21" s="30"/>
      <c r="I21" s="30"/>
      <c r="J21" s="12" t="n">
        <v>0.008933</v>
      </c>
      <c r="K21" s="4" t="n">
        <v>35.732</v>
      </c>
      <c r="L21" s="37" t="n">
        <v>1E+040</v>
      </c>
      <c r="M21" s="38" t="n">
        <v>7</v>
      </c>
      <c r="N21" s="4"/>
      <c r="O21" s="12" t="e">
        <f aca="false">LOG10(N21)</f>
        <v>#VALUE!</v>
      </c>
      <c r="P21" s="4"/>
      <c r="Q21" s="12" t="n">
        <v>4.03301958499646E+043</v>
      </c>
      <c r="R21" s="12" t="n">
        <v>3.9202783556886E+043</v>
      </c>
      <c r="S21" s="12" t="n">
        <v>2.59304827408068E+043</v>
      </c>
      <c r="T21" s="4" t="n">
        <v>0</v>
      </c>
      <c r="U21" s="4"/>
      <c r="V21" s="12" t="n">
        <v>3.81914733427695E+042</v>
      </c>
      <c r="W21" s="12" t="n">
        <v>7.14944380976644E+042</v>
      </c>
      <c r="X21" s="12" t="n">
        <v>9.16595360226467E+042</v>
      </c>
      <c r="Y21" s="12" t="n">
        <v>1.3748930403397E+043</v>
      </c>
      <c r="Z21" s="12" t="n">
        <v>3.97802386338287E+037</v>
      </c>
      <c r="AA21" s="4"/>
      <c r="AB21" s="4"/>
      <c r="AC21" s="4"/>
      <c r="AD21" s="4"/>
      <c r="AE21" s="4"/>
      <c r="AF21" s="4"/>
      <c r="AG21" s="4"/>
      <c r="AH21" s="4"/>
      <c r="AI21" s="5"/>
      <c r="AJ21" s="12" t="n">
        <v>33884415.61</v>
      </c>
      <c r="AK21" s="4" t="n">
        <v>33884415.61</v>
      </c>
      <c r="AL21" s="4" t="n">
        <v>0</v>
      </c>
      <c r="AM21" s="12" t="n">
        <v>2.2</v>
      </c>
      <c r="AN21" s="12" t="n">
        <v>1.3</v>
      </c>
      <c r="AO21" s="12" t="n">
        <v>0.938611078114152</v>
      </c>
      <c r="AP21" s="12" t="n">
        <v>53.7784533801649</v>
      </c>
      <c r="AQ21" s="31" t="n">
        <v>2.454708916E+040</v>
      </c>
      <c r="AR21" s="12"/>
      <c r="AS21" s="12" t="n">
        <v>3.73970906972399E+043</v>
      </c>
      <c r="AT21" s="12" t="n">
        <v>43.5728378176208</v>
      </c>
      <c r="AU21" s="12" t="n">
        <v>1.68286908137579</v>
      </c>
      <c r="AV21" s="13" t="s">
        <v>120</v>
      </c>
      <c r="AW21" s="39" t="n">
        <v>40.51</v>
      </c>
      <c r="AX21" s="12" t="n">
        <f aca="false">10^(AW21)</f>
        <v>3.23593656929627E+040</v>
      </c>
      <c r="AY21" s="12" t="n">
        <f aca="false">LOG10(V21/X21)</f>
        <v>-0.380211241711606</v>
      </c>
      <c r="AZ21" s="12" t="e">
        <f aca="false">LOG10(AX21/N21)</f>
        <v>#DIV/0!</v>
      </c>
      <c r="BA21" s="39" t="n">
        <v>40.28</v>
      </c>
      <c r="BB21" s="12" t="n">
        <f aca="false">10^(BA21)</f>
        <v>1.90546071796325E+040</v>
      </c>
      <c r="BC21" s="12" t="n">
        <f aca="false">LOG10(AX21/BB21)</f>
        <v>0.229999999999998</v>
      </c>
      <c r="BD21" s="12" t="e">
        <f aca="false">LOG10(N21/BB21)</f>
        <v>#VALUE!</v>
      </c>
      <c r="BE21" s="12"/>
      <c r="BF21" s="12" t="n">
        <v>2.07</v>
      </c>
      <c r="BG21" s="12"/>
    </row>
    <row r="22" customFormat="false" ht="14.7" hidden="false" customHeight="true" outlineLevel="0" collapsed="false">
      <c r="B22" s="3"/>
      <c r="C22" s="27"/>
      <c r="D22" s="4"/>
      <c r="E22" s="13" t="s">
        <v>123</v>
      </c>
      <c r="F22" s="29" t="s">
        <v>124</v>
      </c>
      <c r="G22" s="29" t="s">
        <v>125</v>
      </c>
      <c r="H22" s="30"/>
      <c r="I22" s="30"/>
      <c r="J22" s="12" t="n">
        <v>0.008039</v>
      </c>
      <c r="K22" s="4" t="n">
        <v>32.156</v>
      </c>
      <c r="L22" s="31" t="n">
        <v>4.4E+039</v>
      </c>
      <c r="M22" s="4" t="n">
        <v>8.7</v>
      </c>
      <c r="N22" s="4"/>
      <c r="O22" s="12" t="e">
        <f aca="false">LOG10(N22)</f>
        <v>#VALUE!</v>
      </c>
      <c r="P22" s="4"/>
      <c r="Q22" s="12" t="n">
        <v>8.75929294688342E+043</v>
      </c>
      <c r="R22" s="12" t="n">
        <v>7.76830514314703E+043</v>
      </c>
      <c r="S22" s="12" t="n">
        <v>4.98537385010755E+043</v>
      </c>
      <c r="T22" s="4" t="n">
        <v>2.73549749479323E+042</v>
      </c>
      <c r="U22" s="4"/>
      <c r="V22" s="40" t="n">
        <v>4.0208618753349E+042</v>
      </c>
      <c r="W22" s="33" t="n">
        <v>2.37540147712093E+042</v>
      </c>
      <c r="X22" s="32" t="n">
        <v>1.97950123093411E+042</v>
      </c>
      <c r="Y22" s="12" t="n">
        <v>2.41251712520094E+042</v>
      </c>
      <c r="Z22" s="12" t="n">
        <v>2.11311756402216E+037</v>
      </c>
      <c r="AA22" s="12" t="n">
        <v>2.65473384457112E+043</v>
      </c>
      <c r="AB22" s="4"/>
      <c r="AC22" s="41" t="n">
        <v>1.48716215915271E+042</v>
      </c>
      <c r="AD22" s="12" t="n">
        <v>1.45498481971879E+042</v>
      </c>
      <c r="AE22" s="4"/>
      <c r="AF22" s="12" t="n">
        <v>2.32749778166097</v>
      </c>
      <c r="AG22" s="12" t="n">
        <v>2.29644664290123</v>
      </c>
      <c r="AH22" s="4"/>
      <c r="AI22" s="5"/>
      <c r="AJ22" s="4"/>
      <c r="AK22" s="4"/>
      <c r="AL22" s="4" t="n">
        <v>0.105906800977619</v>
      </c>
      <c r="AM22" s="12" t="n">
        <v>3.5</v>
      </c>
      <c r="AN22" s="12" t="n">
        <v>0.79</v>
      </c>
      <c r="AO22" s="12" t="n">
        <v>1.34312014562506</v>
      </c>
      <c r="AP22" s="12" t="n">
        <v>76.9551157233123</v>
      </c>
      <c r="AQ22" s="4"/>
      <c r="AR22" s="12"/>
      <c r="AS22" s="12" t="n">
        <v>7.51963030101094E+042</v>
      </c>
      <c r="AT22" s="12" t="n">
        <v>42.8761964892382</v>
      </c>
      <c r="AU22" s="12" t="n">
        <v>0.338383363545492</v>
      </c>
      <c r="AV22" s="13" t="s">
        <v>123</v>
      </c>
      <c r="AW22" s="13" t="s">
        <v>118</v>
      </c>
      <c r="AX22" s="12" t="e">
        <f aca="false">10^(AW22)</f>
        <v>#VALUE!</v>
      </c>
      <c r="AY22" s="35" t="n">
        <f aca="false">LOG10(V22/X22)</f>
        <v>0.307763378322948</v>
      </c>
      <c r="AZ22" s="12" t="e">
        <f aca="false">LOG10(AX22/N22)</f>
        <v>#VALUE!</v>
      </c>
      <c r="BA22" s="13" t="s">
        <v>118</v>
      </c>
      <c r="BB22" s="12" t="e">
        <f aca="false">10^(BA22)</f>
        <v>#VALUE!</v>
      </c>
      <c r="BC22" s="12" t="e">
        <f aca="false">LOG10(AX22/BB22)</f>
        <v>#VALUE!</v>
      </c>
      <c r="BD22" s="12" t="e">
        <f aca="false">LOG10(N22/BB22)</f>
        <v>#VALUE!</v>
      </c>
      <c r="BE22" s="12"/>
      <c r="BF22" s="12" t="n">
        <v>1.64</v>
      </c>
      <c r="BG22" s="12"/>
    </row>
    <row r="23" customFormat="false" ht="14.7" hidden="false" customHeight="true" outlineLevel="0" collapsed="false">
      <c r="B23" s="3"/>
      <c r="C23" s="27"/>
      <c r="D23" s="4"/>
      <c r="E23" s="13" t="s">
        <v>126</v>
      </c>
      <c r="F23" s="29" t="s">
        <v>127</v>
      </c>
      <c r="G23" s="29" t="s">
        <v>128</v>
      </c>
      <c r="H23" s="30"/>
      <c r="I23" s="30"/>
      <c r="J23" s="12" t="n">
        <v>0.012929</v>
      </c>
      <c r="K23" s="4" t="n">
        <v>51.716</v>
      </c>
      <c r="L23" s="31" t="n">
        <v>2.07E+040</v>
      </c>
      <c r="M23" s="4" t="n">
        <v>40</v>
      </c>
      <c r="N23" s="12" t="n">
        <v>9.31864951474359E+041</v>
      </c>
      <c r="O23" s="12" t="n">
        <f aca="false">LOG10(N23)</f>
        <v>41.9693529777197</v>
      </c>
      <c r="P23" s="12" t="n">
        <v>285</v>
      </c>
      <c r="Q23" s="12" t="n">
        <v>4.43147865659922E+043</v>
      </c>
      <c r="R23" s="12" t="n">
        <v>4.20504059352804E+043</v>
      </c>
      <c r="S23" s="12" t="n">
        <v>3.41365940362554E+043</v>
      </c>
      <c r="T23" s="4" t="n">
        <v>1.4891630736042E+043</v>
      </c>
      <c r="U23" s="12" t="n">
        <v>2.27206083635575E+043</v>
      </c>
      <c r="V23" s="12" t="n">
        <v>3.1200835428829E+043</v>
      </c>
      <c r="W23" s="12" t="n">
        <v>4.99213366861264E+043</v>
      </c>
      <c r="X23" s="12" t="n">
        <v>6.44817265529132E+043</v>
      </c>
      <c r="Y23" s="12" t="n">
        <v>4.47371978764132E+043</v>
      </c>
      <c r="Z23" s="12" t="n">
        <v>1.70692570438332E+038</v>
      </c>
      <c r="AA23" s="42" t="n">
        <v>1.36809423188329E+043</v>
      </c>
      <c r="AB23" s="4"/>
      <c r="AC23" s="43" t="n">
        <v>5.10413666758792E+042</v>
      </c>
      <c r="AD23" s="12" t="n">
        <v>4.70823858589898E+042</v>
      </c>
      <c r="AE23" s="4"/>
      <c r="AF23" s="12" t="n">
        <v>4.96278604322775</v>
      </c>
      <c r="AG23" s="12" t="n">
        <v>4.72276525159931</v>
      </c>
      <c r="AH23" s="4"/>
      <c r="AI23" s="5"/>
      <c r="AJ23" s="12" t="n">
        <v>3467368.505</v>
      </c>
      <c r="AK23" s="4"/>
      <c r="AL23" s="4" t="n">
        <v>0.0760276142576294</v>
      </c>
      <c r="AM23" s="12" t="n">
        <v>1</v>
      </c>
      <c r="AN23" s="12" t="n">
        <v>0.8</v>
      </c>
      <c r="AO23" s="12" t="n">
        <v>0.643501108793284</v>
      </c>
      <c r="AP23" s="12" t="n">
        <v>36.869897645844</v>
      </c>
      <c r="AQ23" s="4"/>
      <c r="AR23" s="12" t="n">
        <v>3.22425273210128</v>
      </c>
      <c r="AS23" s="12" t="n">
        <v>2.11100052382929E+044</v>
      </c>
      <c r="AT23" s="12" t="n">
        <v>44.3244883410747</v>
      </c>
      <c r="AU23" s="12" t="n">
        <v>9.49950235723182</v>
      </c>
      <c r="AV23" s="13" t="s">
        <v>126</v>
      </c>
      <c r="AW23" s="13" t="s">
        <v>118</v>
      </c>
      <c r="AX23" s="12" t="e">
        <f aca="false">10^(AW23)</f>
        <v>#VALUE!</v>
      </c>
      <c r="AY23" s="12" t="n">
        <f aca="false">LOG10(V23/X23)</f>
        <v>-0.315270434778591</v>
      </c>
      <c r="AZ23" s="12" t="e">
        <f aca="false">LOG10(AX23/N23)</f>
        <v>#VALUE!</v>
      </c>
      <c r="BA23" s="13" t="s">
        <v>118</v>
      </c>
      <c r="BB23" s="12" t="e">
        <f aca="false">10^(BA23)</f>
        <v>#VALUE!</v>
      </c>
      <c r="BC23" s="12" t="e">
        <f aca="false">LOG10(AX23/BB23)</f>
        <v>#VALUE!</v>
      </c>
      <c r="BD23" s="12" t="e">
        <f aca="false">LOG10(N23/BB23)</f>
        <v>#VALUE!</v>
      </c>
      <c r="BE23" s="12"/>
      <c r="BF23" s="12" t="n">
        <v>2.15</v>
      </c>
      <c r="BG23" s="12"/>
    </row>
    <row r="24" customFormat="false" ht="14.7" hidden="false" customHeight="true" outlineLevel="0" collapsed="false">
      <c r="B24" s="3"/>
      <c r="C24" s="27"/>
      <c r="D24" s="4"/>
      <c r="E24" s="13" t="s">
        <v>129</v>
      </c>
      <c r="F24" s="44" t="s">
        <v>130</v>
      </c>
      <c r="G24" s="44" t="s">
        <v>131</v>
      </c>
      <c r="H24" s="45"/>
      <c r="I24" s="45"/>
      <c r="J24" s="12" t="n">
        <v>0.017175</v>
      </c>
      <c r="K24" s="4" t="n">
        <v>68.7</v>
      </c>
      <c r="L24" s="37" t="n">
        <v>2.5E+040</v>
      </c>
      <c r="M24" s="38" t="n">
        <v>4.3</v>
      </c>
      <c r="N24" s="12" t="n">
        <v>2.26956817962476E+042</v>
      </c>
      <c r="O24" s="12" t="n">
        <f aca="false">LOG10(N24)</f>
        <v>42.3559432338249</v>
      </c>
      <c r="P24" s="12" t="n">
        <v>425</v>
      </c>
      <c r="Q24" s="12" t="n">
        <v>1.19402213461025E+044</v>
      </c>
      <c r="R24" s="12" t="n">
        <v>1.17165963152163E+044</v>
      </c>
      <c r="S24" s="12" t="n">
        <v>9.11780239567587E+043</v>
      </c>
      <c r="T24" s="4" t="n">
        <v>3.40221201977284E+043</v>
      </c>
      <c r="U24" s="12" t="n">
        <v>3.67061288070687E+043</v>
      </c>
      <c r="V24" s="12" t="n">
        <v>5.64709673954903E+043</v>
      </c>
      <c r="W24" s="12" t="n">
        <v>5.2179173873433E+043</v>
      </c>
      <c r="X24" s="12" t="n">
        <v>3.02119675565873E+043</v>
      </c>
      <c r="Y24" s="12" t="n">
        <v>2.72754772520218E+043</v>
      </c>
      <c r="Z24" s="12" t="n">
        <v>2.22947379277396E+038</v>
      </c>
      <c r="AA24" s="12" t="n">
        <v>7.0762075114267E+043</v>
      </c>
      <c r="AB24" s="31" t="n">
        <v>3.34E+043</v>
      </c>
      <c r="AC24" s="12" t="n">
        <v>3.06E+043</v>
      </c>
      <c r="AD24" s="12" t="n">
        <v>2.25350466904584E+043</v>
      </c>
      <c r="AE24" s="12" t="n">
        <v>10.463811926018</v>
      </c>
      <c r="AF24" s="12" t="n">
        <v>14.9037040936314</v>
      </c>
      <c r="AG24" s="12" t="n">
        <v>12.351404909595</v>
      </c>
      <c r="AH24" s="4"/>
      <c r="AI24" s="5"/>
      <c r="AJ24" s="32" t="n">
        <v>67100000</v>
      </c>
      <c r="AK24" s="4" t="n">
        <v>107151930.5</v>
      </c>
      <c r="AL24" s="4" t="n">
        <v>0.172907422442699</v>
      </c>
      <c r="AM24" s="12" t="n">
        <v>1.4</v>
      </c>
      <c r="AN24" s="12" t="n">
        <v>1.3</v>
      </c>
      <c r="AO24" s="12" t="n">
        <v>0.380251206692933</v>
      </c>
      <c r="AP24" s="12" t="n">
        <v>21.7867892982618</v>
      </c>
      <c r="AQ24" s="4"/>
      <c r="AR24" s="12" t="n">
        <v>7.85270590150167</v>
      </c>
      <c r="AS24" s="12" t="n">
        <v>1.05222353548017E+044</v>
      </c>
      <c r="AT24" s="12" t="n">
        <v>44.022108011598</v>
      </c>
      <c r="AU24" s="12" t="n">
        <v>4.73500590966077</v>
      </c>
      <c r="AV24" s="13" t="s">
        <v>129</v>
      </c>
      <c r="AW24" s="12" t="n">
        <v>40.98</v>
      </c>
      <c r="AX24" s="12" t="n">
        <f aca="false">10^(AW24)</f>
        <v>9.54992586021429E+040</v>
      </c>
      <c r="AY24" s="12" t="n">
        <f aca="false">LOG10(V24/X24)</f>
        <v>0.271646217978772</v>
      </c>
      <c r="AZ24" s="12" t="n">
        <f aca="false">LOG10(AX24/N24)</f>
        <v>-1.37594323382487</v>
      </c>
      <c r="BA24" s="12" t="n">
        <v>40.41</v>
      </c>
      <c r="BB24" s="12" t="n">
        <f aca="false">10^(BA24)</f>
        <v>2.57039578276884E+040</v>
      </c>
      <c r="BC24" s="12" t="n">
        <f aca="false">LOG10(AX24/BB24)</f>
        <v>0.570000000000001</v>
      </c>
      <c r="BD24" s="12" t="n">
        <f aca="false">LOG10(N24/BB24)</f>
        <v>1.94594323382487</v>
      </c>
      <c r="BE24" s="12"/>
      <c r="BF24" s="12" t="n">
        <v>1.74</v>
      </c>
      <c r="BG24" s="12"/>
    </row>
    <row r="25" customFormat="false" ht="14.7" hidden="false" customHeight="true" outlineLevel="0" collapsed="false">
      <c r="B25" s="3"/>
      <c r="C25" s="27"/>
      <c r="D25" s="4"/>
      <c r="E25" s="13" t="s">
        <v>132</v>
      </c>
      <c r="F25" s="23" t="s">
        <v>133</v>
      </c>
      <c r="G25" s="23" t="s">
        <v>134</v>
      </c>
      <c r="H25" s="24"/>
      <c r="I25" s="24"/>
      <c r="J25" s="36" t="n">
        <v>0.031455</v>
      </c>
      <c r="K25" s="4" t="n">
        <v>125.82</v>
      </c>
      <c r="L25" s="31" t="n">
        <v>1E+041</v>
      </c>
      <c r="M25" s="4" t="n">
        <v>4.3</v>
      </c>
      <c r="N25" s="12" t="n">
        <v>1.91804354309157E+042</v>
      </c>
      <c r="O25" s="12" t="n">
        <f aca="false">LOG10(N25)</f>
        <v>42.2828584622245</v>
      </c>
      <c r="P25" s="12" t="n">
        <v>542</v>
      </c>
      <c r="Q25" s="4" t="n">
        <v>1.40014519206636E+044</v>
      </c>
      <c r="R25" s="4" t="n">
        <v>1.44443008734573E+044</v>
      </c>
      <c r="S25" s="4" t="n">
        <v>1.26774509882307E+044</v>
      </c>
      <c r="T25" s="4" t="n">
        <v>9.75587908806982E+043</v>
      </c>
      <c r="U25" s="4"/>
      <c r="V25" s="32" t="n">
        <v>1.61001544001137E+044</v>
      </c>
      <c r="W25" s="32" t="n">
        <v>2.68209630947776E+044</v>
      </c>
      <c r="X25" s="12" t="n">
        <v>2.00778396048476E+044</v>
      </c>
      <c r="Y25" s="12" t="n">
        <v>1.28990648782087E+044</v>
      </c>
      <c r="Z25" s="12" t="n">
        <v>2.97000495286803E+038</v>
      </c>
      <c r="AA25" s="4"/>
      <c r="AB25" s="31" t="n">
        <v>6.56E+043</v>
      </c>
      <c r="AC25" s="4"/>
      <c r="AD25" s="4"/>
      <c r="AE25" s="12" t="n">
        <v>16.6712633601009</v>
      </c>
      <c r="AF25" s="4"/>
      <c r="AG25" s="4"/>
      <c r="AH25" s="4"/>
      <c r="AI25" s="5"/>
      <c r="AJ25" s="32" t="n">
        <v>49400000</v>
      </c>
      <c r="AK25" s="4" t="n">
        <v>39810717.06</v>
      </c>
      <c r="AL25" s="4" t="n">
        <v>0</v>
      </c>
      <c r="AM25" s="12" t="n">
        <v>0.6</v>
      </c>
      <c r="AN25" s="12" t="n">
        <v>0.6</v>
      </c>
      <c r="AO25" s="12" t="n">
        <v>0</v>
      </c>
      <c r="AP25" s="12" t="n">
        <v>0</v>
      </c>
      <c r="AQ25" s="4"/>
      <c r="AR25" s="12" t="n">
        <v>6.63643065909683</v>
      </c>
      <c r="AS25" s="12" t="n">
        <v>6.46998910587155E+044</v>
      </c>
      <c r="AT25" s="12" t="n">
        <v>44.8109035494069</v>
      </c>
      <c r="AU25" s="12" t="n">
        <v>29.114950976422</v>
      </c>
      <c r="AV25" s="13" t="s">
        <v>132</v>
      </c>
      <c r="AW25" s="12" t="n">
        <v>41.12</v>
      </c>
      <c r="AX25" s="12" t="n">
        <f aca="false">10^(AW25)</f>
        <v>1.3182567385564E+041</v>
      </c>
      <c r="AY25" s="46" t="n">
        <f aca="false">LOG10(V25/X25)</f>
        <v>-0.0958869395504759</v>
      </c>
      <c r="AZ25" s="12" t="n">
        <f aca="false">LOG10(AX25/N25)</f>
        <v>-1.1628584622245</v>
      </c>
      <c r="BA25" s="12" t="n">
        <v>41.04</v>
      </c>
      <c r="BB25" s="12" t="n">
        <f aca="false">10^(BA25)</f>
        <v>1.09647819614318E+041</v>
      </c>
      <c r="BC25" s="12" t="n">
        <f aca="false">LOG10(AX25/BB25)</f>
        <v>0.0799999999999996</v>
      </c>
      <c r="BD25" s="12" t="n">
        <f aca="false">LOG10(N25/BB25)</f>
        <v>1.2428584622245</v>
      </c>
      <c r="BE25" s="12"/>
      <c r="BF25" s="12" t="n">
        <v>2.39</v>
      </c>
      <c r="BG25" s="12"/>
    </row>
    <row r="26" customFormat="false" ht="14.7" hidden="false" customHeight="true" outlineLevel="0" collapsed="false">
      <c r="B26" s="3"/>
      <c r="C26" s="27"/>
      <c r="D26" s="4"/>
      <c r="E26" s="13" t="s">
        <v>135</v>
      </c>
      <c r="F26" s="29" t="s">
        <v>136</v>
      </c>
      <c r="G26" s="29" t="s">
        <v>137</v>
      </c>
      <c r="H26" s="30"/>
      <c r="I26" s="30"/>
      <c r="J26" s="12" t="n">
        <v>0.03393</v>
      </c>
      <c r="K26" s="4" t="n">
        <v>135.72</v>
      </c>
      <c r="L26" s="31" t="n">
        <v>6.3E+040</v>
      </c>
      <c r="M26" s="4" t="n">
        <v>9.8</v>
      </c>
      <c r="N26" s="4" t="n">
        <v>6.80796577443866E+042</v>
      </c>
      <c r="O26" s="12" t="n">
        <f aca="false">LOG10(N26)</f>
        <v>42.8330173637613</v>
      </c>
      <c r="P26" s="12" t="n">
        <v>2008</v>
      </c>
      <c r="Q26" s="12" t="n">
        <v>1.62386182667737E+044</v>
      </c>
      <c r="R26" s="12" t="n">
        <v>1.41995344420697E+044</v>
      </c>
      <c r="S26" s="12" t="n">
        <v>9.73259205565592E+043</v>
      </c>
      <c r="T26" s="4" t="n">
        <v>0</v>
      </c>
      <c r="U26" s="4"/>
      <c r="V26" s="33" t="n">
        <v>9.36673827820146E+043</v>
      </c>
      <c r="W26" s="12" t="n">
        <v>2.90919871228845E+043</v>
      </c>
      <c r="X26" s="12" t="n">
        <v>8.15457214808127E+043</v>
      </c>
      <c r="Y26" s="12" t="n">
        <v>1.15706766966018E+044</v>
      </c>
      <c r="Z26" s="12" t="n">
        <v>2.77696240718443E+038</v>
      </c>
      <c r="AA26" s="4"/>
      <c r="AB26" s="4"/>
      <c r="AC26" s="4"/>
      <c r="AD26" s="4"/>
      <c r="AE26" s="4"/>
      <c r="AF26" s="4"/>
      <c r="AG26" s="4"/>
      <c r="AH26" s="4"/>
      <c r="AI26" s="5"/>
      <c r="AJ26" s="4"/>
      <c r="AK26" s="4"/>
      <c r="AL26" s="4" t="n">
        <v>0</v>
      </c>
      <c r="AM26" s="12" t="n">
        <v>0.8</v>
      </c>
      <c r="AN26" s="12" t="n">
        <v>0.8</v>
      </c>
      <c r="AO26" s="12" t="n">
        <v>0</v>
      </c>
      <c r="AP26" s="12" t="n">
        <v>0</v>
      </c>
      <c r="AQ26" s="4"/>
      <c r="AR26" s="12" t="n">
        <v>23.5555615795578</v>
      </c>
      <c r="AS26" s="12" t="n">
        <v>3.26094728386515E+044</v>
      </c>
      <c r="AT26" s="12" t="n">
        <v>44.5133437781032</v>
      </c>
      <c r="AU26" s="12" t="n">
        <v>14.6742627773932</v>
      </c>
      <c r="AV26" s="13" t="s">
        <v>135</v>
      </c>
      <c r="AW26" s="13" t="s">
        <v>118</v>
      </c>
      <c r="AX26" s="12" t="e">
        <f aca="false">10^(AW26)</f>
        <v>#VALUE!</v>
      </c>
      <c r="AY26" s="12" t="n">
        <f aca="false">LOG10(V26/X26)</f>
        <v>0.0601872059833166</v>
      </c>
      <c r="AZ26" s="12" t="e">
        <f aca="false">LOG10(AX26/N26)</f>
        <v>#VALUE!</v>
      </c>
      <c r="BA26" s="13" t="s">
        <v>118</v>
      </c>
      <c r="BB26" s="12" t="e">
        <f aca="false">10^(BA26)</f>
        <v>#VALUE!</v>
      </c>
      <c r="BC26" s="12" t="e">
        <f aca="false">LOG10(AX26/BB26)</f>
        <v>#VALUE!</v>
      </c>
      <c r="BD26" s="12" t="e">
        <f aca="false">LOG10(N26/BB26)</f>
        <v>#VALUE!</v>
      </c>
      <c r="BE26" s="12"/>
      <c r="BF26" s="12" t="n">
        <v>2.16</v>
      </c>
      <c r="BG26" s="12"/>
    </row>
    <row r="27" customFormat="false" ht="14.7" hidden="false" customHeight="true" outlineLevel="0" collapsed="false">
      <c r="B27" s="3"/>
      <c r="C27" s="27"/>
      <c r="D27" s="4"/>
      <c r="E27" s="13" t="s">
        <v>138</v>
      </c>
      <c r="F27" s="23" t="s">
        <v>139</v>
      </c>
      <c r="G27" s="23" t="s">
        <v>140</v>
      </c>
      <c r="H27" s="24"/>
      <c r="I27" s="24"/>
      <c r="J27" s="36" t="n">
        <v>0.015004</v>
      </c>
      <c r="K27" s="4" t="n">
        <v>60.016</v>
      </c>
      <c r="L27" s="31" t="n">
        <v>5.4E+040</v>
      </c>
      <c r="M27" s="4" t="n">
        <v>9.8</v>
      </c>
      <c r="N27" s="4"/>
      <c r="O27" s="12" t="e">
        <f aca="false">LOG10(N27)</f>
        <v>#VALUE!</v>
      </c>
      <c r="P27" s="4"/>
      <c r="Q27" s="12" t="n">
        <v>6.28869696984375E+043</v>
      </c>
      <c r="R27" s="12" t="n">
        <v>5.60819720864698E+043</v>
      </c>
      <c r="S27" s="12" t="n">
        <v>3.60410601832575E+043</v>
      </c>
      <c r="T27" s="4" t="n">
        <v>0</v>
      </c>
      <c r="U27" s="4"/>
      <c r="V27" s="12" t="n">
        <v>2.15484408232036E+043</v>
      </c>
      <c r="W27" s="12" t="n">
        <v>1.75835277117342E+043</v>
      </c>
      <c r="X27" s="12" t="n">
        <v>1.7885205883259E+043</v>
      </c>
      <c r="Y27" s="33" t="n">
        <v>3.21933705898663E+043</v>
      </c>
      <c r="Z27" s="12" t="n">
        <v>1.87040466345408E+037</v>
      </c>
      <c r="AA27" s="12" t="n">
        <v>1.89541378387349E+043</v>
      </c>
      <c r="AB27" s="4"/>
      <c r="AC27" s="4"/>
      <c r="AD27" s="4"/>
      <c r="AE27" s="4"/>
      <c r="AF27" s="4"/>
      <c r="AG27" s="4"/>
      <c r="AH27" s="4"/>
      <c r="AI27" s="5"/>
      <c r="AJ27" s="4"/>
      <c r="AK27" s="4"/>
      <c r="AL27" s="4" t="n">
        <v>0.0894881178529613</v>
      </c>
      <c r="AM27" s="12" t="n">
        <v>1.8</v>
      </c>
      <c r="AN27" s="12" t="n">
        <v>1.2</v>
      </c>
      <c r="AO27" s="12" t="n">
        <v>0.84106867056793</v>
      </c>
      <c r="AP27" s="12" t="n">
        <v>48.1896851042214</v>
      </c>
      <c r="AQ27" s="4"/>
      <c r="AR27" s="12"/>
      <c r="AS27" s="12" t="n">
        <v>7.83372017686745E+043</v>
      </c>
      <c r="AT27" s="12" t="n">
        <v>43.8939680543432</v>
      </c>
      <c r="AU27" s="12" t="n">
        <v>3.52517407959035</v>
      </c>
      <c r="AV27" s="13" t="s">
        <v>138</v>
      </c>
      <c r="AW27" s="13" t="s">
        <v>118</v>
      </c>
      <c r="AX27" s="12" t="e">
        <f aca="false">10^(AW27)</f>
        <v>#VALUE!</v>
      </c>
      <c r="AY27" s="12" t="n">
        <f aca="false">LOG10(V27/X27)</f>
        <v>0.0809219076239258</v>
      </c>
      <c r="AZ27" s="12" t="e">
        <f aca="false">LOG10(AX27/N27)</f>
        <v>#VALUE!</v>
      </c>
      <c r="BA27" s="13" t="s">
        <v>118</v>
      </c>
      <c r="BB27" s="12" t="e">
        <f aca="false">10^(BA27)</f>
        <v>#VALUE!</v>
      </c>
      <c r="BC27" s="12" t="e">
        <f aca="false">LOG10(AX27/BB27)</f>
        <v>#VALUE!</v>
      </c>
      <c r="BD27" s="12" t="e">
        <f aca="false">LOG10(N27/BB27)</f>
        <v>#VALUE!</v>
      </c>
      <c r="BE27" s="12"/>
      <c r="BF27" s="12"/>
      <c r="BG27" s="12"/>
    </row>
    <row r="28" customFormat="false" ht="14.7" hidden="false" customHeight="true" outlineLevel="0" collapsed="false">
      <c r="B28" s="3"/>
      <c r="C28" s="27"/>
      <c r="D28" s="4"/>
      <c r="E28" s="13" t="s">
        <v>141</v>
      </c>
      <c r="F28" s="29" t="s">
        <v>142</v>
      </c>
      <c r="G28" s="29" t="s">
        <v>143</v>
      </c>
      <c r="H28" s="30"/>
      <c r="I28" s="30"/>
      <c r="J28" s="12" t="n">
        <v>0.016317</v>
      </c>
      <c r="K28" s="4" t="n">
        <v>65.268</v>
      </c>
      <c r="L28" s="37" t="n">
        <v>3.5E+040</v>
      </c>
      <c r="M28" s="38" t="n">
        <v>2.4</v>
      </c>
      <c r="N28" s="12" t="n">
        <v>7.12620747200879E+042</v>
      </c>
      <c r="O28" s="12" t="n">
        <f aca="false">LOG10(N28)</f>
        <v>42.8528584622245</v>
      </c>
      <c r="P28" s="4"/>
      <c r="Q28" s="12" t="n">
        <v>7.20508153409391E+043</v>
      </c>
      <c r="R28" s="12" t="n">
        <v>8.06127111820335E+043</v>
      </c>
      <c r="S28" s="12" t="n">
        <v>7.17449969396618E+043</v>
      </c>
      <c r="T28" s="4" t="n">
        <v>6.42111606241948E+043</v>
      </c>
      <c r="U28" s="12" t="n">
        <v>4.56179115238685E+043</v>
      </c>
      <c r="V28" s="32" t="n">
        <v>1.72022850718499E+044</v>
      </c>
      <c r="W28" s="12" t="n">
        <v>3.54137708679149E+044</v>
      </c>
      <c r="X28" s="32" t="n">
        <v>6.59293503420379E+044</v>
      </c>
      <c r="Y28" s="12" t="n">
        <v>5.33653110228942E+044</v>
      </c>
      <c r="Z28" s="12" t="n">
        <v>1.28800516671302E+039</v>
      </c>
      <c r="AA28" s="12" t="n">
        <v>9.976866614071E+043</v>
      </c>
      <c r="AB28" s="31" t="n">
        <v>5.21E+043</v>
      </c>
      <c r="AC28" s="12" t="n">
        <v>1.66E+043</v>
      </c>
      <c r="AD28" s="12" t="n">
        <v>1.55904432315634E+043</v>
      </c>
      <c r="AE28" s="12" t="n">
        <v>14.2207627869904</v>
      </c>
      <c r="AF28" s="12" t="n">
        <v>10.2378232973419</v>
      </c>
      <c r="AG28" s="12" t="n">
        <v>9.85091017955022</v>
      </c>
      <c r="AH28" s="4"/>
      <c r="AI28" s="47" t="n">
        <v>3710000000</v>
      </c>
      <c r="AJ28" s="32" t="n">
        <v>12200000</v>
      </c>
      <c r="AK28" s="4" t="n">
        <v>6918309.709</v>
      </c>
      <c r="AL28" s="4" t="n">
        <v>0.205310159136001</v>
      </c>
      <c r="AM28" s="12" t="n">
        <v>1.5</v>
      </c>
      <c r="AN28" s="12" t="n">
        <v>1.1</v>
      </c>
      <c r="AO28" s="12" t="n">
        <v>0.747584349669021</v>
      </c>
      <c r="AP28" s="12" t="n">
        <v>42.8334280660672</v>
      </c>
      <c r="AQ28" s="4"/>
      <c r="AR28" s="12" t="n">
        <v>24.6566778531504</v>
      </c>
      <c r="AS28" s="12" t="n">
        <v>2.23463034905352E+045</v>
      </c>
      <c r="AT28" s="12" t="n">
        <v>45.3492056927281</v>
      </c>
      <c r="AU28" s="12" t="n">
        <v>100.558365707408</v>
      </c>
      <c r="AV28" s="13" t="s">
        <v>141</v>
      </c>
      <c r="AW28" s="12" t="n">
        <v>41.58</v>
      </c>
      <c r="AX28" s="12" t="n">
        <f aca="false">10^(AW28)</f>
        <v>3.8018939632056E+041</v>
      </c>
      <c r="AY28" s="35" t="n">
        <f aca="false">LOG10(V28/X28)</f>
        <v>-0.583492655885517</v>
      </c>
      <c r="AZ28" s="12" t="n">
        <f aca="false">LOG10(AX28/N28)</f>
        <v>-1.2728584622245</v>
      </c>
      <c r="BA28" s="12" t="n">
        <v>42.1</v>
      </c>
      <c r="BB28" s="12" t="n">
        <f aca="false">10^(BA28)</f>
        <v>1.25892541179417E+042</v>
      </c>
      <c r="BC28" s="12" t="n">
        <f aca="false">LOG10(AX28/BB28)</f>
        <v>-0.520000000000002</v>
      </c>
      <c r="BD28" s="12" t="n">
        <f aca="false">LOG10(N28/BB28)</f>
        <v>0.752858462224498</v>
      </c>
      <c r="BE28" s="12"/>
      <c r="BF28" s="12" t="n">
        <v>2.3</v>
      </c>
      <c r="BG28" s="12"/>
    </row>
    <row r="29" customFormat="false" ht="16.65" hidden="false" customHeight="true" outlineLevel="0" collapsed="false">
      <c r="B29" s="3"/>
      <c r="C29" s="27"/>
      <c r="D29" s="13" t="s">
        <v>119</v>
      </c>
      <c r="E29" s="13" t="s">
        <v>144</v>
      </c>
      <c r="F29" s="23" t="s">
        <v>145</v>
      </c>
      <c r="G29" s="23" t="s">
        <v>146</v>
      </c>
      <c r="H29" s="24"/>
      <c r="I29" s="24"/>
      <c r="J29" s="36" t="n">
        <v>0.029524</v>
      </c>
      <c r="K29" s="4" t="n">
        <v>118.096</v>
      </c>
      <c r="L29" s="31" t="n">
        <v>7.6E+040</v>
      </c>
      <c r="M29" s="4" t="n">
        <v>1.5</v>
      </c>
      <c r="N29" s="12" t="n">
        <v>1.67054608998312E+042</v>
      </c>
      <c r="O29" s="12" t="n">
        <f aca="false">LOG10(N29)</f>
        <v>42.2228584622245</v>
      </c>
      <c r="P29" s="12" t="n">
        <v>788</v>
      </c>
      <c r="Q29" s="12" t="n">
        <v>3.6364633902644E+044</v>
      </c>
      <c r="R29" s="12" t="n">
        <v>3.58373200116181E+044</v>
      </c>
      <c r="S29" s="12" t="n">
        <v>2.85550484279572E+044</v>
      </c>
      <c r="T29" s="38" t="n">
        <v>3.57522155545222E+043</v>
      </c>
      <c r="U29" s="4"/>
      <c r="V29" s="12" t="n">
        <v>6.67485938007415E+043</v>
      </c>
      <c r="W29" s="33" t="n">
        <v>5.00614453505562E+043</v>
      </c>
      <c r="X29" s="12" t="n">
        <v>7.09203809132879E+043</v>
      </c>
      <c r="Y29" s="12" t="n">
        <v>1.02125348515135E+044</v>
      </c>
      <c r="Z29" s="12" t="n">
        <v>5.70032991058333E+038</v>
      </c>
      <c r="AA29" s="4"/>
      <c r="AB29" s="4"/>
      <c r="AC29" s="4"/>
      <c r="AD29" s="4"/>
      <c r="AE29" s="4"/>
      <c r="AF29" s="4"/>
      <c r="AG29" s="4"/>
      <c r="AH29" s="4"/>
      <c r="AI29" s="48" t="n">
        <v>1318256738.5564</v>
      </c>
      <c r="AJ29" s="4"/>
      <c r="AK29" s="4" t="n">
        <v>120226443.5</v>
      </c>
      <c r="AL29" s="4" t="n">
        <v>0</v>
      </c>
      <c r="AM29" s="12" t="n">
        <v>1.5</v>
      </c>
      <c r="AN29" s="12" t="n">
        <v>1</v>
      </c>
      <c r="AO29" s="12" t="n">
        <v>0.84106867056793</v>
      </c>
      <c r="AP29" s="12" t="n">
        <v>48.1896851042214</v>
      </c>
      <c r="AQ29" s="4"/>
      <c r="AR29" s="12" t="n">
        <v>5.7800894713416</v>
      </c>
      <c r="AS29" s="12" t="n">
        <v>2.85099931271418E+044</v>
      </c>
      <c r="AT29" s="12" t="n">
        <v>44.4549971126148</v>
      </c>
      <c r="AU29" s="12" t="n">
        <v>12.8294969072138</v>
      </c>
      <c r="AV29" s="13" t="s">
        <v>144</v>
      </c>
      <c r="AW29" s="12" t="n">
        <v>41.13</v>
      </c>
      <c r="AX29" s="12" t="n">
        <f aca="false">10^(AW29)</f>
        <v>1.34896288259166E+041</v>
      </c>
      <c r="AY29" s="12" t="n">
        <f aca="false">LOG10(V29/X29)</f>
        <v>-0.0263289387223495</v>
      </c>
      <c r="AZ29" s="12" t="n">
        <f aca="false">LOG10(AX29/N29)</f>
        <v>-1.0928584622245</v>
      </c>
      <c r="BA29" s="12" t="n">
        <v>41.32</v>
      </c>
      <c r="BB29" s="12" t="n">
        <f aca="false">10^(BA29)</f>
        <v>2.08929613085404E+041</v>
      </c>
      <c r="BC29" s="12" t="n">
        <f aca="false">LOG10(AX29/BB29)</f>
        <v>-0.189999999999998</v>
      </c>
      <c r="BD29" s="12" t="n">
        <f aca="false">LOG10(N29/BB29)</f>
        <v>0.9028584622245</v>
      </c>
      <c r="BE29" s="12"/>
      <c r="BF29" s="12" t="n">
        <v>1.79</v>
      </c>
      <c r="BG29" s="12"/>
    </row>
    <row r="30" customFormat="false" ht="14.7" hidden="false" customHeight="true" outlineLevel="0" collapsed="false">
      <c r="B30" s="3"/>
      <c r="C30" s="27"/>
      <c r="D30" s="4"/>
      <c r="E30" s="13" t="s">
        <v>147</v>
      </c>
      <c r="F30" s="23" t="s">
        <v>148</v>
      </c>
      <c r="G30" s="23" t="s">
        <v>149</v>
      </c>
      <c r="H30" s="24"/>
      <c r="I30" s="24"/>
      <c r="J30" s="36" t="n">
        <v>0.016652</v>
      </c>
      <c r="K30" s="4" t="n">
        <v>66.608</v>
      </c>
      <c r="L30" s="37" t="n">
        <v>2.2E+040</v>
      </c>
      <c r="M30" s="38" t="n">
        <v>2.3</v>
      </c>
      <c r="N30" s="33" t="n">
        <v>6.35123909476355E+041</v>
      </c>
      <c r="O30" s="12" t="n">
        <f aca="false">LOG10(N30)</f>
        <v>41.8028584622245</v>
      </c>
      <c r="P30" s="4"/>
      <c r="Q30" s="12" t="n">
        <v>1.40142050451371E+044</v>
      </c>
      <c r="R30" s="12" t="n">
        <v>1.34292181527227E+044</v>
      </c>
      <c r="S30" s="12" t="n">
        <v>9.52328933749091E+043</v>
      </c>
      <c r="T30" s="4" t="n">
        <v>0</v>
      </c>
      <c r="U30" s="4"/>
      <c r="V30" s="12" t="n">
        <v>8.09532677796747E+043</v>
      </c>
      <c r="W30" s="12" t="n">
        <v>8.40852302708228E+043</v>
      </c>
      <c r="X30" s="12" t="n">
        <v>6.79476608249073E+043</v>
      </c>
      <c r="Y30" s="12" t="n">
        <v>7.24598101765613E+043</v>
      </c>
      <c r="Z30" s="12" t="n">
        <v>9.88426128562323E+037</v>
      </c>
      <c r="AA30" s="34" t="n">
        <v>4.99972690218273E+042</v>
      </c>
      <c r="AB30" s="4"/>
      <c r="AC30" s="4"/>
      <c r="AD30" s="12" t="n">
        <v>2.2022086401893E+042</v>
      </c>
      <c r="AE30" s="4"/>
      <c r="AF30" s="4"/>
      <c r="AG30" s="12" t="n">
        <v>2.96194069854288</v>
      </c>
      <c r="AH30" s="4"/>
      <c r="AI30" s="5"/>
      <c r="AJ30" s="12" t="n">
        <v>13489628.83</v>
      </c>
      <c r="AK30" s="4" t="n">
        <v>43651583.22</v>
      </c>
      <c r="AL30" s="4" t="n">
        <v>0.045960685549415</v>
      </c>
      <c r="AM30" s="12" t="n">
        <v>3.9</v>
      </c>
      <c r="AN30" s="12" t="n">
        <v>0.8</v>
      </c>
      <c r="AO30" s="12" t="n">
        <v>1.3642016307023</v>
      </c>
      <c r="AP30" s="12" t="n">
        <v>78.1629958441064</v>
      </c>
      <c r="AQ30" s="4"/>
      <c r="AR30" s="12" t="n">
        <v>2.19752872678819</v>
      </c>
      <c r="AS30" s="12" t="n">
        <v>2.47764775104822E+044</v>
      </c>
      <c r="AT30" s="12" t="n">
        <v>44.3940395624718</v>
      </c>
      <c r="AU30" s="12" t="n">
        <v>11.149414879717</v>
      </c>
      <c r="AV30" s="13" t="s">
        <v>147</v>
      </c>
      <c r="AW30" s="12" t="n">
        <v>41.41</v>
      </c>
      <c r="AX30" s="12" t="n">
        <f aca="false">10^(AW30)</f>
        <v>2.57039578276884E+041</v>
      </c>
      <c r="AY30" s="12" t="n">
        <f aca="false">LOG10(V30/X30)</f>
        <v>0.0760598740349362</v>
      </c>
      <c r="AZ30" s="12" t="n">
        <f aca="false">LOG10(AX30/N30)</f>
        <v>-0.392858462224504</v>
      </c>
      <c r="BA30" s="12" t="n">
        <v>40.68</v>
      </c>
      <c r="BB30" s="12" t="n">
        <f aca="false">10^(BA30)</f>
        <v>4.78630092322638E+040</v>
      </c>
      <c r="BC30" s="12" t="n">
        <f aca="false">LOG10(AX30/BB30)</f>
        <v>0.729999999999996</v>
      </c>
      <c r="BD30" s="12" t="n">
        <f aca="false">LOG10(N30/BB30)</f>
        <v>1.1228584622245</v>
      </c>
      <c r="BE30" s="12"/>
      <c r="BF30" s="12" t="n">
        <v>2.48</v>
      </c>
      <c r="BG30" s="12"/>
    </row>
    <row r="31" customFormat="false" ht="14.7" hidden="false" customHeight="true" outlineLevel="0" collapsed="false">
      <c r="B31" s="3"/>
      <c r="C31" s="27"/>
      <c r="D31" s="4"/>
      <c r="E31" s="13" t="s">
        <v>150</v>
      </c>
      <c r="F31" s="23" t="s">
        <v>151</v>
      </c>
      <c r="G31" s="23" t="s">
        <v>152</v>
      </c>
      <c r="H31" s="24"/>
      <c r="I31" s="24"/>
      <c r="J31" s="36" t="n">
        <v>0.031</v>
      </c>
      <c r="K31" s="4" t="n">
        <v>124</v>
      </c>
      <c r="L31" s="37" t="n">
        <v>7.3E+040</v>
      </c>
      <c r="M31" s="38" t="n">
        <v>2.2</v>
      </c>
      <c r="N31" s="4"/>
      <c r="O31" s="12" t="e">
        <f aca="false">LOG10(N31)</f>
        <v>#VALUE!</v>
      </c>
      <c r="P31" s="4"/>
      <c r="Q31" s="12" t="n">
        <v>5.25428138370583E+043</v>
      </c>
      <c r="R31" s="12" t="n">
        <v>6.42876781065183E+043</v>
      </c>
      <c r="S31" s="12" t="n">
        <v>7.97193700695871E+043</v>
      </c>
      <c r="T31" s="4" t="n">
        <v>0</v>
      </c>
      <c r="U31" s="4"/>
      <c r="V31" s="12" t="n">
        <v>1.28781406463378E+044</v>
      </c>
      <c r="W31" s="12" t="n">
        <v>1.12591743936553E+044</v>
      </c>
      <c r="X31" s="12" t="n">
        <v>4.32337578841341E+043</v>
      </c>
      <c r="Y31" s="12" t="n">
        <v>1.78822181546291E+044</v>
      </c>
      <c r="Z31" s="12" t="n">
        <v>8.37079142011958E+038</v>
      </c>
      <c r="AA31" s="4"/>
      <c r="AB31" s="4"/>
      <c r="AC31" s="4"/>
      <c r="AD31" s="4"/>
      <c r="AE31" s="4"/>
      <c r="AF31" s="4"/>
      <c r="AG31" s="4"/>
      <c r="AH31" s="4"/>
      <c r="AI31" s="5"/>
      <c r="AJ31" s="4"/>
      <c r="AK31" s="4"/>
      <c r="AL31" s="4" t="n">
        <v>0</v>
      </c>
      <c r="AM31" s="12" t="n">
        <v>0.28</v>
      </c>
      <c r="AN31" s="12" t="n">
        <v>0.27</v>
      </c>
      <c r="AO31" s="12" t="n">
        <v>0.268063122822438</v>
      </c>
      <c r="AP31" s="12" t="n">
        <v>15.3588855808227</v>
      </c>
      <c r="AQ31" s="4"/>
      <c r="AR31" s="12"/>
      <c r="AS31" s="12" t="n">
        <v>2.90365276887357E+044</v>
      </c>
      <c r="AT31" s="12" t="n">
        <v>44.462944680355</v>
      </c>
      <c r="AU31" s="12" t="n">
        <v>13.0664374599311</v>
      </c>
      <c r="AV31" s="13" t="s">
        <v>150</v>
      </c>
      <c r="AW31" s="13" t="s">
        <v>118</v>
      </c>
      <c r="AX31" s="12" t="e">
        <f aca="false">10^(AW31)</f>
        <v>#VALUE!</v>
      </c>
      <c r="AY31" s="12" t="n">
        <f aca="false">LOG10(V31/X31)</f>
        <v>0.47403017774252</v>
      </c>
      <c r="AZ31" s="12" t="e">
        <f aca="false">LOG10(AX31/N31)</f>
        <v>#VALUE!</v>
      </c>
      <c r="BA31" s="13" t="s">
        <v>118</v>
      </c>
      <c r="BB31" s="12" t="e">
        <f aca="false">10^(BA31)</f>
        <v>#VALUE!</v>
      </c>
      <c r="BC31" s="12" t="e">
        <f aca="false">LOG10(AX31/BB31)</f>
        <v>#VALUE!</v>
      </c>
      <c r="BD31" s="12" t="e">
        <f aca="false">LOG10(N31/BB31)</f>
        <v>#VALUE!</v>
      </c>
      <c r="BE31" s="12"/>
      <c r="BF31" s="12" t="n">
        <v>1.69</v>
      </c>
      <c r="BG31" s="12"/>
    </row>
    <row r="32" customFormat="false" ht="15" hidden="false" customHeight="true" outlineLevel="0" collapsed="false">
      <c r="B32" s="3"/>
      <c r="C32" s="27"/>
      <c r="D32" s="4"/>
      <c r="E32" s="13" t="s">
        <v>153</v>
      </c>
      <c r="F32" s="49" t="s">
        <v>154</v>
      </c>
      <c r="G32" s="49" t="s">
        <v>155</v>
      </c>
      <c r="H32" s="50"/>
      <c r="I32" s="50"/>
      <c r="J32" s="36" t="n">
        <v>0.03301</v>
      </c>
      <c r="K32" s="4" t="n">
        <v>132.04</v>
      </c>
      <c r="L32" s="31" t="n">
        <v>1.1E+041</v>
      </c>
      <c r="M32" s="4" t="n">
        <v>1.9</v>
      </c>
      <c r="N32" s="4"/>
      <c r="O32" s="12" t="e">
        <f aca="false">LOG10(N32)</f>
        <v>#VALUE!</v>
      </c>
      <c r="P32" s="4"/>
      <c r="Q32" s="12" t="n">
        <v>1.67717675095883E+044</v>
      </c>
      <c r="R32" s="12" t="n">
        <v>1.63253547922933E+044</v>
      </c>
      <c r="S32" s="12" t="n">
        <v>1.60633480759743E+044</v>
      </c>
      <c r="T32" s="4" t="n">
        <v>1.51242542578815E+044</v>
      </c>
      <c r="U32" s="4"/>
      <c r="V32" s="12" t="n">
        <v>1.51237953289198E+044</v>
      </c>
      <c r="W32" s="12" t="n">
        <v>1.60207928449798E+044</v>
      </c>
      <c r="X32" s="12" t="n">
        <v>1.33506607041499E+044</v>
      </c>
      <c r="Y32" s="33" t="n">
        <v>1.7460160952146E+044</v>
      </c>
      <c r="Z32" s="12" t="n">
        <v>1.00434517228437E+041</v>
      </c>
      <c r="AA32" s="4"/>
      <c r="AB32" s="31" t="n">
        <v>1.39E+044</v>
      </c>
      <c r="AC32" s="4" t="n">
        <v>1.113E+045</v>
      </c>
      <c r="AD32" s="12" t="n">
        <v>9.18033358108761E+043</v>
      </c>
      <c r="AE32" s="12" t="n">
        <v>27.9888513270449</v>
      </c>
      <c r="AF32" s="12" t="n">
        <v>135.397078728979</v>
      </c>
      <c r="AG32" s="12" t="n">
        <v>29.2587898198402</v>
      </c>
      <c r="AH32" s="4"/>
      <c r="AI32" s="47" t="n">
        <v>1200000000</v>
      </c>
      <c r="AJ32" s="32" t="n">
        <v>55500000</v>
      </c>
      <c r="AK32" s="4" t="n">
        <v>26302679.92</v>
      </c>
      <c r="AL32" s="4" t="n">
        <v>0</v>
      </c>
      <c r="AM32" s="12" t="n">
        <v>0.8</v>
      </c>
      <c r="AN32" s="12" t="n">
        <v>0.6</v>
      </c>
      <c r="AO32" s="12" t="n">
        <v>0.722734247813416</v>
      </c>
      <c r="AP32" s="12" t="n">
        <v>41.4096221092709</v>
      </c>
      <c r="AQ32" s="4"/>
      <c r="AR32" s="12"/>
      <c r="AS32" s="12" t="n">
        <v>5.19048655688527E+044</v>
      </c>
      <c r="AT32" s="12" t="n">
        <v>44.7152080705779</v>
      </c>
      <c r="AU32" s="12" t="n">
        <v>23.3571895059837</v>
      </c>
      <c r="AV32" s="13" t="s">
        <v>153</v>
      </c>
      <c r="AW32" s="12" t="n">
        <v>42.44</v>
      </c>
      <c r="AX32" s="12" t="n">
        <f aca="false">10^(AW32)</f>
        <v>2.75422870333815E+042</v>
      </c>
      <c r="AY32" s="12" t="n">
        <f aca="false">LOG10(V32/X32)</f>
        <v>0.0541580325871063</v>
      </c>
      <c r="AZ32" s="12" t="e">
        <f aca="false">LOG10(AX32/N32)</f>
        <v>#DIV/0!</v>
      </c>
      <c r="BA32" s="12" t="n">
        <v>41.56</v>
      </c>
      <c r="BB32" s="12" t="n">
        <f aca="false">10^(BA32)</f>
        <v>3.63078054770103E+041</v>
      </c>
      <c r="BC32" s="12" t="n">
        <f aca="false">LOG10(AX32/BB32)</f>
        <v>0.879999999999995</v>
      </c>
      <c r="BD32" s="12" t="e">
        <f aca="false">LOG10(N32/BB32)</f>
        <v>#VALUE!</v>
      </c>
      <c r="BE32" s="12"/>
      <c r="BF32" s="12"/>
      <c r="BG32" s="12"/>
    </row>
    <row r="33" customFormat="false" ht="14.7" hidden="false" customHeight="true" outlineLevel="0" collapsed="false">
      <c r="B33" s="3"/>
      <c r="C33" s="27"/>
      <c r="D33" s="4"/>
      <c r="E33" s="13" t="s">
        <v>156</v>
      </c>
      <c r="F33" s="23" t="s">
        <v>157</v>
      </c>
      <c r="G33" s="23" t="s">
        <v>158</v>
      </c>
      <c r="H33" s="24"/>
      <c r="I33" s="24"/>
      <c r="J33" s="36" t="n">
        <v>0.03555</v>
      </c>
      <c r="K33" s="4" t="n">
        <v>142.2</v>
      </c>
      <c r="L33" s="31" t="n">
        <v>7.1E+040</v>
      </c>
      <c r="M33" s="4" t="n">
        <v>3.1</v>
      </c>
      <c r="N33" s="4"/>
      <c r="O33" s="12" t="e">
        <f aca="false">LOG10(N33)</f>
        <v>#VALUE!</v>
      </c>
      <c r="P33" s="4"/>
      <c r="Q33" s="12" t="n">
        <v>1.7245613049117E+044</v>
      </c>
      <c r="R33" s="12" t="n">
        <v>1.7173030502614E+044</v>
      </c>
      <c r="S33" s="12" t="n">
        <v>1.57925104681266E+044</v>
      </c>
      <c r="T33" s="4" t="n">
        <v>0</v>
      </c>
      <c r="U33" s="12" t="n">
        <v>2.1653793040067E+043</v>
      </c>
      <c r="V33" s="12" t="n">
        <v>2.05650548425217E+044</v>
      </c>
      <c r="W33" s="12" t="n">
        <v>2.29360846949536E+044</v>
      </c>
      <c r="X33" s="12" t="n">
        <v>3.27831168371964E+044</v>
      </c>
      <c r="Y33" s="12" t="n">
        <v>3.07749997172795E+044</v>
      </c>
      <c r="Z33" s="12" t="n">
        <v>5.75821535590607E+038</v>
      </c>
      <c r="AA33" s="4"/>
      <c r="AB33" s="4"/>
      <c r="AC33" s="4"/>
      <c r="AD33" s="4"/>
      <c r="AE33" s="4"/>
      <c r="AF33" s="4"/>
      <c r="AG33" s="4"/>
      <c r="AH33" s="4"/>
      <c r="AI33" s="5"/>
      <c r="AJ33" s="4"/>
      <c r="AK33" s="4"/>
      <c r="AL33" s="4" t="n">
        <v>0</v>
      </c>
      <c r="AM33" s="12" t="n">
        <v>0.9</v>
      </c>
      <c r="AN33" s="12" t="n">
        <v>0.7</v>
      </c>
      <c r="AO33" s="12" t="n">
        <v>0.679673818908244</v>
      </c>
      <c r="AP33" s="12" t="n">
        <v>38.9424412689814</v>
      </c>
      <c r="AQ33" s="4"/>
      <c r="AR33" s="12"/>
      <c r="AS33" s="12" t="n">
        <v>1.15355441157246E+045</v>
      </c>
      <c r="AT33" s="12" t="n">
        <v>45.0620380844127</v>
      </c>
      <c r="AU33" s="12" t="n">
        <v>51.9099485207608</v>
      </c>
      <c r="AV33" s="13" t="s">
        <v>156</v>
      </c>
      <c r="AW33" s="13" t="s">
        <v>118</v>
      </c>
      <c r="AX33" s="12" t="e">
        <f aca="false">10^(AW33)</f>
        <v>#VALUE!</v>
      </c>
      <c r="AY33" s="12" t="n">
        <f aca="false">LOG10(V33/X33)</f>
        <v>-0.202520369496132</v>
      </c>
      <c r="AZ33" s="12" t="e">
        <f aca="false">LOG10(AX33/N33)</f>
        <v>#VALUE!</v>
      </c>
      <c r="BA33" s="13" t="s">
        <v>118</v>
      </c>
      <c r="BB33" s="12" t="e">
        <f aca="false">10^(BA33)</f>
        <v>#VALUE!</v>
      </c>
      <c r="BC33" s="12" t="e">
        <f aca="false">LOG10(AX33/BB33)</f>
        <v>#VALUE!</v>
      </c>
      <c r="BD33" s="12" t="e">
        <f aca="false">LOG10(N33/BB33)</f>
        <v>#VALUE!</v>
      </c>
      <c r="BE33" s="12"/>
      <c r="BF33" s="12" t="n">
        <v>2.37</v>
      </c>
      <c r="BG33" s="12"/>
    </row>
    <row r="34" customFormat="false" ht="14.7" hidden="false" customHeight="true" outlineLevel="0" collapsed="false">
      <c r="B34" s="3"/>
      <c r="C34" s="27"/>
      <c r="D34" s="4"/>
      <c r="E34" s="13" t="s">
        <v>159</v>
      </c>
      <c r="F34" s="23" t="s">
        <v>160</v>
      </c>
      <c r="G34" s="23" t="s">
        <v>161</v>
      </c>
      <c r="H34" s="24"/>
      <c r="I34" s="24"/>
      <c r="J34" s="36" t="n">
        <v>0.012445</v>
      </c>
      <c r="K34" s="4" t="n">
        <v>49.78</v>
      </c>
      <c r="L34" s="37" t="n">
        <v>1.6E+040</v>
      </c>
      <c r="M34" s="38" t="n">
        <v>9.5</v>
      </c>
      <c r="N34" s="4"/>
      <c r="O34" s="12" t="e">
        <f aca="false">LOG10(N34)</f>
        <v>#VALUE!</v>
      </c>
      <c r="P34" s="4"/>
      <c r="Q34" s="12" t="n">
        <v>4.09878617981543E+043</v>
      </c>
      <c r="R34" s="12" t="n">
        <v>3.84213764702837E+043</v>
      </c>
      <c r="S34" s="12" t="n">
        <v>2.66776899099445E+043</v>
      </c>
      <c r="T34" s="4" t="n">
        <v>0</v>
      </c>
      <c r="U34" s="4"/>
      <c r="V34" s="12" t="n">
        <v>1.63073813577726E+043</v>
      </c>
      <c r="W34" s="12" t="n">
        <v>2.02804524522117E+043</v>
      </c>
      <c r="X34" s="12" t="n">
        <v>2.07548490008015E+043</v>
      </c>
      <c r="Y34" s="12" t="n">
        <v>1.7700921219255E+043</v>
      </c>
      <c r="Z34" s="12" t="n">
        <v>5.89437711622763E+037</v>
      </c>
      <c r="AA34" s="4"/>
      <c r="AB34" s="4"/>
      <c r="AC34" s="4"/>
      <c r="AD34" s="4"/>
      <c r="AE34" s="4"/>
      <c r="AF34" s="4"/>
      <c r="AG34" s="4"/>
      <c r="AH34" s="4"/>
      <c r="AI34" s="5"/>
      <c r="AJ34" s="4"/>
      <c r="AK34" s="4"/>
      <c r="AL34" s="4" t="n">
        <v>0</v>
      </c>
      <c r="AM34" s="12" t="n">
        <v>1.2</v>
      </c>
      <c r="AN34" s="12" t="n">
        <v>0.8</v>
      </c>
      <c r="AO34" s="12" t="n">
        <v>0.84106867056793</v>
      </c>
      <c r="AP34" s="12" t="n">
        <v>48.1896851042214</v>
      </c>
      <c r="AQ34" s="4"/>
      <c r="AR34" s="12"/>
      <c r="AS34" s="12" t="n">
        <v>7.12484316413229E+043</v>
      </c>
      <c r="AT34" s="12" t="n">
        <v>43.8527753088628</v>
      </c>
      <c r="AU34" s="12" t="n">
        <v>3.20617942385953</v>
      </c>
      <c r="AV34" s="13" t="s">
        <v>159</v>
      </c>
      <c r="AW34" s="12" t="n">
        <v>40.62</v>
      </c>
      <c r="AX34" s="12" t="n">
        <f aca="false">10^(AW34)</f>
        <v>4.16869383470333E+040</v>
      </c>
      <c r="AY34" s="12" t="n">
        <f aca="false">LOG10(V34/X34)</f>
        <v>-0.104735350520013</v>
      </c>
      <c r="AZ34" s="12" t="e">
        <f aca="false">LOG10(AX34/N34)</f>
        <v>#DIV/0!</v>
      </c>
      <c r="BA34" s="12" t="n">
        <v>40.58</v>
      </c>
      <c r="BB34" s="12" t="n">
        <f aca="false">10^(BA34)</f>
        <v>3.8018939632056E+040</v>
      </c>
      <c r="BC34" s="12" t="n">
        <f aca="false">LOG10(AX34/BB34)</f>
        <v>0.0399999999999989</v>
      </c>
      <c r="BD34" s="12" t="e">
        <f aca="false">LOG10(N34/BB34)</f>
        <v>#VALUE!</v>
      </c>
      <c r="BE34" s="12"/>
      <c r="BF34" s="12" t="n">
        <v>2.15</v>
      </c>
      <c r="BG34" s="12"/>
    </row>
    <row r="35" customFormat="false" ht="14.7" hidden="false" customHeight="true" outlineLevel="0" collapsed="false">
      <c r="B35" s="3"/>
      <c r="C35" s="27"/>
      <c r="D35" s="4"/>
      <c r="E35" s="13" t="s">
        <v>162</v>
      </c>
      <c r="F35" s="23" t="s">
        <v>163</v>
      </c>
      <c r="G35" s="23" t="s">
        <v>164</v>
      </c>
      <c r="H35" s="24"/>
      <c r="I35" s="24"/>
      <c r="J35" s="36" t="n">
        <v>0.022189</v>
      </c>
      <c r="K35" s="4" t="n">
        <v>88.756</v>
      </c>
      <c r="L35" s="37" t="n">
        <v>4.7E+040</v>
      </c>
      <c r="M35" s="38" t="n">
        <v>2.6</v>
      </c>
      <c r="N35" s="4"/>
      <c r="O35" s="12" t="e">
        <f aca="false">LOG10(N35)</f>
        <v>#VALUE!</v>
      </c>
      <c r="P35" s="4"/>
      <c r="Q35" s="12" t="n">
        <v>1.20571772999514E+044</v>
      </c>
      <c r="R35" s="12" t="n">
        <v>1.21797095895851E+044</v>
      </c>
      <c r="S35" s="12" t="n">
        <v>1.045784815341E+044</v>
      </c>
      <c r="T35" s="4" t="n">
        <v>5.58977224411538E+043</v>
      </c>
      <c r="U35" s="4"/>
      <c r="V35" s="12" t="n">
        <v>7.30480957431391E+043</v>
      </c>
      <c r="W35" s="12" t="n">
        <v>8.59611139583779E+043</v>
      </c>
      <c r="X35" s="12" t="n">
        <v>7.06917055578766E+043</v>
      </c>
      <c r="Y35" s="12" t="n">
        <v>6.67329700466355E+043</v>
      </c>
      <c r="Z35" s="12" t="n">
        <v>2.70513593268141E+038</v>
      </c>
      <c r="AA35" s="12" t="n">
        <v>1.12705200005034E+044</v>
      </c>
      <c r="AB35" s="31" t="n">
        <v>5.5E+043</v>
      </c>
      <c r="AC35" s="4" t="n">
        <v>2.9E+043</v>
      </c>
      <c r="AD35" s="4"/>
      <c r="AE35" s="12" t="n">
        <v>14.7623371176918</v>
      </c>
      <c r="AF35" s="12" t="n">
        <v>14.4202780375673</v>
      </c>
      <c r="AG35" s="4"/>
      <c r="AH35" s="4"/>
      <c r="AI35" s="5"/>
      <c r="AJ35" s="32" t="n">
        <v>52400000</v>
      </c>
      <c r="AK35" s="4" t="n">
        <v>72443596.01</v>
      </c>
      <c r="AL35" s="4" t="n">
        <v>0.218215368391245</v>
      </c>
      <c r="AM35" s="12" t="n">
        <v>1.2</v>
      </c>
      <c r="AN35" s="12" t="n">
        <v>1.2</v>
      </c>
      <c r="AO35" s="12" t="n">
        <v>0</v>
      </c>
      <c r="AP35" s="12" t="n">
        <v>0</v>
      </c>
      <c r="AQ35" s="4"/>
      <c r="AR35" s="12"/>
      <c r="AS35" s="12" t="n">
        <v>2.49117570385957E+044</v>
      </c>
      <c r="AT35" s="12" t="n">
        <v>44.3964043596223</v>
      </c>
      <c r="AU35" s="12" t="n">
        <v>11.2102906673681</v>
      </c>
      <c r="AV35" s="13" t="s">
        <v>162</v>
      </c>
      <c r="AW35" s="12" t="n">
        <v>41.74</v>
      </c>
      <c r="AX35" s="12" t="n">
        <f aca="false">10^(AW35)</f>
        <v>5.49540873857627E+041</v>
      </c>
      <c r="AY35" s="12" t="n">
        <f aca="false">LOG10(V35/X35)</f>
        <v>0.0142404391146099</v>
      </c>
      <c r="AZ35" s="12" t="e">
        <f aca="false">LOG10(AX35/N35)</f>
        <v>#DIV/0!</v>
      </c>
      <c r="BA35" s="12" t="n">
        <v>41.03</v>
      </c>
      <c r="BB35" s="12" t="n">
        <f aca="false">10^(BA35)</f>
        <v>1.07151930523761E+041</v>
      </c>
      <c r="BC35" s="12" t="n">
        <f aca="false">LOG10(AX35/BB35)</f>
        <v>0.71</v>
      </c>
      <c r="BD35" s="12" t="e">
        <f aca="false">LOG10(N35/BB35)</f>
        <v>#VALUE!</v>
      </c>
      <c r="BE35" s="12"/>
      <c r="BF35" s="12" t="n">
        <v>2.04</v>
      </c>
      <c r="BG35" s="12"/>
    </row>
    <row r="36" customFormat="false" ht="14.7" hidden="false" customHeight="true" outlineLevel="0" collapsed="false">
      <c r="B36" s="3"/>
      <c r="C36" s="27"/>
      <c r="D36" s="9" t="s">
        <v>165</v>
      </c>
      <c r="E36" s="13" t="s">
        <v>166</v>
      </c>
      <c r="F36" s="23" t="s">
        <v>167</v>
      </c>
      <c r="G36" s="23" t="s">
        <v>168</v>
      </c>
      <c r="H36" s="24"/>
      <c r="I36" s="24"/>
      <c r="J36" s="36" t="n">
        <v>0.011128</v>
      </c>
      <c r="K36" s="4" t="n">
        <v>44.512</v>
      </c>
      <c r="L36" s="37" t="n">
        <v>3.9E+039</v>
      </c>
      <c r="M36" s="38" t="n">
        <v>9.5</v>
      </c>
      <c r="N36" s="4"/>
      <c r="O36" s="12" t="e">
        <f aca="false">LOG10(N36)</f>
        <v>#VALUE!</v>
      </c>
      <c r="P36" s="4"/>
      <c r="Q36" s="12" t="n">
        <v>1.59307140833963E+044</v>
      </c>
      <c r="R36" s="12" t="n">
        <v>1.49284066556492E+044</v>
      </c>
      <c r="S36" s="12" t="n">
        <v>9.55273890929368E+043</v>
      </c>
      <c r="T36" s="4" t="n">
        <v>0</v>
      </c>
      <c r="U36" s="4"/>
      <c r="V36" s="12" t="n">
        <v>9.48256790678348E+042</v>
      </c>
      <c r="W36" s="12" t="n">
        <v>5.97401778127359E+042</v>
      </c>
      <c r="X36" s="12" t="n">
        <v>2.35878876681239E+043</v>
      </c>
      <c r="Y36" s="12" t="n">
        <v>5.02101970664185E+043</v>
      </c>
      <c r="Z36" s="12" t="n">
        <v>3.81673358248035E+038</v>
      </c>
      <c r="AA36" s="12" t="n">
        <v>3.65012486435817E+043</v>
      </c>
      <c r="AB36" s="4"/>
      <c r="AC36" s="41" t="n">
        <v>2.60901002745264E+040</v>
      </c>
      <c r="AD36" s="32" t="n">
        <v>6.60693E+040</v>
      </c>
      <c r="AE36" s="4"/>
      <c r="AF36" s="12" t="n">
        <v>0.194436311056954</v>
      </c>
      <c r="AG36" s="12" t="n">
        <v>0.343986249607919</v>
      </c>
      <c r="AH36" s="4"/>
      <c r="AI36" s="5"/>
      <c r="AJ36" s="4"/>
      <c r="AK36" s="4"/>
      <c r="AL36" s="4" t="n">
        <v>0.124184449718607</v>
      </c>
      <c r="AM36" s="12" t="n">
        <v>1.8</v>
      </c>
      <c r="AN36" s="12" t="n">
        <v>1.1</v>
      </c>
      <c r="AO36" s="12" t="n">
        <v>0.913332770413253</v>
      </c>
      <c r="AP36" s="12" t="n">
        <v>52.3301130356704</v>
      </c>
      <c r="AQ36" s="4"/>
      <c r="AR36" s="12"/>
      <c r="AS36" s="12" t="n">
        <v>1.11066947250178E+044</v>
      </c>
      <c r="AT36" s="12" t="n">
        <v>44.0455848351554</v>
      </c>
      <c r="AU36" s="12" t="n">
        <v>4.99801262625802</v>
      </c>
      <c r="AV36" s="13" t="s">
        <v>166</v>
      </c>
      <c r="AW36" s="39" t="n">
        <v>39.9</v>
      </c>
      <c r="AX36" s="12" t="n">
        <f aca="false">10^(AW36)</f>
        <v>7.94328234724279E+039</v>
      </c>
      <c r="AY36" s="12" t="n">
        <f aca="false">LOG10(V36/X36)</f>
        <v>-0.395763089417763</v>
      </c>
      <c r="AZ36" s="12" t="e">
        <f aca="false">LOG10(AX36/N36)</f>
        <v>#DIV/0!</v>
      </c>
      <c r="BA36" s="39" t="n">
        <v>40.47</v>
      </c>
      <c r="BB36" s="12" t="n">
        <f aca="false">10^(BA36)</f>
        <v>2.95120922666638E+040</v>
      </c>
      <c r="BC36" s="12" t="n">
        <f aca="false">LOG10(AX36/BB36)</f>
        <v>-0.570000000000001</v>
      </c>
      <c r="BD36" s="12" t="e">
        <f aca="false">LOG10(N36/BB36)</f>
        <v>#VALUE!</v>
      </c>
      <c r="BE36" s="12"/>
      <c r="BF36" s="12" t="n">
        <v>1.58</v>
      </c>
      <c r="BG36" s="12"/>
    </row>
    <row r="37" customFormat="false" ht="14.7" hidden="false" customHeight="true" outlineLevel="0" collapsed="false">
      <c r="B37" s="3"/>
      <c r="C37" s="27"/>
      <c r="D37" s="4"/>
      <c r="E37" s="13" t="s">
        <v>169</v>
      </c>
      <c r="F37" s="23" t="s">
        <v>170</v>
      </c>
      <c r="G37" s="23" t="s">
        <v>171</v>
      </c>
      <c r="H37" s="24"/>
      <c r="I37" s="24"/>
      <c r="J37" s="36" t="n">
        <v>0.029234</v>
      </c>
      <c r="K37" s="4" t="n">
        <v>116.936</v>
      </c>
      <c r="L37" s="37" t="n">
        <v>3.9E+040</v>
      </c>
      <c r="M37" s="38" t="n">
        <v>0.9</v>
      </c>
      <c r="N37" s="4"/>
      <c r="O37" s="12" t="e">
        <f aca="false">LOG10(N37)</f>
        <v>#VALUE!</v>
      </c>
      <c r="P37" s="4"/>
      <c r="Q37" s="12" t="n">
        <v>1.11123496664116E+044</v>
      </c>
      <c r="R37" s="12" t="n">
        <v>1.12854483994366E+044</v>
      </c>
      <c r="S37" s="12" t="n">
        <v>1.090522018058E+044</v>
      </c>
      <c r="T37" s="4" t="n">
        <v>9.32418085488263E+043</v>
      </c>
      <c r="U37" s="4"/>
      <c r="V37" s="12" t="n">
        <v>1.4315821493095E+044</v>
      </c>
      <c r="W37" s="12" t="n">
        <v>1.04055571081239E+044</v>
      </c>
      <c r="X37" s="12" t="n">
        <v>2.94496899286525E+043</v>
      </c>
      <c r="Y37" s="33" t="n">
        <v>3.77937687417708E+043</v>
      </c>
      <c r="Z37" s="12" t="n">
        <v>1.39722417772607E+038</v>
      </c>
      <c r="AA37" s="4"/>
      <c r="AB37" s="31" t="n">
        <v>2.754228703E+043</v>
      </c>
      <c r="AC37" s="43" t="n">
        <v>8.77764369262338E+042</v>
      </c>
      <c r="AD37" s="4"/>
      <c r="AE37" s="12" t="n">
        <v>9.16019803916451</v>
      </c>
      <c r="AF37" s="12" t="n">
        <v>6.92301580823871</v>
      </c>
      <c r="AG37" s="4"/>
      <c r="AH37" s="4"/>
      <c r="AI37" s="5"/>
      <c r="AJ37" s="4"/>
      <c r="AK37" s="4"/>
      <c r="AL37" s="4" t="n">
        <v>0</v>
      </c>
      <c r="AM37" s="12" t="n">
        <v>0.7</v>
      </c>
      <c r="AN37" s="12" t="n">
        <v>0.4</v>
      </c>
      <c r="AO37" s="12" t="n">
        <v>0.962550747884687</v>
      </c>
      <c r="AP37" s="12" t="n">
        <v>55.1500954209535</v>
      </c>
      <c r="AQ37" s="4"/>
      <c r="AR37" s="12"/>
      <c r="AS37" s="12" t="n">
        <v>1.13773968757694E+044</v>
      </c>
      <c r="AT37" s="12" t="n">
        <v>44.05604290777</v>
      </c>
      <c r="AU37" s="12" t="n">
        <v>5.11982859409624</v>
      </c>
      <c r="AV37" s="13" t="s">
        <v>169</v>
      </c>
      <c r="AW37" s="13" t="s">
        <v>118</v>
      </c>
      <c r="AX37" s="12" t="e">
        <f aca="false">10^(AW37)</f>
        <v>#VALUE!</v>
      </c>
      <c r="AY37" s="12" t="n">
        <f aca="false">LOG10(V37/X37)</f>
        <v>0.686735547919008</v>
      </c>
      <c r="AZ37" s="12" t="e">
        <f aca="false">LOG10(AX37/N37)</f>
        <v>#VALUE!</v>
      </c>
      <c r="BA37" s="13" t="s">
        <v>118</v>
      </c>
      <c r="BB37" s="12" t="e">
        <f aca="false">10^(BA37)</f>
        <v>#VALUE!</v>
      </c>
      <c r="BC37" s="12" t="e">
        <f aca="false">LOG10(AX37/BB37)</f>
        <v>#VALUE!</v>
      </c>
      <c r="BD37" s="12" t="e">
        <f aca="false">LOG10(N37/BB37)</f>
        <v>#VALUE!</v>
      </c>
      <c r="BE37" s="12"/>
      <c r="BF37" s="12"/>
      <c r="BG37" s="12"/>
    </row>
    <row r="38" customFormat="false" ht="14.7" hidden="false" customHeight="true" outlineLevel="0" collapsed="false">
      <c r="B38" s="3"/>
      <c r="C38" s="27"/>
      <c r="D38" s="13" t="s">
        <v>119</v>
      </c>
      <c r="E38" s="13" t="s">
        <v>172</v>
      </c>
      <c r="F38" s="29" t="s">
        <v>173</v>
      </c>
      <c r="G38" s="29" t="s">
        <v>174</v>
      </c>
      <c r="H38" s="30"/>
      <c r="I38" s="30"/>
      <c r="J38" s="12" t="n">
        <v>0.00771</v>
      </c>
      <c r="K38" s="4" t="n">
        <v>30.84</v>
      </c>
      <c r="L38" s="37" t="n">
        <v>1.2E+040</v>
      </c>
      <c r="M38" s="38" t="n">
        <v>2.7</v>
      </c>
      <c r="N38" s="4"/>
      <c r="O38" s="12" t="e">
        <f aca="false">LOG10(N38)</f>
        <v>#VALUE!</v>
      </c>
      <c r="P38" s="4"/>
      <c r="Q38" s="12" t="n">
        <v>5.92667984821912E+043</v>
      </c>
      <c r="R38" s="12" t="n">
        <v>5.67495527402056E+043</v>
      </c>
      <c r="S38" s="12" t="n">
        <v>3.81615364881298E+043</v>
      </c>
      <c r="T38" s="4" t="n">
        <v>1.13130394982941E+043</v>
      </c>
      <c r="U38" s="4"/>
      <c r="V38" s="12" t="n">
        <v>1.67854315977788E+043</v>
      </c>
      <c r="W38" s="12" t="n">
        <v>1.87086437605074E+043</v>
      </c>
      <c r="X38" s="12" t="n">
        <v>3.90901407039798E+043</v>
      </c>
      <c r="Y38" s="12" t="n">
        <v>4.91613996626471E+043</v>
      </c>
      <c r="Z38" s="12" t="n">
        <v>3.60380371415904E+038</v>
      </c>
      <c r="AA38" s="12" t="n">
        <v>1.84539603983661E+043</v>
      </c>
      <c r="AB38" s="4"/>
      <c r="AC38" s="12" t="n">
        <v>8.41547570614063E+042</v>
      </c>
      <c r="AD38" s="12" t="n">
        <v>7.63586887938592E+042</v>
      </c>
      <c r="AE38" s="4"/>
      <c r="AF38" s="12" t="n">
        <v>6.74620551238232</v>
      </c>
      <c r="AG38" s="12" t="n">
        <v>6.35530443523124</v>
      </c>
      <c r="AH38" s="4"/>
      <c r="AI38" s="5"/>
      <c r="AJ38" s="4"/>
      <c r="AK38" s="4" t="n">
        <v>52480746.02</v>
      </c>
      <c r="AL38" s="4" t="n">
        <v>0.0882994805664772</v>
      </c>
      <c r="AM38" s="12" t="n">
        <v>3.5</v>
      </c>
      <c r="AN38" s="12" t="n">
        <v>1.1</v>
      </c>
      <c r="AO38" s="12" t="n">
        <v>1.25109217813215</v>
      </c>
      <c r="AP38" s="12" t="n">
        <v>71.6823015888015</v>
      </c>
      <c r="AQ38" s="4"/>
      <c r="AR38" s="12"/>
      <c r="AS38" s="12" t="n">
        <v>1.50013962678915E+044</v>
      </c>
      <c r="AT38" s="12" t="n">
        <v>44.1761316832703</v>
      </c>
      <c r="AU38" s="12" t="n">
        <v>6.75062832055117</v>
      </c>
      <c r="AV38" s="13" t="s">
        <v>172</v>
      </c>
      <c r="AW38" s="12" t="n">
        <v>41.12</v>
      </c>
      <c r="AX38" s="12" t="n">
        <f aca="false">10^(AW38)</f>
        <v>1.3182567385564E+041</v>
      </c>
      <c r="AY38" s="12" t="n">
        <f aca="false">LOG10(V38/X38)</f>
        <v>-0.367134721081388</v>
      </c>
      <c r="AZ38" s="12" t="e">
        <f aca="false">LOG10(AX38/N38)</f>
        <v>#DIV/0!</v>
      </c>
      <c r="BA38" s="12" t="n">
        <v>40.84</v>
      </c>
      <c r="BB38" s="12" t="n">
        <f aca="false">10^(BA38)</f>
        <v>6.91830970918942E+040</v>
      </c>
      <c r="BC38" s="12" t="n">
        <f aca="false">LOG10(AX38/BB38)</f>
        <v>0.279999999999994</v>
      </c>
      <c r="BD38" s="12" t="e">
        <f aca="false">LOG10(N38/BB38)</f>
        <v>#VALUE!</v>
      </c>
      <c r="BE38" s="12"/>
      <c r="BF38" s="12" t="n">
        <v>1.71</v>
      </c>
      <c r="BG38" s="12"/>
    </row>
    <row r="39" customFormat="false" ht="14.7" hidden="false" customHeight="true" outlineLevel="0" collapsed="false">
      <c r="B39" s="3"/>
      <c r="C39" s="27"/>
      <c r="D39" s="4"/>
      <c r="E39" s="13" t="s">
        <v>175</v>
      </c>
      <c r="F39" s="23" t="s">
        <v>176</v>
      </c>
      <c r="G39" s="23" t="s">
        <v>177</v>
      </c>
      <c r="H39" s="24"/>
      <c r="I39" s="24"/>
      <c r="J39" s="36" t="n">
        <v>0.019927</v>
      </c>
      <c r="K39" s="4" t="n">
        <v>79.708</v>
      </c>
      <c r="L39" s="37" t="n">
        <v>8.9E+039</v>
      </c>
      <c r="M39" s="38" t="n">
        <v>2.6</v>
      </c>
      <c r="N39" s="4"/>
      <c r="O39" s="12" t="e">
        <f aca="false">LOG10(N39)</f>
        <v>#VALUE!</v>
      </c>
      <c r="P39" s="4"/>
      <c r="Q39" s="12" t="n">
        <v>5.18137660124435E+043</v>
      </c>
      <c r="R39" s="12" t="n">
        <v>7.37418747917121E+043</v>
      </c>
      <c r="S39" s="12" t="n">
        <v>1.00813351247627E+044</v>
      </c>
      <c r="T39" s="4" t="n">
        <v>1.02281255915614E+044</v>
      </c>
      <c r="U39" s="4"/>
      <c r="V39" s="12" t="n">
        <v>1.23529004944573E+044</v>
      </c>
      <c r="W39" s="12" t="n">
        <v>1.03992417701031E+044</v>
      </c>
      <c r="X39" s="12" t="n">
        <v>5.09319589617623E+043</v>
      </c>
      <c r="Y39" s="33" t="n">
        <v>5.51889585167752E+043</v>
      </c>
      <c r="Z39" s="12" t="n">
        <v>6.61963430804516E+038</v>
      </c>
      <c r="AA39" s="4"/>
      <c r="AB39" s="4"/>
      <c r="AC39" s="4"/>
      <c r="AD39" s="4"/>
      <c r="AE39" s="4"/>
      <c r="AF39" s="4"/>
      <c r="AG39" s="4"/>
      <c r="AH39" s="4"/>
      <c r="AI39" s="5"/>
      <c r="AJ39" s="12" t="n">
        <v>4168693.835</v>
      </c>
      <c r="AK39" s="4"/>
      <c r="AL39" s="4" t="n">
        <v>0</v>
      </c>
      <c r="AM39" s="12" t="n">
        <v>0.4</v>
      </c>
      <c r="AN39" s="12" t="n">
        <v>0.15</v>
      </c>
      <c r="AO39" s="12" t="n">
        <v>1.18639955229926</v>
      </c>
      <c r="AP39" s="12" t="n">
        <v>67.9756871629578</v>
      </c>
      <c r="AQ39" s="4"/>
      <c r="AR39" s="12"/>
      <c r="AS39" s="12" t="n">
        <v>1.86593412638122E+044</v>
      </c>
      <c r="AT39" s="12" t="n">
        <v>44.2708963076559</v>
      </c>
      <c r="AU39" s="12" t="n">
        <v>8.39670356871549</v>
      </c>
      <c r="AV39" s="13" t="s">
        <v>175</v>
      </c>
      <c r="AW39" s="13" t="s">
        <v>118</v>
      </c>
      <c r="AX39" s="12" t="e">
        <f aca="false">10^(AW39)</f>
        <v>#VALUE!</v>
      </c>
      <c r="AY39" s="12" t="n">
        <f aca="false">LOG10(V39/X39)</f>
        <v>0.384778562614068</v>
      </c>
      <c r="AZ39" s="12" t="e">
        <f aca="false">LOG10(AX39/N39)</f>
        <v>#VALUE!</v>
      </c>
      <c r="BA39" s="13" t="s">
        <v>118</v>
      </c>
      <c r="BB39" s="12" t="e">
        <f aca="false">10^(BA39)</f>
        <v>#VALUE!</v>
      </c>
      <c r="BC39" s="12" t="e">
        <f aca="false">LOG10(AX39/BB39)</f>
        <v>#VALUE!</v>
      </c>
      <c r="BD39" s="12" t="e">
        <f aca="false">LOG10(N39/BB39)</f>
        <v>#VALUE!</v>
      </c>
      <c r="BE39" s="12"/>
      <c r="BF39" s="12"/>
      <c r="BG39" s="12"/>
    </row>
    <row r="40" customFormat="false" ht="14.7" hidden="false" customHeight="true" outlineLevel="0" collapsed="false">
      <c r="B40" s="3"/>
      <c r="C40" s="27"/>
      <c r="D40" s="4"/>
      <c r="E40" s="13" t="s">
        <v>178</v>
      </c>
      <c r="F40" s="23" t="s">
        <v>179</v>
      </c>
      <c r="G40" s="23" t="s">
        <v>180</v>
      </c>
      <c r="H40" s="24"/>
      <c r="I40" s="24"/>
      <c r="J40" s="36" t="n">
        <v>0.024997</v>
      </c>
      <c r="K40" s="4" t="n">
        <v>99.988</v>
      </c>
      <c r="L40" s="37" t="n">
        <v>3E+040</v>
      </c>
      <c r="M40" s="38" t="n">
        <v>9.2</v>
      </c>
      <c r="N40" s="4"/>
      <c r="O40" s="12" t="e">
        <f aca="false">LOG10(N40)</f>
        <v>#VALUE!</v>
      </c>
      <c r="P40" s="4"/>
      <c r="Q40" s="12" t="n">
        <v>1.44406500429197E+044</v>
      </c>
      <c r="R40" s="12" t="n">
        <v>1.30626158439929E+044</v>
      </c>
      <c r="S40" s="12" t="n">
        <v>9.21129734845085E+043</v>
      </c>
      <c r="T40" s="4" t="n">
        <v>0</v>
      </c>
      <c r="U40" s="4"/>
      <c r="V40" s="12" t="n">
        <v>5.08389352902656E+043</v>
      </c>
      <c r="W40" s="12" t="n">
        <v>5.45471870408497E+043</v>
      </c>
      <c r="X40" s="12" t="n">
        <v>1.64478908292036E+044</v>
      </c>
      <c r="Y40" s="12" t="n">
        <v>1.99886731458903E+044</v>
      </c>
      <c r="Z40" s="12" t="n">
        <v>2.79673954608567E+038</v>
      </c>
      <c r="AA40" s="42" t="n">
        <v>3.77183032495296E+043</v>
      </c>
      <c r="AB40" s="4"/>
      <c r="AC40" s="4"/>
      <c r="AD40" s="4"/>
      <c r="AE40" s="4"/>
      <c r="AF40" s="4"/>
      <c r="AG40" s="4"/>
      <c r="AH40" s="4"/>
      <c r="AI40" s="5"/>
      <c r="AJ40" s="4"/>
      <c r="AK40" s="4"/>
      <c r="AL40" s="4" t="n">
        <v>0.12623780385814</v>
      </c>
      <c r="AM40" s="12" t="n">
        <v>0.9</v>
      </c>
      <c r="AN40" s="12" t="n">
        <v>0.9</v>
      </c>
      <c r="AO40" s="12" t="n">
        <v>0</v>
      </c>
      <c r="AP40" s="12" t="n">
        <v>0</v>
      </c>
      <c r="AQ40" s="4"/>
      <c r="AR40" s="12"/>
      <c r="AS40" s="12" t="n">
        <v>6.24242314852356E+044</v>
      </c>
      <c r="AT40" s="12" t="n">
        <v>44.795353204387</v>
      </c>
      <c r="AU40" s="12" t="n">
        <v>28.090904168356</v>
      </c>
      <c r="AV40" s="13" t="s">
        <v>178</v>
      </c>
      <c r="AW40" s="12" t="n">
        <v>41.37</v>
      </c>
      <c r="AX40" s="12" t="n">
        <f aca="false">10^(AW40)</f>
        <v>2.34422881531991E+041</v>
      </c>
      <c r="AY40" s="12" t="n">
        <f aca="false">LOG10(V40/X40)</f>
        <v>-0.509913768115971</v>
      </c>
      <c r="AZ40" s="12" t="e">
        <f aca="false">LOG10(AX40/N40)</f>
        <v>#DIV/0!</v>
      </c>
      <c r="BA40" s="12" t="n">
        <v>40.98</v>
      </c>
      <c r="BB40" s="12" t="n">
        <f aca="false">10^(BA40)</f>
        <v>9.54992586021429E+040</v>
      </c>
      <c r="BC40" s="12" t="n">
        <f aca="false">LOG10(AX40/BB40)</f>
        <v>0.390000000000001</v>
      </c>
      <c r="BD40" s="12" t="e">
        <f aca="false">LOG10(N40/BB40)</f>
        <v>#VALUE!</v>
      </c>
      <c r="BE40" s="12"/>
      <c r="BF40" s="12" t="n">
        <v>2.43</v>
      </c>
      <c r="BG40" s="12"/>
    </row>
    <row r="41" customFormat="false" ht="14.7" hidden="false" customHeight="true" outlineLevel="0" collapsed="false">
      <c r="B41" s="3"/>
      <c r="C41" s="27"/>
      <c r="D41" s="4"/>
      <c r="E41" s="13" t="s">
        <v>181</v>
      </c>
      <c r="F41" s="23" t="s">
        <v>182</v>
      </c>
      <c r="G41" s="23" t="s">
        <v>183</v>
      </c>
      <c r="H41" s="24"/>
      <c r="I41" s="24"/>
      <c r="J41" s="36" t="n">
        <v>0.01463</v>
      </c>
      <c r="K41" s="4" t="n">
        <v>58.52</v>
      </c>
      <c r="L41" s="31" t="n">
        <v>1.5E+040</v>
      </c>
      <c r="M41" s="4" t="n">
        <v>10.3</v>
      </c>
      <c r="N41" s="4"/>
      <c r="O41" s="12" t="e">
        <f aca="false">LOG10(N41)</f>
        <v>#VALUE!</v>
      </c>
      <c r="P41" s="4"/>
      <c r="Q41" s="12" t="n">
        <v>6.85432050883608E+043</v>
      </c>
      <c r="R41" s="12" t="n">
        <v>6.36122573956699E+043</v>
      </c>
      <c r="S41" s="12" t="n">
        <v>4.33139952384054E+043</v>
      </c>
      <c r="T41" s="4" t="n">
        <v>0</v>
      </c>
      <c r="U41" s="4"/>
      <c r="V41" s="12" t="n">
        <v>1.74144321870835E+043</v>
      </c>
      <c r="W41" s="12" t="n">
        <v>1.81929597436826E+043</v>
      </c>
      <c r="X41" s="12" t="n">
        <v>2.37655780435493E+043</v>
      </c>
      <c r="Y41" s="12" t="n">
        <v>2.72894396155239E+043</v>
      </c>
      <c r="Z41" s="12" t="n">
        <v>8.03112637333735E+037</v>
      </c>
      <c r="AA41" s="4"/>
      <c r="AB41" s="4"/>
      <c r="AC41" s="4"/>
      <c r="AD41" s="4"/>
      <c r="AE41" s="4"/>
      <c r="AF41" s="4"/>
      <c r="AG41" s="4"/>
      <c r="AH41" s="4"/>
      <c r="AI41" s="5"/>
      <c r="AJ41" s="4"/>
      <c r="AK41" s="4"/>
      <c r="AL41" s="4" t="n">
        <v>0</v>
      </c>
      <c r="AM41" s="12" t="n">
        <v>0.75</v>
      </c>
      <c r="AN41" s="13" t="s">
        <v>184</v>
      </c>
      <c r="AO41" s="4"/>
      <c r="AP41" s="4"/>
      <c r="AQ41" s="4"/>
      <c r="AR41" s="12"/>
      <c r="AS41" s="12" t="n">
        <v>8.86046309678811E+043</v>
      </c>
      <c r="AT41" s="12" t="n">
        <v>43.9474564211109</v>
      </c>
      <c r="AU41" s="12" t="n">
        <v>3.98720839355465</v>
      </c>
      <c r="AV41" s="13" t="s">
        <v>181</v>
      </c>
      <c r="AW41" s="12" t="n">
        <v>41.58</v>
      </c>
      <c r="AX41" s="12" t="n">
        <f aca="false">10^(AW41)</f>
        <v>3.8018939632056E+041</v>
      </c>
      <c r="AY41" s="12" t="n">
        <f aca="false">LOG10(V41/X41)</f>
        <v>-0.135039063512627</v>
      </c>
      <c r="AZ41" s="12" t="e">
        <f aca="false">LOG10(AX41/N41)</f>
        <v>#DIV/0!</v>
      </c>
      <c r="BA41" s="12" t="n">
        <v>40.53</v>
      </c>
      <c r="BB41" s="12" t="n">
        <f aca="false">10^(BA41)</f>
        <v>3.38844156139203E+040</v>
      </c>
      <c r="BC41" s="12" t="n">
        <f aca="false">LOG10(AX41/BB41)</f>
        <v>1.05</v>
      </c>
      <c r="BD41" s="12" t="e">
        <f aca="false">LOG10(N41/BB41)</f>
        <v>#VALUE!</v>
      </c>
      <c r="BE41" s="12"/>
      <c r="BF41" s="12" t="n">
        <v>2.12</v>
      </c>
      <c r="BG41" s="12"/>
    </row>
    <row r="42" customFormat="false" ht="14.7" hidden="false" customHeight="true" outlineLevel="0" collapsed="false">
      <c r="B42" s="3"/>
      <c r="C42" s="27"/>
      <c r="D42" s="4"/>
      <c r="E42" s="13" t="s">
        <v>185</v>
      </c>
      <c r="F42" s="51" t="s">
        <v>186</v>
      </c>
      <c r="G42" s="51" t="s">
        <v>187</v>
      </c>
      <c r="H42" s="36"/>
      <c r="I42" s="36"/>
      <c r="J42" s="36" t="n">
        <v>0.016054</v>
      </c>
      <c r="K42" s="4" t="n">
        <v>64.216</v>
      </c>
      <c r="L42" s="37" t="n">
        <v>7.8E+040</v>
      </c>
      <c r="M42" s="38" t="n">
        <v>1.3</v>
      </c>
      <c r="N42" s="52" t="n">
        <v>8.46525E+042</v>
      </c>
      <c r="O42" s="53" t="n">
        <f aca="false">LOG10(N42)</f>
        <v>42.9276397884364</v>
      </c>
      <c r="P42" s="54" t="n">
        <v>714</v>
      </c>
      <c r="Q42" s="12" t="n">
        <v>1.5157216878852E+044</v>
      </c>
      <c r="R42" s="12" t="n">
        <v>1.53555632716026E+044</v>
      </c>
      <c r="S42" s="12" t="n">
        <v>1.36178120395936E+044</v>
      </c>
      <c r="T42" s="4" t="n">
        <v>1.07824947611326E+044</v>
      </c>
      <c r="U42" s="12" t="n">
        <v>1.16442160918264E+044</v>
      </c>
      <c r="V42" s="12" t="n">
        <v>1.33217726474286E+044</v>
      </c>
      <c r="W42" s="12" t="n">
        <v>1.30849411336965E+044</v>
      </c>
      <c r="X42" s="12" t="n">
        <v>5.00799971745925E+043</v>
      </c>
      <c r="Y42" s="12" t="n">
        <v>2.45712695497016E+043</v>
      </c>
      <c r="Z42" s="12" t="n">
        <v>4.58663698261096E+038</v>
      </c>
      <c r="AA42" s="12" t="n">
        <v>2.03259166463582E+043</v>
      </c>
      <c r="AB42" s="31" t="n">
        <v>1.64E+043</v>
      </c>
      <c r="AC42" s="34" t="n">
        <v>4.83629687000351E+042</v>
      </c>
      <c r="AD42" s="12" t="n">
        <v>3.41081734023784E+043</v>
      </c>
      <c r="AE42" s="12" t="n">
        <v>6.40541272471382</v>
      </c>
      <c r="AF42" s="12" t="n">
        <v>4.8012267344037</v>
      </c>
      <c r="AG42" s="12" t="n">
        <v>15.9307550205883</v>
      </c>
      <c r="AH42" s="4"/>
      <c r="AI42" s="5"/>
      <c r="AJ42" s="12" t="n">
        <v>4365158.322</v>
      </c>
      <c r="AK42" s="4" t="n">
        <v>5888436.554</v>
      </c>
      <c r="AL42" s="4" t="n">
        <v>0.0926698428998687</v>
      </c>
      <c r="AM42" s="12" t="n">
        <v>1.4</v>
      </c>
      <c r="AN42" s="12" t="n">
        <v>0.4</v>
      </c>
      <c r="AO42" s="12" t="n">
        <v>1.28104462535885</v>
      </c>
      <c r="AP42" s="12" t="n">
        <v>73.3984504009798</v>
      </c>
      <c r="AQ42" s="4"/>
      <c r="AR42" s="55" t="n">
        <v>29.289765</v>
      </c>
      <c r="AS42" s="12" t="n">
        <v>1.5377766226015E+044</v>
      </c>
      <c r="AT42" s="12" t="n">
        <v>44.18689325444</v>
      </c>
      <c r="AU42" s="12" t="n">
        <v>6.91999480170676</v>
      </c>
      <c r="AV42" s="13" t="s">
        <v>185</v>
      </c>
      <c r="AW42" s="12" t="n">
        <v>41.77</v>
      </c>
      <c r="AX42" s="12" t="n">
        <f aca="false">10^(AW42)</f>
        <v>5.88843655355593E+041</v>
      </c>
      <c r="AY42" s="12" t="n">
        <f aca="false">LOG10(V42/X42)</f>
        <v>0.424897721909757</v>
      </c>
      <c r="AZ42" s="12" t="n">
        <f aca="false">LOG10(AX42/N42)</f>
        <v>-1.15763978843635</v>
      </c>
      <c r="BA42" s="12" t="n">
        <v>41.06</v>
      </c>
      <c r="BB42" s="12" t="n">
        <f aca="false">10^(BA42)</f>
        <v>1.14815362149689E+041</v>
      </c>
      <c r="BC42" s="12" t="n">
        <f aca="false">LOG10(AX42/BB42)</f>
        <v>0.71</v>
      </c>
      <c r="BD42" s="12" t="n">
        <f aca="false">LOG10(N42/BB42)</f>
        <v>1.86763978843636</v>
      </c>
      <c r="BE42" s="12"/>
      <c r="BF42" s="12" t="n">
        <v>1.57</v>
      </c>
      <c r="BG42" s="12"/>
    </row>
    <row r="43" customFormat="false" ht="14.7" hidden="false" customHeight="true" outlineLevel="0" collapsed="false">
      <c r="B43" s="3"/>
      <c r="C43" s="27"/>
      <c r="D43" s="4"/>
      <c r="E43" s="13" t="s">
        <v>188</v>
      </c>
      <c r="F43" s="29" t="s">
        <v>189</v>
      </c>
      <c r="G43" s="29" t="s">
        <v>190</v>
      </c>
      <c r="H43" s="30"/>
      <c r="I43" s="30"/>
      <c r="J43" s="56" t="n">
        <v>0.034397</v>
      </c>
      <c r="K43" s="4" t="n">
        <v>137.588</v>
      </c>
      <c r="L43" s="31" t="n">
        <v>1E+041</v>
      </c>
      <c r="M43" s="4" t="n">
        <v>1.6</v>
      </c>
      <c r="N43" s="12" t="n">
        <v>4.09742899011593E+042</v>
      </c>
      <c r="O43" s="12" t="n">
        <f aca="false">LOG10(N43)</f>
        <v>42.6125114358318</v>
      </c>
      <c r="P43" s="12" t="n">
        <v>206</v>
      </c>
      <c r="Q43" s="12" t="n">
        <v>2.01134159382142E+044</v>
      </c>
      <c r="R43" s="12" t="n">
        <v>2.08590619434912E+044</v>
      </c>
      <c r="S43" s="12" t="n">
        <v>2.07548708248923E+044</v>
      </c>
      <c r="T43" s="4" t="n">
        <v>2.19347219918085E+044</v>
      </c>
      <c r="U43" s="12" t="n">
        <v>1.39298995518037E+044</v>
      </c>
      <c r="V43" s="12" t="n">
        <v>1.81201945389317E+044</v>
      </c>
      <c r="W43" s="12" t="n">
        <v>1.90262042658783E+044</v>
      </c>
      <c r="X43" s="12" t="n">
        <v>1.54021653580919E+044</v>
      </c>
      <c r="Y43" s="12" t="n">
        <v>1.03285108871911E+044</v>
      </c>
      <c r="Z43" s="12" t="n">
        <v>5.89812332242226E+038</v>
      </c>
      <c r="AA43" s="34" t="n">
        <v>2.37447029238161E+044</v>
      </c>
      <c r="AB43" s="31" t="n">
        <v>1.88E+044</v>
      </c>
      <c r="AC43" s="31" t="n">
        <v>1.179E+044</v>
      </c>
      <c r="AD43" s="31" t="n">
        <v>1.02329E+044</v>
      </c>
      <c r="AE43" s="12" t="n">
        <v>34.4725792783332</v>
      </c>
      <c r="AF43" s="12" t="n">
        <v>34.1169924768053</v>
      </c>
      <c r="AG43" s="12" t="n">
        <v>31.2752279429374</v>
      </c>
      <c r="AH43" s="4"/>
      <c r="AI43" s="5"/>
      <c r="AJ43" s="32" t="n">
        <v>143000000</v>
      </c>
      <c r="AK43" s="4" t="n">
        <v>72443596.01</v>
      </c>
      <c r="AL43" s="4" t="n">
        <v>0.316735488780659</v>
      </c>
      <c r="AM43" s="12" t="n">
        <v>0.5</v>
      </c>
      <c r="AN43" s="13" t="s">
        <v>184</v>
      </c>
      <c r="AO43" s="4"/>
      <c r="AP43" s="4"/>
      <c r="AQ43" s="4"/>
      <c r="AR43" s="12" t="n">
        <v>14.1771043058011</v>
      </c>
      <c r="AS43" s="12" t="n">
        <v>5.00660975110682E+044</v>
      </c>
      <c r="AT43" s="12" t="n">
        <v>44.6995437408804</v>
      </c>
      <c r="AU43" s="12" t="n">
        <v>22.5297438799807</v>
      </c>
      <c r="AV43" s="13" t="s">
        <v>188</v>
      </c>
      <c r="AW43" s="12" t="n">
        <v>41.75</v>
      </c>
      <c r="AX43" s="12" t="n">
        <f aca="false">10^(AW43)</f>
        <v>5.62341325190349E+041</v>
      </c>
      <c r="AY43" s="12" t="n">
        <f aca="false">LOG10(V43/X43)</f>
        <v>0.0705810742857085</v>
      </c>
      <c r="AZ43" s="12" t="n">
        <f aca="false">LOG10(AX43/N43)</f>
        <v>-0.862511435831789</v>
      </c>
      <c r="BA43" s="12" t="n">
        <v>41.53</v>
      </c>
      <c r="BB43" s="12" t="n">
        <f aca="false">10^(BA43)</f>
        <v>3.38844156139203E+041</v>
      </c>
      <c r="BC43" s="12" t="n">
        <f aca="false">LOG10(AX43/BB43)</f>
        <v>0.219999999999999</v>
      </c>
      <c r="BD43" s="12" t="n">
        <f aca="false">LOG10(N43/BB43)</f>
        <v>1.08251143583179</v>
      </c>
      <c r="BE43" s="12"/>
      <c r="BF43" s="12" t="n">
        <v>1.99</v>
      </c>
      <c r="BG43" s="12"/>
    </row>
    <row r="44" customFormat="false" ht="14.7" hidden="false" customHeight="true" outlineLevel="0" collapsed="false">
      <c r="B44" s="3"/>
      <c r="C44" s="27"/>
      <c r="D44" s="9" t="s">
        <v>191</v>
      </c>
      <c r="E44" s="9" t="s">
        <v>192</v>
      </c>
      <c r="F44" s="23" t="s">
        <v>193</v>
      </c>
      <c r="G44" s="23" t="s">
        <v>194</v>
      </c>
      <c r="H44" s="24"/>
      <c r="I44" s="24"/>
      <c r="J44" s="36" t="n">
        <v>0.079055</v>
      </c>
      <c r="K44" s="4" t="n">
        <v>316.22</v>
      </c>
      <c r="L44" s="31" t="n">
        <v>5.12E+041</v>
      </c>
      <c r="M44" s="4" t="n">
        <v>41</v>
      </c>
      <c r="N44" s="4"/>
      <c r="O44" s="12" t="e">
        <f aca="false">LOG10(N44)</f>
        <v>#VALUE!</v>
      </c>
      <c r="P44" s="4"/>
      <c r="Q44" s="38" t="n">
        <v>2.87145268104248E+044</v>
      </c>
      <c r="R44" s="38" t="n">
        <v>3.07030077920467E+044</v>
      </c>
      <c r="S44" s="38" t="n">
        <v>4.24328919941052E+044</v>
      </c>
      <c r="T44" s="4" t="n">
        <v>3.78353373201711E+044</v>
      </c>
      <c r="U44" s="4"/>
      <c r="V44" s="12" t="n">
        <v>3.58976989334449E+044</v>
      </c>
      <c r="W44" s="12" t="n">
        <v>2.72822511894181E+044</v>
      </c>
      <c r="X44" s="12" t="n">
        <v>3.41028139867726E+044</v>
      </c>
      <c r="Y44" s="12" t="n">
        <v>3.30258830187693E+044</v>
      </c>
      <c r="Z44" s="12" t="n">
        <v>8.71117494118262E+038</v>
      </c>
      <c r="AA44" s="12" t="n">
        <v>3.91953290962298E+044</v>
      </c>
      <c r="AB44" s="4"/>
      <c r="AC44" s="57" t="n">
        <v>4.66729915633006E+043</v>
      </c>
      <c r="AD44" s="32" t="n">
        <v>3.162277E+043</v>
      </c>
      <c r="AE44" s="12" t="n">
        <v>0</v>
      </c>
      <c r="AF44" s="12" t="n">
        <v>19.3137926859651</v>
      </c>
      <c r="AG44" s="12" t="n">
        <v>15.2076184470841</v>
      </c>
      <c r="AH44" s="4"/>
      <c r="AI44" s="5"/>
      <c r="AJ44" s="4"/>
      <c r="AK44" s="4"/>
      <c r="AL44" s="4" t="n">
        <v>0.406940125118636</v>
      </c>
      <c r="AM44" s="12" t="n">
        <v>0.5</v>
      </c>
      <c r="AN44" s="12" t="n">
        <v>0.3</v>
      </c>
      <c r="AO44" s="12" t="n">
        <v>0.927295218001612</v>
      </c>
      <c r="AP44" s="12" t="n">
        <v>53.130102354156</v>
      </c>
      <c r="AQ44" s="4"/>
      <c r="AR44" s="12"/>
      <c r="AS44" s="12" t="n">
        <v>1.21011143104643E+045</v>
      </c>
      <c r="AT44" s="12" t="n">
        <v>45.0828253634242</v>
      </c>
      <c r="AU44" s="12" t="n">
        <v>54.4550143970892</v>
      </c>
      <c r="AV44" s="13" t="s">
        <v>192</v>
      </c>
      <c r="AW44" s="13" t="s">
        <v>118</v>
      </c>
      <c r="AX44" s="12" t="e">
        <f aca="false">10^(AW44)</f>
        <v>#VALUE!</v>
      </c>
      <c r="AY44" s="12" t="n">
        <f aca="false">LOG10(V44/X44)</f>
        <v>0.0222763947111529</v>
      </c>
      <c r="AZ44" s="12" t="e">
        <f aca="false">LOG10(AX44/N44)</f>
        <v>#VALUE!</v>
      </c>
      <c r="BA44" s="13" t="s">
        <v>118</v>
      </c>
      <c r="BB44" s="12" t="e">
        <f aca="false">10^(BA44)</f>
        <v>#VALUE!</v>
      </c>
      <c r="BC44" s="12" t="e">
        <f aca="false">LOG10(AX44/BB44)</f>
        <v>#VALUE!</v>
      </c>
      <c r="BD44" s="12" t="e">
        <f aca="false">LOG10(N44/BB44)</f>
        <v>#VALUE!</v>
      </c>
      <c r="BE44" s="12"/>
      <c r="BF44" s="12" t="n">
        <v>2.22</v>
      </c>
      <c r="BG44" s="12"/>
    </row>
    <row r="45" customFormat="false" ht="14.7" hidden="false" customHeight="true" outlineLevel="0" collapsed="false">
      <c r="B45" s="3"/>
      <c r="C45" s="27"/>
      <c r="D45" s="4"/>
      <c r="E45" s="9" t="s">
        <v>195</v>
      </c>
      <c r="F45" s="23" t="s">
        <v>196</v>
      </c>
      <c r="G45" s="23" t="s">
        <v>197</v>
      </c>
      <c r="H45" s="24"/>
      <c r="I45" s="24"/>
      <c r="J45" s="4" t="n">
        <v>0.003859</v>
      </c>
      <c r="K45" s="4" t="n">
        <v>15.436</v>
      </c>
      <c r="L45" s="31" t="n">
        <v>2.1E+039</v>
      </c>
      <c r="M45" s="4" t="n">
        <v>52</v>
      </c>
      <c r="N45" s="12" t="n">
        <v>4.5731214172182E+041</v>
      </c>
      <c r="O45" s="12" t="n">
        <f aca="false">LOG10(N45)</f>
        <v>41.6602127321325</v>
      </c>
      <c r="P45" s="12" t="n">
        <v>1581</v>
      </c>
      <c r="Q45" s="12" t="n">
        <v>3.99581508532699E+043</v>
      </c>
      <c r="R45" s="12" t="n">
        <v>3.56977726686861E+043</v>
      </c>
      <c r="S45" s="12" t="n">
        <v>2.30939638129279E+043</v>
      </c>
      <c r="T45" s="4" t="n">
        <v>1.88372062655861E+042</v>
      </c>
      <c r="U45" s="12" t="n">
        <v>2.16668055425836E+042</v>
      </c>
      <c r="V45" s="32" t="n">
        <v>4.77772509033362E+042</v>
      </c>
      <c r="W45" s="12" t="n">
        <v>6.02421217360275E+042</v>
      </c>
      <c r="X45" s="12" t="n">
        <v>1.11670410320335E+043</v>
      </c>
      <c r="Y45" s="12" t="n">
        <v>1.5745099999189E+043</v>
      </c>
      <c r="Z45" s="12" t="n">
        <v>3.89348940197337E+037</v>
      </c>
      <c r="AA45" s="12" t="n">
        <v>1.19779517740788E+043</v>
      </c>
      <c r="AB45" s="31" t="n">
        <v>2.02E+042</v>
      </c>
      <c r="AC45" s="57" t="n">
        <v>2.32026296998919E+041</v>
      </c>
      <c r="AD45" s="32" t="n">
        <v>5.4954E+041</v>
      </c>
      <c r="AE45" s="12" t="n">
        <v>1.51007079375505</v>
      </c>
      <c r="AF45" s="12" t="n">
        <v>0.74387696367854</v>
      </c>
      <c r="AG45" s="12" t="n">
        <v>1.26305086136633</v>
      </c>
      <c r="AH45" s="4"/>
      <c r="AI45" s="5"/>
      <c r="AJ45" s="31" t="n">
        <v>42200000</v>
      </c>
      <c r="AK45" s="4" t="n">
        <v>43651583.22</v>
      </c>
      <c r="AL45" s="4" t="n">
        <v>0.0711384890516259</v>
      </c>
      <c r="AM45" s="12" t="n">
        <v>5.4</v>
      </c>
      <c r="AN45" s="12" t="n">
        <v>3.6</v>
      </c>
      <c r="AO45" s="12" t="n">
        <v>0.84106867056793</v>
      </c>
      <c r="AP45" s="12" t="n">
        <v>48.1896851042214</v>
      </c>
      <c r="AQ45" s="4"/>
      <c r="AR45" s="12" t="n">
        <v>1.5823000103575</v>
      </c>
      <c r="AS45" s="12" t="n">
        <v>4.45560658618354E+043</v>
      </c>
      <c r="AT45" s="12" t="n">
        <v>43.6489068372392</v>
      </c>
      <c r="AU45" s="12" t="n">
        <v>2.00502296378259</v>
      </c>
      <c r="AV45" s="13" t="s">
        <v>195</v>
      </c>
      <c r="AW45" s="12" t="n">
        <v>40.29</v>
      </c>
      <c r="AX45" s="12" t="n">
        <f aca="false">10^(AW45)</f>
        <v>1.94984459975804E+040</v>
      </c>
      <c r="AY45" s="35" t="n">
        <f aca="false">LOG10(V45/X45)</f>
        <v>-0.368716955021098</v>
      </c>
      <c r="AZ45" s="12" t="n">
        <f aca="false">LOG10(AX45/N45)</f>
        <v>-1.37021273213246</v>
      </c>
      <c r="BA45" s="12" t="n">
        <v>40.32</v>
      </c>
      <c r="BB45" s="12" t="n">
        <f aca="false">10^(BA45)</f>
        <v>2.08929613085404E+040</v>
      </c>
      <c r="BC45" s="12" t="n">
        <f aca="false">LOG10(AX45/BB45)</f>
        <v>-0.0300000000000013</v>
      </c>
      <c r="BD45" s="12" t="n">
        <f aca="false">LOG10(N45/BB45)</f>
        <v>1.34021273213246</v>
      </c>
      <c r="BE45" s="12"/>
      <c r="BF45" s="12" t="n">
        <v>2.15</v>
      </c>
      <c r="BG45" s="12"/>
    </row>
    <row r="46" customFormat="false" ht="15" hidden="false" customHeight="true" outlineLevel="0" collapsed="false">
      <c r="B46" s="3"/>
      <c r="C46" s="27"/>
      <c r="D46" s="9" t="s">
        <v>10</v>
      </c>
      <c r="E46" s="49" t="s">
        <v>198</v>
      </c>
      <c r="F46" s="23" t="s">
        <v>199</v>
      </c>
      <c r="G46" s="23" t="s">
        <v>200</v>
      </c>
      <c r="H46" s="24"/>
      <c r="I46" s="24"/>
      <c r="J46" s="36" t="n">
        <v>0.047016</v>
      </c>
      <c r="K46" s="4" t="n">
        <v>188.064</v>
      </c>
      <c r="L46" s="33" t="n">
        <v>1.26530224880642E+042</v>
      </c>
      <c r="M46" s="38" t="n">
        <v>10</v>
      </c>
      <c r="N46" s="12" t="n">
        <v>1.3613636569934E+043</v>
      </c>
      <c r="O46" s="12" t="n">
        <f aca="false">LOG10(N46)</f>
        <v>43.1339741524843</v>
      </c>
      <c r="P46" s="12" t="n">
        <v>410</v>
      </c>
      <c r="Q46" s="12" t="n">
        <v>2.93516267482319E+044</v>
      </c>
      <c r="R46" s="12" t="n">
        <v>3.01912119193463E+044</v>
      </c>
      <c r="S46" s="12" t="n">
        <v>2.63961515289463E+044</v>
      </c>
      <c r="T46" s="4" t="n">
        <v>4.96849069331482E+044</v>
      </c>
      <c r="U46" s="4" t="n">
        <v>2.94108716695807E+044</v>
      </c>
      <c r="V46" s="4"/>
      <c r="W46" s="4"/>
      <c r="X46" s="4"/>
      <c r="Y46" s="4"/>
      <c r="Z46" s="4"/>
      <c r="AA46" s="12" t="n">
        <v>5.47600808026919E+044</v>
      </c>
      <c r="AB46" s="31" t="n">
        <v>1.79E+044</v>
      </c>
      <c r="AC46" s="31" t="n">
        <v>9.92E+043</v>
      </c>
      <c r="AD46" s="31" t="n">
        <v>1.5E+044</v>
      </c>
      <c r="AE46" s="12" t="n">
        <v>33.3252529410304</v>
      </c>
      <c r="AF46" s="12" t="n">
        <v>30.6845267911602</v>
      </c>
      <c r="AG46" s="12" t="n">
        <v>39.5531700518398</v>
      </c>
      <c r="AH46" s="4"/>
      <c r="AI46" s="5"/>
      <c r="AJ46" s="4"/>
      <c r="AK46" s="4" t="n">
        <v>81283051.62</v>
      </c>
      <c r="AL46" s="4" t="n">
        <v>0.481000354876556</v>
      </c>
      <c r="AM46" s="12" t="n">
        <v>0.8</v>
      </c>
      <c r="AN46" s="12" t="n">
        <v>0.7</v>
      </c>
      <c r="AO46" s="12" t="n">
        <v>0.505360510284158</v>
      </c>
      <c r="AP46" s="12" t="n">
        <v>28.9550243718599</v>
      </c>
      <c r="AQ46" s="4"/>
      <c r="AR46" s="12" t="n">
        <v>47.1031825319716</v>
      </c>
      <c r="AS46" s="12" t="n">
        <v>0</v>
      </c>
      <c r="AT46" s="4"/>
      <c r="AU46" s="12" t="n">
        <v>0</v>
      </c>
      <c r="AV46" s="13" t="s">
        <v>198</v>
      </c>
      <c r="AW46" s="13" t="s">
        <v>118</v>
      </c>
      <c r="AX46" s="12" t="e">
        <f aca="false">10^(AW46)</f>
        <v>#VALUE!</v>
      </c>
      <c r="AY46" s="12" t="e">
        <f aca="false">LOG10(V46/X46)</f>
        <v>#DIV/0!</v>
      </c>
      <c r="AZ46" s="12" t="e">
        <f aca="false">LOG10(AX46/N46)</f>
        <v>#VALUE!</v>
      </c>
      <c r="BA46" s="13" t="s">
        <v>118</v>
      </c>
      <c r="BB46" s="12" t="e">
        <f aca="false">10^(BA46)</f>
        <v>#VALUE!</v>
      </c>
      <c r="BC46" s="12" t="e">
        <f aca="false">LOG10(AX46/BB46)</f>
        <v>#VALUE!</v>
      </c>
      <c r="BD46" s="12" t="e">
        <f aca="false">LOG10(N46/BB46)</f>
        <v>#VALUE!</v>
      </c>
      <c r="BE46" s="12"/>
      <c r="BF46" s="12"/>
      <c r="BG46" s="12"/>
    </row>
    <row r="47" customFormat="false" ht="14.7" hidden="false" customHeight="true" outlineLevel="0" collapsed="false">
      <c r="B47" s="3"/>
      <c r="C47" s="27"/>
      <c r="D47" s="4"/>
      <c r="E47" s="13" t="s">
        <v>201</v>
      </c>
      <c r="F47" s="23" t="s">
        <v>202</v>
      </c>
      <c r="G47" s="23" t="s">
        <v>203</v>
      </c>
      <c r="H47" s="24"/>
      <c r="I47" s="24"/>
      <c r="J47" s="12" t="n">
        <v>0.005017</v>
      </c>
      <c r="K47" s="4" t="n">
        <v>20.068</v>
      </c>
      <c r="L47" s="12" t="n">
        <v>2.93885779213477E+041</v>
      </c>
      <c r="M47" s="12" t="n">
        <v>372</v>
      </c>
      <c r="N47" s="12" t="n">
        <v>5.08939432702533E+041</v>
      </c>
      <c r="O47" s="12" t="n">
        <f aca="false">LOG10(N47)</f>
        <v>41.7066661013776</v>
      </c>
      <c r="P47" s="4" t="n">
        <v>1695</v>
      </c>
      <c r="Q47" s="12" t="n">
        <v>1.4571414926079E+044</v>
      </c>
      <c r="R47" s="12" t="n">
        <v>1.16638779662919E+044</v>
      </c>
      <c r="S47" s="12" t="n">
        <v>7.7800947551743E+043</v>
      </c>
      <c r="T47" s="4" t="n">
        <v>2.14322673447956E+042</v>
      </c>
      <c r="U47" s="4"/>
      <c r="V47" s="12" t="n">
        <v>1.00106198772913E+043</v>
      </c>
      <c r="W47" s="12" t="n">
        <v>7.05441516262553E+042</v>
      </c>
      <c r="X47" s="12" t="n">
        <v>3.54166335008864E+043</v>
      </c>
      <c r="Y47" s="12" t="n">
        <v>6.7074767120046E+043</v>
      </c>
      <c r="Z47" s="4"/>
      <c r="AA47" s="12" t="n">
        <v>5.48553057738014E+043</v>
      </c>
      <c r="AB47" s="4"/>
      <c r="AC47" s="4"/>
      <c r="AD47" s="4"/>
      <c r="AE47" s="4"/>
      <c r="AF47" s="4"/>
      <c r="AG47" s="4"/>
      <c r="AH47" s="4"/>
      <c r="AI47" s="5"/>
      <c r="AJ47" s="4"/>
      <c r="AK47" s="4" t="n">
        <v>8317637.711</v>
      </c>
      <c r="AL47" s="4" t="n">
        <v>0.152237862207242</v>
      </c>
      <c r="AM47" s="12" t="n">
        <v>8.3</v>
      </c>
      <c r="AN47" s="12" t="n">
        <v>6.6</v>
      </c>
      <c r="AO47" s="12" t="n">
        <v>0.651490766120112</v>
      </c>
      <c r="AP47" s="12" t="n">
        <v>37.327671290427</v>
      </c>
      <c r="AQ47" s="4"/>
      <c r="AR47" s="12" t="n">
        <v>1.76093043715076</v>
      </c>
      <c r="AS47" s="12" t="n">
        <v>1.58449681552333E+044</v>
      </c>
      <c r="AT47" s="12" t="n">
        <v>44.1998913706945</v>
      </c>
      <c r="AU47" s="12" t="n">
        <v>7.13023566985498</v>
      </c>
      <c r="AV47" s="13" t="s">
        <v>201</v>
      </c>
      <c r="AW47" s="13" t="s">
        <v>118</v>
      </c>
      <c r="AX47" s="12" t="e">
        <f aca="false">10^(AW47)</f>
        <v>#VALUE!</v>
      </c>
      <c r="AY47" s="12" t="n">
        <f aca="false">LOG10(V47/X47)</f>
        <v>-0.548746306628049</v>
      </c>
      <c r="AZ47" s="12" t="e">
        <f aca="false">LOG10(AX47/N47)</f>
        <v>#VALUE!</v>
      </c>
      <c r="BA47" s="13" t="s">
        <v>118</v>
      </c>
      <c r="BB47" s="12" t="e">
        <f aca="false">10^(BA47)</f>
        <v>#VALUE!</v>
      </c>
      <c r="BC47" s="12" t="e">
        <f aca="false">LOG10(AX47/BB47)</f>
        <v>#VALUE!</v>
      </c>
      <c r="BD47" s="12" t="e">
        <f aca="false">LOG10(N47/BB47)</f>
        <v>#VALUE!</v>
      </c>
      <c r="BE47" s="12"/>
      <c r="BF47" s="12"/>
      <c r="BG47" s="12"/>
    </row>
    <row r="48" customFormat="false" ht="14.7" hidden="false" customHeight="true" outlineLevel="0" collapsed="false">
      <c r="B48" s="3"/>
      <c r="C48" s="27"/>
      <c r="D48" s="4"/>
      <c r="E48" s="9" t="s">
        <v>204</v>
      </c>
      <c r="F48" s="23" t="s">
        <v>205</v>
      </c>
      <c r="G48" s="23" t="s">
        <v>206</v>
      </c>
      <c r="H48" s="24"/>
      <c r="I48" s="24"/>
      <c r="J48" s="12" t="n">
        <v>0.032713</v>
      </c>
      <c r="K48" s="4" t="n">
        <v>130.852</v>
      </c>
      <c r="L48" s="12" t="n">
        <v>2.18593328401774E+042</v>
      </c>
      <c r="M48" s="4" t="n">
        <v>59</v>
      </c>
      <c r="N48" s="12" t="n">
        <v>5.39620268988072E+042</v>
      </c>
      <c r="O48" s="12" t="n">
        <f aca="false">LOG10(N48)</f>
        <v>42.7320882540917</v>
      </c>
      <c r="P48" s="4" t="n">
        <v>377</v>
      </c>
      <c r="Q48" s="12" t="n">
        <v>2.44857306565886E+044</v>
      </c>
      <c r="R48" s="12" t="n">
        <v>2.12156400212099E+044</v>
      </c>
      <c r="S48" s="12" t="n">
        <v>2.16843762305662E+044</v>
      </c>
      <c r="T48" s="4" t="n">
        <v>1.04640441925427E+044</v>
      </c>
      <c r="U48" s="12" t="n">
        <v>1.13701309524822E+044</v>
      </c>
      <c r="V48" s="12" t="n">
        <v>1.63381611434316E+044</v>
      </c>
      <c r="W48" s="12" t="n">
        <v>1.00770090322647E+044</v>
      </c>
      <c r="X48" s="12" t="n">
        <v>6.58648126346489E+043</v>
      </c>
      <c r="Y48" s="12" t="n">
        <v>6.63769806955715E+043</v>
      </c>
      <c r="Z48" s="12" t="n">
        <v>3.527813603635E+038</v>
      </c>
      <c r="AA48" s="12" t="n">
        <v>1.38759234339073E+044</v>
      </c>
      <c r="AB48" s="31" t="n">
        <v>1.69E+044</v>
      </c>
      <c r="AC48" s="32" t="n">
        <v>6.57E+043</v>
      </c>
      <c r="AD48" s="31" t="n">
        <v>7.585775E+043</v>
      </c>
      <c r="AE48" s="12" t="n">
        <v>32.0292440948387</v>
      </c>
      <c r="AF48" s="12" t="n">
        <v>23.825740114985</v>
      </c>
      <c r="AG48" s="12" t="n">
        <v>26.024430651016</v>
      </c>
      <c r="AH48" s="4"/>
      <c r="AI48" s="5"/>
      <c r="AJ48" s="31" t="n">
        <v>150000000</v>
      </c>
      <c r="AK48" s="4" t="n">
        <v>186208713.7</v>
      </c>
      <c r="AL48" s="4" t="n">
        <v>0.242127603771768</v>
      </c>
      <c r="AM48" s="12" t="n">
        <v>1.1</v>
      </c>
      <c r="AN48" s="12" t="n">
        <v>0.8</v>
      </c>
      <c r="AO48" s="12" t="n">
        <v>0.756456384668371</v>
      </c>
      <c r="AP48" s="12" t="n">
        <v>43.3417582272224</v>
      </c>
      <c r="AQ48" s="4"/>
      <c r="AR48" s="12" t="n">
        <v>18.6708613069873</v>
      </c>
      <c r="AS48" s="12" t="n">
        <v>2.36308197292966E+044</v>
      </c>
      <c r="AT48" s="12" t="n">
        <v>44.3734787871311</v>
      </c>
      <c r="AU48" s="12" t="n">
        <v>10.6338688781835</v>
      </c>
      <c r="AV48" s="13" t="s">
        <v>204</v>
      </c>
      <c r="AW48" s="13" t="s">
        <v>118</v>
      </c>
      <c r="AX48" s="12" t="e">
        <f aca="false">10^(AW48)</f>
        <v>#VALUE!</v>
      </c>
      <c r="AY48" s="12" t="n">
        <f aca="false">LOG10(V48/X48)</f>
        <v>0.394549714468979</v>
      </c>
      <c r="AZ48" s="12" t="e">
        <f aca="false">LOG10(AX48/N48)</f>
        <v>#VALUE!</v>
      </c>
      <c r="BA48" s="13" t="s">
        <v>118</v>
      </c>
      <c r="BB48" s="12" t="e">
        <f aca="false">10^(BA48)</f>
        <v>#VALUE!</v>
      </c>
      <c r="BC48" s="12" t="e">
        <f aca="false">LOG10(AX48/BB48)</f>
        <v>#VALUE!</v>
      </c>
      <c r="BD48" s="12" t="e">
        <f aca="false">LOG10(N48/BB48)</f>
        <v>#VALUE!</v>
      </c>
      <c r="BE48" s="12"/>
      <c r="BF48" s="12" t="n">
        <v>1.9</v>
      </c>
      <c r="BG48" s="12"/>
    </row>
    <row r="49" customFormat="false" ht="14.7" hidden="false" customHeight="true" outlineLevel="0" collapsed="false">
      <c r="B49" s="3"/>
      <c r="C49" s="27"/>
      <c r="D49" s="4"/>
      <c r="E49" s="13" t="s">
        <v>207</v>
      </c>
      <c r="F49" s="23" t="s">
        <v>208</v>
      </c>
      <c r="G49" s="23" t="s">
        <v>209</v>
      </c>
      <c r="H49" s="24"/>
      <c r="I49" s="24"/>
      <c r="J49" s="12" t="n">
        <v>0.002336</v>
      </c>
      <c r="K49" s="4" t="n">
        <v>9.344</v>
      </c>
      <c r="L49" s="12" t="n">
        <v>4.46072333507464E+039</v>
      </c>
      <c r="M49" s="4" t="n">
        <v>40</v>
      </c>
      <c r="N49" s="12" t="n">
        <v>6.48633048887084E+040</v>
      </c>
      <c r="O49" s="12" t="n">
        <f aca="false">LOG10(N49)</f>
        <v>40.8119990728964</v>
      </c>
      <c r="P49" s="4" t="n">
        <v>428</v>
      </c>
      <c r="Q49" s="12" t="n">
        <v>1.47924689519103E+043</v>
      </c>
      <c r="R49" s="12" t="n">
        <v>1.16359065094603E+043</v>
      </c>
      <c r="S49" s="12" t="n">
        <v>8.21734186269254E+042</v>
      </c>
      <c r="T49" s="4" t="n">
        <v>3.01708909995216E+041</v>
      </c>
      <c r="U49" s="12" t="n">
        <v>1.04988921586651E+042</v>
      </c>
      <c r="V49" s="12" t="n">
        <v>2.23297333225341E+042</v>
      </c>
      <c r="W49" s="12" t="n">
        <v>1.99322251131673E+042</v>
      </c>
      <c r="X49" s="12" t="n">
        <v>3.72423388513843E+042</v>
      </c>
      <c r="Y49" s="12" t="n">
        <v>7.49025440573424E+042</v>
      </c>
      <c r="Z49" s="12" t="n">
        <v>1.38063043551163E+037</v>
      </c>
      <c r="AA49" s="4"/>
      <c r="AB49" s="31" t="n">
        <v>8.7E+041</v>
      </c>
      <c r="AC49" s="31" t="n">
        <v>2.6E+041</v>
      </c>
      <c r="AD49" s="31" t="n">
        <v>1.62181E+041</v>
      </c>
      <c r="AE49" s="12" t="n">
        <v>0.844448458704829</v>
      </c>
      <c r="AF49" s="12" t="n">
        <v>0.797728115956448</v>
      </c>
      <c r="AG49" s="12" t="n">
        <v>0.597037001395731</v>
      </c>
      <c r="AH49" s="4"/>
      <c r="AI49" s="5"/>
      <c r="AJ49" s="31" t="n">
        <v>1910000</v>
      </c>
      <c r="AK49" s="4" t="n">
        <v>1348962.883</v>
      </c>
      <c r="AL49" s="4" t="n">
        <v>0</v>
      </c>
      <c r="AM49" s="12" t="n">
        <v>5.2</v>
      </c>
      <c r="AN49" s="12" t="n">
        <v>3.9</v>
      </c>
      <c r="AO49" s="12" t="n">
        <v>0.722734247813416</v>
      </c>
      <c r="AP49" s="12" t="n">
        <v>41.4096221092709</v>
      </c>
      <c r="AQ49" s="4"/>
      <c r="AR49" s="12" t="n">
        <v>0.224427034914931</v>
      </c>
      <c r="AS49" s="12" t="n">
        <v>1.70987778293914E+043</v>
      </c>
      <c r="AT49" s="12" t="n">
        <v>43.2329650694027</v>
      </c>
      <c r="AU49" s="12" t="n">
        <v>0.769445002322612</v>
      </c>
      <c r="AV49" s="13" t="s">
        <v>207</v>
      </c>
      <c r="AW49" s="12" t="n">
        <v>39.57</v>
      </c>
      <c r="AX49" s="12" t="n">
        <f aca="false">10^(AW49)</f>
        <v>3.71535229097173E+039</v>
      </c>
      <c r="AY49" s="12" t="n">
        <f aca="false">LOG10(V49/X49)</f>
        <v>-0.222153410787673</v>
      </c>
      <c r="AZ49" s="12" t="n">
        <f aca="false">LOG10(AX49/N49)</f>
        <v>-1.24199907289637</v>
      </c>
      <c r="BA49" s="12" t="n">
        <v>39.3</v>
      </c>
      <c r="BB49" s="12" t="n">
        <f aca="false">10^(BA49)</f>
        <v>1.99526231496887E+039</v>
      </c>
      <c r="BC49" s="12" t="n">
        <f aca="false">LOG10(AX49/BB49)</f>
        <v>0.270000000000003</v>
      </c>
      <c r="BD49" s="12" t="n">
        <f aca="false">LOG10(N49/BB49)</f>
        <v>1.51199907289637</v>
      </c>
      <c r="BE49" s="12"/>
      <c r="BF49" s="12" t="n">
        <v>2.2</v>
      </c>
      <c r="BG49" s="12"/>
    </row>
    <row r="50" customFormat="false" ht="14.7" hidden="false" customHeight="true" outlineLevel="0" collapsed="false">
      <c r="B50" s="3"/>
      <c r="C50" s="27"/>
      <c r="D50" s="4"/>
      <c r="E50" s="13" t="s">
        <v>210</v>
      </c>
      <c r="F50" s="23" t="s">
        <v>211</v>
      </c>
      <c r="G50" s="23" t="s">
        <v>212</v>
      </c>
      <c r="H50" s="24"/>
      <c r="I50" s="24"/>
      <c r="J50" s="12" t="n">
        <v>0.009</v>
      </c>
      <c r="K50" s="4" t="n">
        <v>36</v>
      </c>
      <c r="L50" s="12" t="n">
        <v>1.02963864504628E+041</v>
      </c>
      <c r="M50" s="4" t="n">
        <v>23</v>
      </c>
      <c r="N50" s="12" t="n">
        <v>4.87682761847975E+041</v>
      </c>
      <c r="O50" s="12" t="n">
        <f aca="false">LOG10(N50)</f>
        <v>41.6881374048296</v>
      </c>
      <c r="P50" s="4" t="n">
        <v>338</v>
      </c>
      <c r="Q50" s="12" t="n">
        <v>1.54445796756942E+044</v>
      </c>
      <c r="R50" s="12" t="n">
        <v>1.3941679412473E+044</v>
      </c>
      <c r="S50" s="12" t="n">
        <v>9.13742271054174E+043</v>
      </c>
      <c r="T50" s="38" t="n">
        <v>1.34220530420589E+043</v>
      </c>
      <c r="U50" s="12" t="n">
        <v>1.4266077612087E+043</v>
      </c>
      <c r="V50" s="12" t="n">
        <v>1.33356812460813E+043</v>
      </c>
      <c r="W50" s="12" t="n">
        <v>1.50538132019718E+043</v>
      </c>
      <c r="X50" s="12" t="n">
        <v>2.36475743026442E+043</v>
      </c>
      <c r="Y50" s="12" t="n">
        <v>2.76792918886688E+043</v>
      </c>
      <c r="Z50" s="12" t="n">
        <v>9.55206935765827E+036</v>
      </c>
      <c r="AA50" s="34" t="n">
        <v>5.23236308314272E+042</v>
      </c>
      <c r="AB50" s="31" t="n">
        <v>1.22E+043</v>
      </c>
      <c r="AC50" s="31" t="n">
        <v>5.75E+042</v>
      </c>
      <c r="AD50" s="31" t="n">
        <v>9.5499E+042</v>
      </c>
      <c r="AE50" s="12" t="n">
        <v>5.22267674485036</v>
      </c>
      <c r="AF50" s="12" t="n">
        <v>5.33945978660071</v>
      </c>
      <c r="AG50" s="12" t="n">
        <v>7.29088992222489</v>
      </c>
      <c r="AH50" s="4"/>
      <c r="AI50" s="5"/>
      <c r="AJ50" s="31" t="n">
        <v>5360000</v>
      </c>
      <c r="AK50" s="4" t="n">
        <v>8128305.162</v>
      </c>
      <c r="AL50" s="4" t="n">
        <v>0.0470177987854365</v>
      </c>
      <c r="AM50" s="12" t="n">
        <v>3.9</v>
      </c>
      <c r="AN50" s="12" t="n">
        <v>2.9</v>
      </c>
      <c r="AO50" s="12" t="n">
        <v>0.732373120410559</v>
      </c>
      <c r="AP50" s="12" t="n">
        <v>41.9618888283515</v>
      </c>
      <c r="AQ50" s="4"/>
      <c r="AR50" s="12" t="n">
        <v>1.68738235599399</v>
      </c>
      <c r="AS50" s="12" t="n">
        <v>8.86900335894908E+043</v>
      </c>
      <c r="AT50" s="12" t="n">
        <v>43.9478748193777</v>
      </c>
      <c r="AU50" s="12" t="n">
        <v>3.99105151152709</v>
      </c>
      <c r="AV50" s="13" t="s">
        <v>210</v>
      </c>
      <c r="AW50" s="13" t="s">
        <v>118</v>
      </c>
      <c r="AX50" s="12" t="e">
        <f aca="false">10^(AW50)</f>
        <v>#VALUE!</v>
      </c>
      <c r="AY50" s="12" t="n">
        <f aca="false">LOG10(V50/X50)</f>
        <v>-0.248771392439238</v>
      </c>
      <c r="AZ50" s="12" t="e">
        <f aca="false">LOG10(AX50/N50)</f>
        <v>#VALUE!</v>
      </c>
      <c r="BA50" s="13" t="s">
        <v>118</v>
      </c>
      <c r="BB50" s="12" t="e">
        <f aca="false">10^(BA50)</f>
        <v>#VALUE!</v>
      </c>
      <c r="BC50" s="12" t="e">
        <f aca="false">LOG10(AX50/BB50)</f>
        <v>#VALUE!</v>
      </c>
      <c r="BD50" s="12" t="e">
        <f aca="false">LOG10(N50/BB50)</f>
        <v>#VALUE!</v>
      </c>
      <c r="BE50" s="12"/>
      <c r="BF50" s="12" t="n">
        <v>3.05</v>
      </c>
      <c r="BG50" s="12"/>
    </row>
    <row r="51" customFormat="false" ht="14.7" hidden="false" customHeight="true" outlineLevel="0" collapsed="false">
      <c r="B51" s="3"/>
      <c r="C51" s="27"/>
      <c r="D51" s="4"/>
      <c r="E51" s="13" t="s">
        <v>213</v>
      </c>
      <c r="F51" s="23" t="s">
        <v>182</v>
      </c>
      <c r="G51" s="23" t="s">
        <v>214</v>
      </c>
      <c r="H51" s="24"/>
      <c r="I51" s="24"/>
      <c r="J51" s="12" t="n">
        <v>0.01463</v>
      </c>
      <c r="K51" s="4" t="n">
        <v>58.52</v>
      </c>
      <c r="L51" s="12" t="n">
        <v>3.56073919307661E+041</v>
      </c>
      <c r="M51" s="4" t="n">
        <v>165</v>
      </c>
      <c r="N51" s="12" t="n">
        <v>6.92889525373136E+041</v>
      </c>
      <c r="O51" s="12" t="n">
        <f aca="false">LOG10(N51)</f>
        <v>41.840663996018</v>
      </c>
      <c r="P51" s="4" t="n">
        <v>760</v>
      </c>
      <c r="Q51" s="12" t="n">
        <v>6.85432050883608E+043</v>
      </c>
      <c r="R51" s="12" t="n">
        <v>6.36122573956699E+043</v>
      </c>
      <c r="S51" s="12" t="n">
        <v>4.33139952384054E+043</v>
      </c>
      <c r="T51" s="4" t="n">
        <v>0</v>
      </c>
      <c r="U51" s="4"/>
      <c r="V51" s="12" t="n">
        <v>1.75168700234782E+043</v>
      </c>
      <c r="W51" s="12" t="n">
        <v>1.81929597436826E+043</v>
      </c>
      <c r="X51" s="12" t="n">
        <v>2.37655780435493E+043</v>
      </c>
      <c r="Y51" s="12" t="n">
        <v>2.72894396155239E+043</v>
      </c>
      <c r="Z51" s="12" t="n">
        <v>8.03112637333735E+037</v>
      </c>
      <c r="AA51" s="4"/>
      <c r="AB51" s="4"/>
      <c r="AC51" s="4"/>
      <c r="AD51" s="4"/>
      <c r="AE51" s="4"/>
      <c r="AF51" s="4"/>
      <c r="AG51" s="4"/>
      <c r="AH51" s="4"/>
      <c r="AI51" s="5"/>
      <c r="AJ51" s="4"/>
      <c r="AK51" s="4"/>
      <c r="AL51" s="4" t="n">
        <v>0</v>
      </c>
      <c r="AM51" s="12" t="n">
        <v>0.75</v>
      </c>
      <c r="AN51" s="13" t="s">
        <v>184</v>
      </c>
      <c r="AO51" s="4"/>
      <c r="AP51" s="4"/>
      <c r="AQ51" s="4"/>
      <c r="AR51" s="12" t="n">
        <v>2.39739775779105</v>
      </c>
      <c r="AS51" s="12" t="n">
        <v>8.86046309678811E+043</v>
      </c>
      <c r="AT51" s="12" t="n">
        <v>43.9474564211109</v>
      </c>
      <c r="AU51" s="12" t="n">
        <v>3.98720839355465</v>
      </c>
      <c r="AV51" s="13" t="s">
        <v>213</v>
      </c>
      <c r="AW51" s="13" t="s">
        <v>118</v>
      </c>
      <c r="AX51" s="12" t="e">
        <f aca="false">10^(AW51)</f>
        <v>#VALUE!</v>
      </c>
      <c r="AY51" s="12" t="n">
        <f aca="false">LOG10(V51/X51)</f>
        <v>-0.132491874498745</v>
      </c>
      <c r="AZ51" s="12" t="e">
        <f aca="false">LOG10(AX51/N51)</f>
        <v>#VALUE!</v>
      </c>
      <c r="BA51" s="13" t="s">
        <v>118</v>
      </c>
      <c r="BB51" s="12" t="e">
        <f aca="false">10^(BA51)</f>
        <v>#VALUE!</v>
      </c>
      <c r="BC51" s="12" t="e">
        <f aca="false">LOG10(AX51/BB51)</f>
        <v>#VALUE!</v>
      </c>
      <c r="BD51" s="12" t="e">
        <f aca="false">LOG10(N51/BB51)</f>
        <v>#VALUE!</v>
      </c>
      <c r="BE51" s="12"/>
      <c r="BF51" s="12" t="n">
        <v>2.12</v>
      </c>
      <c r="BG51" s="12"/>
    </row>
    <row r="52" customFormat="false" ht="14.7" hidden="false" customHeight="true" outlineLevel="0" collapsed="false">
      <c r="B52" s="3"/>
      <c r="C52" s="27"/>
      <c r="D52" s="4"/>
      <c r="E52" s="13" t="s">
        <v>215</v>
      </c>
      <c r="F52" s="23" t="s">
        <v>216</v>
      </c>
      <c r="G52" s="23" t="s">
        <v>217</v>
      </c>
      <c r="H52" s="24"/>
      <c r="I52" s="24"/>
      <c r="J52" s="12" t="n">
        <v>0.007749</v>
      </c>
      <c r="K52" s="4" t="n">
        <v>30.996</v>
      </c>
      <c r="L52" s="12" t="n">
        <v>6.78226991702965E+040</v>
      </c>
      <c r="M52" s="4" t="n">
        <v>37</v>
      </c>
      <c r="N52" s="12" t="n">
        <v>1.68867025561298E+041</v>
      </c>
      <c r="O52" s="12" t="n">
        <f aca="false">LOG10(N52)</f>
        <v>41.2275448537459</v>
      </c>
      <c r="P52" s="4" t="n">
        <v>120</v>
      </c>
      <c r="Q52" s="12" t="n">
        <v>1.86500927345575E+043</v>
      </c>
      <c r="R52" s="12" t="n">
        <v>1.97499699983903E+043</v>
      </c>
      <c r="S52" s="12" t="n">
        <v>1.55463420945608E+043</v>
      </c>
      <c r="T52" s="4" t="n">
        <v>1.01470804719682E+043</v>
      </c>
      <c r="U52" s="4"/>
      <c r="V52" s="12" t="n">
        <v>1.09206041036918E+043</v>
      </c>
      <c r="W52" s="12" t="n">
        <v>1.1159707856699E+043</v>
      </c>
      <c r="X52" s="12" t="n">
        <v>6.26497814369688E+042</v>
      </c>
      <c r="Y52" s="12" t="n">
        <v>3.79347300444031E+042</v>
      </c>
      <c r="Z52" s="4"/>
      <c r="AA52" s="12" t="n">
        <v>1.91118618575525E+042</v>
      </c>
      <c r="AB52" s="4"/>
      <c r="AC52" s="4"/>
      <c r="AD52" s="31" t="n">
        <v>7.3E+042</v>
      </c>
      <c r="AE52" s="4"/>
      <c r="AF52" s="4"/>
      <c r="AG52" s="12" t="n">
        <v>6.1821779174339</v>
      </c>
      <c r="AH52" s="4"/>
      <c r="AI52" s="5"/>
      <c r="AJ52" s="4"/>
      <c r="AK52" s="4"/>
      <c r="AL52" s="4" t="n">
        <v>0.0284161250609859</v>
      </c>
      <c r="AM52" s="12" t="n">
        <v>1</v>
      </c>
      <c r="AN52" s="12" t="n">
        <v>0.6</v>
      </c>
      <c r="AO52" s="12" t="n">
        <v>0.927295218001612</v>
      </c>
      <c r="AP52" s="12" t="n">
        <v>53.130102354156</v>
      </c>
      <c r="AQ52" s="4"/>
      <c r="AR52" s="12" t="n">
        <v>0.584279908442091</v>
      </c>
      <c r="AS52" s="12" t="n">
        <v>1.99571166151783E+043</v>
      </c>
      <c r="AT52" s="12" t="n">
        <v>43.3000977950388</v>
      </c>
      <c r="AU52" s="12" t="n">
        <v>0.898070247683022</v>
      </c>
      <c r="AV52" s="13" t="s">
        <v>215</v>
      </c>
      <c r="AW52" s="12" t="n">
        <v>40.41</v>
      </c>
      <c r="AX52" s="12" t="n">
        <f aca="false">10^(AW52)</f>
        <v>2.57039578276884E+040</v>
      </c>
      <c r="AY52" s="12" t="n">
        <f aca="false">LOG10(V52/X52)</f>
        <v>0.241327103012205</v>
      </c>
      <c r="AZ52" s="12" t="n">
        <f aca="false">LOG10(AX52/N52)</f>
        <v>-0.817544853745879</v>
      </c>
      <c r="BA52" s="12" t="n">
        <v>39.71</v>
      </c>
      <c r="BB52" s="12" t="n">
        <f aca="false">10^(BA52)</f>
        <v>5.12861383991366E+039</v>
      </c>
      <c r="BC52" s="12" t="n">
        <f aca="false">LOG10(AX52/BB52)</f>
        <v>0.699999999999995</v>
      </c>
      <c r="BD52" s="12" t="n">
        <f aca="false">LOG10(N52/BB52)</f>
        <v>1.51754485374587</v>
      </c>
      <c r="BE52" s="12"/>
      <c r="BF52" s="12"/>
      <c r="BG52" s="12"/>
    </row>
    <row r="53" customFormat="false" ht="14.7" hidden="false" customHeight="true" outlineLevel="0" collapsed="false">
      <c r="B53" s="3"/>
      <c r="C53" s="27"/>
      <c r="D53" s="4"/>
      <c r="E53" s="13" t="s">
        <v>218</v>
      </c>
      <c r="F53" s="23" t="s">
        <v>219</v>
      </c>
      <c r="G53" s="23" t="s">
        <v>220</v>
      </c>
      <c r="H53" s="24"/>
      <c r="I53" s="24"/>
      <c r="J53" s="12" t="n">
        <v>0.030451</v>
      </c>
      <c r="K53" s="4" t="n">
        <v>121.804</v>
      </c>
      <c r="L53" s="12" t="n">
        <v>3.31952895559725E+041</v>
      </c>
      <c r="M53" s="4" t="n">
        <v>12</v>
      </c>
      <c r="N53" s="12" t="n">
        <v>1.34556307398006E+042</v>
      </c>
      <c r="O53" s="12" t="n">
        <f aca="false">LOG10(N53)</f>
        <v>42.1289040603602</v>
      </c>
      <c r="P53" s="4" t="n">
        <v>135</v>
      </c>
      <c r="Q53" s="12" t="n">
        <v>1.81917287363426E+044</v>
      </c>
      <c r="R53" s="12" t="n">
        <v>1.75753969430895E+044</v>
      </c>
      <c r="S53" s="12" t="n">
        <v>1.5188176333738E+044</v>
      </c>
      <c r="T53" s="4" t="n">
        <v>3.31644019603429E+043</v>
      </c>
      <c r="U53" s="4"/>
      <c r="V53" s="12" t="n">
        <v>9.09763951734542E+043</v>
      </c>
      <c r="W53" s="12" t="n">
        <v>7.09349609976825E+043</v>
      </c>
      <c r="X53" s="12" t="n">
        <v>1.11834397969319E+044</v>
      </c>
      <c r="Y53" s="12" t="n">
        <v>1.17159845491668E+044</v>
      </c>
      <c r="Z53" s="12" t="n">
        <v>5.76568451752935E+038</v>
      </c>
      <c r="AA53" s="12" t="n">
        <v>1.65738577790531E+044</v>
      </c>
      <c r="AB53" s="31" t="n">
        <v>7.5E+043</v>
      </c>
      <c r="AC53" s="31" t="n">
        <v>5.52E+043</v>
      </c>
      <c r="AD53" s="31" t="n">
        <v>5E+043</v>
      </c>
      <c r="AE53" s="12" t="n">
        <v>18.2850913680511</v>
      </c>
      <c r="AF53" s="12" t="n">
        <v>21.4097628675386</v>
      </c>
      <c r="AG53" s="12" t="n">
        <v>20.1478563632722</v>
      </c>
      <c r="AH53" s="4"/>
      <c r="AI53" s="5"/>
      <c r="AJ53" s="31" t="n">
        <v>34900000</v>
      </c>
      <c r="AK53" s="4"/>
      <c r="AL53" s="4" t="n">
        <v>0.264621520509008</v>
      </c>
      <c r="AM53" s="12" t="n">
        <v>0.9</v>
      </c>
      <c r="AN53" s="12" t="n">
        <v>0.5</v>
      </c>
      <c r="AO53" s="12" t="n">
        <v>0.981765356578623</v>
      </c>
      <c r="AP53" s="12" t="n">
        <v>56.2510114041114</v>
      </c>
      <c r="AQ53" s="4"/>
      <c r="AR53" s="12" t="n">
        <v>4.65564823597101</v>
      </c>
      <c r="AS53" s="12" t="n">
        <v>4.05692592252511E+044</v>
      </c>
      <c r="AT53" s="12" t="n">
        <v>44.6081970777728</v>
      </c>
      <c r="AU53" s="12" t="n">
        <v>18.256166651363</v>
      </c>
      <c r="AV53" s="13" t="s">
        <v>218</v>
      </c>
      <c r="AW53" s="13" t="s">
        <v>118</v>
      </c>
      <c r="AX53" s="12" t="e">
        <f aca="false">10^(AW53)</f>
        <v>#VALUE!</v>
      </c>
      <c r="AY53" s="12" t="n">
        <f aca="false">LOG10(V53/X53)</f>
        <v>-0.0896466797257886</v>
      </c>
      <c r="AZ53" s="12" t="e">
        <f aca="false">LOG10(AX53/N53)</f>
        <v>#VALUE!</v>
      </c>
      <c r="BA53" s="13" t="s">
        <v>118</v>
      </c>
      <c r="BB53" s="12" t="e">
        <f aca="false">10^(BA53)</f>
        <v>#VALUE!</v>
      </c>
      <c r="BC53" s="12" t="e">
        <f aca="false">LOG10(AX53/BB53)</f>
        <v>#VALUE!</v>
      </c>
      <c r="BD53" s="12" t="e">
        <f aca="false">LOG10(N53/BB53)</f>
        <v>#VALUE!</v>
      </c>
      <c r="BE53" s="12"/>
      <c r="BF53" s="12" t="n">
        <v>1.92</v>
      </c>
      <c r="BG53" s="12"/>
    </row>
    <row r="54" customFormat="false" ht="14.7" hidden="false" customHeight="true" outlineLevel="0" collapsed="false">
      <c r="B54" s="3"/>
      <c r="C54" s="27"/>
      <c r="D54" s="4"/>
      <c r="E54" s="13" t="s">
        <v>221</v>
      </c>
      <c r="F54" s="23" t="s">
        <v>222</v>
      </c>
      <c r="G54" s="23" t="s">
        <v>223</v>
      </c>
      <c r="H54" s="24"/>
      <c r="I54" s="24"/>
      <c r="J54" s="12" t="n">
        <v>0.036422</v>
      </c>
      <c r="K54" s="4" t="n">
        <v>145.688</v>
      </c>
      <c r="L54" s="12" t="n">
        <v>9.49797273242199E+041</v>
      </c>
      <c r="M54" s="4" t="n">
        <v>41</v>
      </c>
      <c r="N54" s="12" t="n">
        <v>5.91972578590258E+042</v>
      </c>
      <c r="O54" s="12" t="n">
        <f aca="false">LOG10(N54)</f>
        <v>42.7723015897588</v>
      </c>
      <c r="P54" s="4" t="n">
        <v>627</v>
      </c>
      <c r="Q54" s="12" t="n">
        <v>9.20338320382281E+043</v>
      </c>
      <c r="R54" s="12" t="n">
        <v>8.13473429318025E+043</v>
      </c>
      <c r="S54" s="12" t="n">
        <v>7.95544101111902E+043</v>
      </c>
      <c r="T54" s="4" t="n">
        <v>8.9015051239557E+043</v>
      </c>
      <c r="U54" s="12" t="n">
        <v>7.5552055826084E+043</v>
      </c>
      <c r="V54" s="12" t="n">
        <v>1.21899115282421E+044</v>
      </c>
      <c r="W54" s="12" t="n">
        <v>1.44145703821463E+044</v>
      </c>
      <c r="X54" s="12" t="n">
        <v>5.82830144944077E+043</v>
      </c>
      <c r="Y54" s="12" t="n">
        <v>4.70835332778352E+043</v>
      </c>
      <c r="Z54" s="4"/>
      <c r="AA54" s="4"/>
      <c r="AB54" s="4"/>
      <c r="AC54" s="12" t="n">
        <v>4.12426439842698E+043</v>
      </c>
      <c r="AD54" s="31" t="n">
        <v>3.46736E+043</v>
      </c>
      <c r="AE54" s="4"/>
      <c r="AF54" s="12" t="n">
        <v>17.9012770476796</v>
      </c>
      <c r="AG54" s="12" t="n">
        <v>16.0923922297172</v>
      </c>
      <c r="AH54" s="4"/>
      <c r="AI54" s="5"/>
      <c r="AJ54" s="4"/>
      <c r="AK54" s="4" t="n">
        <v>125892541.2</v>
      </c>
      <c r="AL54" s="4" t="n">
        <v>0</v>
      </c>
      <c r="AM54" s="4"/>
      <c r="AN54" s="4"/>
      <c r="AO54" s="4"/>
      <c r="AP54" s="4"/>
      <c r="AQ54" s="4"/>
      <c r="AR54" s="12" t="n">
        <v>20.4822512192229</v>
      </c>
      <c r="AS54" s="12" t="n">
        <v>1.97453710673407E+044</v>
      </c>
      <c r="AT54" s="12" t="n">
        <v>44.2954652996823</v>
      </c>
      <c r="AU54" s="12" t="n">
        <v>8.88541698030332</v>
      </c>
      <c r="AV54" s="13" t="s">
        <v>221</v>
      </c>
      <c r="AW54" s="13" t="s">
        <v>118</v>
      </c>
      <c r="AX54" s="12" t="e">
        <f aca="false">10^(AW54)</f>
        <v>#VALUE!</v>
      </c>
      <c r="AY54" s="12" t="n">
        <f aca="false">LOG10(V54/X54)</f>
        <v>0.320458547502306</v>
      </c>
      <c r="AZ54" s="12" t="e">
        <f aca="false">LOG10(AX54/N54)</f>
        <v>#VALUE!</v>
      </c>
      <c r="BA54" s="13" t="s">
        <v>118</v>
      </c>
      <c r="BB54" s="12" t="e">
        <f aca="false">10^(BA54)</f>
        <v>#VALUE!</v>
      </c>
      <c r="BC54" s="12" t="e">
        <f aca="false">LOG10(AX54/BB54)</f>
        <v>#VALUE!</v>
      </c>
      <c r="BD54" s="12" t="e">
        <f aca="false">LOG10(N54/BB54)</f>
        <v>#VALUE!</v>
      </c>
      <c r="BE54" s="12"/>
      <c r="BF54" s="12"/>
      <c r="BG54" s="12"/>
    </row>
    <row r="55" customFormat="false" ht="14.7" hidden="false" customHeight="true" outlineLevel="0" collapsed="false">
      <c r="B55" s="3"/>
      <c r="C55" s="27"/>
      <c r="D55" s="4"/>
      <c r="E55" s="13" t="s">
        <v>224</v>
      </c>
      <c r="F55" s="23" t="s">
        <v>225</v>
      </c>
      <c r="G55" s="23" t="s">
        <v>226</v>
      </c>
      <c r="H55" s="24"/>
      <c r="I55" s="24"/>
      <c r="J55" s="12" t="n">
        <v>0.036</v>
      </c>
      <c r="K55" s="4" t="n">
        <v>144</v>
      </c>
      <c r="L55" s="12" t="n">
        <v>3.47347976642119E+040</v>
      </c>
      <c r="M55" s="4" t="n">
        <v>14</v>
      </c>
      <c r="N55" s="12" t="n">
        <v>4.05652815578474E+042</v>
      </c>
      <c r="O55" s="12" t="n">
        <f aca="false">LOG10(N55)</f>
        <v>42.6081544947005</v>
      </c>
      <c r="P55" s="4" t="n">
        <v>265</v>
      </c>
      <c r="Q55" s="12" t="n">
        <v>1.79231555947333E+044</v>
      </c>
      <c r="R55" s="12" t="n">
        <v>1.98683042639292E+044</v>
      </c>
      <c r="S55" s="12" t="n">
        <v>1.87969838616859E+044</v>
      </c>
      <c r="T55" s="4" t="n">
        <v>1.6691186753293E+044</v>
      </c>
      <c r="U55" s="12" t="n">
        <v>1.06933555666252E+044</v>
      </c>
      <c r="V55" s="12" t="n">
        <v>1.50103947048916E+044</v>
      </c>
      <c r="W55" s="12" t="n">
        <v>1.04799846666879E+044</v>
      </c>
      <c r="X55" s="12" t="n">
        <v>7.13303880604351E+043</v>
      </c>
      <c r="Y55" s="12" t="n">
        <v>1.10158929735072E+044</v>
      </c>
      <c r="Z55" s="4"/>
      <c r="AA55" s="12" t="n">
        <v>1.8917786525848E+044</v>
      </c>
      <c r="AB55" s="4"/>
      <c r="AC55" s="4"/>
      <c r="AD55" s="31" t="n">
        <v>3.12E+043</v>
      </c>
      <c r="AE55" s="4"/>
      <c r="AF55" s="4"/>
      <c r="AG55" s="12" t="n">
        <v>15.0824600665372</v>
      </c>
      <c r="AH55" s="4"/>
      <c r="AI55" s="5"/>
      <c r="AJ55" s="4"/>
      <c r="AK55" s="4"/>
      <c r="AL55" s="4" t="n">
        <v>0.28271478219525</v>
      </c>
      <c r="AM55" s="12" t="n">
        <v>0.9</v>
      </c>
      <c r="AN55" s="12" t="n">
        <v>0.6</v>
      </c>
      <c r="AO55" s="12" t="n">
        <v>0.84106867056793</v>
      </c>
      <c r="AP55" s="12" t="n">
        <v>48.1896851042214</v>
      </c>
      <c r="AQ55" s="4"/>
      <c r="AR55" s="12" t="n">
        <v>14.0355874190152</v>
      </c>
      <c r="AS55" s="12" t="n">
        <v>2.94191330930995E+044</v>
      </c>
      <c r="AT55" s="12" t="n">
        <v>44.4686298710281</v>
      </c>
      <c r="AU55" s="12" t="n">
        <v>13.2386098918948</v>
      </c>
      <c r="AV55" s="13" t="s">
        <v>224</v>
      </c>
      <c r="AW55" s="13" t="s">
        <v>118</v>
      </c>
      <c r="AX55" s="12" t="e">
        <f aca="false">10^(AW55)</f>
        <v>#VALUE!</v>
      </c>
      <c r="AY55" s="12" t="n">
        <f aca="false">LOG10(V55/X55)</f>
        <v>0.323117525626821</v>
      </c>
      <c r="AZ55" s="12" t="e">
        <f aca="false">LOG10(AX55/N55)</f>
        <v>#VALUE!</v>
      </c>
      <c r="BA55" s="13" t="s">
        <v>118</v>
      </c>
      <c r="BB55" s="12" t="e">
        <f aca="false">10^(BA55)</f>
        <v>#VALUE!</v>
      </c>
      <c r="BC55" s="12" t="e">
        <f aca="false">LOG10(AX55/BB55)</f>
        <v>#VALUE!</v>
      </c>
      <c r="BD55" s="12" t="e">
        <f aca="false">LOG10(N55/BB55)</f>
        <v>#VALUE!</v>
      </c>
      <c r="BE55" s="12"/>
      <c r="BF55" s="12"/>
      <c r="BG55" s="12"/>
    </row>
    <row r="56" customFormat="false" ht="14.7" hidden="false" customHeight="true" outlineLevel="0" collapsed="false">
      <c r="B56" s="3"/>
      <c r="C56" s="27"/>
      <c r="D56" s="4"/>
      <c r="E56" s="13" t="s">
        <v>227</v>
      </c>
      <c r="F56" s="23" t="s">
        <v>228</v>
      </c>
      <c r="G56" s="23" t="s">
        <v>229</v>
      </c>
      <c r="H56" s="24"/>
      <c r="I56" s="24"/>
      <c r="J56" s="12" t="n">
        <v>0.024684</v>
      </c>
      <c r="K56" s="4" t="n">
        <v>98.736</v>
      </c>
      <c r="L56" s="33" t="n">
        <v>1.83131251805223E+041</v>
      </c>
      <c r="M56" s="4" t="n">
        <v>10</v>
      </c>
      <c r="N56" s="12" t="n">
        <v>1.46738289663039E+042</v>
      </c>
      <c r="O56" s="12" t="n">
        <f aca="false">LOG10(N56)</f>
        <v>42.1665434527636</v>
      </c>
      <c r="P56" s="4" t="n">
        <v>260</v>
      </c>
      <c r="Q56" s="12" t="n">
        <v>5.57092266638055E+043</v>
      </c>
      <c r="R56" s="12" t="n">
        <v>5.75312076531033E+043</v>
      </c>
      <c r="S56" s="12" t="n">
        <v>5.15100387243226E+043</v>
      </c>
      <c r="T56" s="4" t="n">
        <v>0</v>
      </c>
      <c r="U56" s="12" t="n">
        <v>3.80259796742056E+043</v>
      </c>
      <c r="V56" s="12" t="n">
        <v>8.71914717989837E+043</v>
      </c>
      <c r="W56" s="12" t="n">
        <v>7.90847061935932E+043</v>
      </c>
      <c r="X56" s="12" t="n">
        <v>4.82323392493374E+043</v>
      </c>
      <c r="Y56" s="12" t="n">
        <v>3.98922854250868E+043</v>
      </c>
      <c r="Z56" s="12" t="n">
        <v>4.67043014158034E+038</v>
      </c>
      <c r="AA56" s="12" t="n">
        <v>4.34668441585716E+043</v>
      </c>
      <c r="AB56" s="4"/>
      <c r="AC56" s="12" t="n">
        <v>1.74208441989667E+043</v>
      </c>
      <c r="AD56" s="4"/>
      <c r="AE56" s="4"/>
      <c r="AF56" s="12" t="n">
        <v>10.5457567637172</v>
      </c>
      <c r="AG56" s="4"/>
      <c r="AH56" s="4"/>
      <c r="AI56" s="5"/>
      <c r="AJ56" s="4"/>
      <c r="AK56" s="4"/>
      <c r="AL56" s="4" t="n">
        <v>0.135516573366495</v>
      </c>
      <c r="AM56" s="12" t="n">
        <v>0.7</v>
      </c>
      <c r="AN56" s="12" t="n">
        <v>0.4</v>
      </c>
      <c r="AO56" s="12" t="n">
        <v>0.962550747884687</v>
      </c>
      <c r="AP56" s="12" t="n">
        <v>55.1500954209535</v>
      </c>
      <c r="AQ56" s="4"/>
      <c r="AR56" s="12" t="n">
        <v>5.07714482234115</v>
      </c>
      <c r="AS56" s="12" t="n">
        <v>1.64331720688377E+044</v>
      </c>
      <c r="AT56" s="12" t="n">
        <v>44.215721402694</v>
      </c>
      <c r="AU56" s="12" t="n">
        <v>7.39492743097698</v>
      </c>
      <c r="AV56" s="13" t="s">
        <v>227</v>
      </c>
      <c r="AW56" s="13" t="s">
        <v>118</v>
      </c>
      <c r="AX56" s="12" t="e">
        <f aca="false">10^(AW56)</f>
        <v>#VALUE!</v>
      </c>
      <c r="AY56" s="12" t="n">
        <f aca="false">LOG10(V56/X56)</f>
        <v>0.257135683107902</v>
      </c>
      <c r="AZ56" s="12" t="e">
        <f aca="false">LOG10(AX56/N56)</f>
        <v>#VALUE!</v>
      </c>
      <c r="BA56" s="13" t="s">
        <v>118</v>
      </c>
      <c r="BB56" s="12" t="e">
        <f aca="false">10^(BA56)</f>
        <v>#VALUE!</v>
      </c>
      <c r="BC56" s="12" t="e">
        <f aca="false">LOG10(AX56/BB56)</f>
        <v>#VALUE!</v>
      </c>
      <c r="BD56" s="12" t="e">
        <f aca="false">LOG10(N56/BB56)</f>
        <v>#VALUE!</v>
      </c>
      <c r="BE56" s="12"/>
      <c r="BF56" s="12" t="n">
        <v>1.61</v>
      </c>
      <c r="BG56" s="12"/>
    </row>
    <row r="57" customFormat="false" ht="14.7" hidden="false" customHeight="true" outlineLevel="0" collapsed="false">
      <c r="B57" s="3"/>
      <c r="C57" s="27"/>
      <c r="D57" s="4"/>
      <c r="E57" s="13" t="s">
        <v>230</v>
      </c>
      <c r="F57" s="23" t="s">
        <v>231</v>
      </c>
      <c r="G57" s="23" t="s">
        <v>232</v>
      </c>
      <c r="H57" s="24"/>
      <c r="I57" s="24"/>
      <c r="J57" s="12" t="n">
        <v>0.019097</v>
      </c>
      <c r="K57" s="4" t="n">
        <v>76.388</v>
      </c>
      <c r="L57" s="12" t="n">
        <v>4.25186361087706E+041</v>
      </c>
      <c r="M57" s="4" t="n">
        <v>41</v>
      </c>
      <c r="N57" s="12" t="n">
        <v>1.81245286269899E+042</v>
      </c>
      <c r="O57" s="12" t="n">
        <f aca="false">LOG10(N57)</f>
        <v>42.2582667204922</v>
      </c>
      <c r="P57" s="4" t="n">
        <v>507</v>
      </c>
      <c r="Q57" s="12" t="n">
        <v>6.11598115456207E+043</v>
      </c>
      <c r="R57" s="12" t="n">
        <v>7.10305582994105E+043</v>
      </c>
      <c r="S57" s="12" t="n">
        <v>4.29710511530806E+043</v>
      </c>
      <c r="T57" s="4" t="n">
        <v>5.444829021699E+043</v>
      </c>
      <c r="U57" s="12" t="n">
        <v>3.874851073952E+043</v>
      </c>
      <c r="V57" s="12" t="n">
        <v>4.97447097331675E+043</v>
      </c>
      <c r="W57" s="12" t="n">
        <v>3.76174731287448E+043</v>
      </c>
      <c r="X57" s="12" t="n">
        <v>7.8195192843716E+042</v>
      </c>
      <c r="Y57" s="12" t="n">
        <v>1.82641628999251E+043</v>
      </c>
      <c r="Z57" s="12" t="n">
        <v>1.28044628281585E+038</v>
      </c>
      <c r="AA57" s="12" t="n">
        <v>9.43473873654961E+042</v>
      </c>
      <c r="AB57" s="4"/>
      <c r="AC57" s="12" t="n">
        <v>2.43976633990398E+043</v>
      </c>
      <c r="AD57" s="31" t="n">
        <v>5.3E+043</v>
      </c>
      <c r="AE57" s="4"/>
      <c r="AF57" s="12" t="n">
        <v>12.9685995420494</v>
      </c>
      <c r="AG57" s="12" t="n">
        <v>20.8817382352671</v>
      </c>
      <c r="AH57" s="4"/>
      <c r="AI57" s="5"/>
      <c r="AJ57" s="4"/>
      <c r="AK57" s="4"/>
      <c r="AL57" s="4" t="n">
        <v>0.0631361791383689</v>
      </c>
      <c r="AM57" s="12" t="n">
        <v>1.7</v>
      </c>
      <c r="AN57" s="12" t="n">
        <v>0.9</v>
      </c>
      <c r="AO57" s="12" t="n">
        <v>1.012889286827</v>
      </c>
      <c r="AP57" s="12" t="n">
        <v>58.034281249203</v>
      </c>
      <c r="AQ57" s="4"/>
      <c r="AR57" s="12" t="n">
        <v>6.2710869049385</v>
      </c>
      <c r="AS57" s="12" t="n">
        <v>3.84385226536038E+043</v>
      </c>
      <c r="AT57" s="12" t="n">
        <v>43.5847666876407</v>
      </c>
      <c r="AU57" s="12" t="n">
        <v>1.72973351941217</v>
      </c>
      <c r="AV57" s="13" t="s">
        <v>230</v>
      </c>
      <c r="AW57" s="39" t="n">
        <v>41.18</v>
      </c>
      <c r="AX57" s="12" t="n">
        <f aca="false">10^(AW57)</f>
        <v>1.51356124843621E+041</v>
      </c>
      <c r="AY57" s="12" t="n">
        <f aca="false">LOG10(V57/X57)</f>
        <v>0.803566846010366</v>
      </c>
      <c r="AZ57" s="12" t="n">
        <f aca="false">LOG10(AX57/N57)</f>
        <v>-1.07826672049218</v>
      </c>
      <c r="BA57" s="39" t="n">
        <v>40.63</v>
      </c>
      <c r="BB57" s="12" t="n">
        <f aca="false">10^(BA57)</f>
        <v>4.26579518801595E+040</v>
      </c>
      <c r="BC57" s="12" t="n">
        <f aca="false">LOG10(AX57/BB57)</f>
        <v>0.549999999999998</v>
      </c>
      <c r="BD57" s="12" t="n">
        <f aca="false">LOG10(N57/BB57)</f>
        <v>1.62826672049217</v>
      </c>
      <c r="BE57" s="12"/>
      <c r="BF57" s="12" t="n">
        <v>1.6</v>
      </c>
      <c r="BG57" s="12"/>
    </row>
    <row r="58" customFormat="false" ht="14.7" hidden="false" customHeight="true" outlineLevel="0" collapsed="false">
      <c r="B58" s="3"/>
      <c r="C58" s="27"/>
      <c r="D58" s="4"/>
      <c r="E58" s="13" t="s">
        <v>233</v>
      </c>
      <c r="F58" s="23" t="s">
        <v>234</v>
      </c>
      <c r="G58" s="23" t="s">
        <v>235</v>
      </c>
      <c r="H58" s="24"/>
      <c r="I58" s="24"/>
      <c r="J58" s="12" t="n">
        <v>0.020484</v>
      </c>
      <c r="K58" s="4" t="n">
        <v>81.936</v>
      </c>
      <c r="L58" s="12" t="n">
        <v>4.79551884104147E+041</v>
      </c>
      <c r="M58" s="4" t="n">
        <v>17</v>
      </c>
      <c r="N58" s="12" t="n">
        <v>2.74236203070612E+042</v>
      </c>
      <c r="O58" s="12" t="n">
        <f aca="false">LOG10(N58)</f>
        <v>42.4381247872731</v>
      </c>
      <c r="P58" s="4" t="n">
        <v>289</v>
      </c>
      <c r="Q58" s="12" t="n">
        <v>1.94712523797061E+044</v>
      </c>
      <c r="R58" s="12" t="n">
        <v>2.03211114975992E+044</v>
      </c>
      <c r="S58" s="12" t="n">
        <v>1.62951248256896E+044</v>
      </c>
      <c r="T58" s="4" t="n">
        <v>6.01663305071892E+043</v>
      </c>
      <c r="U58" s="12" t="n">
        <v>7.59089665792996E+043</v>
      </c>
      <c r="V58" s="12" t="n">
        <v>1.28322300645959E+044</v>
      </c>
      <c r="W58" s="12" t="n">
        <v>1.87965060101123E+044</v>
      </c>
      <c r="X58" s="12" t="n">
        <v>1.20892057885551E+044</v>
      </c>
      <c r="Y58" s="12" t="n">
        <v>1.021758788242E+044</v>
      </c>
      <c r="Z58" s="12" t="n">
        <v>2.76083722892119E+039</v>
      </c>
      <c r="AA58" s="12" t="n">
        <v>1.55259139643527E+043</v>
      </c>
      <c r="AB58" s="4"/>
      <c r="AC58" s="4"/>
      <c r="AD58" s="4"/>
      <c r="AE58" s="4"/>
      <c r="AF58" s="4"/>
      <c r="AG58" s="4"/>
      <c r="AH58" s="4"/>
      <c r="AI58" s="5"/>
      <c r="AJ58" s="4"/>
      <c r="AK58" s="4"/>
      <c r="AL58" s="4" t="n">
        <v>0.0809919665765625</v>
      </c>
      <c r="AM58" s="12" t="n">
        <v>2.1</v>
      </c>
      <c r="AN58" s="12" t="n">
        <v>1.5</v>
      </c>
      <c r="AO58" s="12" t="n">
        <v>0.775193373310361</v>
      </c>
      <c r="AP58" s="12" t="n">
        <v>44.415308597193</v>
      </c>
      <c r="AQ58" s="4"/>
      <c r="AR58" s="12" t="n">
        <v>9.48857262624318</v>
      </c>
      <c r="AS58" s="12" t="n">
        <v>4.14077388168922E+044</v>
      </c>
      <c r="AT58" s="12" t="n">
        <v>44.617081515309</v>
      </c>
      <c r="AU58" s="12" t="n">
        <v>18.6334824676015</v>
      </c>
      <c r="AV58" s="13" t="s">
        <v>233</v>
      </c>
      <c r="AW58" s="13" t="s">
        <v>118</v>
      </c>
      <c r="AX58" s="12" t="e">
        <f aca="false">10^(AW58)</f>
        <v>#VALUE!</v>
      </c>
      <c r="AY58" s="12" t="n">
        <f aca="false">LOG10(V58/X58)</f>
        <v>0.0259043669005769</v>
      </c>
      <c r="AZ58" s="12" t="e">
        <f aca="false">LOG10(AX58/N58)</f>
        <v>#VALUE!</v>
      </c>
      <c r="BA58" s="13" t="s">
        <v>118</v>
      </c>
      <c r="BB58" s="12" t="e">
        <f aca="false">10^(BA58)</f>
        <v>#VALUE!</v>
      </c>
      <c r="BC58" s="12" t="e">
        <f aca="false">LOG10(AX58/BB58)</f>
        <v>#VALUE!</v>
      </c>
      <c r="BD58" s="12" t="e">
        <f aca="false">LOG10(N58/BB58)</f>
        <v>#VALUE!</v>
      </c>
      <c r="BE58" s="12"/>
      <c r="BF58" s="12" t="n">
        <v>1.24</v>
      </c>
      <c r="BG58" s="12"/>
    </row>
    <row r="59" customFormat="false" ht="14.7" hidden="false" customHeight="true" outlineLevel="0" collapsed="false">
      <c r="B59" s="3"/>
      <c r="C59" s="27"/>
      <c r="D59" s="4"/>
      <c r="E59" s="13" t="s">
        <v>236</v>
      </c>
      <c r="F59" s="23" t="s">
        <v>237</v>
      </c>
      <c r="G59" s="23" t="s">
        <v>238</v>
      </c>
      <c r="H59" s="24"/>
      <c r="I59" s="24"/>
      <c r="J59" s="12" t="n">
        <v>0.008836</v>
      </c>
      <c r="K59" s="4" t="n">
        <v>35.344</v>
      </c>
      <c r="L59" s="12" t="n">
        <v>3.3600013931889E+041</v>
      </c>
      <c r="M59" s="4" t="n">
        <v>32</v>
      </c>
      <c r="N59" s="12" t="n">
        <v>3.53338224799758E+041</v>
      </c>
      <c r="O59" s="12" t="n">
        <f aca="false">LOG10(N59)</f>
        <v>41.5481906227777</v>
      </c>
      <c r="P59" s="4" t="n">
        <v>161</v>
      </c>
      <c r="Q59" s="12" t="n">
        <v>8.78861574375032E+043</v>
      </c>
      <c r="R59" s="12" t="n">
        <v>7.45358316172349E+043</v>
      </c>
      <c r="S59" s="12" t="n">
        <v>5.42472822795364E+043</v>
      </c>
      <c r="T59" s="4"/>
      <c r="U59" s="12" t="n">
        <v>1.57686898123411E+043</v>
      </c>
      <c r="V59" s="12" t="n">
        <v>1.59181560664866E+043</v>
      </c>
      <c r="W59" s="32" t="n">
        <v>1.603473974472E+043</v>
      </c>
      <c r="X59" s="12" t="n">
        <v>1.31530303647964E+043</v>
      </c>
      <c r="Y59" s="12" t="n">
        <v>1.0133812031059E+043</v>
      </c>
      <c r="Z59" s="12" t="n">
        <v>6.54961125665203E+037</v>
      </c>
      <c r="AA59" s="12" t="n">
        <v>2.33808566697129E+043</v>
      </c>
      <c r="AB59" s="31" t="n">
        <v>7.7E+042</v>
      </c>
      <c r="AC59" s="31" t="n">
        <v>1.28E+043</v>
      </c>
      <c r="AD59" s="31" t="n">
        <v>1.9498E+042</v>
      </c>
      <c r="AE59" s="12" t="n">
        <v>3.80174920166683</v>
      </c>
      <c r="AF59" s="12" t="n">
        <v>8.72746638518356</v>
      </c>
      <c r="AG59" s="12" t="n">
        <v>2.74862292198511</v>
      </c>
      <c r="AH59" s="4"/>
      <c r="AI59" s="5"/>
      <c r="AJ59" s="31" t="n">
        <v>42700000</v>
      </c>
      <c r="AK59" s="4" t="n">
        <v>22908676.53</v>
      </c>
      <c r="AL59" s="4" t="n">
        <v>0.0993902004372347</v>
      </c>
      <c r="AM59" s="12" t="n">
        <v>1.7</v>
      </c>
      <c r="AN59" s="12" t="n">
        <v>1.3</v>
      </c>
      <c r="AO59" s="12" t="n">
        <v>0.700211555534291</v>
      </c>
      <c r="AP59" s="12" t="n">
        <v>40.1191668984051</v>
      </c>
      <c r="AQ59" s="4"/>
      <c r="AR59" s="12" t="n">
        <v>1.22255025780716</v>
      </c>
      <c r="AS59" s="12" t="n">
        <v>4.40686303722337E+043</v>
      </c>
      <c r="AT59" s="12" t="n">
        <v>43.6441295530962</v>
      </c>
      <c r="AU59" s="12" t="n">
        <v>1.98308836675052</v>
      </c>
      <c r="AV59" s="13" t="s">
        <v>236</v>
      </c>
      <c r="AW59" s="12" t="n">
        <v>40.81</v>
      </c>
      <c r="AX59" s="12" t="n">
        <f aca="false">10^(AW59)</f>
        <v>6.45654229034659E+040</v>
      </c>
      <c r="AY59" s="12" t="n">
        <f aca="false">LOG10(V59/X59)</f>
        <v>0.0828669356245892</v>
      </c>
      <c r="AZ59" s="12" t="n">
        <f aca="false">LOG10(AX59/N59)</f>
        <v>-0.738190622777669</v>
      </c>
      <c r="BA59" s="12" t="n">
        <v>40.13</v>
      </c>
      <c r="BB59" s="12" t="n">
        <f aca="false">10^(BA59)</f>
        <v>1.34896288259166E+040</v>
      </c>
      <c r="BC59" s="12" t="n">
        <f aca="false">LOG10(AX59/BB59)</f>
        <v>0.68</v>
      </c>
      <c r="BD59" s="12" t="n">
        <f aca="false">LOG10(N59/BB59)</f>
        <v>1.41819062277767</v>
      </c>
      <c r="BE59" s="12"/>
      <c r="BF59" s="12" t="n">
        <v>1.89</v>
      </c>
      <c r="BG59" s="12"/>
    </row>
    <row r="60" customFormat="false" ht="14.7" hidden="false" customHeight="true" outlineLevel="0" collapsed="false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5"/>
      <c r="AJ60" s="4"/>
      <c r="AK60" s="4"/>
      <c r="AL60" s="4" t="n">
        <v>0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12"/>
      <c r="AY60" s="12"/>
      <c r="AZ60" s="12"/>
      <c r="BA60" s="4"/>
      <c r="BB60" s="4"/>
      <c r="BC60" s="4"/>
      <c r="BD60" s="4"/>
      <c r="BE60" s="4"/>
      <c r="BF60" s="4"/>
      <c r="BG60" s="4"/>
    </row>
    <row r="61" customFormat="false" ht="14.7" hidden="false" customHeight="true" outlineLevel="0" collapsed="false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5"/>
      <c r="AJ61" s="4"/>
      <c r="AK61" s="4"/>
      <c r="AL61" s="4" t="n">
        <v>0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12"/>
      <c r="AY61" s="12"/>
      <c r="AZ61" s="12"/>
      <c r="BA61" s="4"/>
      <c r="BB61" s="4"/>
      <c r="BC61" s="4"/>
      <c r="BD61" s="4"/>
      <c r="BE61" s="4"/>
      <c r="BF61" s="4"/>
      <c r="BG61" s="4"/>
    </row>
    <row r="62" customFormat="false" ht="14.7" hidden="false" customHeight="true" outlineLevel="0" collapsed="false">
      <c r="B62" s="3"/>
      <c r="C62" s="4"/>
      <c r="D62" s="4"/>
      <c r="E62" s="25" t="s">
        <v>239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5"/>
      <c r="AJ62" s="4"/>
      <c r="AK62" s="4"/>
      <c r="AL62" s="4" t="n">
        <v>0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12"/>
      <c r="AY62" s="12"/>
      <c r="AZ62" s="12"/>
      <c r="BA62" s="4"/>
      <c r="BB62" s="4"/>
      <c r="BC62" s="4"/>
      <c r="BD62" s="4"/>
      <c r="BE62" s="4"/>
      <c r="BF62" s="4"/>
      <c r="BG62" s="4"/>
    </row>
    <row r="63" customFormat="false" ht="14.7" hidden="false" customHeight="true" outlineLevel="0" collapsed="false">
      <c r="B63" s="3"/>
      <c r="C63" s="4"/>
      <c r="D63" s="4"/>
      <c r="E63" s="11" t="s">
        <v>240</v>
      </c>
      <c r="F63" s="9" t="s">
        <v>241</v>
      </c>
      <c r="G63" s="9" t="s">
        <v>242</v>
      </c>
      <c r="H63" s="4"/>
      <c r="I63" s="4"/>
      <c r="J63" s="9" t="s">
        <v>243</v>
      </c>
      <c r="K63" s="9" t="s">
        <v>244</v>
      </c>
      <c r="L63" s="9" t="s">
        <v>245</v>
      </c>
      <c r="M63" s="9" t="s">
        <v>246</v>
      </c>
      <c r="N63" s="9" t="s">
        <v>247</v>
      </c>
      <c r="O63" s="9" t="s">
        <v>248</v>
      </c>
      <c r="P63" s="9" t="s">
        <v>249</v>
      </c>
      <c r="Q63" s="9" t="s">
        <v>250</v>
      </c>
      <c r="R63" s="9" t="s">
        <v>251</v>
      </c>
      <c r="S63" s="9" t="s">
        <v>252</v>
      </c>
      <c r="T63" s="9" t="s">
        <v>253</v>
      </c>
      <c r="U63" s="9" t="s">
        <v>254</v>
      </c>
      <c r="V63" s="13" t="s">
        <v>255</v>
      </c>
      <c r="W63" s="13" t="s">
        <v>256</v>
      </c>
      <c r="X63" s="13" t="s">
        <v>257</v>
      </c>
      <c r="Y63" s="13" t="s">
        <v>258</v>
      </c>
      <c r="Z63" s="13" t="s">
        <v>259</v>
      </c>
      <c r="AA63" s="13" t="s">
        <v>260</v>
      </c>
      <c r="AB63" s="9" t="s">
        <v>261</v>
      </c>
      <c r="AC63" s="9" t="s">
        <v>262</v>
      </c>
      <c r="AD63" s="9" t="s">
        <v>263</v>
      </c>
      <c r="AE63" s="13" t="s">
        <v>264</v>
      </c>
      <c r="AF63" s="13" t="s">
        <v>265</v>
      </c>
      <c r="AG63" s="13" t="s">
        <v>266</v>
      </c>
      <c r="AH63" s="9" t="s">
        <v>267</v>
      </c>
      <c r="AI63" s="28" t="s">
        <v>268</v>
      </c>
      <c r="AJ63" s="9" t="s">
        <v>269</v>
      </c>
      <c r="AK63" s="9" t="s">
        <v>270</v>
      </c>
      <c r="AL63" s="9" t="s">
        <v>271</v>
      </c>
      <c r="AM63" s="13" t="s">
        <v>272</v>
      </c>
      <c r="AN63" s="13" t="s">
        <v>273</v>
      </c>
      <c r="AO63" s="9" t="s">
        <v>94</v>
      </c>
      <c r="AP63" s="9" t="s">
        <v>95</v>
      </c>
      <c r="AQ63" s="9" t="s">
        <v>274</v>
      </c>
      <c r="AR63" s="9" t="s">
        <v>275</v>
      </c>
      <c r="AS63" s="9" t="s">
        <v>276</v>
      </c>
      <c r="AT63" s="9" t="s">
        <v>277</v>
      </c>
      <c r="AU63" s="23" t="s">
        <v>278</v>
      </c>
      <c r="AV63" s="23" t="s">
        <v>279</v>
      </c>
      <c r="AW63" s="23" t="s">
        <v>280</v>
      </c>
      <c r="AX63" s="23" t="s">
        <v>281</v>
      </c>
      <c r="AY63" s="23" t="s">
        <v>282</v>
      </c>
      <c r="AZ63" s="23" t="s">
        <v>283</v>
      </c>
      <c r="BA63" s="13" t="s">
        <v>284</v>
      </c>
      <c r="BB63" s="13" t="s">
        <v>285</v>
      </c>
      <c r="BC63" s="13" t="s">
        <v>286</v>
      </c>
      <c r="BD63" s="13" t="s">
        <v>287</v>
      </c>
      <c r="BE63" s="12"/>
      <c r="BF63" s="13" t="s">
        <v>288</v>
      </c>
      <c r="BG63" s="12"/>
    </row>
    <row r="64" customFormat="false" ht="14.7" hidden="false" customHeight="true" outlineLevel="0" collapsed="false">
      <c r="B64" s="3"/>
      <c r="C64" s="4"/>
      <c r="D64" s="9" t="s">
        <v>289</v>
      </c>
      <c r="E64" s="13" t="s">
        <v>290</v>
      </c>
      <c r="F64" s="29" t="s">
        <v>291</v>
      </c>
      <c r="G64" s="29" t="s">
        <v>292</v>
      </c>
      <c r="H64" s="30"/>
      <c r="I64" s="30"/>
      <c r="J64" s="12" t="n">
        <v>0.021945</v>
      </c>
      <c r="K64" s="4" t="n">
        <v>87.78</v>
      </c>
      <c r="L64" s="31" t="n">
        <v>5.8E+040</v>
      </c>
      <c r="M64" s="4" t="n">
        <v>11</v>
      </c>
      <c r="N64" s="12" t="n">
        <v>8.38976580908108E+042</v>
      </c>
      <c r="O64" s="12" t="n">
        <f aca="false">LOG10(N64)</f>
        <v>42.9237498381537</v>
      </c>
      <c r="P64" s="12" t="n">
        <v>2063</v>
      </c>
      <c r="Q64" s="12" t="n">
        <v>7.25751583288527E+043</v>
      </c>
      <c r="R64" s="12" t="n">
        <v>8.03729313108831E+043</v>
      </c>
      <c r="S64" s="12" t="n">
        <v>6.31049852298438E+043</v>
      </c>
      <c r="T64" s="4"/>
      <c r="U64" s="12" t="n">
        <v>1.6456638416794E+043</v>
      </c>
      <c r="V64" s="12" t="n">
        <v>5.30115803342102E+043</v>
      </c>
      <c r="W64" s="12" t="n">
        <v>1.16164506471487E+044</v>
      </c>
      <c r="X64" s="12" t="n">
        <v>2.00522064742447E+044</v>
      </c>
      <c r="Y64" s="12" t="n">
        <v>1.19483492370672E+044</v>
      </c>
      <c r="Z64" s="12" t="n">
        <v>3.60109970061609E+038</v>
      </c>
      <c r="AA64" s="12" t="n">
        <v>2.22745441159076E+043</v>
      </c>
      <c r="AB64" s="4"/>
      <c r="AC64" s="4"/>
      <c r="AD64" s="4"/>
      <c r="AE64" s="4"/>
      <c r="AF64" s="4"/>
      <c r="AG64" s="4"/>
      <c r="AH64" s="12" t="n">
        <v>79</v>
      </c>
      <c r="AI64" s="5"/>
      <c r="AJ64" s="12" t="n">
        <v>325936.569</v>
      </c>
      <c r="AK64" s="4"/>
      <c r="AL64" s="4" t="n">
        <v>0.0970102823878529</v>
      </c>
      <c r="AM64" s="12" t="n">
        <v>1</v>
      </c>
      <c r="AN64" s="12" t="n">
        <v>0.7</v>
      </c>
      <c r="AO64" s="12" t="n">
        <v>0.795398830184144</v>
      </c>
      <c r="AP64" s="12" t="n">
        <v>45.5729959991943</v>
      </c>
      <c r="AQ64" s="4"/>
      <c r="AR64" s="12" t="n">
        <v>29.0285896994205</v>
      </c>
      <c r="AS64" s="12" t="n">
        <v>6.36830419406185E+044</v>
      </c>
      <c r="AT64" s="12" t="n">
        <v>44.8040238001202</v>
      </c>
      <c r="AU64" s="12" t="n">
        <v>28.6573688732783</v>
      </c>
      <c r="AV64" s="13" t="s">
        <v>290</v>
      </c>
      <c r="AW64" s="12" t="n">
        <v>41.2</v>
      </c>
      <c r="AX64" s="12" t="n">
        <f aca="false">10^(AW64)</f>
        <v>1.58489319246112E+041</v>
      </c>
      <c r="AY64" s="12" t="n">
        <f aca="false">LOG10(V64/X64)</f>
        <v>-0.577791416601025</v>
      </c>
      <c r="AZ64" s="12" t="n">
        <f aca="false">LOG10(AX64/N64)</f>
        <v>-1.72374983815369</v>
      </c>
      <c r="BA64" s="12" t="n">
        <v>41.5</v>
      </c>
      <c r="BB64" s="12" t="n">
        <f aca="false">10^(BA64)</f>
        <v>3.16227766016838E+041</v>
      </c>
      <c r="BC64" s="12" t="n">
        <f aca="false">LOG10(AX64/BB64)</f>
        <v>-0.299999999999998</v>
      </c>
      <c r="BD64" s="12" t="n">
        <f aca="false">LOG10(N64/BB64)</f>
        <v>1.42374983815369</v>
      </c>
      <c r="BE64" s="12"/>
      <c r="BF64" s="12" t="n">
        <v>2.3</v>
      </c>
      <c r="BG64" s="12"/>
    </row>
    <row r="65" customFormat="false" ht="14.7" hidden="false" customHeight="true" outlineLevel="0" collapsed="false">
      <c r="B65" s="3"/>
      <c r="C65" s="4"/>
      <c r="D65" s="4"/>
      <c r="E65" s="13" t="s">
        <v>293</v>
      </c>
      <c r="F65" s="44" t="s">
        <v>294</v>
      </c>
      <c r="G65" s="44" t="s">
        <v>295</v>
      </c>
      <c r="H65" s="45"/>
      <c r="I65" s="45"/>
      <c r="J65" s="12" t="n">
        <v>0.015537</v>
      </c>
      <c r="K65" s="4" t="n">
        <v>62.148</v>
      </c>
      <c r="L65" s="37" t="n">
        <v>9.4E+039</v>
      </c>
      <c r="M65" s="38" t="n">
        <v>16</v>
      </c>
      <c r="N65" s="4"/>
      <c r="O65" s="12" t="e">
        <f aca="false">LOG10(N65)</f>
        <v>#VALUE!</v>
      </c>
      <c r="P65" s="4"/>
      <c r="Q65" s="4" t="n">
        <v>7.07616560231682E+043</v>
      </c>
      <c r="R65" s="4" t="n">
        <v>6.60248027431429E+043</v>
      </c>
      <c r="S65" s="4" t="n">
        <v>4.2218533487804E+043</v>
      </c>
      <c r="T65" s="4"/>
      <c r="U65" s="4"/>
      <c r="V65" s="33" t="n">
        <v>1.50192908878851E+043</v>
      </c>
      <c r="W65" s="33" t="n">
        <v>7.20925962618484E+042</v>
      </c>
      <c r="X65" s="12" t="n">
        <v>6.93198040979312E+042</v>
      </c>
      <c r="Y65" s="12" t="n">
        <v>1.83004282818538E+043</v>
      </c>
      <c r="Z65" s="12" t="n">
        <v>3.49371812653573E+037</v>
      </c>
      <c r="AA65" s="4"/>
      <c r="AB65" s="4"/>
      <c r="AC65" s="57" t="n">
        <v>5.58856260637521E+041</v>
      </c>
      <c r="AD65" s="4"/>
      <c r="AE65" s="4"/>
      <c r="AF65" s="12" t="n">
        <v>1.27615532617086</v>
      </c>
      <c r="AG65" s="4"/>
      <c r="AH65" s="4"/>
      <c r="AI65" s="5"/>
      <c r="AJ65" s="4"/>
      <c r="AK65" s="4"/>
      <c r="AL65" s="4" t="n">
        <v>0</v>
      </c>
      <c r="AM65" s="12" t="n">
        <v>2.2</v>
      </c>
      <c r="AN65" s="12" t="n">
        <v>0.7</v>
      </c>
      <c r="AO65" s="12" t="n">
        <v>1.24698531152135</v>
      </c>
      <c r="AP65" s="12" t="n">
        <v>71.4469954649793</v>
      </c>
      <c r="AQ65" s="4"/>
      <c r="AR65" s="12"/>
      <c r="AS65" s="12" t="n">
        <v>3.61849377391201E+043</v>
      </c>
      <c r="AT65" s="12" t="n">
        <v>43.5585278297027</v>
      </c>
      <c r="AU65" s="12" t="n">
        <v>1.6283221982604</v>
      </c>
      <c r="AV65" s="13" t="s">
        <v>293</v>
      </c>
      <c r="AW65" s="13" t="s">
        <v>118</v>
      </c>
      <c r="AX65" s="12" t="e">
        <f aca="false">10^(AW65)</f>
        <v>#VALUE!</v>
      </c>
      <c r="AY65" s="12" t="n">
        <f aca="false">LOG10(V65/X65)</f>
        <v>0.335792101923193</v>
      </c>
      <c r="AZ65" s="12" t="e">
        <f aca="false">LOG10(AX65/N65)</f>
        <v>#VALUE!</v>
      </c>
      <c r="BA65" s="13" t="s">
        <v>118</v>
      </c>
      <c r="BB65" s="12" t="e">
        <f aca="false">10^(BA65)</f>
        <v>#VALUE!</v>
      </c>
      <c r="BC65" s="12" t="e">
        <f aca="false">LOG10(AX65/BB65)</f>
        <v>#VALUE!</v>
      </c>
      <c r="BD65" s="12" t="e">
        <f aca="false">LOG10(N65/BB65)</f>
        <v>#VALUE!</v>
      </c>
      <c r="BE65" s="12"/>
      <c r="BF65" s="12" t="n">
        <v>2.14</v>
      </c>
      <c r="BG65" s="12"/>
    </row>
    <row r="66" customFormat="false" ht="16.65" hidden="false" customHeight="true" outlineLevel="0" collapsed="false">
      <c r="B66" s="3"/>
      <c r="C66" s="4"/>
      <c r="D66" s="4"/>
      <c r="E66" s="13" t="s">
        <v>296</v>
      </c>
      <c r="F66" s="29" t="s">
        <v>297</v>
      </c>
      <c r="G66" s="29" t="s">
        <v>298</v>
      </c>
      <c r="H66" s="30"/>
      <c r="I66" s="30"/>
      <c r="J66" s="12" t="n">
        <v>0.017179</v>
      </c>
      <c r="K66" s="4" t="n">
        <v>68.716</v>
      </c>
      <c r="L66" s="37" t="n">
        <v>1.8E+040</v>
      </c>
      <c r="M66" s="38" t="n">
        <v>6</v>
      </c>
      <c r="N66" s="4"/>
      <c r="O66" s="12" t="e">
        <f aca="false">LOG10(N66)</f>
        <v>#VALUE!</v>
      </c>
      <c r="P66" s="4"/>
      <c r="Q66" s="4" t="n">
        <v>6.7118761817339E+043</v>
      </c>
      <c r="R66" s="4" t="n">
        <v>6.00498228623007E+043</v>
      </c>
      <c r="S66" s="4" t="n">
        <v>3.64881996061534E+043</v>
      </c>
      <c r="T66" s="4"/>
      <c r="U66" s="4"/>
      <c r="V66" s="40" t="n">
        <v>3.53107964106371E+043</v>
      </c>
      <c r="W66" s="33" t="n">
        <v>6.30509580708336E+043</v>
      </c>
      <c r="X66" s="32" t="n">
        <v>3.07910144700755E+043</v>
      </c>
      <c r="Y66" s="12" t="n">
        <v>2.13559696691533E+043</v>
      </c>
      <c r="Z66" s="12" t="n">
        <v>1.89830841503585E+038</v>
      </c>
      <c r="AA66" s="4"/>
      <c r="AB66" s="4"/>
      <c r="AC66" s="57" t="n">
        <v>1.58107622008269E+041</v>
      </c>
      <c r="AD66" s="4"/>
      <c r="AE66" s="4"/>
      <c r="AF66" s="12" t="n">
        <v>0.587784712901652</v>
      </c>
      <c r="AG66" s="4"/>
      <c r="AH66" s="12" t="n">
        <v>123</v>
      </c>
      <c r="AI66" s="48" t="n">
        <v>707945784.384137</v>
      </c>
      <c r="AJ66" s="12" t="n">
        <v>19054607.18</v>
      </c>
      <c r="AK66" s="4" t="n">
        <v>19054607.18</v>
      </c>
      <c r="AL66" s="4" t="n">
        <v>0</v>
      </c>
      <c r="AM66" s="12" t="n">
        <v>1.3</v>
      </c>
      <c r="AN66" s="12" t="n">
        <v>1.3</v>
      </c>
      <c r="AO66" s="12" t="n">
        <v>0</v>
      </c>
      <c r="AP66" s="12" t="n">
        <v>0</v>
      </c>
      <c r="AQ66" s="4"/>
      <c r="AR66" s="12"/>
      <c r="AS66" s="12" t="n">
        <v>1.00796787001948E+044</v>
      </c>
      <c r="AT66" s="12" t="n">
        <v>44.0034466887607</v>
      </c>
      <c r="AU66" s="12" t="n">
        <v>4.53585541508766</v>
      </c>
      <c r="AV66" s="13" t="s">
        <v>296</v>
      </c>
      <c r="AW66" s="12" t="n">
        <v>41.7</v>
      </c>
      <c r="AX66" s="12" t="n">
        <f aca="false">10^(AW66)</f>
        <v>5.01187233627276E+041</v>
      </c>
      <c r="AY66" s="46" t="n">
        <f aca="false">LOG10(V66/X66)</f>
        <v>0.0594835150674335</v>
      </c>
      <c r="AZ66" s="12" t="e">
        <f aca="false">LOG10(AX66/N66)</f>
        <v>#DIV/0!</v>
      </c>
      <c r="BA66" s="12" t="n">
        <v>40.92</v>
      </c>
      <c r="BB66" s="12" t="n">
        <f aca="false">10^(BA66)</f>
        <v>8.31763771102674E+040</v>
      </c>
      <c r="BC66" s="12" t="n">
        <f aca="false">LOG10(AX66/BB66)</f>
        <v>0.780000000000002</v>
      </c>
      <c r="BD66" s="12" t="e">
        <f aca="false">LOG10(N66/BB66)</f>
        <v>#VALUE!</v>
      </c>
      <c r="BE66" s="12"/>
      <c r="BF66" s="12" t="n">
        <v>1.78</v>
      </c>
      <c r="BG66" s="12"/>
    </row>
    <row r="67" customFormat="false" ht="14.7" hidden="false" customHeight="true" outlineLevel="0" collapsed="false">
      <c r="B67" s="3"/>
      <c r="C67" s="4"/>
      <c r="D67" s="4"/>
      <c r="E67" s="13" t="s">
        <v>299</v>
      </c>
      <c r="F67" s="29" t="s">
        <v>300</v>
      </c>
      <c r="G67" s="29" t="s">
        <v>301</v>
      </c>
      <c r="H67" s="30"/>
      <c r="I67" s="30"/>
      <c r="J67" s="12" t="n">
        <v>0.028847</v>
      </c>
      <c r="K67" s="4" t="n">
        <v>115.388</v>
      </c>
      <c r="L67" s="37" t="n">
        <v>1.2E+040</v>
      </c>
      <c r="M67" s="38" t="n">
        <v>7</v>
      </c>
      <c r="N67" s="4"/>
      <c r="O67" s="12" t="e">
        <f aca="false">LOG10(N67)</f>
        <v>#VALUE!</v>
      </c>
      <c r="P67" s="4"/>
      <c r="Q67" s="4" t="n">
        <v>5.73502804523978E+044</v>
      </c>
      <c r="R67" s="4" t="n">
        <v>5.82774433197116E+044</v>
      </c>
      <c r="S67" s="4" t="n">
        <v>3.62740523861416E+044</v>
      </c>
      <c r="T67" s="4"/>
      <c r="U67" s="4"/>
      <c r="V67" s="12" t="n">
        <v>1.11514434212996E+044</v>
      </c>
      <c r="W67" s="12" t="n">
        <v>1.20435588950035E+044</v>
      </c>
      <c r="X67" s="32" t="n">
        <v>4.22161786663484E+044</v>
      </c>
      <c r="Y67" s="12" t="n">
        <v>5.40048474260079E+044</v>
      </c>
      <c r="Z67" s="12" t="n">
        <v>3.44802630586583E+039</v>
      </c>
      <c r="AA67" s="12" t="n">
        <v>6.69320785589822E+043</v>
      </c>
      <c r="AB67" s="4"/>
      <c r="AC67" s="4"/>
      <c r="AD67" s="4"/>
      <c r="AE67" s="4"/>
      <c r="AF67" s="4"/>
      <c r="AG67" s="4"/>
      <c r="AH67" s="12" t="n">
        <v>219</v>
      </c>
      <c r="AI67" s="47" t="n">
        <v>10890000000</v>
      </c>
      <c r="AJ67" s="12" t="n">
        <v>194984460</v>
      </c>
      <c r="AK67" s="4"/>
      <c r="AL67" s="4" t="n">
        <v>0.168163025636345</v>
      </c>
      <c r="AM67" s="12" t="n">
        <v>1.1</v>
      </c>
      <c r="AN67" s="12" t="n">
        <v>0.7</v>
      </c>
      <c r="AO67" s="12" t="n">
        <v>0.881021326009397</v>
      </c>
      <c r="AP67" s="12" t="n">
        <v>50.4788036413578</v>
      </c>
      <c r="AQ67" s="4"/>
      <c r="AR67" s="12"/>
      <c r="AS67" s="12" t="n">
        <v>1.62922588385187E+045</v>
      </c>
      <c r="AT67" s="12" t="n">
        <v>45.2119813011959</v>
      </c>
      <c r="AU67" s="12" t="n">
        <v>73.315164773334</v>
      </c>
      <c r="AV67" s="13" t="s">
        <v>299</v>
      </c>
      <c r="AW67" s="13" t="s">
        <v>118</v>
      </c>
      <c r="AX67" s="12" t="e">
        <f aca="false">10^(AW67)</f>
        <v>#VALUE!</v>
      </c>
      <c r="AY67" s="58" t="n">
        <f aca="false">LOG10(V67/X67)</f>
        <v>-0.57814783392255</v>
      </c>
      <c r="AZ67" s="12" t="e">
        <f aca="false">LOG10(AX67/N67)</f>
        <v>#VALUE!</v>
      </c>
      <c r="BA67" s="13" t="s">
        <v>118</v>
      </c>
      <c r="BB67" s="12" t="e">
        <f aca="false">10^(BA67)</f>
        <v>#VALUE!</v>
      </c>
      <c r="BC67" s="12" t="e">
        <f aca="false">LOG10(AX67/BB67)</f>
        <v>#VALUE!</v>
      </c>
      <c r="BD67" s="12" t="e">
        <f aca="false">LOG10(N67/BB67)</f>
        <v>#VALUE!</v>
      </c>
      <c r="BE67" s="12"/>
      <c r="BF67" s="12" t="n">
        <v>1.76</v>
      </c>
      <c r="BG67" s="12"/>
    </row>
    <row r="68" customFormat="false" ht="14.7" hidden="false" customHeight="true" outlineLevel="0" collapsed="false">
      <c r="B68" s="3"/>
      <c r="C68" s="4"/>
      <c r="D68" s="4"/>
      <c r="E68" s="13" t="s">
        <v>302</v>
      </c>
      <c r="F68" s="29" t="s">
        <v>303</v>
      </c>
      <c r="G68" s="29" t="s">
        <v>304</v>
      </c>
      <c r="H68" s="30"/>
      <c r="I68" s="30"/>
      <c r="J68" s="12" t="n">
        <v>0.008419</v>
      </c>
      <c r="K68" s="4" t="n">
        <v>33.676</v>
      </c>
      <c r="L68" s="37" t="n">
        <v>4.7E+039</v>
      </c>
      <c r="M68" s="38" t="n">
        <v>5</v>
      </c>
      <c r="N68" s="12" t="n">
        <v>5.66054780151973E+041</v>
      </c>
      <c r="O68" s="12" t="n">
        <f aca="false">LOG10(N68)</f>
        <v>41.7528584622245</v>
      </c>
      <c r="P68" s="12" t="n">
        <v>1612</v>
      </c>
      <c r="Q68" s="4" t="n">
        <v>1.33194810692332E+044</v>
      </c>
      <c r="R68" s="4" t="n">
        <v>1.26195841320378E+044</v>
      </c>
      <c r="S68" s="4" t="n">
        <v>7.84595593301961E+043</v>
      </c>
      <c r="T68" s="4"/>
      <c r="U68" s="12" t="n">
        <v>8.81994977078404E+042</v>
      </c>
      <c r="V68" s="12" t="n">
        <v>3.39228837337848E+043</v>
      </c>
      <c r="W68" s="12" t="n">
        <v>5.63391253050697E+043</v>
      </c>
      <c r="X68" s="12" t="n">
        <v>6.92026828169209E+043</v>
      </c>
      <c r="Y68" s="12" t="n">
        <v>7.36805034697805E+043</v>
      </c>
      <c r="Z68" s="12" t="n">
        <v>2.26821969797578E+038</v>
      </c>
      <c r="AA68" s="12" t="n">
        <v>3.46729865389062E+043</v>
      </c>
      <c r="AB68" s="4"/>
      <c r="AC68" s="57" t="n">
        <v>6.27641194842485E+042</v>
      </c>
      <c r="AD68" s="12" t="n">
        <v>4.60106599128084E+041</v>
      </c>
      <c r="AE68" s="4"/>
      <c r="AF68" s="12" t="n">
        <v>5.63450914185954</v>
      </c>
      <c r="AG68" s="12" t="n">
        <v>1.13254732645914</v>
      </c>
      <c r="AH68" s="12" t="n">
        <v>119</v>
      </c>
      <c r="AI68" s="5"/>
      <c r="AJ68" s="12" t="n">
        <v>16595869.07</v>
      </c>
      <c r="AK68" s="4"/>
      <c r="AL68" s="4" t="n">
        <v>0.121034444736562</v>
      </c>
      <c r="AM68" s="12" t="n">
        <v>4.84</v>
      </c>
      <c r="AN68" s="12" t="n">
        <v>0.92</v>
      </c>
      <c r="AO68" s="12" t="n">
        <v>1.379550001571</v>
      </c>
      <c r="AP68" s="12" t="n">
        <v>79.0423927172844</v>
      </c>
      <c r="AQ68" s="4"/>
      <c r="AR68" s="12" t="n">
        <v>1.95854953932583</v>
      </c>
      <c r="AS68" s="12" t="n">
        <v>2.52223425137436E+044</v>
      </c>
      <c r="AT68" s="12" t="n">
        <v>44.4017854190154</v>
      </c>
      <c r="AU68" s="12" t="n">
        <v>11.3500541311846</v>
      </c>
      <c r="AV68" s="13" t="s">
        <v>302</v>
      </c>
      <c r="AW68" s="12" t="n">
        <v>41.59</v>
      </c>
      <c r="AX68" s="12" t="n">
        <f aca="false">10^(AW68)</f>
        <v>3.89045144994284E+041</v>
      </c>
      <c r="AY68" s="12" t="n">
        <f aca="false">LOG10(V68/X68)</f>
        <v>-0.309630167425898</v>
      </c>
      <c r="AZ68" s="12" t="n">
        <f aca="false">LOG10(AX68/N68)</f>
        <v>-0.162858462224496</v>
      </c>
      <c r="BA68" s="12" t="n">
        <v>41.11</v>
      </c>
      <c r="BB68" s="12" t="n">
        <f aca="false">10^(BA68)</f>
        <v>1.28824955169313E+041</v>
      </c>
      <c r="BC68" s="12" t="n">
        <f aca="false">LOG10(AX68/BB68)</f>
        <v>0.480000000000005</v>
      </c>
      <c r="BD68" s="12" t="n">
        <f aca="false">LOG10(N68/BB68)</f>
        <v>0.642858462224501</v>
      </c>
      <c r="BE68" s="12"/>
      <c r="BF68" s="12" t="n">
        <v>2.12</v>
      </c>
      <c r="BG68" s="12"/>
    </row>
    <row r="69" customFormat="false" ht="14.7" hidden="false" customHeight="true" outlineLevel="0" collapsed="false">
      <c r="B69" s="3"/>
      <c r="C69" s="4"/>
      <c r="D69" s="4"/>
      <c r="E69" s="59" t="s">
        <v>305</v>
      </c>
      <c r="F69" s="29" t="s">
        <v>306</v>
      </c>
      <c r="G69" s="29" t="s">
        <v>307</v>
      </c>
      <c r="H69" s="30"/>
      <c r="I69" s="30"/>
      <c r="J69" s="12" t="n">
        <v>0.022975</v>
      </c>
      <c r="K69" s="4" t="n">
        <v>91.9</v>
      </c>
      <c r="L69" s="37" t="n">
        <v>5.64E+040</v>
      </c>
      <c r="M69" s="38" t="n">
        <v>12</v>
      </c>
      <c r="N69" s="4"/>
      <c r="O69" s="12" t="e">
        <f aca="false">LOG10(N69)</f>
        <v>#VALUE!</v>
      </c>
      <c r="P69" s="4"/>
      <c r="Q69" s="4" t="n">
        <v>1.70494095415091E+044</v>
      </c>
      <c r="R69" s="4" t="n">
        <v>1.7122368726484E+044</v>
      </c>
      <c r="S69" s="4" t="n">
        <v>1.15186586937976E+044</v>
      </c>
      <c r="T69" s="4"/>
      <c r="U69" s="4"/>
      <c r="V69" s="12" t="n">
        <v>2.0210300547071E+043</v>
      </c>
      <c r="W69" s="12" t="n">
        <v>1.69766524595396E+043</v>
      </c>
      <c r="X69" s="12" t="n">
        <v>9.34726400302032E+043</v>
      </c>
      <c r="Y69" s="12" t="n">
        <v>3.42564594272853E+043</v>
      </c>
      <c r="Z69" s="12" t="n">
        <v>2.3059952924208E+038</v>
      </c>
      <c r="AA69" s="4"/>
      <c r="AB69" s="4"/>
      <c r="AC69" s="4"/>
      <c r="AD69" s="12" t="n">
        <v>6.4991784579711E+042</v>
      </c>
      <c r="AE69" s="4"/>
      <c r="AF69" s="4"/>
      <c r="AG69" s="12" t="n">
        <v>5.7564715048274</v>
      </c>
      <c r="AH69" s="12" t="n">
        <v>190</v>
      </c>
      <c r="AI69" s="5"/>
      <c r="AJ69" s="12" t="n">
        <v>109647819.6</v>
      </c>
      <c r="AK69" s="4" t="n">
        <v>109647819.6</v>
      </c>
      <c r="AL69" s="4" t="n">
        <v>0</v>
      </c>
      <c r="AM69" s="12" t="n">
        <v>1.44</v>
      </c>
      <c r="AN69" s="12" t="n">
        <v>0.81</v>
      </c>
      <c r="AO69" s="12" t="n">
        <v>0.973389910149546</v>
      </c>
      <c r="AP69" s="12" t="n">
        <v>55.7711336721874</v>
      </c>
      <c r="AQ69" s="4"/>
      <c r="AR69" s="12"/>
      <c r="AS69" s="12" t="n">
        <v>2.7541587070521E+044</v>
      </c>
      <c r="AT69" s="12" t="n">
        <v>44.4399889626497</v>
      </c>
      <c r="AU69" s="12" t="n">
        <v>12.3937141817344</v>
      </c>
      <c r="AV69" s="13" t="s">
        <v>305</v>
      </c>
      <c r="AW69" s="13" t="s">
        <v>118</v>
      </c>
      <c r="AX69" s="12" t="e">
        <f aca="false">10^(AW69)</f>
        <v>#VALUE!</v>
      </c>
      <c r="AY69" s="12" t="n">
        <f aca="false">LOG10(V69/X69)</f>
        <v>-0.665111737075051</v>
      </c>
      <c r="AZ69" s="12" t="e">
        <f aca="false">LOG10(AX69/N69)</f>
        <v>#VALUE!</v>
      </c>
      <c r="BA69" s="13" t="s">
        <v>118</v>
      </c>
      <c r="BB69" s="12" t="e">
        <f aca="false">10^(BA69)</f>
        <v>#VALUE!</v>
      </c>
      <c r="BC69" s="12" t="e">
        <f aca="false">LOG10(AX69/BB69)</f>
        <v>#VALUE!</v>
      </c>
      <c r="BD69" s="12" t="e">
        <f aca="false">LOG10(N69/BB69)</f>
        <v>#VALUE!</v>
      </c>
      <c r="BE69" s="12"/>
      <c r="BF69" s="12" t="n">
        <v>2.11</v>
      </c>
      <c r="BG69" s="12"/>
    </row>
    <row r="70" customFormat="false" ht="14.7" hidden="false" customHeight="true" outlineLevel="0" collapsed="false">
      <c r="B70" s="3"/>
      <c r="C70" s="4"/>
      <c r="D70" s="9" t="s">
        <v>308</v>
      </c>
      <c r="E70" s="13" t="s">
        <v>309</v>
      </c>
      <c r="F70" s="29" t="s">
        <v>310</v>
      </c>
      <c r="G70" s="29" t="s">
        <v>311</v>
      </c>
      <c r="H70" s="30"/>
      <c r="I70" s="30"/>
      <c r="J70" s="12" t="n">
        <v>0.027863</v>
      </c>
      <c r="K70" s="4" t="n">
        <v>111.452</v>
      </c>
      <c r="L70" s="31" t="n">
        <v>1.33E+041</v>
      </c>
      <c r="M70" s="4" t="n">
        <v>87</v>
      </c>
      <c r="N70" s="12" t="n">
        <v>1.36733620499346E+042</v>
      </c>
      <c r="O70" s="12" t="n">
        <f aca="false">LOG10(N70)</f>
        <v>42.1358753134128</v>
      </c>
      <c r="P70" s="60" t="n">
        <v>467</v>
      </c>
      <c r="Q70" s="38" t="n">
        <v>2.89994174259047E+044</v>
      </c>
      <c r="R70" s="38" t="n">
        <v>3.02954143506376E+044</v>
      </c>
      <c r="S70" s="38" t="n">
        <v>1.74540466567415E+044</v>
      </c>
      <c r="T70" s="38" t="n">
        <v>3.22246960111833E+043</v>
      </c>
      <c r="U70" s="12" t="n">
        <v>2.2293525081415E+043</v>
      </c>
      <c r="V70" s="32" t="n">
        <v>8.5458512812091E+043</v>
      </c>
      <c r="W70" s="12" t="n">
        <v>1.74781236638294E+044</v>
      </c>
      <c r="X70" s="32" t="n">
        <v>5.45448246991955E+044</v>
      </c>
      <c r="Y70" s="12" t="n">
        <v>4.94916256807414E+044</v>
      </c>
      <c r="Z70" s="12" t="n">
        <v>2.62796073659721E+039</v>
      </c>
      <c r="AA70" s="4"/>
      <c r="AB70" s="4"/>
      <c r="AC70" s="41" t="n">
        <v>5.3445010795179E+041</v>
      </c>
      <c r="AD70" s="4"/>
      <c r="AE70" s="4"/>
      <c r="AF70" s="12" t="n">
        <v>1.24164162991188</v>
      </c>
      <c r="AG70" s="4"/>
      <c r="AH70" s="12" t="n">
        <v>100</v>
      </c>
      <c r="AI70" s="47" t="n">
        <v>5700000000</v>
      </c>
      <c r="AJ70" s="12" t="n">
        <v>8317637.711</v>
      </c>
      <c r="AK70" s="4"/>
      <c r="AL70" s="4" t="n">
        <v>0</v>
      </c>
      <c r="AM70" s="12" t="n">
        <v>0.4</v>
      </c>
      <c r="AN70" s="12" t="n">
        <v>0.3</v>
      </c>
      <c r="AO70" s="12" t="n">
        <v>0.722734247813416</v>
      </c>
      <c r="AP70" s="12" t="n">
        <v>41.4096221092709</v>
      </c>
      <c r="AQ70" s="4"/>
      <c r="AR70" s="12" t="n">
        <v>4.73098326927737</v>
      </c>
      <c r="AS70" s="12" t="n">
        <v>1.90217273404666E+045</v>
      </c>
      <c r="AT70" s="12" t="n">
        <v>45.2792499521582</v>
      </c>
      <c r="AU70" s="12" t="n">
        <v>85.5977730320996</v>
      </c>
      <c r="AV70" s="13" t="s">
        <v>309</v>
      </c>
      <c r="AW70" s="12" t="n">
        <v>42.02</v>
      </c>
      <c r="AX70" s="12" t="n">
        <f aca="false">10^(AW70)</f>
        <v>1.04712854805091E+042</v>
      </c>
      <c r="AY70" s="35" t="n">
        <f aca="false">LOG10(V70/X70)</f>
        <v>-0.804998219562459</v>
      </c>
      <c r="AZ70" s="12" t="n">
        <f aca="false">LOG10(AX70/N70)</f>
        <v>-0.115875313412757</v>
      </c>
      <c r="BA70" s="12" t="n">
        <v>42.11</v>
      </c>
      <c r="BB70" s="12" t="n">
        <f aca="false">10^(BA70)</f>
        <v>1.28824955169313E+042</v>
      </c>
      <c r="BC70" s="12" t="n">
        <f aca="false">LOG10(AX70/BB70)</f>
        <v>-0.0899999999999943</v>
      </c>
      <c r="BD70" s="12" t="n">
        <f aca="false">LOG10(N70/BB70)</f>
        <v>0.0258753134127624</v>
      </c>
      <c r="BE70" s="12"/>
      <c r="BF70" s="12" t="n">
        <v>1.93</v>
      </c>
      <c r="BG70" s="12"/>
    </row>
    <row r="71" customFormat="false" ht="14.7" hidden="false" customHeight="true" outlineLevel="0" collapsed="false">
      <c r="B71" s="3"/>
      <c r="C71" s="4"/>
      <c r="D71" s="4"/>
      <c r="E71" s="13" t="s">
        <v>312</v>
      </c>
      <c r="F71" s="29" t="s">
        <v>313</v>
      </c>
      <c r="G71" s="29" t="s">
        <v>314</v>
      </c>
      <c r="H71" s="30"/>
      <c r="I71" s="30"/>
      <c r="J71" s="12" t="n">
        <v>0.007789</v>
      </c>
      <c r="K71" s="4" t="n">
        <v>31.156</v>
      </c>
      <c r="L71" s="37" t="n">
        <v>7.9E+039</v>
      </c>
      <c r="M71" s="38" t="n">
        <v>10</v>
      </c>
      <c r="N71" s="33" t="n">
        <v>1.07859514779491E+041</v>
      </c>
      <c r="O71" s="12" t="n">
        <f aca="false">LOG10(N71)</f>
        <v>41.0328584622245</v>
      </c>
      <c r="P71" s="4"/>
      <c r="Q71" s="12" t="n">
        <v>2.50591350868818E+043</v>
      </c>
      <c r="R71" s="12" t="n">
        <v>2.2195034830845E+043</v>
      </c>
      <c r="S71" s="12" t="n">
        <v>1.48257257779035E+043</v>
      </c>
      <c r="T71" s="4"/>
      <c r="U71" s="4"/>
      <c r="V71" s="12" t="n">
        <v>9.00112610879377E+042</v>
      </c>
      <c r="W71" s="12" t="n">
        <v>1.33797384223618E+043</v>
      </c>
      <c r="X71" s="12" t="n">
        <v>8.24619295128203E+042</v>
      </c>
      <c r="Y71" s="12" t="n">
        <v>9.19857016537376E+042</v>
      </c>
      <c r="Z71" s="12" t="n">
        <v>9.10565531521847E+036</v>
      </c>
      <c r="AA71" s="12" t="n">
        <v>7.72387212113407E+042</v>
      </c>
      <c r="AB71" s="4"/>
      <c r="AC71" s="43" t="n">
        <v>3.72182046653286E+040</v>
      </c>
      <c r="AD71" s="4"/>
      <c r="AE71" s="4"/>
      <c r="AF71" s="12" t="n">
        <v>0.241827168658147</v>
      </c>
      <c r="AG71" s="4"/>
      <c r="AH71" s="12" t="n">
        <v>93</v>
      </c>
      <c r="AI71" s="5"/>
      <c r="AJ71" s="4" t="n">
        <v>6165950.019</v>
      </c>
      <c r="AK71" s="4" t="n">
        <v>6165950.019</v>
      </c>
      <c r="AL71" s="4" t="n">
        <v>0.0571256157181622</v>
      </c>
      <c r="AM71" s="12" t="n">
        <v>1.7</v>
      </c>
      <c r="AN71" s="12" t="n">
        <v>1.3</v>
      </c>
      <c r="AO71" s="12" t="n">
        <v>0.700211555534291</v>
      </c>
      <c r="AP71" s="12" t="n">
        <v>40.1191668984051</v>
      </c>
      <c r="AQ71" s="4"/>
      <c r="AR71" s="12" t="n">
        <v>0.373193921137039</v>
      </c>
      <c r="AS71" s="12" t="n">
        <v>3.04737479796814E+043</v>
      </c>
      <c r="AT71" s="12" t="n">
        <v>43.4839258715772</v>
      </c>
      <c r="AU71" s="12" t="n">
        <v>1.37131865908566</v>
      </c>
      <c r="AV71" s="13" t="s">
        <v>312</v>
      </c>
      <c r="AW71" s="12" t="n">
        <v>39.94</v>
      </c>
      <c r="AX71" s="12" t="n">
        <f aca="false">10^(AW71)</f>
        <v>8.70963589956076E+039</v>
      </c>
      <c r="AY71" s="12" t="n">
        <f aca="false">LOG10(V71/X71)</f>
        <v>0.0380433537872352</v>
      </c>
      <c r="AZ71" s="12" t="n">
        <f aca="false">LOG10(AX71/N71)</f>
        <v>-1.0928584622245</v>
      </c>
      <c r="BA71" s="12" t="n">
        <v>39.83</v>
      </c>
      <c r="BB71" s="12" t="n">
        <f aca="false">10^(BA71)</f>
        <v>6.76082975391979E+039</v>
      </c>
      <c r="BC71" s="12" t="n">
        <f aca="false">LOG10(AX71/BB71)</f>
        <v>0.11</v>
      </c>
      <c r="BD71" s="12" t="n">
        <f aca="false">LOG10(N71/BB71)</f>
        <v>1.2028584622245</v>
      </c>
      <c r="BE71" s="12"/>
      <c r="BF71" s="12" t="n">
        <v>2.6</v>
      </c>
      <c r="BG71" s="12"/>
    </row>
    <row r="72" customFormat="false" ht="14.7" hidden="false" customHeight="true" outlineLevel="0" collapsed="false">
      <c r="B72" s="3"/>
      <c r="C72" s="4"/>
      <c r="D72" s="4"/>
      <c r="E72" s="13" t="s">
        <v>315</v>
      </c>
      <c r="F72" s="29" t="s">
        <v>316</v>
      </c>
      <c r="G72" s="29" t="s">
        <v>317</v>
      </c>
      <c r="H72" s="30"/>
      <c r="I72" s="30"/>
      <c r="J72" s="12" t="n">
        <v>0.024931</v>
      </c>
      <c r="K72" s="4" t="n">
        <v>99.724</v>
      </c>
      <c r="L72" s="37" t="n">
        <v>1.9E+040</v>
      </c>
      <c r="M72" s="38" t="n">
        <v>4</v>
      </c>
      <c r="N72" s="12" t="n">
        <v>4.04566623268919E+042</v>
      </c>
      <c r="O72" s="12" t="n">
        <f aca="false">LOG10(N72)</f>
        <v>42.6069900506344</v>
      </c>
      <c r="P72" s="12" t="n">
        <v>4654</v>
      </c>
      <c r="Q72" s="12" t="n">
        <v>1.75629510572037E+044</v>
      </c>
      <c r="R72" s="12" t="n">
        <v>1.39466014059128E+044</v>
      </c>
      <c r="S72" s="12" t="n">
        <v>1.1412348481683E+044</v>
      </c>
      <c r="T72" s="4"/>
      <c r="U72" s="4"/>
      <c r="V72" s="12" t="n">
        <v>4.16465641600358E+043</v>
      </c>
      <c r="W72" s="12" t="n">
        <v>3.99807015936344E+043</v>
      </c>
      <c r="X72" s="12" t="n">
        <v>8.56729319863594E+043</v>
      </c>
      <c r="Y72" s="12" t="n">
        <v>1.331500151288E+044</v>
      </c>
      <c r="Z72" s="12" t="n">
        <v>5.6972499770929E+038</v>
      </c>
      <c r="AA72" s="4"/>
      <c r="AB72" s="4"/>
      <c r="AC72" s="61" t="n">
        <v>1.69824365E+043</v>
      </c>
      <c r="AD72" s="32" t="n">
        <v>1.5135E+043</v>
      </c>
      <c r="AE72" s="4"/>
      <c r="AF72" s="12" t="n">
        <v>10.3820057005481</v>
      </c>
      <c r="AG72" s="12" t="n">
        <v>9.67320680052648</v>
      </c>
      <c r="AH72" s="12" t="n">
        <v>129</v>
      </c>
      <c r="AI72" s="5"/>
      <c r="AJ72" s="12" t="n">
        <v>23143554.0752925</v>
      </c>
      <c r="AK72" s="4"/>
      <c r="AL72" s="4" t="n">
        <v>0</v>
      </c>
      <c r="AM72" s="12" t="n">
        <v>1.1</v>
      </c>
      <c r="AN72" s="12" t="n">
        <v>1</v>
      </c>
      <c r="AO72" s="12" t="n">
        <v>0.429699666151425</v>
      </c>
      <c r="AP72" s="12" t="n">
        <v>24.6199773286571</v>
      </c>
      <c r="AQ72" s="4"/>
      <c r="AR72" s="12" t="n">
        <v>13.9980051651046</v>
      </c>
      <c r="AS72" s="12" t="n">
        <v>3.54186179653607E+044</v>
      </c>
      <c r="AT72" s="12" t="n">
        <v>44.5492316110119</v>
      </c>
      <c r="AU72" s="12" t="n">
        <v>15.9383780844123</v>
      </c>
      <c r="AV72" s="13" t="s">
        <v>315</v>
      </c>
      <c r="AW72" s="13" t="s">
        <v>118</v>
      </c>
      <c r="AX72" s="12" t="e">
        <f aca="false">10^(AW72)</f>
        <v>#VALUE!</v>
      </c>
      <c r="AY72" s="12" t="n">
        <f aca="false">LOG10(V72/X72)</f>
        <v>-0.313264452080993</v>
      </c>
      <c r="AZ72" s="12" t="e">
        <f aca="false">LOG10(AX72/N72)</f>
        <v>#VALUE!</v>
      </c>
      <c r="BA72" s="13" t="s">
        <v>118</v>
      </c>
      <c r="BB72" s="12" t="e">
        <f aca="false">10^(BA72)</f>
        <v>#VALUE!</v>
      </c>
      <c r="BC72" s="12" t="e">
        <f aca="false">LOG10(AX72/BB72)</f>
        <v>#VALUE!</v>
      </c>
      <c r="BD72" s="12" t="e">
        <f aca="false">LOG10(N72/BB72)</f>
        <v>#VALUE!</v>
      </c>
      <c r="BE72" s="12"/>
      <c r="BF72" s="12" t="n">
        <v>1.89</v>
      </c>
      <c r="BG72" s="12"/>
    </row>
    <row r="73" customFormat="false" ht="14.7" hidden="false" customHeight="true" outlineLevel="0" collapsed="false">
      <c r="B73" s="3"/>
      <c r="C73" s="4"/>
      <c r="D73" s="4"/>
      <c r="E73" s="13" t="s">
        <v>318</v>
      </c>
      <c r="F73" s="29" t="s">
        <v>319</v>
      </c>
      <c r="G73" s="29" t="s">
        <v>320</v>
      </c>
      <c r="H73" s="30"/>
      <c r="I73" s="30"/>
      <c r="J73" s="12" t="n">
        <v>0.014093</v>
      </c>
      <c r="K73" s="4" t="n">
        <v>56.372</v>
      </c>
      <c r="L73" s="37" t="n">
        <v>6.1E+039</v>
      </c>
      <c r="M73" s="38" t="n">
        <v>16</v>
      </c>
      <c r="N73" s="4"/>
      <c r="O73" s="12" t="e">
        <f aca="false">LOG10(N73)</f>
        <v>#VALUE!</v>
      </c>
      <c r="P73" s="4"/>
      <c r="Q73" s="4" t="n">
        <v>8.14894413713669E+043</v>
      </c>
      <c r="R73" s="4" t="n">
        <v>7.26606581096875E+043</v>
      </c>
      <c r="S73" s="4" t="n">
        <v>4.75385492524229E+043</v>
      </c>
      <c r="T73" s="4"/>
      <c r="U73" s="4"/>
      <c r="V73" s="33" t="n">
        <v>1.04561386604731E+043</v>
      </c>
      <c r="W73" s="12" t="n">
        <v>5.93148229466837E+042</v>
      </c>
      <c r="X73" s="12" t="n">
        <v>1.08363618844903E+043</v>
      </c>
      <c r="Y73" s="12" t="n">
        <v>2.04179871297238E+043</v>
      </c>
      <c r="Z73" s="12" t="n">
        <v>3.35356883583173E+037</v>
      </c>
      <c r="AA73" s="12" t="n">
        <v>1.7500838510419E+043</v>
      </c>
      <c r="AB73" s="4"/>
      <c r="AC73" s="4"/>
      <c r="AD73" s="4"/>
      <c r="AE73" s="4"/>
      <c r="AF73" s="4"/>
      <c r="AG73" s="4"/>
      <c r="AH73" s="12" t="n">
        <v>144</v>
      </c>
      <c r="AI73" s="5"/>
      <c r="AJ73" s="12" t="n">
        <v>36307805.48</v>
      </c>
      <c r="AK73" s="4"/>
      <c r="AL73" s="4" t="n">
        <v>0.0859889776113894</v>
      </c>
      <c r="AM73" s="12" t="n">
        <v>1.3</v>
      </c>
      <c r="AN73" s="12" t="n">
        <v>0.93</v>
      </c>
      <c r="AO73" s="12" t="n">
        <v>0.773621926748285</v>
      </c>
      <c r="AP73" s="12" t="n">
        <v>44.3252713414556</v>
      </c>
      <c r="AQ73" s="4"/>
      <c r="AR73" s="12"/>
      <c r="AS73" s="12" t="n">
        <v>4.83758007917088E+043</v>
      </c>
      <c r="AT73" s="12" t="n">
        <v>43.6846281672061</v>
      </c>
      <c r="AU73" s="12" t="n">
        <v>2.17691103562689</v>
      </c>
      <c r="AV73" s="13" t="s">
        <v>318</v>
      </c>
      <c r="AW73" s="13" t="s">
        <v>118</v>
      </c>
      <c r="AX73" s="12" t="e">
        <f aca="false">10^(AW73)</f>
        <v>#VALUE!</v>
      </c>
      <c r="AY73" s="12" t="n">
        <f aca="false">LOG10(V73/X73)</f>
        <v>-0.0155121661782474</v>
      </c>
      <c r="AZ73" s="12" t="e">
        <f aca="false">LOG10(AX73/N73)</f>
        <v>#VALUE!</v>
      </c>
      <c r="BA73" s="13" t="s">
        <v>118</v>
      </c>
      <c r="BB73" s="12" t="e">
        <f aca="false">10^(BA73)</f>
        <v>#VALUE!</v>
      </c>
      <c r="BC73" s="12" t="e">
        <f aca="false">LOG10(AX73/BB73)</f>
        <v>#VALUE!</v>
      </c>
      <c r="BD73" s="12" t="e">
        <f aca="false">LOG10(N73/BB73)</f>
        <v>#VALUE!</v>
      </c>
      <c r="BE73" s="12"/>
      <c r="BF73" s="12" t="n">
        <v>2.27</v>
      </c>
      <c r="BG73" s="12"/>
    </row>
    <row r="74" customFormat="false" ht="14.7" hidden="false" customHeight="true" outlineLevel="0" collapsed="false">
      <c r="B74" s="3"/>
      <c r="C74" s="4"/>
      <c r="D74" s="4"/>
      <c r="E74" s="13" t="s">
        <v>321</v>
      </c>
      <c r="F74" s="29" t="s">
        <v>322</v>
      </c>
      <c r="G74" s="29" t="s">
        <v>323</v>
      </c>
      <c r="H74" s="30"/>
      <c r="I74" s="30"/>
      <c r="J74" s="12" t="n">
        <v>0.008312</v>
      </c>
      <c r="K74" s="4" t="n">
        <v>33.248</v>
      </c>
      <c r="L74" s="37" t="n">
        <v>1.7E+039</v>
      </c>
      <c r="M74" s="38" t="n">
        <v>13</v>
      </c>
      <c r="N74" s="12" t="n">
        <v>3.26957475678694E+041</v>
      </c>
      <c r="O74" s="12" t="n">
        <f aca="false">LOG10(N74)</f>
        <v>41.5144912716847</v>
      </c>
      <c r="P74" s="12" t="n">
        <v>2855</v>
      </c>
      <c r="Q74" s="33" t="n">
        <v>2.64105456082207E+043</v>
      </c>
      <c r="R74" s="33" t="n">
        <v>2.96086976154662E+043</v>
      </c>
      <c r="S74" s="33" t="n">
        <v>1.70295642490026E+043</v>
      </c>
      <c r="T74" s="4"/>
      <c r="U74" s="12" t="n">
        <v>1.13086020107315E+042</v>
      </c>
      <c r="V74" s="32" t="n">
        <v>1.42184177327911E+043</v>
      </c>
      <c r="W74" s="12" t="n">
        <v>2.57121898349264E+043</v>
      </c>
      <c r="X74" s="32" t="n">
        <v>6.04448084082375E+043</v>
      </c>
      <c r="Y74" s="12" t="n">
        <v>5.43606482621129E+043</v>
      </c>
      <c r="Z74" s="12" t="n">
        <v>2.00724379081709E+038</v>
      </c>
      <c r="AA74" s="4"/>
      <c r="AB74" s="4"/>
      <c r="AC74" s="4"/>
      <c r="AD74" s="4"/>
      <c r="AE74" s="4"/>
      <c r="AF74" s="4"/>
      <c r="AG74" s="4"/>
      <c r="AH74" s="12" t="n">
        <v>121</v>
      </c>
      <c r="AI74" s="62"/>
      <c r="AJ74" s="12" t="n">
        <v>17782794.1</v>
      </c>
      <c r="AK74" s="4" t="n">
        <v>17782794.1</v>
      </c>
      <c r="AL74" s="4" t="n">
        <v>0</v>
      </c>
      <c r="AM74" s="12" t="n">
        <v>1.14</v>
      </c>
      <c r="AN74" s="12" t="n">
        <v>0.89</v>
      </c>
      <c r="AO74" s="12" t="n">
        <v>0.675008316117459</v>
      </c>
      <c r="AP74" s="12" t="n">
        <v>38.6751276497629</v>
      </c>
      <c r="AQ74" s="4"/>
      <c r="AR74" s="12" t="n">
        <v>1.13127286584828</v>
      </c>
      <c r="AS74" s="12" t="n">
        <v>2.10308253955366E+044</v>
      </c>
      <c r="AT74" s="12" t="n">
        <v>44.3228563177502</v>
      </c>
      <c r="AU74" s="12" t="n">
        <v>9.46387142799145</v>
      </c>
      <c r="AV74" s="13" t="s">
        <v>321</v>
      </c>
      <c r="AW74" s="12" t="n">
        <v>40.02</v>
      </c>
      <c r="AX74" s="12" t="n">
        <f aca="false">10^(AW74)</f>
        <v>1.04712854805091E+040</v>
      </c>
      <c r="AY74" s="35" t="n">
        <f aca="false">LOG10(V74/X74)</f>
        <v>-0.628507735818226</v>
      </c>
      <c r="AZ74" s="12" t="n">
        <f aca="false">LOG10(AX74/N74)</f>
        <v>-1.49449127168467</v>
      </c>
      <c r="BA74" s="12" t="n">
        <v>40.49</v>
      </c>
      <c r="BB74" s="12" t="n">
        <f aca="false">10^(BA74)</f>
        <v>3.0902954325136E+040</v>
      </c>
      <c r="BC74" s="12" t="n">
        <f aca="false">LOG10(AX74/BB74)</f>
        <v>-0.469999999999997</v>
      </c>
      <c r="BD74" s="12" t="n">
        <f aca="false">LOG10(N74/BB74)</f>
        <v>1.02449127168468</v>
      </c>
      <c r="BE74" s="12"/>
      <c r="BF74" s="12" t="n">
        <v>2.09</v>
      </c>
      <c r="BG74" s="12"/>
    </row>
    <row r="75" customFormat="false" ht="16.65" hidden="false" customHeight="true" outlineLevel="0" collapsed="false">
      <c r="B75" s="3"/>
      <c r="C75" s="4"/>
      <c r="D75" s="4"/>
      <c r="E75" s="13" t="s">
        <v>324</v>
      </c>
      <c r="F75" s="29" t="s">
        <v>325</v>
      </c>
      <c r="G75" s="29" t="s">
        <v>326</v>
      </c>
      <c r="H75" s="30"/>
      <c r="I75" s="30"/>
      <c r="J75" s="12" t="n">
        <v>0.028924</v>
      </c>
      <c r="K75" s="4" t="n">
        <v>115.696</v>
      </c>
      <c r="L75" s="31" t="n">
        <v>1.36E+041</v>
      </c>
      <c r="M75" s="4" t="n">
        <v>7</v>
      </c>
      <c r="N75" s="12" t="n">
        <v>4.10070438114431E+042</v>
      </c>
      <c r="O75" s="12" t="n">
        <f aca="false">LOG10(N75)</f>
        <v>42.6128584622245</v>
      </c>
      <c r="P75" s="12" t="n">
        <v>1099</v>
      </c>
      <c r="Q75" s="12" t="n">
        <v>2.62146496725137E+044</v>
      </c>
      <c r="R75" s="12" t="n">
        <v>2.44849440489607E+044</v>
      </c>
      <c r="S75" s="12" t="n">
        <v>1.79466567919305E+044</v>
      </c>
      <c r="T75" s="4"/>
      <c r="U75" s="12" t="n">
        <v>1.23321604642201E+044</v>
      </c>
      <c r="V75" s="12" t="n">
        <v>2.68264529578815E+044</v>
      </c>
      <c r="W75" s="12" t="n">
        <v>3.65160076083402E+044</v>
      </c>
      <c r="X75" s="32" t="n">
        <v>4.4764140905838E+044</v>
      </c>
      <c r="Y75" s="12" t="n">
        <v>3.91586134221016E+044</v>
      </c>
      <c r="Z75" s="12" t="n">
        <v>4.95304408462951E+039</v>
      </c>
      <c r="AA75" s="12" t="n">
        <v>6.91262438239409E+043</v>
      </c>
      <c r="AB75" s="4"/>
      <c r="AC75" s="63" t="n">
        <v>1.12166604949566E+042</v>
      </c>
      <c r="AD75" s="4"/>
      <c r="AE75" s="4"/>
      <c r="AF75" s="12" t="n">
        <v>1.95739059998914</v>
      </c>
      <c r="AG75" s="4"/>
      <c r="AH75" s="12" t="n">
        <v>144</v>
      </c>
      <c r="AI75" s="64" t="n">
        <v>2344228815.31992</v>
      </c>
      <c r="AJ75" s="12" t="n">
        <v>36307805.48</v>
      </c>
      <c r="AK75" s="4"/>
      <c r="AL75" s="4" t="n">
        <v>0.170897156253739</v>
      </c>
      <c r="AM75" s="12" t="n">
        <v>1.1</v>
      </c>
      <c r="AN75" s="12" t="n">
        <v>1</v>
      </c>
      <c r="AO75" s="12" t="n">
        <v>0.429699666151425</v>
      </c>
      <c r="AP75" s="12" t="n">
        <v>24.6199773286571</v>
      </c>
      <c r="AQ75" s="4"/>
      <c r="AR75" s="12" t="n">
        <v>14.1884371587593</v>
      </c>
      <c r="AS75" s="12" t="n">
        <v>1.54650096959164E+045</v>
      </c>
      <c r="AT75" s="12" t="n">
        <v>45.1893501966238</v>
      </c>
      <c r="AU75" s="12" t="n">
        <v>69.5925436316236</v>
      </c>
      <c r="AV75" s="13" t="s">
        <v>324</v>
      </c>
      <c r="AW75" s="12" t="n">
        <v>41.93</v>
      </c>
      <c r="AX75" s="12" t="n">
        <f aca="false">10^(AW75)</f>
        <v>8.51138038202376E+041</v>
      </c>
      <c r="AY75" s="35" t="n">
        <f aca="false">LOG10(V75/X75)</f>
        <v>-0.222367000849577</v>
      </c>
      <c r="AZ75" s="12" t="n">
        <f aca="false">LOG10(AX75/N75)</f>
        <v>-0.682858462224499</v>
      </c>
      <c r="BA75" s="12" t="n">
        <v>41.52</v>
      </c>
      <c r="BB75" s="12" t="n">
        <f aca="false">10^(BA75)</f>
        <v>3.31131121482593E+041</v>
      </c>
      <c r="BC75" s="12" t="n">
        <f aca="false">LOG10(AX75/BB75)</f>
        <v>0.409999999999997</v>
      </c>
      <c r="BD75" s="12" t="n">
        <f aca="false">LOG10(N75/BB75)</f>
        <v>1.0928584622245</v>
      </c>
      <c r="BE75" s="12"/>
      <c r="BF75" s="12" t="n">
        <v>1.56</v>
      </c>
      <c r="BG75" s="12"/>
    </row>
    <row r="76" customFormat="false" ht="14.7" hidden="false" customHeight="true" outlineLevel="0" collapsed="false">
      <c r="B76" s="3"/>
      <c r="C76" s="4"/>
      <c r="D76" s="4"/>
      <c r="E76" s="13" t="s">
        <v>327</v>
      </c>
      <c r="F76" s="29" t="s">
        <v>328</v>
      </c>
      <c r="G76" s="29" t="s">
        <v>329</v>
      </c>
      <c r="H76" s="30"/>
      <c r="I76" s="30"/>
      <c r="J76" s="12" t="n">
        <v>0.01714</v>
      </c>
      <c r="K76" s="4" t="n">
        <v>68.56</v>
      </c>
      <c r="L76" s="31" t="n">
        <v>1.1E+040</v>
      </c>
      <c r="M76" s="4" t="n">
        <v>40</v>
      </c>
      <c r="N76" s="4"/>
      <c r="O76" s="12" t="e">
        <f aca="false">LOG10(N76)</f>
        <v>#VALUE!</v>
      </c>
      <c r="P76" s="4"/>
      <c r="Q76" s="4" t="n">
        <v>7.49130701712906E+043</v>
      </c>
      <c r="R76" s="4" t="n">
        <v>6.7659100358458E+043</v>
      </c>
      <c r="S76" s="4" t="n">
        <v>4.2919790067957E+043</v>
      </c>
      <c r="T76" s="4"/>
      <c r="U76" s="4"/>
      <c r="V76" s="12" t="n">
        <v>4.49928349377121E+043</v>
      </c>
      <c r="W76" s="12" t="n">
        <v>1.4847635529445E+043</v>
      </c>
      <c r="X76" s="12" t="n">
        <v>1.32166452629529E+043</v>
      </c>
      <c r="Y76" s="12" t="n">
        <v>6.91764837167323E+042</v>
      </c>
      <c r="Z76" s="12" t="n">
        <v>4.70850017623157E+038</v>
      </c>
      <c r="AA76" s="4"/>
      <c r="AB76" s="4"/>
      <c r="AC76" s="61" t="n">
        <v>8.128305162E+042</v>
      </c>
      <c r="AD76" s="32" t="n">
        <v>7.2443E+042</v>
      </c>
      <c r="AE76" s="4"/>
      <c r="AF76" s="12" t="n">
        <v>6.60391178615776</v>
      </c>
      <c r="AG76" s="12" t="n">
        <v>6.15317220440505</v>
      </c>
      <c r="AH76" s="12" t="n">
        <v>123</v>
      </c>
      <c r="AI76" s="5"/>
      <c r="AJ76" s="12" t="n">
        <v>19054607.18</v>
      </c>
      <c r="AK76" s="4" t="n">
        <v>19054607.18</v>
      </c>
      <c r="AL76" s="4" t="n">
        <v>0</v>
      </c>
      <c r="AM76" s="12" t="n">
        <v>1.2</v>
      </c>
      <c r="AN76" s="12" t="n">
        <v>1.1</v>
      </c>
      <c r="AO76" s="12" t="n">
        <v>0.411137862322348</v>
      </c>
      <c r="AP76" s="12" t="n">
        <v>23.5564643091012</v>
      </c>
      <c r="AQ76" s="4"/>
      <c r="AR76" s="12"/>
      <c r="AS76" s="12" t="n">
        <v>4.10165931500917E+043</v>
      </c>
      <c r="AT76" s="12" t="n">
        <v>43.612959584907</v>
      </c>
      <c r="AU76" s="12" t="n">
        <v>1.84574669175413</v>
      </c>
      <c r="AV76" s="13" t="s">
        <v>327</v>
      </c>
      <c r="AW76" s="13" t="s">
        <v>118</v>
      </c>
      <c r="AX76" s="12" t="e">
        <f aca="false">10^(AW76)</f>
        <v>#VALUE!</v>
      </c>
      <c r="AY76" s="12" t="n">
        <f aca="false">LOG10(V76/X76)</f>
        <v>0.532022124720208</v>
      </c>
      <c r="AZ76" s="12" t="e">
        <f aca="false">LOG10(AX76/N76)</f>
        <v>#VALUE!</v>
      </c>
      <c r="BA76" s="13" t="s">
        <v>118</v>
      </c>
      <c r="BB76" s="12" t="e">
        <f aca="false">10^(BA76)</f>
        <v>#VALUE!</v>
      </c>
      <c r="BC76" s="12" t="e">
        <f aca="false">LOG10(AX76/BB76)</f>
        <v>#VALUE!</v>
      </c>
      <c r="BD76" s="12" t="e">
        <f aca="false">LOG10(N76/BB76)</f>
        <v>#VALUE!</v>
      </c>
      <c r="BE76" s="12"/>
      <c r="BF76" s="12" t="n">
        <v>0.99</v>
      </c>
      <c r="BG76" s="12"/>
    </row>
    <row r="77" customFormat="false" ht="14.7" hidden="false" customHeight="true" outlineLevel="0" collapsed="false">
      <c r="B77" s="3"/>
      <c r="C77" s="4"/>
      <c r="D77" s="4"/>
      <c r="E77" s="13" t="s">
        <v>330</v>
      </c>
      <c r="F77" s="44" t="s">
        <v>331</v>
      </c>
      <c r="G77" s="44" t="s">
        <v>332</v>
      </c>
      <c r="H77" s="45"/>
      <c r="I77" s="45"/>
      <c r="J77" s="12" t="n">
        <v>0.019617</v>
      </c>
      <c r="K77" s="4" t="n">
        <v>78.468</v>
      </c>
      <c r="L77" s="31" t="n">
        <v>2.89E+041</v>
      </c>
      <c r="M77" s="4" t="n">
        <v>75</v>
      </c>
      <c r="N77" s="4"/>
      <c r="O77" s="12" t="e">
        <f aca="false">LOG10(N77)</f>
        <v>#VALUE!</v>
      </c>
      <c r="P77" s="4"/>
      <c r="Q77" s="4" t="n">
        <v>8.98197567000982E+043</v>
      </c>
      <c r="R77" s="4" t="n">
        <v>8.9566328252716E+043</v>
      </c>
      <c r="S77" s="4" t="n">
        <v>6.33379573698675E+043</v>
      </c>
      <c r="T77" s="4"/>
      <c r="U77" s="4"/>
      <c r="V77" s="12" t="n">
        <v>7.36710602855136E+043</v>
      </c>
      <c r="W77" s="12" t="n">
        <v>2.09520495452001E+044</v>
      </c>
      <c r="X77" s="12" t="n">
        <v>6.11469800369763E+044</v>
      </c>
      <c r="Y77" s="12" t="n">
        <v>3.8014267107325E+044</v>
      </c>
      <c r="Z77" s="12" t="n">
        <v>6.9000315063412E+038</v>
      </c>
      <c r="AA77" s="4"/>
      <c r="AB77" s="4"/>
      <c r="AC77" s="63" t="n">
        <v>2.43556525303908E+041</v>
      </c>
      <c r="AD77" s="4"/>
      <c r="AE77" s="4"/>
      <c r="AF77" s="12" t="n">
        <v>0.766361223149135</v>
      </c>
      <c r="AG77" s="4"/>
      <c r="AH77" s="4"/>
      <c r="AI77" s="5"/>
      <c r="AJ77" s="4"/>
      <c r="AK77" s="4"/>
      <c r="AL77" s="4" t="n">
        <v>0</v>
      </c>
      <c r="AM77" s="12" t="n">
        <v>2.2</v>
      </c>
      <c r="AN77" s="12" t="n">
        <v>0.8</v>
      </c>
      <c r="AO77" s="12" t="n">
        <v>1.19862779283457</v>
      </c>
      <c r="AP77" s="12" t="n">
        <v>68.6763137365021</v>
      </c>
      <c r="AQ77" s="4"/>
      <c r="AR77" s="12"/>
      <c r="AS77" s="12" t="n">
        <v>1.95773475602724E+045</v>
      </c>
      <c r="AT77" s="12" t="n">
        <v>45.2917538510029</v>
      </c>
      <c r="AU77" s="12" t="n">
        <v>88.0980640212257</v>
      </c>
      <c r="AV77" s="13" t="s">
        <v>330</v>
      </c>
      <c r="AW77" s="13" t="s">
        <v>118</v>
      </c>
      <c r="AX77" s="12" t="e">
        <f aca="false">10^(AW77)</f>
        <v>#VALUE!</v>
      </c>
      <c r="AY77" s="12" t="n">
        <f aca="false">LOG10(V77/X77)</f>
        <v>-0.919078092376074</v>
      </c>
      <c r="AZ77" s="12" t="e">
        <f aca="false">LOG10(AX77/N77)</f>
        <v>#VALUE!</v>
      </c>
      <c r="BA77" s="13" t="s">
        <v>118</v>
      </c>
      <c r="BB77" s="12" t="e">
        <f aca="false">10^(BA77)</f>
        <v>#VALUE!</v>
      </c>
      <c r="BC77" s="12" t="e">
        <f aca="false">LOG10(AX77/BB77)</f>
        <v>#VALUE!</v>
      </c>
      <c r="BD77" s="12" t="e">
        <f aca="false">LOG10(N77/BB77)</f>
        <v>#VALUE!</v>
      </c>
      <c r="BE77" s="12"/>
      <c r="BF77" s="12" t="n">
        <v>2.51</v>
      </c>
      <c r="BG77" s="12"/>
    </row>
    <row r="78" customFormat="false" ht="14.7" hidden="false" customHeight="true" outlineLevel="0" collapsed="false">
      <c r="B78" s="3"/>
      <c r="C78" s="4"/>
      <c r="D78" s="4"/>
      <c r="E78" s="13" t="s">
        <v>333</v>
      </c>
      <c r="F78" s="29" t="s">
        <v>334</v>
      </c>
      <c r="G78" s="29" t="s">
        <v>335</v>
      </c>
      <c r="H78" s="30"/>
      <c r="I78" s="30"/>
      <c r="J78" s="12" t="n">
        <v>0.015034</v>
      </c>
      <c r="K78" s="4" t="n">
        <v>60.136</v>
      </c>
      <c r="L78" s="37" t="n">
        <v>1.3E+040</v>
      </c>
      <c r="M78" s="38" t="n">
        <v>1.6</v>
      </c>
      <c r="N78" s="4"/>
      <c r="O78" s="12" t="e">
        <f aca="false">LOG10(N78)</f>
        <v>#VALUE!</v>
      </c>
      <c r="P78" s="4"/>
      <c r="Q78" s="4" t="n">
        <v>5.27540470068461E+043</v>
      </c>
      <c r="R78" s="4" t="n">
        <v>4.84314343953107E+043</v>
      </c>
      <c r="S78" s="4" t="n">
        <v>3.64241771410458E+043</v>
      </c>
      <c r="T78" s="4" t="n">
        <v>1.36832107505872E+043</v>
      </c>
      <c r="U78" s="4"/>
      <c r="V78" s="12" t="n">
        <v>3.353378152092E+043</v>
      </c>
      <c r="W78" s="12" t="n">
        <v>4.30963179288211E+043</v>
      </c>
      <c r="X78" s="12" t="n">
        <v>2.79087601045076E+043</v>
      </c>
      <c r="Y78" s="12" t="n">
        <v>2.0120268912552E+043</v>
      </c>
      <c r="Z78" s="12" t="n">
        <v>1.77006443155845E+039</v>
      </c>
      <c r="AA78" s="12" t="n">
        <v>1.55216840964484E+043</v>
      </c>
      <c r="AB78" s="4"/>
      <c r="AC78" s="4"/>
      <c r="AD78" s="12" t="n">
        <v>3.11070238536001E+042</v>
      </c>
      <c r="AE78" s="4"/>
      <c r="AF78" s="4"/>
      <c r="AG78" s="12" t="n">
        <v>3.66164603247501</v>
      </c>
      <c r="AH78" s="12" t="n">
        <v>118</v>
      </c>
      <c r="AI78" s="5"/>
      <c r="AJ78" s="12" t="n">
        <v>16218100.97</v>
      </c>
      <c r="AK78" s="4" t="n">
        <v>16218100.97</v>
      </c>
      <c r="AL78" s="4" t="n">
        <v>0.0809809331308886</v>
      </c>
      <c r="AM78" s="12" t="n">
        <v>1.1</v>
      </c>
      <c r="AN78" s="12" t="n">
        <v>1.1</v>
      </c>
      <c r="AO78" s="12" t="n">
        <v>0</v>
      </c>
      <c r="AP78" s="12" t="n">
        <v>0</v>
      </c>
      <c r="AQ78" s="4"/>
      <c r="AR78" s="12"/>
      <c r="AS78" s="12" t="n">
        <v>9.21248699821816E+043</v>
      </c>
      <c r="AT78" s="12" t="n">
        <v>43.9643768879384</v>
      </c>
      <c r="AU78" s="12" t="n">
        <v>4.14561914919817</v>
      </c>
      <c r="AV78" s="13" t="s">
        <v>333</v>
      </c>
      <c r="AW78" s="12" t="n">
        <v>41.07</v>
      </c>
      <c r="AX78" s="12" t="n">
        <f aca="false">10^(AW78)</f>
        <v>1.17489755493953E+041</v>
      </c>
      <c r="AY78" s="12" t="n">
        <f aca="false">LOG10(V78/X78)</f>
        <v>0.0797419878710427</v>
      </c>
      <c r="AZ78" s="12" t="e">
        <f aca="false">LOG10(AX78/N78)</f>
        <v>#DIV/0!</v>
      </c>
      <c r="BA78" s="12" t="n">
        <v>40.8</v>
      </c>
      <c r="BB78" s="12" t="n">
        <f aca="false">10^(BA78)</f>
        <v>6.30957344480189E+040</v>
      </c>
      <c r="BC78" s="12" t="n">
        <f aca="false">LOG10(AX78/BB78)</f>
        <v>0.270000000000003</v>
      </c>
      <c r="BD78" s="12" t="e">
        <f aca="false">LOG10(N78/BB78)</f>
        <v>#VALUE!</v>
      </c>
      <c r="BE78" s="12"/>
      <c r="BF78" s="12" t="n">
        <v>0.78</v>
      </c>
      <c r="BG78" s="12"/>
    </row>
    <row r="79" customFormat="false" ht="14.7" hidden="false" customHeight="true" outlineLevel="0" collapsed="false">
      <c r="B79" s="3"/>
      <c r="C79" s="4"/>
      <c r="D79" s="4"/>
      <c r="E79" s="13" t="s">
        <v>336</v>
      </c>
      <c r="F79" s="29" t="s">
        <v>337</v>
      </c>
      <c r="G79" s="29" t="s">
        <v>338</v>
      </c>
      <c r="H79" s="30"/>
      <c r="I79" s="30"/>
      <c r="J79" s="12" t="n">
        <v>0.019544</v>
      </c>
      <c r="K79" s="4" t="n">
        <v>78.176</v>
      </c>
      <c r="L79" s="31" t="n">
        <v>3E+039</v>
      </c>
      <c r="M79" s="4" t="n">
        <v>3.5</v>
      </c>
      <c r="N79" s="12" t="n">
        <v>2.05522068470896E+042</v>
      </c>
      <c r="O79" s="12" t="n">
        <f aca="false">LOG10(N79)</f>
        <v>42.3128584622245</v>
      </c>
      <c r="P79" s="4"/>
      <c r="Q79" s="4" t="n">
        <v>1.1565257330695E+044</v>
      </c>
      <c r="R79" s="4" t="n">
        <v>1.10460784798608E+044</v>
      </c>
      <c r="S79" s="4" t="n">
        <v>7.28576112418516E+043</v>
      </c>
      <c r="T79" s="4"/>
      <c r="U79" s="4"/>
      <c r="V79" s="12" t="n">
        <v>3.10776072682433E+043</v>
      </c>
      <c r="W79" s="12" t="n">
        <v>2.45695906873641E+043</v>
      </c>
      <c r="X79" s="12" t="n">
        <v>7.09300683534024E+043</v>
      </c>
      <c r="Y79" s="12" t="n">
        <v>8.88453948962721E+043</v>
      </c>
      <c r="Z79" s="12" t="n">
        <v>5.41554728067318E+038</v>
      </c>
      <c r="AA79" s="4"/>
      <c r="AB79" s="4"/>
      <c r="AC79" s="4"/>
      <c r="AD79" s="4"/>
      <c r="AE79" s="4"/>
      <c r="AF79" s="4"/>
      <c r="AG79" s="4"/>
      <c r="AH79" s="12" t="n">
        <v>152</v>
      </c>
      <c r="AI79" s="5"/>
      <c r="AJ79" s="12" t="n">
        <v>44668359.22</v>
      </c>
      <c r="AK79" s="4" t="n">
        <v>44668359.22</v>
      </c>
      <c r="AL79" s="4" t="n">
        <v>0</v>
      </c>
      <c r="AM79" s="12" t="n">
        <v>0.7</v>
      </c>
      <c r="AN79" s="12" t="n">
        <v>0.3</v>
      </c>
      <c r="AO79" s="12" t="n">
        <v>1.12788528272126</v>
      </c>
      <c r="AP79" s="12" t="n">
        <v>64.6230664748477</v>
      </c>
      <c r="AQ79" s="4"/>
      <c r="AR79" s="12" t="n">
        <v>7.111063569093</v>
      </c>
      <c r="AS79" s="12" t="n">
        <v>2.7184497124805E+044</v>
      </c>
      <c r="AT79" s="12" t="n">
        <v>44.4343213035712</v>
      </c>
      <c r="AU79" s="12" t="n">
        <v>12.2330237061623</v>
      </c>
      <c r="AV79" s="13" t="s">
        <v>336</v>
      </c>
      <c r="AW79" s="12" t="n">
        <v>40.87</v>
      </c>
      <c r="AX79" s="12" t="n">
        <f aca="false">10^(AW79)</f>
        <v>7.41310241300913E+040</v>
      </c>
      <c r="AY79" s="12" t="n">
        <f aca="false">LOG10(V79/X79)</f>
        <v>-0.358382804215934</v>
      </c>
      <c r="AZ79" s="12" t="n">
        <f aca="false">LOG10(AX79/N79)</f>
        <v>-1.4428584622245</v>
      </c>
      <c r="BA79" s="12" t="n">
        <v>40.96</v>
      </c>
      <c r="BB79" s="12" t="n">
        <f aca="false">10^(BA79)</f>
        <v>9.12010839355912E+040</v>
      </c>
      <c r="BC79" s="12" t="n">
        <f aca="false">LOG10(AX79/BB79)</f>
        <v>-0.0900000000000037</v>
      </c>
      <c r="BD79" s="12" t="n">
        <f aca="false">LOG10(N79/BB79)</f>
        <v>1.3528584622245</v>
      </c>
      <c r="BE79" s="12"/>
      <c r="BF79" s="12" t="n">
        <v>1.79</v>
      </c>
      <c r="BG79" s="12"/>
    </row>
    <row r="80" customFormat="false" ht="14.7" hidden="false" customHeight="true" outlineLevel="0" collapsed="false">
      <c r="B80" s="3"/>
      <c r="C80" s="4"/>
      <c r="D80" s="4"/>
      <c r="E80" s="13" t="s">
        <v>339</v>
      </c>
      <c r="F80" s="29" t="s">
        <v>340</v>
      </c>
      <c r="G80" s="29" t="s">
        <v>341</v>
      </c>
      <c r="H80" s="30"/>
      <c r="I80" s="30"/>
      <c r="J80" s="65" t="n">
        <v>0.017666</v>
      </c>
      <c r="K80" s="4" t="n">
        <v>70.664</v>
      </c>
      <c r="L80" s="31" t="n">
        <v>2.2E+040</v>
      </c>
      <c r="M80" s="4" t="n">
        <v>21</v>
      </c>
      <c r="N80" s="4"/>
      <c r="O80" s="12" t="e">
        <f aca="false">LOG10(N80)</f>
        <v>#VALUE!</v>
      </c>
      <c r="P80" s="4"/>
      <c r="Q80" s="12" t="n">
        <v>9.9799569912436E+042</v>
      </c>
      <c r="R80" s="12" t="n">
        <v>1.09824933796121E+043</v>
      </c>
      <c r="S80" s="12" t="n">
        <v>8.0223224679253E+042</v>
      </c>
      <c r="T80" s="4"/>
      <c r="U80" s="4"/>
      <c r="V80" s="12" t="n">
        <v>4.63030811076017E+043</v>
      </c>
      <c r="W80" s="33" t="n">
        <v>6.88272895947834E+043</v>
      </c>
      <c r="X80" s="12" t="n">
        <v>3.1366603330956E+043</v>
      </c>
      <c r="Y80" s="12" t="n">
        <v>1.16504526657837E+043</v>
      </c>
      <c r="Z80" s="12" t="n">
        <v>2.66825239001999E+039</v>
      </c>
      <c r="AA80" s="4"/>
      <c r="AB80" s="4"/>
      <c r="AC80" s="63" t="n">
        <v>4.90334692451725E+041</v>
      </c>
      <c r="AD80" s="4"/>
      <c r="AE80" s="4"/>
      <c r="AF80" s="12" t="n">
        <v>0.944962248746788</v>
      </c>
      <c r="AG80" s="4"/>
      <c r="AH80" s="4"/>
      <c r="AI80" s="5"/>
      <c r="AJ80" s="4"/>
      <c r="AK80" s="4"/>
      <c r="AL80" s="4" t="n">
        <v>0</v>
      </c>
      <c r="AM80" s="12" t="n">
        <v>0.36</v>
      </c>
      <c r="AN80" s="12" t="n">
        <v>0.3</v>
      </c>
      <c r="AO80" s="12" t="n">
        <v>0.585685543457151</v>
      </c>
      <c r="AP80" s="12" t="n">
        <v>33.5573097619207</v>
      </c>
      <c r="AQ80" s="4"/>
      <c r="AR80" s="12"/>
      <c r="AS80" s="12" t="n">
        <v>9.25762892596502E+043</v>
      </c>
      <c r="AT80" s="12" t="n">
        <v>43.9664997689467</v>
      </c>
      <c r="AU80" s="12" t="n">
        <v>4.16593301668426</v>
      </c>
      <c r="AV80" s="13" t="s">
        <v>339</v>
      </c>
      <c r="AW80" s="12" t="n">
        <v>40.68</v>
      </c>
      <c r="AX80" s="12" t="n">
        <f aca="false">10^(AW80)</f>
        <v>4.78630092322638E+040</v>
      </c>
      <c r="AY80" s="12" t="n">
        <f aca="false">LOG10(V80/X80)</f>
        <v>0.169142399100353</v>
      </c>
      <c r="AZ80" s="12" t="e">
        <f aca="false">LOG10(AX80/N80)</f>
        <v>#DIV/0!</v>
      </c>
      <c r="BA80" s="12" t="n">
        <v>41.04</v>
      </c>
      <c r="BB80" s="12" t="n">
        <f aca="false">10^(BA80)</f>
        <v>1.09647819614318E+041</v>
      </c>
      <c r="BC80" s="12" t="n">
        <f aca="false">LOG10(AX80/BB80)</f>
        <v>-0.359999999999998</v>
      </c>
      <c r="BD80" s="12" t="e">
        <f aca="false">LOG10(N80/BB80)</f>
        <v>#VALUE!</v>
      </c>
      <c r="BE80" s="12"/>
      <c r="BF80" s="12" t="n">
        <v>0.58</v>
      </c>
      <c r="BG80" s="12"/>
    </row>
    <row r="81" customFormat="false" ht="14.7" hidden="false" customHeight="true" outlineLevel="0" collapsed="false">
      <c r="B81" s="3"/>
      <c r="C81" s="4"/>
      <c r="D81" s="4"/>
      <c r="E81" s="13" t="s">
        <v>342</v>
      </c>
      <c r="F81" s="29" t="s">
        <v>343</v>
      </c>
      <c r="G81" s="29" t="s">
        <v>344</v>
      </c>
      <c r="H81" s="30"/>
      <c r="I81" s="30"/>
      <c r="J81" s="12" t="n">
        <v>0.010931</v>
      </c>
      <c r="K81" s="4" t="n">
        <v>43.724</v>
      </c>
      <c r="L81" s="31" t="n">
        <v>2.4E+040</v>
      </c>
      <c r="M81" s="4" t="n">
        <v>50</v>
      </c>
      <c r="N81" s="4" t="n">
        <v>1.14372477592787E+042</v>
      </c>
      <c r="O81" s="12" t="n">
        <f aca="false">LOG10(N81)</f>
        <v>42.0583215291107</v>
      </c>
      <c r="P81" s="12" t="n">
        <v>2405</v>
      </c>
      <c r="Q81" s="4"/>
      <c r="R81" s="4"/>
      <c r="S81" s="12" t="n">
        <v>1.94451511504152E+043</v>
      </c>
      <c r="T81" s="4"/>
      <c r="U81" s="4"/>
      <c r="V81" s="12" t="n">
        <v>9.72166059538687E+042</v>
      </c>
      <c r="W81" s="12" t="n">
        <v>2.27829975364831E+043</v>
      </c>
      <c r="X81" s="12" t="n">
        <v>3.78572900832124E+043</v>
      </c>
      <c r="Y81" s="12" t="n">
        <v>2.70376537029348E+043</v>
      </c>
      <c r="Z81" s="12" t="n">
        <v>1.85740903610686E+038</v>
      </c>
      <c r="AA81" s="12" t="n">
        <v>1.10157165558627E+043</v>
      </c>
      <c r="AB81" s="4"/>
      <c r="AC81" s="4"/>
      <c r="AD81" s="4"/>
      <c r="AE81" s="4"/>
      <c r="AF81" s="4"/>
      <c r="AG81" s="4"/>
      <c r="AH81" s="12" t="n">
        <v>105</v>
      </c>
      <c r="AI81" s="5"/>
      <c r="AJ81" s="12" t="n">
        <v>10116735.5952929</v>
      </c>
      <c r="AK81" s="4"/>
      <c r="AL81" s="4" t="n">
        <v>0.0682212594786405</v>
      </c>
      <c r="AM81" s="12" t="n">
        <v>1.8</v>
      </c>
      <c r="AN81" s="12" t="n">
        <v>0.9</v>
      </c>
      <c r="AO81" s="12" t="n">
        <v>1.0471975511966</v>
      </c>
      <c r="AP81" s="12" t="n">
        <v>60</v>
      </c>
      <c r="AQ81" s="4"/>
      <c r="AR81" s="12" t="n">
        <v>3.95728772471043</v>
      </c>
      <c r="AS81" s="12" t="n">
        <v>1.24709462117623E+044</v>
      </c>
      <c r="AT81" s="12" t="n">
        <v>44.0958994060814</v>
      </c>
      <c r="AU81" s="12" t="n">
        <v>5.61192579529303</v>
      </c>
      <c r="AV81" s="13" t="s">
        <v>342</v>
      </c>
      <c r="AW81" s="12" t="n">
        <v>40.87</v>
      </c>
      <c r="AX81" s="12" t="n">
        <f aca="false">10^(AW81)</f>
        <v>7.41310241300913E+040</v>
      </c>
      <c r="AY81" s="12" t="n">
        <f aca="false">LOG10(V81/X81)</f>
        <v>-0.590409068061426</v>
      </c>
      <c r="AZ81" s="12" t="n">
        <f aca="false">LOG10(AX81/N81)</f>
        <v>-1.18832152911067</v>
      </c>
      <c r="BA81" s="12" t="n">
        <v>40.84</v>
      </c>
      <c r="BB81" s="12" t="n">
        <f aca="false">10^(BA81)</f>
        <v>6.91830970918942E+040</v>
      </c>
      <c r="BC81" s="12" t="n">
        <f aca="false">LOG10(AX81/BB81)</f>
        <v>0.0299999999999939</v>
      </c>
      <c r="BD81" s="12" t="n">
        <f aca="false">LOG10(N81/BB81)</f>
        <v>1.21832152911067</v>
      </c>
      <c r="BE81" s="12"/>
      <c r="BF81" s="12" t="n">
        <v>1.89</v>
      </c>
      <c r="BG81" s="12"/>
    </row>
    <row r="82" customFormat="false" ht="14.7" hidden="false" customHeight="true" outlineLevel="0" collapsed="false">
      <c r="B82" s="3"/>
      <c r="C82" s="4"/>
      <c r="D82" s="4"/>
      <c r="E82" s="13" t="s">
        <v>345</v>
      </c>
      <c r="F82" s="29" t="s">
        <v>346</v>
      </c>
      <c r="G82" s="29" t="s">
        <v>347</v>
      </c>
      <c r="H82" s="30"/>
      <c r="I82" s="30"/>
      <c r="J82" s="12" t="n">
        <v>0.013596</v>
      </c>
      <c r="K82" s="4" t="n">
        <v>54.384</v>
      </c>
      <c r="L82" s="37" t="n">
        <v>8.8E+039</v>
      </c>
      <c r="M82" s="38" t="n">
        <v>4</v>
      </c>
      <c r="N82" s="4"/>
      <c r="O82" s="12" t="e">
        <f aca="false">LOG10(N82)</f>
        <v>#VALUE!</v>
      </c>
      <c r="P82" s="4"/>
      <c r="Q82" s="12" t="n">
        <v>6.75199976278585E+043</v>
      </c>
      <c r="R82" s="12" t="n">
        <v>5.51958286688029E+043</v>
      </c>
      <c r="S82" s="12" t="n">
        <v>4.06797369356019E+043</v>
      </c>
      <c r="T82" s="4"/>
      <c r="U82" s="4"/>
      <c r="V82" s="12" t="n">
        <v>2.38867916136292E+043</v>
      </c>
      <c r="W82" s="12" t="n">
        <v>2.16573577296905E+043</v>
      </c>
      <c r="X82" s="12" t="n">
        <v>1.36243181796255E+043</v>
      </c>
      <c r="Y82" s="33" t="n">
        <v>9.87320720030006E+042</v>
      </c>
      <c r="Z82" s="12" t="n">
        <v>1.23857437996596E+037</v>
      </c>
      <c r="AA82" s="12" t="n">
        <v>1.01729068124124E+043</v>
      </c>
      <c r="AB82" s="4"/>
      <c r="AC82" s="4"/>
      <c r="AD82" s="4"/>
      <c r="AE82" s="4"/>
      <c r="AF82" s="4"/>
      <c r="AG82" s="4"/>
      <c r="AH82" s="4"/>
      <c r="AI82" s="5"/>
      <c r="AJ82" s="4"/>
      <c r="AK82" s="4"/>
      <c r="AL82" s="4" t="n">
        <v>0.0655595388043894</v>
      </c>
      <c r="AM82" s="12" t="n">
        <v>1.59</v>
      </c>
      <c r="AN82" s="12" t="n">
        <v>0.76</v>
      </c>
      <c r="AO82" s="12" t="n">
        <v>1.07243432049595</v>
      </c>
      <c r="AP82" s="12" t="n">
        <v>61.4459603693984</v>
      </c>
      <c r="AQ82" s="4"/>
      <c r="AR82" s="12"/>
      <c r="AS82" s="12" t="n">
        <v>4.50239481037339E+043</v>
      </c>
      <c r="AT82" s="12" t="n">
        <v>43.6534435751711</v>
      </c>
      <c r="AU82" s="12" t="n">
        <v>2.02607766466802</v>
      </c>
      <c r="AV82" s="13" t="s">
        <v>345</v>
      </c>
      <c r="AW82" s="39" t="n">
        <v>40.75</v>
      </c>
      <c r="AX82" s="12" t="n">
        <f aca="false">10^(AW82)</f>
        <v>5.62341325190349E+040</v>
      </c>
      <c r="AY82" s="12" t="n">
        <f aca="false">LOG10(V82/X82)</f>
        <v>0.243843043322526</v>
      </c>
      <c r="AZ82" s="12" t="e">
        <f aca="false">LOG10(AX82/N82)</f>
        <v>#DIV/0!</v>
      </c>
      <c r="BA82" s="39" t="n">
        <v>40.3</v>
      </c>
      <c r="BB82" s="12" t="n">
        <f aca="false">10^(BA82)</f>
        <v>1.99526231496887E+040</v>
      </c>
      <c r="BC82" s="12" t="n">
        <f aca="false">LOG10(AX82/BB82)</f>
        <v>0.450000000000002</v>
      </c>
      <c r="BD82" s="12" t="e">
        <f aca="false">LOG10(N82/BB82)</f>
        <v>#VALUE!</v>
      </c>
      <c r="BE82" s="12"/>
      <c r="BF82" s="12"/>
      <c r="BG82" s="12"/>
    </row>
    <row r="83" customFormat="false" ht="14.7" hidden="false" customHeight="true" outlineLevel="0" collapsed="false">
      <c r="B83" s="3"/>
      <c r="C83" s="4"/>
      <c r="D83" s="4"/>
      <c r="E83" s="13" t="s">
        <v>348</v>
      </c>
      <c r="F83" s="29" t="s">
        <v>349</v>
      </c>
      <c r="G83" s="29" t="s">
        <v>350</v>
      </c>
      <c r="H83" s="30"/>
      <c r="I83" s="30"/>
      <c r="J83" s="12" t="n">
        <v>0.013515</v>
      </c>
      <c r="K83" s="4" t="n">
        <v>54.06</v>
      </c>
      <c r="L83" s="37" t="n">
        <v>4.1E+039</v>
      </c>
      <c r="M83" s="38" t="n">
        <v>12</v>
      </c>
      <c r="N83" s="4" t="n">
        <v>1.29659266888228E+042</v>
      </c>
      <c r="O83" s="12" t="n">
        <f aca="false">LOG10(N83)</f>
        <v>42.1128035617116</v>
      </c>
      <c r="P83" s="12" t="n">
        <v>2084</v>
      </c>
      <c r="Q83" s="4" t="n">
        <v>1.67004492626261E+044</v>
      </c>
      <c r="R83" s="4" t="n">
        <v>1.69284369703152E+044</v>
      </c>
      <c r="S83" s="4" t="n">
        <v>1.11951755358509E+044</v>
      </c>
      <c r="T83" s="4"/>
      <c r="U83" s="4"/>
      <c r="V83" s="12" t="n">
        <v>2.09804638977715E+043</v>
      </c>
      <c r="W83" s="12" t="n">
        <v>1.88824175079943E+043</v>
      </c>
      <c r="X83" s="12" t="n">
        <v>6.2242042896722E+043</v>
      </c>
      <c r="Y83" s="12" t="n">
        <v>1.08049389073523E+044</v>
      </c>
      <c r="Z83" s="12" t="n">
        <v>0</v>
      </c>
      <c r="AA83" s="12" t="n">
        <v>7.70371163630322E+043</v>
      </c>
      <c r="AB83" s="4"/>
      <c r="AC83" s="4"/>
      <c r="AD83" s="4"/>
      <c r="AE83" s="4"/>
      <c r="AF83" s="4"/>
      <c r="AG83" s="4"/>
      <c r="AH83" s="12" t="n">
        <v>136</v>
      </c>
      <c r="AI83" s="5"/>
      <c r="AJ83" s="12" t="n">
        <v>28840315.03</v>
      </c>
      <c r="AK83" s="4"/>
      <c r="AL83" s="4" t="n">
        <v>0.180411146172794</v>
      </c>
      <c r="AM83" s="12" t="n">
        <v>2.8</v>
      </c>
      <c r="AN83" s="12" t="n">
        <v>1.7</v>
      </c>
      <c r="AO83" s="12" t="n">
        <v>0.918336429476819</v>
      </c>
      <c r="AP83" s="12" t="n">
        <v>52.6168015821351</v>
      </c>
      <c r="AQ83" s="4"/>
      <c r="AR83" s="12" t="n">
        <v>4.48621063433269</v>
      </c>
      <c r="AS83" s="12" t="n">
        <v>2.68633859747066E+044</v>
      </c>
      <c r="AT83" s="12" t="n">
        <v>44.4291607520949</v>
      </c>
      <c r="AU83" s="12" t="n">
        <v>12.088523688618</v>
      </c>
      <c r="AV83" s="13" t="s">
        <v>348</v>
      </c>
      <c r="AW83" s="13" t="s">
        <v>118</v>
      </c>
      <c r="AX83" s="12" t="e">
        <f aca="false">10^(AW83)</f>
        <v>#VALUE!</v>
      </c>
      <c r="AY83" s="12" t="n">
        <f aca="false">LOG10(V83/X83)</f>
        <v>-0.472268751925249</v>
      </c>
      <c r="AZ83" s="12" t="e">
        <f aca="false">LOG10(AX83/N83)</f>
        <v>#VALUE!</v>
      </c>
      <c r="BA83" s="13" t="s">
        <v>118</v>
      </c>
      <c r="BB83" s="12" t="e">
        <f aca="false">10^(BA83)</f>
        <v>#VALUE!</v>
      </c>
      <c r="BC83" s="12" t="e">
        <f aca="false">LOG10(AX83/BB83)</f>
        <v>#VALUE!</v>
      </c>
      <c r="BD83" s="12" t="e">
        <f aca="false">LOG10(N83/BB83)</f>
        <v>#VALUE!</v>
      </c>
      <c r="BE83" s="12"/>
      <c r="BF83" s="12"/>
      <c r="BG83" s="12"/>
    </row>
    <row r="84" customFormat="false" ht="14.7" hidden="false" customHeight="true" outlineLevel="0" collapsed="false">
      <c r="B84" s="3"/>
      <c r="C84" s="4"/>
      <c r="D84" s="4"/>
      <c r="E84" s="13" t="s">
        <v>351</v>
      </c>
      <c r="F84" s="29" t="s">
        <v>352</v>
      </c>
      <c r="G84" s="29" t="s">
        <v>353</v>
      </c>
      <c r="H84" s="30"/>
      <c r="I84" s="30"/>
      <c r="J84" s="12" t="n">
        <v>0.008883</v>
      </c>
      <c r="K84" s="4" t="n">
        <v>35.532</v>
      </c>
      <c r="L84" s="37" t="n">
        <v>1.2E+040</v>
      </c>
      <c r="M84" s="38" t="n">
        <v>8</v>
      </c>
      <c r="N84" s="4"/>
      <c r="O84" s="12" t="e">
        <f aca="false">LOG10(N84)</f>
        <v>#VALUE!</v>
      </c>
      <c r="P84" s="4"/>
      <c r="Q84" s="4" t="n">
        <v>3.98799850889168E+043</v>
      </c>
      <c r="R84" s="4" t="n">
        <v>3.65657166311485E+043</v>
      </c>
      <c r="S84" s="4" t="n">
        <v>2.50156270103206E+043</v>
      </c>
      <c r="T84" s="4"/>
      <c r="U84" s="4"/>
      <c r="V84" s="12" t="n">
        <v>1.24624953402865E+043</v>
      </c>
      <c r="W84" s="12" t="n">
        <v>1.93961745659732E+043</v>
      </c>
      <c r="X84" s="12" t="n">
        <v>1.62390090797673E+043</v>
      </c>
      <c r="Y84" s="12" t="n">
        <v>1.24624953402865E+043</v>
      </c>
      <c r="Z84" s="12" t="n">
        <v>1.26890861646554E+037</v>
      </c>
      <c r="AA84" s="12" t="n">
        <v>8.27677367805057E+042</v>
      </c>
      <c r="AB84" s="4"/>
      <c r="AC84" s="4"/>
      <c r="AD84" s="4"/>
      <c r="AE84" s="4"/>
      <c r="AF84" s="4"/>
      <c r="AG84" s="4"/>
      <c r="AH84" s="12" t="n">
        <v>116</v>
      </c>
      <c r="AI84" s="5"/>
      <c r="AJ84" s="12" t="n">
        <v>15135612.48</v>
      </c>
      <c r="AK84" s="4" t="n">
        <v>15135612.48</v>
      </c>
      <c r="AL84" s="4" t="n">
        <v>0.0591349040666878</v>
      </c>
      <c r="AM84" s="12" t="n">
        <v>1.9</v>
      </c>
      <c r="AN84" s="12" t="n">
        <v>0.6</v>
      </c>
      <c r="AO84" s="12" t="n">
        <v>1.24950773753009</v>
      </c>
      <c r="AP84" s="12" t="n">
        <v>71.5915198294142</v>
      </c>
      <c r="AQ84" s="4"/>
      <c r="AR84" s="12"/>
      <c r="AS84" s="12" t="n">
        <v>5.43591387660861E+043</v>
      </c>
      <c r="AT84" s="12" t="n">
        <v>43.7352725674111</v>
      </c>
      <c r="AU84" s="12" t="n">
        <v>2.44616124447388</v>
      </c>
      <c r="AV84" s="13" t="s">
        <v>351</v>
      </c>
      <c r="AW84" s="12" t="n">
        <v>41.1</v>
      </c>
      <c r="AX84" s="12" t="n">
        <f aca="false">10^(AW84)</f>
        <v>1.25892541179417E+041</v>
      </c>
      <c r="AY84" s="12" t="n">
        <f aca="false">LOG10(V84/X84)</f>
        <v>-0.1149545157017</v>
      </c>
      <c r="AZ84" s="12" t="e">
        <f aca="false">LOG10(AX84/N84)</f>
        <v>#DIV/0!</v>
      </c>
      <c r="BA84" s="12" t="n">
        <v>40.55</v>
      </c>
      <c r="BB84" s="12" t="n">
        <f aca="false">10^(BA84)</f>
        <v>3.54813389233573E+040</v>
      </c>
      <c r="BC84" s="12" t="n">
        <f aca="false">LOG10(AX84/BB84)</f>
        <v>0.550000000000004</v>
      </c>
      <c r="BD84" s="12" t="e">
        <f aca="false">LOG10(N84/BB84)</f>
        <v>#VALUE!</v>
      </c>
      <c r="BE84" s="12"/>
      <c r="BF84" s="12" t="n">
        <v>2.69</v>
      </c>
      <c r="BG84" s="12"/>
    </row>
    <row r="85" customFormat="false" ht="14.7" hidden="false" customHeight="true" outlineLevel="0" collapsed="false">
      <c r="B85" s="3"/>
      <c r="C85" s="4"/>
      <c r="D85" s="4"/>
      <c r="E85" s="13" t="s">
        <v>354</v>
      </c>
      <c r="F85" s="29" t="s">
        <v>355</v>
      </c>
      <c r="G85" s="29" t="s">
        <v>356</v>
      </c>
      <c r="H85" s="30"/>
      <c r="I85" s="30"/>
      <c r="J85" s="12" t="n">
        <v>0.0151</v>
      </c>
      <c r="K85" s="4" t="n">
        <v>60.4</v>
      </c>
      <c r="L85" s="31" t="n">
        <v>1.8E+040</v>
      </c>
      <c r="M85" s="4" t="n">
        <v>4</v>
      </c>
      <c r="N85" s="4"/>
      <c r="O85" s="12" t="e">
        <f aca="false">LOG10(N85)</f>
        <v>#VALUE!</v>
      </c>
      <c r="P85" s="4"/>
      <c r="Q85" s="4" t="n">
        <v>2.22091907098994E+043</v>
      </c>
      <c r="R85" s="4" t="n">
        <v>2.28796568445379E+043</v>
      </c>
      <c r="S85" s="4" t="n">
        <v>1.72278368502026E+043</v>
      </c>
      <c r="T85" s="4"/>
      <c r="U85" s="12" t="n">
        <v>4.8233403566114E+043</v>
      </c>
      <c r="V85" s="12" t="n">
        <v>4.58326459225518E+043</v>
      </c>
      <c r="W85" s="12" t="n">
        <v>8.48558701651816E+043</v>
      </c>
      <c r="X85" s="12" t="n">
        <v>6.04554424787945E+043</v>
      </c>
      <c r="Y85" s="12" t="n">
        <v>3.31304554811589E+043</v>
      </c>
      <c r="Z85" s="12" t="n">
        <v>1.16109369670465E+038</v>
      </c>
      <c r="AA85" s="4"/>
      <c r="AB85" s="4"/>
      <c r="AC85" s="4"/>
      <c r="AD85" s="4"/>
      <c r="AE85" s="4"/>
      <c r="AF85" s="4"/>
      <c r="AG85" s="4"/>
      <c r="AH85" s="4"/>
      <c r="AI85" s="5"/>
      <c r="AJ85" s="4"/>
      <c r="AK85" s="4"/>
      <c r="AL85" s="4" t="n">
        <v>0</v>
      </c>
      <c r="AM85" s="12" t="n">
        <v>0.6</v>
      </c>
      <c r="AN85" s="12" t="n">
        <v>0.3</v>
      </c>
      <c r="AO85" s="12" t="n">
        <v>1.0471975511966</v>
      </c>
      <c r="AP85" s="12" t="n">
        <v>60</v>
      </c>
      <c r="AQ85" s="4"/>
      <c r="AR85" s="12"/>
      <c r="AS85" s="12" t="n">
        <v>1.89105497076449E+044</v>
      </c>
      <c r="AT85" s="12" t="n">
        <v>44.2767041534631</v>
      </c>
      <c r="AU85" s="12" t="n">
        <v>8.50974736844019</v>
      </c>
      <c r="AV85" s="13" t="s">
        <v>354</v>
      </c>
      <c r="AW85" s="12" t="n">
        <v>40.77</v>
      </c>
      <c r="AX85" s="12" t="n">
        <f aca="false">10^(AW85)</f>
        <v>5.88843655355593E+040</v>
      </c>
      <c r="AY85" s="12" t="n">
        <f aca="false">LOG10(V85/X85)</f>
        <v>-0.120260474330529</v>
      </c>
      <c r="AZ85" s="12" t="e">
        <f aca="false">LOG10(AX85/N85)</f>
        <v>#DIV/0!</v>
      </c>
      <c r="BA85" s="12" t="n">
        <v>41.07</v>
      </c>
      <c r="BB85" s="12" t="n">
        <f aca="false">10^(BA85)</f>
        <v>1.17489755493953E+041</v>
      </c>
      <c r="BC85" s="12" t="n">
        <f aca="false">LOG10(AX85/BB85)</f>
        <v>-0.299999999999997</v>
      </c>
      <c r="BD85" s="12" t="e">
        <f aca="false">LOG10(N85/BB85)</f>
        <v>#VALUE!</v>
      </c>
      <c r="BE85" s="12"/>
      <c r="BF85" s="12" t="n">
        <v>2.26</v>
      </c>
      <c r="BG85" s="12"/>
    </row>
    <row r="86" customFormat="false" ht="16.65" hidden="false" customHeight="true" outlineLevel="0" collapsed="false">
      <c r="B86" s="3"/>
      <c r="C86" s="4"/>
      <c r="D86" s="4"/>
      <c r="E86" s="13" t="s">
        <v>357</v>
      </c>
      <c r="F86" s="29" t="s">
        <v>358</v>
      </c>
      <c r="G86" s="29" t="s">
        <v>359</v>
      </c>
      <c r="H86" s="30"/>
      <c r="I86" s="30"/>
      <c r="J86" s="12" t="n">
        <v>0.015167</v>
      </c>
      <c r="K86" s="4" t="n">
        <v>60.668</v>
      </c>
      <c r="L86" s="37" t="n">
        <v>7.1E+039</v>
      </c>
      <c r="M86" s="38" t="n">
        <v>16</v>
      </c>
      <c r="N86" s="12" t="n">
        <v>4.29396462461362E+042</v>
      </c>
      <c r="O86" s="12" t="n">
        <f aca="false">LOG10(N86)</f>
        <v>42.6328584622245</v>
      </c>
      <c r="P86" s="12" t="n">
        <v>4683</v>
      </c>
      <c r="Q86" s="12" t="n">
        <v>1.80733417929561E+044</v>
      </c>
      <c r="R86" s="12" t="n">
        <v>1.7472658600812E+044</v>
      </c>
      <c r="S86" s="12" t="n">
        <v>1.11822196590337E+044</v>
      </c>
      <c r="T86" s="4"/>
      <c r="U86" s="4"/>
      <c r="V86" s="12" t="n">
        <v>4.73412339849605E+043</v>
      </c>
      <c r="W86" s="12" t="n">
        <v>3.59352994713747E+043</v>
      </c>
      <c r="X86" s="12" t="n">
        <v>1.31014112656054E+044</v>
      </c>
      <c r="Y86" s="12" t="n">
        <v>1.94209155231326E+044</v>
      </c>
      <c r="Z86" s="12" t="n">
        <v>4.67335046556652E+038</v>
      </c>
      <c r="AA86" s="12" t="n">
        <v>4.94123579238561E+043</v>
      </c>
      <c r="AB86" s="4"/>
      <c r="AC86" s="66" t="n">
        <v>2.4547089E+042</v>
      </c>
      <c r="AD86" s="32" t="n">
        <v>2.0417379E+042</v>
      </c>
      <c r="AE86" s="4"/>
      <c r="AF86" s="12" t="n">
        <v>3.16607546070508</v>
      </c>
      <c r="AG86" s="12" t="n">
        <v>2.82749117143644</v>
      </c>
      <c r="AH86" s="12" t="n">
        <v>173</v>
      </c>
      <c r="AI86" s="67" t="n">
        <v>831763771.102671</v>
      </c>
      <c r="AJ86" s="12" t="n">
        <v>75857757.5</v>
      </c>
      <c r="AK86" s="4"/>
      <c r="AL86" s="4" t="n">
        <v>0.14448778918244</v>
      </c>
      <c r="AM86" s="12" t="n">
        <v>1.8</v>
      </c>
      <c r="AN86" s="12" t="n">
        <v>1.4</v>
      </c>
      <c r="AO86" s="12" t="n">
        <v>0.679673818908244</v>
      </c>
      <c r="AP86" s="12" t="n">
        <v>38.9424412689814</v>
      </c>
      <c r="AQ86" s="4"/>
      <c r="AR86" s="12" t="n">
        <v>14.8571176011631</v>
      </c>
      <c r="AS86" s="12" t="n">
        <v>5.32225565883945E+044</v>
      </c>
      <c r="AT86" s="12" t="n">
        <v>44.7260957324019</v>
      </c>
      <c r="AU86" s="12" t="n">
        <v>23.9501504647775</v>
      </c>
      <c r="AV86" s="13" t="s">
        <v>357</v>
      </c>
      <c r="AW86" s="12" t="n">
        <v>40.78</v>
      </c>
      <c r="AX86" s="12" t="n">
        <f aca="false">10^(AW86)</f>
        <v>6.02559586074359E+040</v>
      </c>
      <c r="AY86" s="12" t="n">
        <f aca="false">LOG10(V86/X86)</f>
        <v>-0.442078505812946</v>
      </c>
      <c r="AZ86" s="12" t="n">
        <f aca="false">LOG10(AX86/N86)</f>
        <v>-1.8528584622245</v>
      </c>
      <c r="BA86" s="12" t="n">
        <v>41.11</v>
      </c>
      <c r="BB86" s="12" t="n">
        <f aca="false">10^(BA86)</f>
        <v>1.28824955169313E+041</v>
      </c>
      <c r="BC86" s="12" t="n">
        <f aca="false">LOG10(AX86/BB86)</f>
        <v>-0.329999999999998</v>
      </c>
      <c r="BD86" s="12" t="n">
        <f aca="false">LOG10(N86/BB86)</f>
        <v>1.5228584622245</v>
      </c>
      <c r="BE86" s="12"/>
      <c r="BF86" s="12" t="n">
        <v>2.15</v>
      </c>
      <c r="BG86" s="12"/>
    </row>
    <row r="87" customFormat="false" ht="14.7" hidden="false" customHeight="true" outlineLevel="0" collapsed="false">
      <c r="B87" s="3"/>
      <c r="C87" s="4"/>
      <c r="D87" s="4"/>
      <c r="E87" s="13" t="s">
        <v>360</v>
      </c>
      <c r="F87" s="29" t="s">
        <v>361</v>
      </c>
      <c r="G87" s="29" t="s">
        <v>362</v>
      </c>
      <c r="H87" s="30"/>
      <c r="I87" s="30"/>
      <c r="J87" s="12" t="n">
        <v>0.012285</v>
      </c>
      <c r="K87" s="4" t="n">
        <v>49.14</v>
      </c>
      <c r="L87" s="31" t="n">
        <v>1.13E+040</v>
      </c>
      <c r="M87" s="4" t="n">
        <v>50</v>
      </c>
      <c r="N87" s="4"/>
      <c r="O87" s="12" t="e">
        <f aca="false">LOG10(N87)</f>
        <v>#VALUE!</v>
      </c>
      <c r="P87" s="4"/>
      <c r="Q87" s="12" t="n">
        <v>6.71225824176518E+043</v>
      </c>
      <c r="R87" s="12" t="n">
        <v>5.83682166839446E+043</v>
      </c>
      <c r="S87" s="12" t="n">
        <v>4.10675097488164E+043</v>
      </c>
      <c r="T87" s="4"/>
      <c r="U87" s="4"/>
      <c r="V87" s="12" t="n">
        <v>1.37238406716532E+043</v>
      </c>
      <c r="W87" s="12" t="n">
        <v>7.62756618382407E+042</v>
      </c>
      <c r="X87" s="12" t="n">
        <v>2.70142969010436E+043</v>
      </c>
      <c r="Y87" s="12" t="n">
        <v>3.9351307357456E+043</v>
      </c>
      <c r="Z87" s="12" t="n">
        <v>4.97525339717615E+037</v>
      </c>
      <c r="AA87" s="4"/>
      <c r="AB87" s="4"/>
      <c r="AC87" s="4"/>
      <c r="AD87" s="4"/>
      <c r="AE87" s="4"/>
      <c r="AF87" s="4"/>
      <c r="AG87" s="4"/>
      <c r="AH87" s="66" t="n">
        <v>95.5</v>
      </c>
      <c r="AI87" s="5"/>
      <c r="AJ87" s="12" t="n">
        <v>6765631.04945631</v>
      </c>
      <c r="AK87" s="4"/>
      <c r="AL87" s="4" t="n">
        <v>0</v>
      </c>
      <c r="AM87" s="12" t="n">
        <v>2.7</v>
      </c>
      <c r="AN87" s="12" t="n">
        <v>2.2</v>
      </c>
      <c r="AO87" s="12" t="n">
        <v>0.618386641886002</v>
      </c>
      <c r="AP87" s="12" t="n">
        <v>35.4309446873358</v>
      </c>
      <c r="AQ87" s="4"/>
      <c r="AR87" s="12"/>
      <c r="AS87" s="12" t="n">
        <v>1.09048193362148E+044</v>
      </c>
      <c r="AT87" s="12" t="n">
        <v>44.0376184748725</v>
      </c>
      <c r="AU87" s="12" t="n">
        <v>4.90716870129668</v>
      </c>
      <c r="AV87" s="13" t="s">
        <v>360</v>
      </c>
      <c r="AW87" s="12" t="n">
        <v>40.07</v>
      </c>
      <c r="AX87" s="12" t="n">
        <f aca="false">10^(AW87)</f>
        <v>1.17489755493953E+040</v>
      </c>
      <c r="AY87" s="12" t="n">
        <f aca="false">LOG10(V87/X87)</f>
        <v>-0.29411800124765</v>
      </c>
      <c r="AZ87" s="12" t="e">
        <f aca="false">LOG10(AX87/N87)</f>
        <v>#DIV/0!</v>
      </c>
      <c r="BA87" s="12" t="n">
        <v>40.33</v>
      </c>
      <c r="BB87" s="12" t="n">
        <f aca="false">10^(BA87)</f>
        <v>2.13796208950222E+040</v>
      </c>
      <c r="BC87" s="12" t="n">
        <f aca="false">LOG10(AX87/BB87)</f>
        <v>-0.259999999999997</v>
      </c>
      <c r="BD87" s="12" t="e">
        <f aca="false">LOG10(N87/BB87)</f>
        <v>#VALUE!</v>
      </c>
      <c r="BE87" s="12"/>
      <c r="BF87" s="12" t="n">
        <v>2.43</v>
      </c>
      <c r="BG87" s="12"/>
    </row>
    <row r="88" customFormat="false" ht="14.7" hidden="false" customHeight="true" outlineLevel="0" collapsed="false">
      <c r="B88" s="3"/>
      <c r="C88" s="4"/>
      <c r="D88" s="4"/>
      <c r="E88" s="13" t="s">
        <v>363</v>
      </c>
      <c r="F88" s="29" t="s">
        <v>364</v>
      </c>
      <c r="G88" s="29" t="s">
        <v>365</v>
      </c>
      <c r="H88" s="30"/>
      <c r="I88" s="30"/>
      <c r="J88" s="12" t="n">
        <v>0.007609</v>
      </c>
      <c r="K88" s="4" t="n">
        <v>30.436</v>
      </c>
      <c r="L88" s="37" t="n">
        <v>4.7E+039</v>
      </c>
      <c r="M88" s="38" t="n">
        <v>12</v>
      </c>
      <c r="N88" s="4"/>
      <c r="O88" s="12" t="e">
        <f aca="false">LOG10(N88)</f>
        <v>#VALUE!</v>
      </c>
      <c r="P88" s="4"/>
      <c r="Q88" s="4" t="n">
        <v>5.53301033016114E+044</v>
      </c>
      <c r="R88" s="4" t="n">
        <v>4.90190133937714E+044</v>
      </c>
      <c r="S88" s="4" t="n">
        <v>3.18148093984266E+044</v>
      </c>
      <c r="T88" s="4"/>
      <c r="U88" s="4"/>
      <c r="V88" s="12" t="n">
        <v>2.82635744028664E+043</v>
      </c>
      <c r="W88" s="12" t="n">
        <v>1.70246471697266E+043</v>
      </c>
      <c r="X88" s="12" t="n">
        <v>7.59237194743666E+043</v>
      </c>
      <c r="Y88" s="12" t="n">
        <v>1.81884414098446E+044</v>
      </c>
      <c r="Z88" s="12" t="n">
        <v>4.60862519086739E+038</v>
      </c>
      <c r="AA88" s="12" t="n">
        <v>9.44069887583745E+043</v>
      </c>
      <c r="AB88" s="4"/>
      <c r="AC88" s="63" t="n">
        <v>1.21982261996371E+040</v>
      </c>
      <c r="AD88" s="32" t="n">
        <v>3.89045E+039</v>
      </c>
      <c r="AE88" s="4"/>
      <c r="AF88" s="12" t="n">
        <v>0.121912272404003</v>
      </c>
      <c r="AG88" s="12" t="n">
        <v>0.0604395419077052</v>
      </c>
      <c r="AH88" s="12" t="n">
        <v>171</v>
      </c>
      <c r="AI88" s="5"/>
      <c r="AJ88" s="12" t="n">
        <v>72443596.01</v>
      </c>
      <c r="AK88" s="4"/>
      <c r="AL88" s="4" t="n">
        <v>0.199717181910854</v>
      </c>
      <c r="AM88" s="12" t="n">
        <v>6.9</v>
      </c>
      <c r="AN88" s="12" t="n">
        <v>3.7</v>
      </c>
      <c r="AO88" s="12" t="n">
        <v>1.00482979911539</v>
      </c>
      <c r="AP88" s="12" t="n">
        <v>57.5725066182903</v>
      </c>
      <c r="AQ88" s="4"/>
      <c r="AR88" s="12"/>
      <c r="AS88" s="12" t="n">
        <v>3.77767610342312E+044</v>
      </c>
      <c r="AT88" s="12" t="n">
        <v>44.5772247189309</v>
      </c>
      <c r="AU88" s="12" t="n">
        <v>16.999542465404</v>
      </c>
      <c r="AV88" s="13" t="s">
        <v>363</v>
      </c>
      <c r="AW88" s="12" t="n">
        <v>39.72</v>
      </c>
      <c r="AX88" s="12" t="n">
        <f aca="false">10^(AW88)</f>
        <v>5.24807460249771E+039</v>
      </c>
      <c r="AY88" s="12" t="n">
        <f aca="false">LOG10(V88/X88)</f>
        <v>-0.42915039105847</v>
      </c>
      <c r="AZ88" s="12" t="e">
        <f aca="false">LOG10(AX88/N88)</f>
        <v>#DIV/0!</v>
      </c>
      <c r="BA88" s="12" t="n">
        <v>39.94</v>
      </c>
      <c r="BB88" s="12" t="n">
        <f aca="false">10^(BA88)</f>
        <v>8.70963589956076E+039</v>
      </c>
      <c r="BC88" s="12" t="n">
        <f aca="false">LOG10(AX88/BB88)</f>
        <v>-0.219999999999999</v>
      </c>
      <c r="BD88" s="12" t="e">
        <f aca="false">LOG10(N88/BB88)</f>
        <v>#VALUE!</v>
      </c>
      <c r="BE88" s="12"/>
      <c r="BF88" s="12" t="n">
        <v>2.04</v>
      </c>
      <c r="BG88" s="12"/>
    </row>
    <row r="89" customFormat="false" ht="14.7" hidden="false" customHeight="true" outlineLevel="0" collapsed="false">
      <c r="B89" s="3"/>
      <c r="C89" s="4"/>
      <c r="D89" s="4"/>
      <c r="E89" s="13" t="s">
        <v>366</v>
      </c>
      <c r="F89" s="29" t="s">
        <v>367</v>
      </c>
      <c r="G89" s="29" t="s">
        <v>368</v>
      </c>
      <c r="H89" s="30"/>
      <c r="I89" s="30"/>
      <c r="J89" s="12" t="n">
        <v>0.009863</v>
      </c>
      <c r="K89" s="4" t="n">
        <v>39.452</v>
      </c>
      <c r="L89" s="31" t="n">
        <v>1.7E+040</v>
      </c>
      <c r="M89" s="4" t="n">
        <v>18</v>
      </c>
      <c r="N89" s="4"/>
      <c r="O89" s="12" t="e">
        <f aca="false">LOG10(N89)</f>
        <v>#VALUE!</v>
      </c>
      <c r="P89" s="4"/>
      <c r="Q89" s="4" t="n">
        <v>4.27733220745284E+043</v>
      </c>
      <c r="R89" s="4" t="n">
        <v>4.84682375614627E+043</v>
      </c>
      <c r="S89" s="4" t="n">
        <v>2.77557293712457E+043</v>
      </c>
      <c r="T89" s="4"/>
      <c r="U89" s="4"/>
      <c r="V89" s="12" t="n">
        <v>1.81574316538946E+043</v>
      </c>
      <c r="W89" s="12" t="n">
        <v>2.34649885988792E+043</v>
      </c>
      <c r="X89" s="12" t="n">
        <v>2.21613781211637E+043</v>
      </c>
      <c r="Y89" s="12" t="n">
        <v>1.64254920192154E+043</v>
      </c>
      <c r="Z89" s="12" t="n">
        <v>8.99491229623703E+037</v>
      </c>
      <c r="AA89" s="4"/>
      <c r="AB89" s="4"/>
      <c r="AC89" s="68" t="n">
        <v>8.3176377E+040</v>
      </c>
      <c r="AD89" s="40" t="n">
        <v>7.4131E+040</v>
      </c>
      <c r="AE89" s="4"/>
      <c r="AF89" s="12" t="n">
        <v>0.396224442522664</v>
      </c>
      <c r="AG89" s="12" t="n">
        <v>0.36918255966811</v>
      </c>
      <c r="AH89" s="12" t="n">
        <v>121</v>
      </c>
      <c r="AI89" s="5"/>
      <c r="AJ89" s="12" t="n">
        <v>17891905.929166</v>
      </c>
      <c r="AK89" s="4"/>
      <c r="AL89" s="4" t="n">
        <v>0</v>
      </c>
      <c r="AM89" s="12" t="n">
        <v>1.9</v>
      </c>
      <c r="AN89" s="12" t="n">
        <v>0.9</v>
      </c>
      <c r="AO89" s="12" t="n">
        <v>1.07732693216157</v>
      </c>
      <c r="AP89" s="12" t="n">
        <v>61.726286368635</v>
      </c>
      <c r="AQ89" s="4"/>
      <c r="AR89" s="12"/>
      <c r="AS89" s="12" t="n">
        <v>7.36018475718177E+043</v>
      </c>
      <c r="AT89" s="12" t="n">
        <v>43.866888716242</v>
      </c>
      <c r="AU89" s="12" t="n">
        <v>3.3120831407318</v>
      </c>
      <c r="AV89" s="13" t="s">
        <v>366</v>
      </c>
      <c r="AW89" s="12" t="n">
        <v>40.8</v>
      </c>
      <c r="AX89" s="12" t="n">
        <f aca="false">10^(AW89)</f>
        <v>6.30957344480189E+040</v>
      </c>
      <c r="AY89" s="12" t="n">
        <f aca="false">LOG10(V89/X89)</f>
        <v>-0.0865423456939946</v>
      </c>
      <c r="AZ89" s="12" t="e">
        <f aca="false">LOG10(AX89/N89)</f>
        <v>#DIV/0!</v>
      </c>
      <c r="BA89" s="12" t="n">
        <v>40.7</v>
      </c>
      <c r="BB89" s="12" t="n">
        <f aca="false">10^(BA89)</f>
        <v>5.01187233627276E+040</v>
      </c>
      <c r="BC89" s="12" t="n">
        <f aca="false">LOG10(AX89/BB89)</f>
        <v>0.0999999999999938</v>
      </c>
      <c r="BD89" s="12" t="e">
        <f aca="false">LOG10(N89/BB89)</f>
        <v>#VALUE!</v>
      </c>
      <c r="BE89" s="12"/>
      <c r="BF89" s="12" t="n">
        <v>1.97</v>
      </c>
      <c r="BG89" s="12"/>
    </row>
    <row r="90" customFormat="false" ht="14.7" hidden="false" customHeight="true" outlineLevel="0" collapsed="false">
      <c r="B90" s="3"/>
      <c r="C90" s="4"/>
      <c r="D90" s="4"/>
      <c r="E90" s="13" t="s">
        <v>369</v>
      </c>
      <c r="F90" s="29" t="s">
        <v>370</v>
      </c>
      <c r="G90" s="29" t="s">
        <v>371</v>
      </c>
      <c r="H90" s="30"/>
      <c r="I90" s="30"/>
      <c r="J90" s="12" t="n">
        <v>0.016541</v>
      </c>
      <c r="K90" s="4" t="n">
        <v>66.164</v>
      </c>
      <c r="L90" s="37" t="n">
        <v>1.8E+040</v>
      </c>
      <c r="M90" s="38" t="n">
        <v>6</v>
      </c>
      <c r="N90" s="4"/>
      <c r="O90" s="12" t="e">
        <f aca="false">LOG10(N90)</f>
        <v>#VALUE!</v>
      </c>
      <c r="P90" s="4"/>
      <c r="Q90" s="12" t="n">
        <v>9.60417046451112E+043</v>
      </c>
      <c r="R90" s="12" t="n">
        <v>9.23741434762354E+043</v>
      </c>
      <c r="S90" s="12" t="n">
        <v>6.07174651094093E+043</v>
      </c>
      <c r="T90" s="4"/>
      <c r="U90" s="4"/>
      <c r="V90" s="12" t="n">
        <v>1.15233284369134E+044</v>
      </c>
      <c r="W90" s="12" t="n">
        <v>1.79763923615849E+044</v>
      </c>
      <c r="X90" s="12" t="n">
        <v>1.54517358585885E+044</v>
      </c>
      <c r="Y90" s="12" t="n">
        <v>8.61106906831167E+043</v>
      </c>
      <c r="Z90" s="12" t="n">
        <v>2.01584917374114E+039</v>
      </c>
      <c r="AA90" s="4"/>
      <c r="AB90" s="4"/>
      <c r="AC90" s="68" t="n">
        <v>3.80189396E+042</v>
      </c>
      <c r="AD90" s="4"/>
      <c r="AE90" s="4"/>
      <c r="AF90" s="12" t="n">
        <v>4.14172503529089</v>
      </c>
      <c r="AG90" s="4"/>
      <c r="AH90" s="66" t="n">
        <v>155.2</v>
      </c>
      <c r="AI90" s="5"/>
      <c r="AJ90" s="12" t="n">
        <v>48668069.49</v>
      </c>
      <c r="AK90" s="4"/>
      <c r="AL90" s="4" t="n">
        <v>0</v>
      </c>
      <c r="AM90" s="12" t="n">
        <v>1</v>
      </c>
      <c r="AN90" s="12" t="n">
        <v>0.8</v>
      </c>
      <c r="AO90" s="12" t="n">
        <v>0.643501108793284</v>
      </c>
      <c r="AP90" s="12" t="n">
        <v>36.869897645844</v>
      </c>
      <c r="AQ90" s="4"/>
      <c r="AR90" s="12"/>
      <c r="AS90" s="12" t="n">
        <v>4.847654758347E+044</v>
      </c>
      <c r="AT90" s="12" t="n">
        <v>44.6855316825518</v>
      </c>
      <c r="AU90" s="12" t="n">
        <v>21.8144464125615</v>
      </c>
      <c r="AV90" s="13" t="s">
        <v>369</v>
      </c>
      <c r="AW90" s="13" t="s">
        <v>118</v>
      </c>
      <c r="AX90" s="12" t="e">
        <f aca="false">10^(AW90)</f>
        <v>#VALUE!</v>
      </c>
      <c r="AY90" s="12" t="n">
        <f aca="false">LOG10(V90/X90)</f>
        <v>-0.127399335155959</v>
      </c>
      <c r="AZ90" s="12" t="e">
        <f aca="false">LOG10(AX90/N90)</f>
        <v>#VALUE!</v>
      </c>
      <c r="BA90" s="13" t="s">
        <v>118</v>
      </c>
      <c r="BB90" s="12" t="e">
        <f aca="false">10^(BA90)</f>
        <v>#VALUE!</v>
      </c>
      <c r="BC90" s="12" t="e">
        <f aca="false">LOG10(AX90/BB90)</f>
        <v>#VALUE!</v>
      </c>
      <c r="BD90" s="12" t="e">
        <f aca="false">LOG10(N90/BB90)</f>
        <v>#VALUE!</v>
      </c>
      <c r="BE90" s="12"/>
      <c r="BF90" s="12" t="n">
        <v>1.43</v>
      </c>
      <c r="BG90" s="12"/>
    </row>
    <row r="91" customFormat="false" ht="14.7" hidden="false" customHeight="true" outlineLevel="0" collapsed="false">
      <c r="B91" s="3"/>
      <c r="C91" s="4"/>
      <c r="D91" s="4"/>
      <c r="E91" s="13" t="s">
        <v>372</v>
      </c>
      <c r="F91" s="29" t="s">
        <v>373</v>
      </c>
      <c r="G91" s="29" t="s">
        <v>374</v>
      </c>
      <c r="H91" s="30"/>
      <c r="I91" s="30"/>
      <c r="J91" s="12" t="n">
        <v>0.013693</v>
      </c>
      <c r="K91" s="4" t="n">
        <v>54.772</v>
      </c>
      <c r="L91" s="31" t="n">
        <v>5.8E+040</v>
      </c>
      <c r="M91" s="4" t="n">
        <v>24</v>
      </c>
      <c r="N91" s="4"/>
      <c r="O91" s="12" t="e">
        <f aca="false">LOG10(N91)</f>
        <v>#VALUE!</v>
      </c>
      <c r="P91" s="4"/>
      <c r="Q91" s="12" t="n">
        <v>1.54203142819076E+044</v>
      </c>
      <c r="R91" s="12" t="n">
        <v>1.71159745395364E+044</v>
      </c>
      <c r="S91" s="12" t="n">
        <v>9.70876770710048E+043</v>
      </c>
      <c r="T91" s="4"/>
      <c r="U91" s="4"/>
      <c r="V91" s="12" t="n">
        <v>5.74313381076633E+043</v>
      </c>
      <c r="W91" s="12" t="n">
        <v>1.03376408593794E+044</v>
      </c>
      <c r="X91" s="12" t="n">
        <v>3.03309254381097E+044</v>
      </c>
      <c r="Y91" s="12" t="n">
        <v>3.07975550602344E+044</v>
      </c>
      <c r="Z91" s="12" t="n">
        <v>1.00404336846722E+039</v>
      </c>
      <c r="AA91" s="12" t="n">
        <v>3.3219362799062E+043</v>
      </c>
      <c r="AB91" s="4"/>
      <c r="AC91" s="68" t="n">
        <v>8.128305E+040</v>
      </c>
      <c r="AD91" s="4"/>
      <c r="AE91" s="4"/>
      <c r="AF91" s="12" t="n">
        <v>0.390662080036391</v>
      </c>
      <c r="AG91" s="4"/>
      <c r="AH91" s="12" t="n">
        <v>128</v>
      </c>
      <c r="AI91" s="47" t="n">
        <v>3130000000</v>
      </c>
      <c r="AJ91" s="12" t="n">
        <v>22387211.39</v>
      </c>
      <c r="AK91" s="4"/>
      <c r="AL91" s="4" t="n">
        <v>0.118470168323522</v>
      </c>
      <c r="AM91" s="12" t="n">
        <v>2.6</v>
      </c>
      <c r="AN91" s="12" t="n">
        <v>1.8</v>
      </c>
      <c r="AO91" s="12" t="n">
        <v>0.806114148932226</v>
      </c>
      <c r="AP91" s="12" t="n">
        <v>46.1869385395969</v>
      </c>
      <c r="AQ91" s="4"/>
      <c r="AR91" s="12"/>
      <c r="AS91" s="12" t="n">
        <v>1.09051342690557E+045</v>
      </c>
      <c r="AT91" s="12" t="n">
        <v>45.0376310171821</v>
      </c>
      <c r="AU91" s="12" t="n">
        <v>49.0731042107508</v>
      </c>
      <c r="AV91" s="13" t="s">
        <v>372</v>
      </c>
      <c r="AW91" s="13" t="s">
        <v>118</v>
      </c>
      <c r="AX91" s="12" t="e">
        <f aca="false">10^(AW91)</f>
        <v>#VALUE!</v>
      </c>
      <c r="AY91" s="12" t="n">
        <f aca="false">LOG10(V91/X91)</f>
        <v>-0.722736726293768</v>
      </c>
      <c r="AZ91" s="12" t="e">
        <f aca="false">LOG10(AX91/N91)</f>
        <v>#VALUE!</v>
      </c>
      <c r="BA91" s="13" t="s">
        <v>118</v>
      </c>
      <c r="BB91" s="12" t="e">
        <f aca="false">10^(BA91)</f>
        <v>#VALUE!</v>
      </c>
      <c r="BC91" s="12" t="e">
        <f aca="false">LOG10(AX91/BB91)</f>
        <v>#VALUE!</v>
      </c>
      <c r="BD91" s="12" t="e">
        <f aca="false">LOG10(N91/BB91)</f>
        <v>#VALUE!</v>
      </c>
      <c r="BE91" s="12"/>
      <c r="BF91" s="12" t="n">
        <v>2.11</v>
      </c>
      <c r="BG91" s="12"/>
    </row>
    <row r="92" customFormat="false" ht="14.7" hidden="false" customHeight="true" outlineLevel="0" collapsed="false">
      <c r="B92" s="3"/>
      <c r="C92" s="4"/>
      <c r="D92" s="4"/>
      <c r="E92" s="13" t="s">
        <v>375</v>
      </c>
      <c r="F92" s="29" t="s">
        <v>376</v>
      </c>
      <c r="G92" s="29" t="s">
        <v>377</v>
      </c>
      <c r="H92" s="30"/>
      <c r="I92" s="30"/>
      <c r="J92" s="12" t="n">
        <v>0.025194</v>
      </c>
      <c r="K92" s="4" t="n">
        <v>100.776</v>
      </c>
      <c r="L92" s="37" t="n">
        <v>8E+040</v>
      </c>
      <c r="M92" s="38" t="n">
        <v>3</v>
      </c>
      <c r="N92" s="4"/>
      <c r="O92" s="12" t="e">
        <f aca="false">LOG10(N92)</f>
        <v>#VALUE!</v>
      </c>
      <c r="P92" s="4"/>
      <c r="Q92" s="12" t="n">
        <v>2.32140168672366E+044</v>
      </c>
      <c r="R92" s="12" t="n">
        <v>2.41059289474581E+044</v>
      </c>
      <c r="S92" s="12" t="n">
        <v>1.96196354867254E+044</v>
      </c>
      <c r="T92" s="4"/>
      <c r="U92" s="4"/>
      <c r="V92" s="12" t="n">
        <v>1.18476059702448E+044</v>
      </c>
      <c r="W92" s="12" t="n">
        <v>1.25402352423514E+044</v>
      </c>
      <c r="X92" s="12" t="n">
        <v>2.21762880981505E+044</v>
      </c>
      <c r="Y92" s="12" t="n">
        <v>2.3804574457138E+044</v>
      </c>
      <c r="Z92" s="12" t="n">
        <v>5.1035841102593E+038</v>
      </c>
      <c r="AA92" s="4"/>
      <c r="AB92" s="4"/>
      <c r="AC92" s="41" t="n">
        <v>3.27723008223079E+043</v>
      </c>
      <c r="AD92" s="12" t="n">
        <v>2.90307637963669E+043</v>
      </c>
      <c r="AE92" s="4"/>
      <c r="AF92" s="12" t="n">
        <v>15.5447062679547</v>
      </c>
      <c r="AG92" s="12" t="n">
        <v>14.4296686745685</v>
      </c>
      <c r="AH92" s="4"/>
      <c r="AI92" s="5"/>
      <c r="AJ92" s="4"/>
      <c r="AK92" s="4"/>
      <c r="AL92" s="4" t="n">
        <v>0</v>
      </c>
      <c r="AM92" s="12" t="n">
        <v>0.7</v>
      </c>
      <c r="AN92" s="12" t="n">
        <v>0.6</v>
      </c>
      <c r="AO92" s="12" t="n">
        <v>0.541099525957146</v>
      </c>
      <c r="AP92" s="12" t="n">
        <v>31.002719133874</v>
      </c>
      <c r="AQ92" s="4"/>
      <c r="AR92" s="12"/>
      <c r="AS92" s="12" t="n">
        <v>8.10193977503663E+044</v>
      </c>
      <c r="AT92" s="12" t="n">
        <v>44.9085890105747</v>
      </c>
      <c r="AU92" s="12" t="n">
        <v>36.4587289876648</v>
      </c>
      <c r="AV92" s="13" t="s">
        <v>375</v>
      </c>
      <c r="AW92" s="12" t="n">
        <v>41.4</v>
      </c>
      <c r="AX92" s="12" t="n">
        <f aca="false">10^(AW92)</f>
        <v>2.51188643150957E+041</v>
      </c>
      <c r="AY92" s="12" t="n">
        <f aca="false">LOG10(V92/X92)</f>
        <v>-0.272258253093956</v>
      </c>
      <c r="AZ92" s="12" t="e">
        <f aca="false">LOG10(AX92/N92)</f>
        <v>#DIV/0!</v>
      </c>
      <c r="BA92" s="12" t="n">
        <v>41.29</v>
      </c>
      <c r="BB92" s="12" t="n">
        <f aca="false">10^(BA92)</f>
        <v>1.94984459975804E+041</v>
      </c>
      <c r="BC92" s="12" t="n">
        <f aca="false">LOG10(AX92/BB92)</f>
        <v>0.109999999999999</v>
      </c>
      <c r="BD92" s="12" t="e">
        <f aca="false">LOG10(N92/BB92)</f>
        <v>#VALUE!</v>
      </c>
      <c r="BE92" s="12"/>
      <c r="BF92" s="12" t="n">
        <v>2.28</v>
      </c>
      <c r="BG92" s="12"/>
    </row>
    <row r="93" customFormat="false" ht="14.7" hidden="false" customHeight="true" outlineLevel="0" collapsed="false">
      <c r="B93" s="3"/>
      <c r="C93" s="4"/>
      <c r="D93" s="4"/>
      <c r="E93" s="13" t="s">
        <v>378</v>
      </c>
      <c r="F93" s="29" t="s">
        <v>379</v>
      </c>
      <c r="G93" s="29" t="s">
        <v>380</v>
      </c>
      <c r="H93" s="30"/>
      <c r="I93" s="30"/>
      <c r="J93" s="12" t="n">
        <v>0.0303</v>
      </c>
      <c r="K93" s="4" t="n">
        <v>121.2</v>
      </c>
      <c r="L93" s="37" t="n">
        <v>5.9E+040</v>
      </c>
      <c r="M93" s="38" t="n">
        <v>11</v>
      </c>
      <c r="N93" s="4"/>
      <c r="O93" s="12" t="e">
        <f aca="false">LOG10(N93)</f>
        <v>#VALUE!</v>
      </c>
      <c r="P93" s="4"/>
      <c r="Q93" s="12" t="n">
        <v>1.10938932697382E+044</v>
      </c>
      <c r="R93" s="12" t="n">
        <v>8.54082144406932E+043</v>
      </c>
      <c r="S93" s="12" t="n">
        <v>7.85852591692858E+043</v>
      </c>
      <c r="T93" s="4"/>
      <c r="U93" s="4"/>
      <c r="V93" s="12" t="n">
        <v>7.90914444135324E+043</v>
      </c>
      <c r="W93" s="12" t="n">
        <v>1.53964678458343E+044</v>
      </c>
      <c r="X93" s="12" t="n">
        <v>9.40309394694219E+043</v>
      </c>
      <c r="Y93" s="33" t="n">
        <v>2.13546899916538E+044</v>
      </c>
      <c r="Z93" s="12" t="n">
        <v>0</v>
      </c>
      <c r="AA93" s="4"/>
      <c r="AB93" s="4"/>
      <c r="AC93" s="63" t="n">
        <v>6.49868034931192E+041</v>
      </c>
      <c r="AD93" s="4"/>
      <c r="AE93" s="4"/>
      <c r="AF93" s="12" t="n">
        <v>1.40002542066351</v>
      </c>
      <c r="AG93" s="4"/>
      <c r="AH93" s="4"/>
      <c r="AI93" s="5"/>
      <c r="AJ93" s="4"/>
      <c r="AK93" s="4"/>
      <c r="AL93" s="4" t="n">
        <v>0</v>
      </c>
      <c r="AM93" s="4"/>
      <c r="AN93" s="4"/>
      <c r="AO93" s="4"/>
      <c r="AP93" s="4"/>
      <c r="AQ93" s="4"/>
      <c r="AR93" s="12"/>
      <c r="AS93" s="12" t="n">
        <v>4.56146723747647E+044</v>
      </c>
      <c r="AT93" s="12" t="n">
        <v>44.6591045599114</v>
      </c>
      <c r="AU93" s="12" t="n">
        <v>20.5266025686441</v>
      </c>
      <c r="AV93" s="13" t="s">
        <v>378</v>
      </c>
      <c r="AW93" s="12" t="n">
        <v>41.84</v>
      </c>
      <c r="AX93" s="12" t="n">
        <f aca="false">10^(AW93)</f>
        <v>6.91830970918942E+041</v>
      </c>
      <c r="AY93" s="12" t="n">
        <f aca="false">LOG10(V93/X93)</f>
        <v>-0.075141268245885</v>
      </c>
      <c r="AZ93" s="12" t="e">
        <f aca="false">LOG10(AX93/N93)</f>
        <v>#DIV/0!</v>
      </c>
      <c r="BA93" s="12" t="n">
        <v>41.15</v>
      </c>
      <c r="BB93" s="12" t="n">
        <f aca="false">10^(BA93)</f>
        <v>1.41253754462275E+041</v>
      </c>
      <c r="BC93" s="12" t="n">
        <f aca="false">LOG10(AX93/BB93)</f>
        <v>0.690000000000005</v>
      </c>
      <c r="BD93" s="12" t="e">
        <f aca="false">LOG10(N93/BB93)</f>
        <v>#VALUE!</v>
      </c>
      <c r="BE93" s="12"/>
      <c r="BF93" s="12"/>
      <c r="BG93" s="12"/>
    </row>
    <row r="94" customFormat="false" ht="14.7" hidden="false" customHeight="true" outlineLevel="0" collapsed="false">
      <c r="B94" s="3"/>
      <c r="C94" s="4"/>
      <c r="D94" s="4"/>
      <c r="E94" s="13" t="s">
        <v>381</v>
      </c>
      <c r="F94" s="29" t="s">
        <v>382</v>
      </c>
      <c r="G94" s="29" t="s">
        <v>383</v>
      </c>
      <c r="H94" s="30"/>
      <c r="I94" s="30"/>
      <c r="J94" s="12" t="n">
        <v>0.008683</v>
      </c>
      <c r="K94" s="4" t="n">
        <v>34.732</v>
      </c>
      <c r="L94" s="37" t="n">
        <v>8.4E+039</v>
      </c>
      <c r="M94" s="38" t="n">
        <v>3.5</v>
      </c>
      <c r="N94" s="4"/>
      <c r="O94" s="12" t="e">
        <f aca="false">LOG10(N94)</f>
        <v>#VALUE!</v>
      </c>
      <c r="P94" s="4"/>
      <c r="Q94" s="4" t="n">
        <v>9.24898002050145E+043</v>
      </c>
      <c r="R94" s="4" t="n">
        <v>9.03651905623525E+043</v>
      </c>
      <c r="S94" s="4" t="n">
        <v>6.25431963558628E+043</v>
      </c>
      <c r="T94" s="4"/>
      <c r="U94" s="4"/>
      <c r="V94" s="12" t="n">
        <v>1.5876838362284E+043</v>
      </c>
      <c r="W94" s="12" t="n">
        <v>1.31633423512755E+043</v>
      </c>
      <c r="X94" s="12" t="n">
        <v>4.12076122948372E+043</v>
      </c>
      <c r="Y94" s="12" t="n">
        <v>5.32595759607528E+043</v>
      </c>
      <c r="Z94" s="12" t="n">
        <v>7.43613374931702E+037</v>
      </c>
      <c r="AA94" s="12" t="n">
        <v>1.08162404692002E+043</v>
      </c>
      <c r="AB94" s="4"/>
      <c r="AC94" s="63" t="n">
        <v>3.18114106822491E+042</v>
      </c>
      <c r="AD94" s="12" t="n">
        <v>7.46205528327402E+042</v>
      </c>
      <c r="AE94" s="4"/>
      <c r="AF94" s="12" t="n">
        <v>3.71233518383888</v>
      </c>
      <c r="AG94" s="12" t="n">
        <v>6.26608611628995</v>
      </c>
      <c r="AH94" s="12" t="n">
        <v>154</v>
      </c>
      <c r="AI94" s="5"/>
      <c r="AJ94" s="12" t="n">
        <v>46773514.13</v>
      </c>
      <c r="AK94" s="4"/>
      <c r="AL94" s="4" t="n">
        <v>0.0676007514620739</v>
      </c>
      <c r="AM94" s="12" t="n">
        <v>2.5</v>
      </c>
      <c r="AN94" s="12" t="n">
        <v>1.4</v>
      </c>
      <c r="AO94" s="12" t="n">
        <v>0.976410526793834</v>
      </c>
      <c r="AP94" s="12" t="n">
        <v>55.9442022574321</v>
      </c>
      <c r="AQ94" s="4"/>
      <c r="AR94" s="12"/>
      <c r="AS94" s="12" t="n">
        <v>1.59575215681433E+044</v>
      </c>
      <c r="AT94" s="12" t="n">
        <v>44.2029654400935</v>
      </c>
      <c r="AU94" s="12" t="n">
        <v>7.18088470566447</v>
      </c>
      <c r="AV94" s="13" t="s">
        <v>381</v>
      </c>
      <c r="AW94" s="12" t="n">
        <v>40.8</v>
      </c>
      <c r="AX94" s="12" t="n">
        <f aca="false">10^(AW94)</f>
        <v>6.30957344480189E+040</v>
      </c>
      <c r="AY94" s="12" t="n">
        <f aca="false">LOG10(V94/X94)</f>
        <v>-0.414213427423643</v>
      </c>
      <c r="AZ94" s="12" t="e">
        <f aca="false">LOG10(AX94/N94)</f>
        <v>#DIV/0!</v>
      </c>
      <c r="BA94" s="12" t="n">
        <v>40.71</v>
      </c>
      <c r="BB94" s="12" t="n">
        <f aca="false">10^(BA94)</f>
        <v>5.12861383991366E+040</v>
      </c>
      <c r="BC94" s="12" t="n">
        <f aca="false">LOG10(AX94/BB94)</f>
        <v>0.0899999999999961</v>
      </c>
      <c r="BD94" s="12" t="e">
        <f aca="false">LOG10(N94/BB94)</f>
        <v>#VALUE!</v>
      </c>
      <c r="BE94" s="12"/>
      <c r="BF94" s="12" t="n">
        <v>2.42</v>
      </c>
      <c r="BG94" s="12"/>
    </row>
    <row r="95" customFormat="false" ht="14.7" hidden="false" customHeight="true" outlineLevel="0" collapsed="false">
      <c r="B95" s="3"/>
      <c r="C95" s="4"/>
      <c r="D95" s="4"/>
      <c r="E95" s="13" t="s">
        <v>384</v>
      </c>
      <c r="F95" s="29" t="s">
        <v>385</v>
      </c>
      <c r="G95" s="29" t="s">
        <v>386</v>
      </c>
      <c r="H95" s="30"/>
      <c r="I95" s="30"/>
      <c r="J95" s="12" t="n">
        <v>0.031462</v>
      </c>
      <c r="K95" s="4" t="n">
        <v>125.848</v>
      </c>
      <c r="L95" s="31" t="n">
        <v>3.3E+040</v>
      </c>
      <c r="M95" s="4" t="n">
        <v>1.1</v>
      </c>
      <c r="N95" s="4"/>
      <c r="O95" s="12" t="e">
        <f aca="false">LOG10(N95)</f>
        <v>#VALUE!</v>
      </c>
      <c r="P95" s="4"/>
      <c r="Q95" s="4" t="n">
        <v>1.26887790362663E+044</v>
      </c>
      <c r="R95" s="4" t="n">
        <v>1.31401630216962E+044</v>
      </c>
      <c r="S95" s="4" t="n">
        <v>1.19770249433718E+044</v>
      </c>
      <c r="T95" s="4"/>
      <c r="U95" s="4"/>
      <c r="V95" s="12" t="n">
        <v>1.32648526364791E+044</v>
      </c>
      <c r="W95" s="12" t="n">
        <v>1.81917979014571E+044</v>
      </c>
      <c r="X95" s="12" t="n">
        <v>2.29292452716282E+044</v>
      </c>
      <c r="Y95" s="12" t="n">
        <v>1.910138779653E+044</v>
      </c>
      <c r="Z95" s="12" t="n">
        <v>3.31621315911978E+038</v>
      </c>
      <c r="AA95" s="4"/>
      <c r="AB95" s="4"/>
      <c r="AC95" s="4"/>
      <c r="AD95" s="4"/>
      <c r="AE95" s="4"/>
      <c r="AF95" s="4"/>
      <c r="AG95" s="4"/>
      <c r="AH95" s="4"/>
      <c r="AI95" s="5"/>
      <c r="AJ95" s="4"/>
      <c r="AK95" s="4"/>
      <c r="AL95" s="4" t="n">
        <v>0</v>
      </c>
      <c r="AM95" s="12" t="n">
        <v>0.5</v>
      </c>
      <c r="AN95" s="12" t="n">
        <v>0.4</v>
      </c>
      <c r="AO95" s="12" t="n">
        <v>0.643501108793284</v>
      </c>
      <c r="AP95" s="12" t="n">
        <v>36.869897645844</v>
      </c>
      <c r="AQ95" s="4"/>
      <c r="AR95" s="12"/>
      <c r="AS95" s="12" t="n">
        <v>7.82588405973308E+044</v>
      </c>
      <c r="AT95" s="12" t="n">
        <v>44.893533409551</v>
      </c>
      <c r="AU95" s="12" t="n">
        <v>35.2164782687988</v>
      </c>
      <c r="AV95" s="13" t="s">
        <v>384</v>
      </c>
      <c r="AW95" s="12" t="n">
        <v>41.42</v>
      </c>
      <c r="AX95" s="12" t="n">
        <f aca="false">10^(AW95)</f>
        <v>2.63026799189539E+041</v>
      </c>
      <c r="AY95" s="12" t="n">
        <f aca="false">LOG10(V95/X95)</f>
        <v>-0.237687330302194</v>
      </c>
      <c r="AZ95" s="12" t="e">
        <f aca="false">LOG10(AX95/N95)</f>
        <v>#DIV/0!</v>
      </c>
      <c r="BA95" s="12" t="n">
        <v>41.04</v>
      </c>
      <c r="BB95" s="12" t="n">
        <f aca="false">10^(BA95)</f>
        <v>1.09647819614318E+041</v>
      </c>
      <c r="BC95" s="12" t="n">
        <f aca="false">LOG10(AX95/BB95)</f>
        <v>0.380000000000003</v>
      </c>
      <c r="BD95" s="12" t="e">
        <f aca="false">LOG10(N95/BB95)</f>
        <v>#VALUE!</v>
      </c>
      <c r="BE95" s="12"/>
      <c r="BF95" s="12" t="n">
        <v>2.44</v>
      </c>
      <c r="BG95" s="12"/>
    </row>
    <row r="96" customFormat="false" ht="15" hidden="false" customHeight="true" outlineLevel="0" collapsed="false">
      <c r="B96" s="3"/>
      <c r="C96" s="4"/>
      <c r="D96" s="9" t="s">
        <v>387</v>
      </c>
      <c r="E96" s="13" t="s">
        <v>388</v>
      </c>
      <c r="F96" s="49" t="s">
        <v>389</v>
      </c>
      <c r="G96" s="49" t="s">
        <v>390</v>
      </c>
      <c r="H96" s="50"/>
      <c r="I96" s="50"/>
      <c r="J96" s="36" t="n">
        <v>0.010924</v>
      </c>
      <c r="K96" s="4" t="n">
        <v>43.696</v>
      </c>
      <c r="L96" s="37" t="n">
        <v>1.13E+040</v>
      </c>
      <c r="M96" s="38" t="n">
        <v>8.5</v>
      </c>
      <c r="N96" s="4"/>
      <c r="O96" s="12" t="e">
        <f aca="false">LOG10(N96)</f>
        <v>#VALUE!</v>
      </c>
      <c r="P96" s="4"/>
      <c r="Q96" s="4" t="n">
        <v>5.15936180502416E+043</v>
      </c>
      <c r="R96" s="4" t="n">
        <v>4.53203238965946E+043</v>
      </c>
      <c r="S96" s="4" t="n">
        <v>3.04229636722931E+043</v>
      </c>
      <c r="T96" s="4"/>
      <c r="U96" s="4"/>
      <c r="V96" s="12" t="n">
        <v>3.65523330146947E+043</v>
      </c>
      <c r="W96" s="12" t="n">
        <v>6.19562044599076E+043</v>
      </c>
      <c r="X96" s="12" t="n">
        <v>8.58979825845326E+043</v>
      </c>
      <c r="Y96" s="12" t="n">
        <v>7.33331181107313E+043</v>
      </c>
      <c r="Z96" s="12" t="n">
        <v>2.81133131299271E+038</v>
      </c>
      <c r="AA96" s="4"/>
      <c r="AB96" s="4"/>
      <c r="AC96" s="57" t="n">
        <v>1.8285304590601E+040</v>
      </c>
      <c r="AD96" s="4"/>
      <c r="AE96" s="4"/>
      <c r="AF96" s="12" t="n">
        <v>0.15631188976845</v>
      </c>
      <c r="AG96" s="4"/>
      <c r="AH96" s="12" t="n">
        <v>95</v>
      </c>
      <c r="AI96" s="5"/>
      <c r="AJ96" s="12" t="n">
        <v>6760829.754</v>
      </c>
      <c r="AK96" s="4"/>
      <c r="AL96" s="4" t="n">
        <v>0</v>
      </c>
      <c r="AM96" s="12" t="n">
        <v>1.2</v>
      </c>
      <c r="AN96" s="12" t="n">
        <v>1.2</v>
      </c>
      <c r="AO96" s="12" t="n">
        <v>0</v>
      </c>
      <c r="AP96" s="12" t="n">
        <v>0</v>
      </c>
      <c r="AQ96" s="4"/>
      <c r="AR96" s="12"/>
      <c r="AS96" s="12" t="n">
        <v>2.94949913178825E+044</v>
      </c>
      <c r="AT96" s="12" t="n">
        <v>44.4697482726667</v>
      </c>
      <c r="AU96" s="12" t="n">
        <v>13.2727460930471</v>
      </c>
      <c r="AV96" s="13" t="s">
        <v>388</v>
      </c>
      <c r="AW96" s="13" t="s">
        <v>118</v>
      </c>
      <c r="AX96" s="12" t="e">
        <f aca="false">10^(AW96)</f>
        <v>#VALUE!</v>
      </c>
      <c r="AY96" s="12" t="n">
        <f aca="false">LOG10(V96/X96)</f>
        <v>-0.371067862271737</v>
      </c>
      <c r="AZ96" s="12" t="e">
        <f aca="false">LOG10(AX96/N96)</f>
        <v>#VALUE!</v>
      </c>
      <c r="BA96" s="13" t="s">
        <v>118</v>
      </c>
      <c r="BB96" s="12" t="e">
        <f aca="false">10^(BA96)</f>
        <v>#VALUE!</v>
      </c>
      <c r="BC96" s="12" t="e">
        <f aca="false">LOG10(AX96/BB96)</f>
        <v>#VALUE!</v>
      </c>
      <c r="BD96" s="12" t="e">
        <f aca="false">LOG10(N96/BB96)</f>
        <v>#VALUE!</v>
      </c>
      <c r="BE96" s="12"/>
      <c r="BF96" s="12" t="n">
        <v>2.09</v>
      </c>
      <c r="BG96" s="12"/>
    </row>
    <row r="97" customFormat="false" ht="14.7" hidden="false" customHeight="true" outlineLevel="0" collapsed="false">
      <c r="B97" s="3"/>
      <c r="C97" s="4"/>
      <c r="D97" s="4"/>
      <c r="E97" s="13" t="s">
        <v>391</v>
      </c>
      <c r="F97" s="23" t="s">
        <v>392</v>
      </c>
      <c r="G97" s="23" t="s">
        <v>393</v>
      </c>
      <c r="H97" s="24"/>
      <c r="I97" s="24"/>
      <c r="J97" s="36" t="n">
        <v>0.0505</v>
      </c>
      <c r="K97" s="4" t="n">
        <v>202</v>
      </c>
      <c r="L97" s="40" t="n">
        <v>1.75E+040</v>
      </c>
      <c r="M97" s="33" t="n">
        <v>1.6</v>
      </c>
      <c r="N97" s="4"/>
      <c r="O97" s="12" t="e">
        <f aca="false">LOG10(N97)</f>
        <v>#VALUE!</v>
      </c>
      <c r="P97" s="4"/>
      <c r="Q97" s="4" t="n">
        <v>1.46465637802838E+044</v>
      </c>
      <c r="R97" s="4" t="n">
        <v>1.54609127264676E+044</v>
      </c>
      <c r="S97" s="4" t="n">
        <v>1.0375625781953E+044</v>
      </c>
      <c r="T97" s="4" t="n">
        <v>5.14636311547831E+043</v>
      </c>
      <c r="U97" s="4"/>
      <c r="V97" s="12" t="n">
        <v>8.54382887183221E+043</v>
      </c>
      <c r="W97" s="12" t="n">
        <v>2.69496773557222E+044</v>
      </c>
      <c r="X97" s="12" t="n">
        <v>1.97728611033831E+044</v>
      </c>
      <c r="Y97" s="12" t="n">
        <v>1.1717251024227E+044</v>
      </c>
      <c r="Z97" s="12" t="n">
        <v>1.30549705161596E+039</v>
      </c>
      <c r="AA97" s="4"/>
      <c r="AB97" s="4"/>
      <c r="AC97" s="41" t="n">
        <v>1.70608057100672E+042</v>
      </c>
      <c r="AD97" s="4"/>
      <c r="AE97" s="4"/>
      <c r="AF97" s="12" t="n">
        <v>2.5322639904895</v>
      </c>
      <c r="AG97" s="4"/>
      <c r="AH97" s="4"/>
      <c r="AI97" s="5"/>
      <c r="AJ97" s="4"/>
      <c r="AK97" s="4"/>
      <c r="AL97" s="4" t="n">
        <v>0</v>
      </c>
      <c r="AM97" s="12" t="n">
        <v>0.68</v>
      </c>
      <c r="AN97" s="12" t="n">
        <v>0.52</v>
      </c>
      <c r="AO97" s="12" t="n">
        <v>0.700211555534291</v>
      </c>
      <c r="AP97" s="12" t="n">
        <v>40.1191668984051</v>
      </c>
      <c r="AQ97" s="4"/>
      <c r="AR97" s="12"/>
      <c r="AS97" s="12" t="n">
        <v>6.27312326709554E+044</v>
      </c>
      <c r="AT97" s="12" t="n">
        <v>44.7974838215232</v>
      </c>
      <c r="AU97" s="12" t="n">
        <v>28.2290547019299</v>
      </c>
      <c r="AV97" s="13" t="s">
        <v>391</v>
      </c>
      <c r="AW97" s="13" t="s">
        <v>118</v>
      </c>
      <c r="AX97" s="12" t="e">
        <f aca="false">10^(AW97)</f>
        <v>#VALUE!</v>
      </c>
      <c r="AY97" s="12" t="n">
        <f aca="false">LOG10(V97/X97)</f>
        <v>-0.364416974528374</v>
      </c>
      <c r="AZ97" s="12" t="e">
        <f aca="false">LOG10(AX97/N97)</f>
        <v>#VALUE!</v>
      </c>
      <c r="BA97" s="13" t="s">
        <v>118</v>
      </c>
      <c r="BB97" s="12" t="e">
        <f aca="false">10^(BA97)</f>
        <v>#VALUE!</v>
      </c>
      <c r="BC97" s="12" t="e">
        <f aca="false">LOG10(AX97/BB97)</f>
        <v>#VALUE!</v>
      </c>
      <c r="BD97" s="12" t="e">
        <f aca="false">LOG10(N97/BB97)</f>
        <v>#VALUE!</v>
      </c>
      <c r="BE97" s="12"/>
      <c r="BF97" s="12" t="n">
        <v>1.73</v>
      </c>
      <c r="BG97" s="12"/>
    </row>
    <row r="98" customFormat="false" ht="14.7" hidden="false" customHeight="true" outlineLevel="0" collapsed="false">
      <c r="B98" s="3"/>
      <c r="C98" s="4"/>
      <c r="D98" s="4"/>
      <c r="E98" s="13" t="s">
        <v>394</v>
      </c>
      <c r="F98" s="23" t="s">
        <v>395</v>
      </c>
      <c r="G98" s="23" t="s">
        <v>396</v>
      </c>
      <c r="H98" s="24"/>
      <c r="I98" s="24"/>
      <c r="J98" s="36" t="n">
        <v>0.03715</v>
      </c>
      <c r="K98" s="4" t="n">
        <v>148.6</v>
      </c>
      <c r="L98" s="32" t="n">
        <v>1.08E+041</v>
      </c>
      <c r="M98" s="12" t="n">
        <v>15</v>
      </c>
      <c r="N98" s="4"/>
      <c r="O98" s="12" t="e">
        <f aca="false">LOG10(N98)</f>
        <v>#VALUE!</v>
      </c>
      <c r="P98" s="4"/>
      <c r="Q98" s="4" t="n">
        <v>1.11602335170918E+044</v>
      </c>
      <c r="R98" s="4" t="n">
        <v>1.11560061559111E+044</v>
      </c>
      <c r="S98" s="4" t="n">
        <v>7.91203486985871E+043</v>
      </c>
      <c r="T98" s="4"/>
      <c r="U98" s="4"/>
      <c r="V98" s="12" t="n">
        <v>8.5868273983306E+043</v>
      </c>
      <c r="W98" s="12" t="n">
        <v>1.77549169590097E+044</v>
      </c>
      <c r="X98" s="12" t="n">
        <v>1.46636590956107E+044</v>
      </c>
      <c r="Y98" s="12" t="n">
        <v>8.9567215016433E+043</v>
      </c>
      <c r="Z98" s="12" t="n">
        <v>1.35011347709136E+039</v>
      </c>
      <c r="AA98" s="4"/>
      <c r="AB98" s="4"/>
      <c r="AC98" s="4"/>
      <c r="AD98" s="4"/>
      <c r="AE98" s="4"/>
      <c r="AF98" s="4"/>
      <c r="AG98" s="4"/>
      <c r="AH98" s="4"/>
      <c r="AI98" s="5"/>
      <c r="AJ98" s="4"/>
      <c r="AK98" s="4" t="n">
        <v>74131024.13</v>
      </c>
      <c r="AL98" s="4" t="n">
        <v>0</v>
      </c>
      <c r="AM98" s="12" t="n">
        <v>0.4</v>
      </c>
      <c r="AN98" s="12" t="n">
        <v>0.2</v>
      </c>
      <c r="AO98" s="12" t="n">
        <v>1.0471975511966</v>
      </c>
      <c r="AP98" s="12" t="n">
        <v>60</v>
      </c>
      <c r="AQ98" s="4"/>
      <c r="AR98" s="12"/>
      <c r="AS98" s="12" t="n">
        <v>4.67889619683189E+044</v>
      </c>
      <c r="AT98" s="12" t="n">
        <v>44.6701434103037</v>
      </c>
      <c r="AU98" s="12" t="n">
        <v>21.0550328857435</v>
      </c>
      <c r="AV98" s="13" t="s">
        <v>394</v>
      </c>
      <c r="AW98" s="13" t="s">
        <v>118</v>
      </c>
      <c r="AX98" s="12" t="e">
        <f aca="false">10^(AW98)</f>
        <v>#VALUE!</v>
      </c>
      <c r="AY98" s="12" t="n">
        <f aca="false">LOG10(V98/X98)</f>
        <v>-0.232409622143801</v>
      </c>
      <c r="AZ98" s="12" t="e">
        <f aca="false">LOG10(AX98/N98)</f>
        <v>#VALUE!</v>
      </c>
      <c r="BA98" s="13" t="s">
        <v>118</v>
      </c>
      <c r="BB98" s="12" t="e">
        <f aca="false">10^(BA98)</f>
        <v>#VALUE!</v>
      </c>
      <c r="BC98" s="12" t="e">
        <f aca="false">LOG10(AX98/BB98)</f>
        <v>#VALUE!</v>
      </c>
      <c r="BD98" s="12" t="e">
        <f aca="false">LOG10(N98/BB98)</f>
        <v>#VALUE!</v>
      </c>
      <c r="BE98" s="12"/>
      <c r="BF98" s="12" t="n">
        <v>1.59</v>
      </c>
      <c r="BG98" s="12"/>
    </row>
    <row r="99" customFormat="false" ht="14.7" hidden="false" customHeight="true" outlineLevel="0" collapsed="false">
      <c r="B99" s="3"/>
      <c r="C99" s="4"/>
      <c r="D99" s="4"/>
      <c r="E99" s="13" t="s">
        <v>397</v>
      </c>
      <c r="F99" s="23" t="s">
        <v>398</v>
      </c>
      <c r="G99" s="23" t="s">
        <v>399</v>
      </c>
      <c r="H99" s="24"/>
      <c r="I99" s="24"/>
      <c r="J99" s="36" t="n">
        <v>0.050355</v>
      </c>
      <c r="K99" s="4" t="n">
        <v>201.42</v>
      </c>
      <c r="L99" s="40" t="n">
        <v>1.59E+039</v>
      </c>
      <c r="M99" s="33" t="n">
        <v>0.81</v>
      </c>
      <c r="N99" s="4"/>
      <c r="O99" s="12" t="e">
        <f aca="false">LOG10(N99)</f>
        <v>#VALUE!</v>
      </c>
      <c r="P99" s="4"/>
      <c r="Q99" s="4" t="n">
        <v>2.52806311559725E+044</v>
      </c>
      <c r="R99" s="4" t="n">
        <v>3.10095483776082E+044</v>
      </c>
      <c r="S99" s="4" t="n">
        <v>4.15324654705262E+044</v>
      </c>
      <c r="T99" s="4"/>
      <c r="U99" s="12" t="n">
        <v>6.11628173128367E+044</v>
      </c>
      <c r="V99" s="12" t="n">
        <v>6.18909460903705E+044</v>
      </c>
      <c r="W99" s="12" t="n">
        <v>9.20354774802686E+044</v>
      </c>
      <c r="X99" s="12" t="n">
        <v>5.2910691167454E+044</v>
      </c>
      <c r="Y99" s="12" t="n">
        <v>2.79601450572968E+044</v>
      </c>
      <c r="Z99" s="12" t="n">
        <v>2.58582799861493E+040</v>
      </c>
      <c r="AA99" s="12" t="n">
        <v>1.35964942886436E+044</v>
      </c>
      <c r="AB99" s="4"/>
      <c r="AC99" s="4"/>
      <c r="AD99" s="4"/>
      <c r="AE99" s="4"/>
      <c r="AF99" s="4"/>
      <c r="AG99" s="4"/>
      <c r="AH99" s="12" t="n">
        <v>173</v>
      </c>
      <c r="AI99" s="5"/>
      <c r="AJ99" s="12" t="n">
        <v>75857757.5</v>
      </c>
      <c r="AK99" s="4"/>
      <c r="AL99" s="4" t="n">
        <v>0.239677258765865</v>
      </c>
      <c r="AM99" s="4"/>
      <c r="AN99" s="4"/>
      <c r="AO99" s="4"/>
      <c r="AP99" s="4"/>
      <c r="AQ99" s="4"/>
      <c r="AR99" s="12"/>
      <c r="AS99" s="12" t="n">
        <v>1.64469728269328E+045</v>
      </c>
      <c r="AT99" s="12" t="n">
        <v>45.2160859748976</v>
      </c>
      <c r="AU99" s="12" t="n">
        <v>74.0113777211977</v>
      </c>
      <c r="AV99" s="13" t="s">
        <v>397</v>
      </c>
      <c r="AW99" s="13" t="s">
        <v>118</v>
      </c>
      <c r="AX99" s="12" t="e">
        <f aca="false">10^(AW99)</f>
        <v>#VALUE!</v>
      </c>
      <c r="AY99" s="12" t="n">
        <f aca="false">LOG10(V99/X99)</f>
        <v>0.0680836868293503</v>
      </c>
      <c r="AZ99" s="12" t="e">
        <f aca="false">LOG10(AX99/N99)</f>
        <v>#VALUE!</v>
      </c>
      <c r="BA99" s="13" t="s">
        <v>118</v>
      </c>
      <c r="BB99" s="12" t="e">
        <f aca="false">10^(BA99)</f>
        <v>#VALUE!</v>
      </c>
      <c r="BC99" s="12" t="e">
        <f aca="false">LOG10(AX99/BB99)</f>
        <v>#VALUE!</v>
      </c>
      <c r="BD99" s="12" t="e">
        <f aca="false">LOG10(N99/BB99)</f>
        <v>#VALUE!</v>
      </c>
      <c r="BE99" s="12"/>
      <c r="BF99" s="12" t="n">
        <v>0.85</v>
      </c>
      <c r="BG99" s="12"/>
    </row>
    <row r="100" customFormat="false" ht="14.7" hidden="false" customHeight="true" outlineLevel="0" collapsed="false">
      <c r="B100" s="3"/>
      <c r="C100" s="4"/>
      <c r="D100" s="4"/>
      <c r="E100" s="13" t="s">
        <v>400</v>
      </c>
      <c r="F100" s="23" t="s">
        <v>401</v>
      </c>
      <c r="G100" s="23" t="s">
        <v>402</v>
      </c>
      <c r="H100" s="24"/>
      <c r="I100" s="24"/>
      <c r="J100" s="36" t="n">
        <v>0.037726</v>
      </c>
      <c r="K100" s="4" t="n">
        <v>150.904</v>
      </c>
      <c r="L100" s="32" t="n">
        <v>1.51E+041</v>
      </c>
      <c r="M100" s="12" t="n">
        <v>22</v>
      </c>
      <c r="N100" s="4"/>
      <c r="O100" s="12" t="e">
        <f aca="false">LOG10(N100)</f>
        <v>#VALUE!</v>
      </c>
      <c r="P100" s="4"/>
      <c r="Q100" s="4" t="n">
        <v>6.86615807642109E+043</v>
      </c>
      <c r="R100" s="4" t="n">
        <v>5.90108141345746E+043</v>
      </c>
      <c r="S100" s="4" t="n">
        <v>3.8728401150099E+043</v>
      </c>
      <c r="T100" s="4"/>
      <c r="U100" s="4"/>
      <c r="V100" s="12" t="n">
        <v>8.85516418586053E+043</v>
      </c>
      <c r="W100" s="12" t="n">
        <v>1.66749553284512E+044</v>
      </c>
      <c r="X100" s="12" t="n">
        <v>1.78465616668882E+044</v>
      </c>
      <c r="Y100" s="12" t="n">
        <v>1.51218957635464E+044</v>
      </c>
      <c r="Z100" s="12" t="n">
        <v>2.30016295560107E+039</v>
      </c>
      <c r="AA100" s="4"/>
      <c r="AB100" s="4"/>
      <c r="AC100" s="4"/>
      <c r="AD100" s="4"/>
      <c r="AE100" s="4"/>
      <c r="AF100" s="4"/>
      <c r="AG100" s="4"/>
      <c r="AH100" s="12" t="n">
        <v>117</v>
      </c>
      <c r="AI100" s="5"/>
      <c r="AJ100" s="12" t="n">
        <v>15848931.92</v>
      </c>
      <c r="AK100" s="4"/>
      <c r="AL100" s="4" t="n">
        <v>0</v>
      </c>
      <c r="AM100" s="12" t="n">
        <v>0.55</v>
      </c>
      <c r="AN100" s="12" t="n">
        <v>0.39</v>
      </c>
      <c r="AO100" s="12" t="n">
        <v>0.782588231251144</v>
      </c>
      <c r="AP100" s="12" t="n">
        <v>44.8390027472986</v>
      </c>
      <c r="AQ100" s="4"/>
      <c r="AR100" s="12"/>
      <c r="AS100" s="12" t="n">
        <v>6.1166024864118E+044</v>
      </c>
      <c r="AT100" s="12" t="n">
        <v>44.7865102569295</v>
      </c>
      <c r="AU100" s="12" t="n">
        <v>27.5247111888531</v>
      </c>
      <c r="AV100" s="13" t="s">
        <v>400</v>
      </c>
      <c r="AW100" s="13" t="s">
        <v>118</v>
      </c>
      <c r="AX100" s="12" t="e">
        <f aca="false">10^(AW100)</f>
        <v>#VALUE!</v>
      </c>
      <c r="AY100" s="12" t="n">
        <f aca="false">LOG10(V100/X100)</f>
        <v>-0.30435793901291</v>
      </c>
      <c r="AZ100" s="12" t="e">
        <f aca="false">LOG10(AX100/N100)</f>
        <v>#VALUE!</v>
      </c>
      <c r="BA100" s="13" t="s">
        <v>118</v>
      </c>
      <c r="BB100" s="12" t="e">
        <f aca="false">10^(BA100)</f>
        <v>#VALUE!</v>
      </c>
      <c r="BC100" s="12" t="e">
        <f aca="false">LOG10(AX100/BB100)</f>
        <v>#VALUE!</v>
      </c>
      <c r="BD100" s="12" t="e">
        <f aca="false">LOG10(N100/BB100)</f>
        <v>#VALUE!</v>
      </c>
      <c r="BE100" s="12"/>
      <c r="BF100" s="12" t="n">
        <v>1.49</v>
      </c>
      <c r="BG100" s="12"/>
    </row>
    <row r="101" customFormat="false" ht="14.7" hidden="false" customHeight="true" outlineLevel="0" collapsed="false">
      <c r="B101" s="3"/>
      <c r="C101" s="4"/>
      <c r="D101" s="4"/>
      <c r="E101" s="13" t="s">
        <v>403</v>
      </c>
      <c r="F101" s="23" t="s">
        <v>404</v>
      </c>
      <c r="G101" s="23" t="s">
        <v>320</v>
      </c>
      <c r="H101" s="24"/>
      <c r="I101" s="24"/>
      <c r="J101" s="36" t="n">
        <v>0.014093</v>
      </c>
      <c r="K101" s="4" t="n">
        <v>56.372</v>
      </c>
      <c r="L101" s="40" t="n">
        <v>1.2E+040</v>
      </c>
      <c r="M101" s="33" t="n">
        <v>12</v>
      </c>
      <c r="N101" s="4"/>
      <c r="O101" s="12" t="e">
        <f aca="false">LOG10(N101)</f>
        <v>#VALUE!</v>
      </c>
      <c r="P101" s="4"/>
      <c r="Q101" s="4" t="n">
        <v>8.14894413713669E+043</v>
      </c>
      <c r="R101" s="4" t="n">
        <v>7.26606581096875E+043</v>
      </c>
      <c r="S101" s="4" t="n">
        <v>4.75385492524229E+043</v>
      </c>
      <c r="T101" s="4"/>
      <c r="U101" s="4"/>
      <c r="V101" s="12" t="n">
        <v>1.04561386604731E+043</v>
      </c>
      <c r="W101" s="12" t="n">
        <v>5.93148229466837E+042</v>
      </c>
      <c r="X101" s="12" t="n">
        <v>1.08363618844903E+043</v>
      </c>
      <c r="Y101" s="12" t="n">
        <v>2.04179871297238E+043</v>
      </c>
      <c r="Z101" s="12" t="n">
        <v>3.35356883583173E+037</v>
      </c>
      <c r="AA101" s="12" t="n">
        <v>1.7500838510419E+043</v>
      </c>
      <c r="AB101" s="4"/>
      <c r="AC101" s="4"/>
      <c r="AD101" s="4"/>
      <c r="AE101" s="4"/>
      <c r="AF101" s="4"/>
      <c r="AG101" s="4"/>
      <c r="AH101" s="4"/>
      <c r="AI101" s="5"/>
      <c r="AJ101" s="4"/>
      <c r="AK101" s="4" t="n">
        <v>36307805.48</v>
      </c>
      <c r="AL101" s="4" t="n">
        <v>0.0859889776113894</v>
      </c>
      <c r="AM101" s="12" t="n">
        <v>1.3</v>
      </c>
      <c r="AN101" s="12" t="n">
        <v>0.93</v>
      </c>
      <c r="AO101" s="12" t="n">
        <v>0.773621926748285</v>
      </c>
      <c r="AP101" s="12" t="n">
        <v>44.3252713414556</v>
      </c>
      <c r="AQ101" s="4"/>
      <c r="AR101" s="12"/>
      <c r="AS101" s="12" t="n">
        <v>4.83758007917088E+043</v>
      </c>
      <c r="AT101" s="12" t="n">
        <v>43.6846281672061</v>
      </c>
      <c r="AU101" s="12" t="n">
        <v>2.17691103562689</v>
      </c>
      <c r="AV101" s="13" t="s">
        <v>403</v>
      </c>
      <c r="AW101" s="13" t="s">
        <v>118</v>
      </c>
      <c r="AX101" s="12" t="e">
        <f aca="false">10^(AW101)</f>
        <v>#VALUE!</v>
      </c>
      <c r="AY101" s="12" t="n">
        <f aca="false">LOG10(V101/X101)</f>
        <v>-0.0155121661782474</v>
      </c>
      <c r="AZ101" s="12" t="e">
        <f aca="false">LOG10(AX101/N101)</f>
        <v>#VALUE!</v>
      </c>
      <c r="BA101" s="13" t="s">
        <v>118</v>
      </c>
      <c r="BB101" s="12" t="e">
        <f aca="false">10^(BA101)</f>
        <v>#VALUE!</v>
      </c>
      <c r="BC101" s="12" t="e">
        <f aca="false">LOG10(AX101/BB101)</f>
        <v>#VALUE!</v>
      </c>
      <c r="BD101" s="12" t="e">
        <f aca="false">LOG10(N101/BB101)</f>
        <v>#VALUE!</v>
      </c>
      <c r="BE101" s="12"/>
      <c r="BF101" s="12" t="n">
        <v>2.27</v>
      </c>
      <c r="BG101" s="12"/>
    </row>
    <row r="102" customFormat="false" ht="14.7" hidden="false" customHeight="true" outlineLevel="0" collapsed="false">
      <c r="B102" s="3"/>
      <c r="C102" s="4"/>
      <c r="D102" s="4"/>
      <c r="E102" s="13" t="s">
        <v>405</v>
      </c>
      <c r="F102" s="23" t="s">
        <v>406</v>
      </c>
      <c r="G102" s="23" t="s">
        <v>407</v>
      </c>
      <c r="H102" s="24"/>
      <c r="I102" s="24"/>
      <c r="J102" s="36" t="n">
        <v>0.003793</v>
      </c>
      <c r="K102" s="4" t="n">
        <v>15.172</v>
      </c>
      <c r="L102" s="40" t="n">
        <v>2.67E+040</v>
      </c>
      <c r="M102" s="33" t="n">
        <v>1.2</v>
      </c>
      <c r="N102" s="12" t="n">
        <v>1.76269590490501E+041</v>
      </c>
      <c r="O102" s="12" t="n">
        <f aca="false">LOG10(N102)</f>
        <v>41.2461773955591</v>
      </c>
      <c r="P102" s="4" t="n">
        <v>820</v>
      </c>
      <c r="Q102" s="4" t="n">
        <v>1.71862850728238E+044</v>
      </c>
      <c r="R102" s="4" t="n">
        <v>1.60906593994313E+044</v>
      </c>
      <c r="S102" s="4" t="n">
        <v>1.22766261351931E+044</v>
      </c>
      <c r="T102" s="4" t="n">
        <v>4.0598191744784E+043</v>
      </c>
      <c r="U102" s="12" t="n">
        <v>1.54235891679188E+044</v>
      </c>
      <c r="V102" s="32" t="n">
        <v>2.73355575877847E+044</v>
      </c>
      <c r="W102" s="12" t="n">
        <v>2.81061862037103E+044</v>
      </c>
      <c r="X102" s="32" t="n">
        <v>2.4264610815958E+044</v>
      </c>
      <c r="Y102" s="12" t="n">
        <v>1.85083070015026E+044</v>
      </c>
      <c r="Z102" s="12" t="n">
        <v>1.86937756612468E+039</v>
      </c>
      <c r="AA102" s="12" t="n">
        <v>5.39112279878142E+043</v>
      </c>
      <c r="AB102" s="4"/>
      <c r="AC102" s="63" t="n">
        <v>1.27396092314658E+041</v>
      </c>
      <c r="AD102" s="32" t="n">
        <v>6.918309E+042</v>
      </c>
      <c r="AE102" s="4"/>
      <c r="AF102" s="12" t="n">
        <v>0.514786457051081</v>
      </c>
      <c r="AG102" s="12" t="n">
        <v>5.98165328051623</v>
      </c>
      <c r="AH102" s="12" t="n">
        <v>128</v>
      </c>
      <c r="AI102" s="47" t="n">
        <v>2070000000</v>
      </c>
      <c r="AJ102" s="12" t="n">
        <v>22387211.39</v>
      </c>
      <c r="AK102" s="4" t="n">
        <v>16982436.52</v>
      </c>
      <c r="AL102" s="4" t="n">
        <v>0.150922144912042</v>
      </c>
      <c r="AM102" s="12" t="n">
        <v>7.1</v>
      </c>
      <c r="AN102" s="12" t="n">
        <v>6</v>
      </c>
      <c r="AO102" s="12" t="n">
        <v>0.564099457592783</v>
      </c>
      <c r="AP102" s="12" t="n">
        <v>32.3205181456854</v>
      </c>
      <c r="AQ102" s="4"/>
      <c r="AR102" s="12" t="n">
        <v>0.609892783097133</v>
      </c>
      <c r="AS102" s="12" t="n">
        <v>8.11110029066742E+044</v>
      </c>
      <c r="AT102" s="12" t="n">
        <v>44.90907977132</v>
      </c>
      <c r="AU102" s="12" t="n">
        <v>36.4999513080034</v>
      </c>
      <c r="AV102" s="13" t="s">
        <v>405</v>
      </c>
      <c r="AW102" s="12" t="n">
        <v>41.77</v>
      </c>
      <c r="AX102" s="12" t="n">
        <f aca="false">10^(AW102)</f>
        <v>5.88843655355593E+041</v>
      </c>
      <c r="AY102" s="46" t="n">
        <f aca="false">LOG10(V102/X102)</f>
        <v>0.0517546070231048</v>
      </c>
      <c r="AZ102" s="12" t="n">
        <f aca="false">LOG10(AX102/N102)</f>
        <v>0.523822604440875</v>
      </c>
      <c r="BA102" s="12" t="n">
        <v>41.33</v>
      </c>
      <c r="BB102" s="12" t="n">
        <f aca="false">10^(BA102)</f>
        <v>2.13796208950222E+041</v>
      </c>
      <c r="BC102" s="12" t="n">
        <f aca="false">LOG10(AX102/BB102)</f>
        <v>0.440000000000005</v>
      </c>
      <c r="BD102" s="12" t="n">
        <f aca="false">LOG10(N102/BB102)</f>
        <v>-0.0838226044408696</v>
      </c>
      <c r="BE102" s="12"/>
      <c r="BF102" s="12" t="n">
        <v>1.7</v>
      </c>
      <c r="BG102" s="12"/>
    </row>
    <row r="103" customFormat="false" ht="14.7" hidden="false" customHeight="true" outlineLevel="0" collapsed="false">
      <c r="B103" s="3"/>
      <c r="C103" s="4"/>
      <c r="D103" s="9" t="s">
        <v>10</v>
      </c>
      <c r="E103" s="13" t="s">
        <v>408</v>
      </c>
      <c r="F103" s="23" t="s">
        <v>409</v>
      </c>
      <c r="G103" s="23" t="s">
        <v>410</v>
      </c>
      <c r="H103" s="24"/>
      <c r="I103" s="24"/>
      <c r="J103" s="36" t="n">
        <v>0.002919</v>
      </c>
      <c r="K103" s="4" t="n">
        <v>11.676</v>
      </c>
      <c r="L103" s="12" t="n">
        <v>5.83470450408232E+040</v>
      </c>
      <c r="M103" s="12" t="n">
        <v>198</v>
      </c>
      <c r="N103" s="12" t="n">
        <v>2.76206461749024E+041</v>
      </c>
      <c r="O103" s="12" t="n">
        <f aca="false">LOG10(N103)</f>
        <v>41.4412338345218</v>
      </c>
      <c r="P103" s="12" t="n">
        <v>2394</v>
      </c>
      <c r="Q103" s="4" t="n">
        <v>4.26714760488659E+043</v>
      </c>
      <c r="R103" s="4" t="n">
        <v>3.85935444692725E+043</v>
      </c>
      <c r="S103" s="4" t="n">
        <v>2.47612005512915E+043</v>
      </c>
      <c r="T103" s="38" t="n">
        <v>6.80784578451018E+041</v>
      </c>
      <c r="U103" s="12" t="n">
        <v>5.63570144299816E+041</v>
      </c>
      <c r="V103" s="12" t="n">
        <v>3.87403500061378E+042</v>
      </c>
      <c r="W103" s="12" t="n">
        <v>2.25101823193559E+042</v>
      </c>
      <c r="X103" s="12" t="n">
        <v>1.12550911596779E+043</v>
      </c>
      <c r="Y103" s="12" t="n">
        <v>2.14825435612983E+043</v>
      </c>
      <c r="Z103" s="12" t="n">
        <v>2.77462464675539E+037</v>
      </c>
      <c r="AA103" s="34" t="n">
        <v>6.15863907703891E+041</v>
      </c>
      <c r="AB103" s="4"/>
      <c r="AC103" s="63" t="n">
        <v>4.68309662600513E+040</v>
      </c>
      <c r="AD103" s="32" t="n">
        <v>1.202264E+041</v>
      </c>
      <c r="AE103" s="4"/>
      <c r="AF103" s="12" t="n">
        <v>0.278463705670549</v>
      </c>
      <c r="AG103" s="12" t="n">
        <v>0.496799519354119</v>
      </c>
      <c r="AH103" s="4"/>
      <c r="AI103" s="5"/>
      <c r="AJ103" s="4"/>
      <c r="AK103" s="4"/>
      <c r="AL103" s="4" t="n">
        <v>0.0161307935640158</v>
      </c>
      <c r="AM103" s="12" t="n">
        <v>10.7</v>
      </c>
      <c r="AN103" s="12" t="n">
        <v>5</v>
      </c>
      <c r="AO103" s="12" t="n">
        <v>1.08457360770626</v>
      </c>
      <c r="AP103" s="12" t="n">
        <v>62.1414902928459</v>
      </c>
      <c r="AQ103" s="4"/>
      <c r="AR103" s="12" t="n">
        <v>0.955674357651623</v>
      </c>
      <c r="AS103" s="12" t="n">
        <v>5.05206787532673E+043</v>
      </c>
      <c r="AT103" s="12" t="n">
        <v>43.7034691767372</v>
      </c>
      <c r="AU103" s="12" t="n">
        <v>2.27343054389703</v>
      </c>
      <c r="AV103" s="13" t="s">
        <v>408</v>
      </c>
      <c r="AW103" s="13" t="s">
        <v>118</v>
      </c>
      <c r="AX103" s="12" t="e">
        <f aca="false">10^(AW103)</f>
        <v>#VALUE!</v>
      </c>
      <c r="AY103" s="12" t="n">
        <f aca="false">LOG10(V103/X103)</f>
        <v>-0.463185476776369</v>
      </c>
      <c r="AZ103" s="12" t="e">
        <f aca="false">LOG10(AX103/N103)</f>
        <v>#VALUE!</v>
      </c>
      <c r="BA103" s="13" t="s">
        <v>118</v>
      </c>
      <c r="BB103" s="12" t="e">
        <f aca="false">10^(BA103)</f>
        <v>#VALUE!</v>
      </c>
      <c r="BC103" s="12" t="e">
        <f aca="false">LOG10(AX103/BB103)</f>
        <v>#VALUE!</v>
      </c>
      <c r="BD103" s="12" t="e">
        <f aca="false">LOG10(N103/BB103)</f>
        <v>#VALUE!</v>
      </c>
      <c r="BE103" s="12"/>
      <c r="BF103" s="12" t="n">
        <v>2.37</v>
      </c>
      <c r="BG103" s="12"/>
    </row>
    <row r="104" customFormat="false" ht="14.7" hidden="false" customHeight="true" outlineLevel="0" collapsed="false">
      <c r="B104" s="3"/>
      <c r="C104" s="4"/>
      <c r="D104" s="4"/>
      <c r="E104" s="13" t="s">
        <v>411</v>
      </c>
      <c r="F104" s="23" t="s">
        <v>412</v>
      </c>
      <c r="G104" s="23" t="s">
        <v>413</v>
      </c>
      <c r="H104" s="24"/>
      <c r="I104" s="24"/>
      <c r="J104" s="12" t="n">
        <v>0.024974</v>
      </c>
      <c r="K104" s="4" t="n">
        <v>99.896</v>
      </c>
      <c r="L104" s="33" t="n">
        <v>3.66561058898528E+041</v>
      </c>
      <c r="M104" s="38" t="n">
        <v>70</v>
      </c>
      <c r="N104" s="12" t="n">
        <v>1.96653441044259E+042</v>
      </c>
      <c r="O104" s="12" t="n">
        <f aca="false">LOG10(N104)</f>
        <v>42.2937015501023</v>
      </c>
      <c r="P104" s="4" t="n">
        <v>906</v>
      </c>
      <c r="Q104" s="12" t="n">
        <v>8.96940284835747E+043</v>
      </c>
      <c r="R104" s="12" t="n">
        <v>8.12738702185831E+043</v>
      </c>
      <c r="S104" s="12" t="n">
        <v>6.24491091286997E+043</v>
      </c>
      <c r="T104" s="4"/>
      <c r="U104" s="4"/>
      <c r="V104" s="12" t="n">
        <v>6.05960056648218E+043</v>
      </c>
      <c r="W104" s="12" t="n">
        <v>4.92887313072679E+043</v>
      </c>
      <c r="X104" s="12" t="n">
        <v>4.93126115065447E+043</v>
      </c>
      <c r="Y104" s="12" t="n">
        <v>8.88343413096107E+043</v>
      </c>
      <c r="Z104" s="12" t="n">
        <v>2.52413706355534E+038</v>
      </c>
      <c r="AA104" s="4"/>
      <c r="AB104" s="4"/>
      <c r="AC104" s="4"/>
      <c r="AD104" s="4"/>
      <c r="AE104" s="4"/>
      <c r="AF104" s="4"/>
      <c r="AG104" s="4"/>
      <c r="AH104" s="4"/>
      <c r="AI104" s="5"/>
      <c r="AJ104" s="4"/>
      <c r="AK104" s="4"/>
      <c r="AL104" s="4" t="n">
        <v>0</v>
      </c>
      <c r="AM104" s="12" t="n">
        <v>0.8</v>
      </c>
      <c r="AN104" s="12" t="n">
        <v>0.7</v>
      </c>
      <c r="AO104" s="12" t="n">
        <v>0.505360510284158</v>
      </c>
      <c r="AP104" s="12" t="n">
        <v>28.9550243718599</v>
      </c>
      <c r="AQ104" s="4"/>
      <c r="AR104" s="12" t="n">
        <v>6.80420906013136</v>
      </c>
      <c r="AS104" s="12" t="n">
        <v>2.16060878996496E+044</v>
      </c>
      <c r="AT104" s="12" t="n">
        <v>44.3345761385908</v>
      </c>
      <c r="AU104" s="12" t="n">
        <v>9.72273955484232</v>
      </c>
      <c r="AV104" s="13" t="s">
        <v>411</v>
      </c>
      <c r="AW104" s="13" t="s">
        <v>118</v>
      </c>
      <c r="AX104" s="12" t="e">
        <f aca="false">10^(AW104)</f>
        <v>#VALUE!</v>
      </c>
      <c r="AY104" s="12" t="n">
        <f aca="false">LOG10(V104/X104)</f>
        <v>0.089485994928849</v>
      </c>
      <c r="AZ104" s="12" t="e">
        <f aca="false">LOG10(AX104/N104)</f>
        <v>#VALUE!</v>
      </c>
      <c r="BA104" s="13" t="s">
        <v>118</v>
      </c>
      <c r="BB104" s="12" t="e">
        <f aca="false">10^(BA104)</f>
        <v>#VALUE!</v>
      </c>
      <c r="BC104" s="12" t="e">
        <f aca="false">LOG10(AX104/BB104)</f>
        <v>#VALUE!</v>
      </c>
      <c r="BD104" s="12" t="e">
        <f aca="false">LOG10(N104/BB104)</f>
        <v>#VALUE!</v>
      </c>
      <c r="BE104" s="12"/>
      <c r="BF104" s="12" t="n">
        <v>2.04</v>
      </c>
      <c r="BG104" s="12"/>
    </row>
    <row r="105" customFormat="false" ht="14.7" hidden="false" customHeight="true" outlineLevel="0" collapsed="false">
      <c r="B105" s="3"/>
      <c r="C105" s="4"/>
      <c r="D105" s="4"/>
      <c r="E105" s="13" t="s">
        <v>414</v>
      </c>
      <c r="F105" s="23" t="s">
        <v>415</v>
      </c>
      <c r="G105" s="23" t="s">
        <v>416</v>
      </c>
      <c r="H105" s="24"/>
      <c r="I105" s="24"/>
      <c r="J105" s="12" t="n">
        <v>0.005067</v>
      </c>
      <c r="K105" s="4" t="n">
        <v>20.268</v>
      </c>
      <c r="L105" s="12" t="n">
        <v>2.52931737053298E+041</v>
      </c>
      <c r="M105" s="4" t="n">
        <v>280</v>
      </c>
      <c r="N105" s="12" t="n">
        <v>2.32878074263219E+041</v>
      </c>
      <c r="O105" s="12" t="n">
        <f aca="false">LOG10(N105)</f>
        <v>41.3671286011378</v>
      </c>
      <c r="P105" s="4" t="n">
        <v>945</v>
      </c>
      <c r="Q105" s="12" t="n">
        <v>2.111532729073E+044</v>
      </c>
      <c r="R105" s="12" t="n">
        <v>1.90539287186322E+044</v>
      </c>
      <c r="S105" s="12" t="n">
        <v>1.15308561042953E+044</v>
      </c>
      <c r="T105" s="4"/>
      <c r="U105" s="31" t="n">
        <v>2.374E+042</v>
      </c>
      <c r="V105" s="12" t="n">
        <v>4.28843646675092E+042</v>
      </c>
      <c r="W105" s="12" t="n">
        <v>2.23539358748231E+042</v>
      </c>
      <c r="X105" s="12" t="n">
        <v>1.16488188265899E+043</v>
      </c>
      <c r="Y105" s="12" t="n">
        <v>2.6689065919149E+043</v>
      </c>
      <c r="Z105" s="12" t="n">
        <v>6.66096171890068E+037</v>
      </c>
      <c r="AA105" s="12" t="n">
        <v>3.48606385993004E+043</v>
      </c>
      <c r="AB105" s="4"/>
      <c r="AC105" s="63" t="n">
        <v>1.89576430491398E+041</v>
      </c>
      <c r="AD105" s="31" t="n">
        <v>1.0715193E+041</v>
      </c>
      <c r="AE105" s="4"/>
      <c r="AF105" s="12" t="n">
        <v>0.657083934900132</v>
      </c>
      <c r="AG105" s="12" t="n">
        <v>0.462893691503934</v>
      </c>
      <c r="AH105" s="4"/>
      <c r="AI105" s="5"/>
      <c r="AJ105" s="4"/>
      <c r="AK105" s="4"/>
      <c r="AL105" s="4" t="n">
        <v>0.121361525238456</v>
      </c>
      <c r="AM105" s="12" t="n">
        <v>5.9</v>
      </c>
      <c r="AN105" s="12" t="n">
        <v>4.7</v>
      </c>
      <c r="AO105" s="12" t="n">
        <v>0.649129735127344</v>
      </c>
      <c r="AP105" s="12" t="n">
        <v>37.1923941792418</v>
      </c>
      <c r="AQ105" s="4"/>
      <c r="AR105" s="12" t="n">
        <v>0.805758136950738</v>
      </c>
      <c r="AS105" s="12" t="n">
        <v>5.67430184917509E+043</v>
      </c>
      <c r="AT105" s="12" t="n">
        <v>43.7539124347281</v>
      </c>
      <c r="AU105" s="12" t="n">
        <v>2.55343583212879</v>
      </c>
      <c r="AV105" s="13" t="s">
        <v>414</v>
      </c>
      <c r="AW105" s="13" t="s">
        <v>118</v>
      </c>
      <c r="AX105" s="12" t="e">
        <f aca="false">10^(AW105)</f>
        <v>#VALUE!</v>
      </c>
      <c r="AY105" s="12" t="n">
        <f aca="false">LOG10(V105/X105)</f>
        <v>-0.433982910378887</v>
      </c>
      <c r="AZ105" s="12" t="e">
        <f aca="false">LOG10(AX105/N105)</f>
        <v>#VALUE!</v>
      </c>
      <c r="BA105" s="13" t="s">
        <v>118</v>
      </c>
      <c r="BB105" s="12" t="e">
        <f aca="false">10^(BA105)</f>
        <v>#VALUE!</v>
      </c>
      <c r="BC105" s="12" t="e">
        <f aca="false">LOG10(AX105/BB105)</f>
        <v>#VALUE!</v>
      </c>
      <c r="BD105" s="12" t="e">
        <f aca="false">LOG10(N105/BB105)</f>
        <v>#VALUE!</v>
      </c>
      <c r="BE105" s="12"/>
      <c r="BF105" s="12" t="n">
        <v>2.05</v>
      </c>
      <c r="BG105" s="12"/>
    </row>
    <row r="106" customFormat="false" ht="14.7" hidden="false" customHeight="true" outlineLevel="0" collapsed="false">
      <c r="B106" s="3"/>
      <c r="C106" s="4"/>
      <c r="D106" s="4"/>
      <c r="E106" s="13" t="s">
        <v>417</v>
      </c>
      <c r="F106" s="23" t="s">
        <v>418</v>
      </c>
      <c r="G106" s="23" t="s">
        <v>419</v>
      </c>
      <c r="H106" s="24"/>
      <c r="I106" s="24"/>
      <c r="J106" s="12" t="n">
        <v>0.003549</v>
      </c>
      <c r="K106" s="4" t="n">
        <v>14.196</v>
      </c>
      <c r="L106" s="12" t="n">
        <v>4.02680135439706E+039</v>
      </c>
      <c r="M106" s="4" t="n">
        <v>17</v>
      </c>
      <c r="N106" s="12" t="n">
        <v>2.24247021532291E+040</v>
      </c>
      <c r="O106" s="12" t="n">
        <f aca="false">LOG10(N106)</f>
        <v>40.3507266834188</v>
      </c>
      <c r="P106" s="4" t="n">
        <v>1028</v>
      </c>
      <c r="Q106" s="12" t="n">
        <v>1.45832901744871E+043</v>
      </c>
      <c r="R106" s="12" t="n">
        <v>1.31215853954239E+043</v>
      </c>
      <c r="S106" s="12" t="n">
        <v>7.58678310267958E+042</v>
      </c>
      <c r="T106" s="4"/>
      <c r="U106" s="12" t="n">
        <v>2.60415895972983E+041</v>
      </c>
      <c r="V106" s="12" t="n">
        <v>7.23377488813843E+041</v>
      </c>
      <c r="W106" s="12" t="n">
        <v>8.39117887024057E+041</v>
      </c>
      <c r="X106" s="12" t="n">
        <v>1.08506623322076E+042</v>
      </c>
      <c r="Y106" s="12" t="n">
        <v>1.12846888254959E+042</v>
      </c>
      <c r="Z106" s="12" t="n">
        <v>1.18151656506261E+036</v>
      </c>
      <c r="AA106" s="12" t="n">
        <v>2.76474876224651E+042</v>
      </c>
      <c r="AB106" s="4"/>
      <c r="AC106" s="63" t="n">
        <v>1.61880257385744E+041</v>
      </c>
      <c r="AD106" s="31" t="n">
        <v>2.290867E+041</v>
      </c>
      <c r="AE106" s="4"/>
      <c r="AF106" s="12" t="n">
        <v>0.596356983798639</v>
      </c>
      <c r="AG106" s="4" t="n">
        <v>0.738076176399966</v>
      </c>
      <c r="AH106" s="4"/>
      <c r="AI106" s="5"/>
      <c r="AJ106" s="4"/>
      <c r="AK106" s="4" t="n">
        <v>3235936.569</v>
      </c>
      <c r="AL106" s="4" t="n">
        <v>0.0341775708915825</v>
      </c>
      <c r="AM106" s="12" t="n">
        <v>2.8</v>
      </c>
      <c r="AN106" s="12" t="n">
        <v>2.5</v>
      </c>
      <c r="AO106" s="12" t="n">
        <v>0.467146111008835</v>
      </c>
      <c r="AP106" s="12" t="n">
        <v>26.7655005767561</v>
      </c>
      <c r="AQ106" s="4"/>
      <c r="AR106" s="12" t="n">
        <v>0.0775894694501727</v>
      </c>
      <c r="AS106" s="12" t="n">
        <v>3.92793976425915E+042</v>
      </c>
      <c r="AT106" s="12" t="n">
        <v>42.5941648191734</v>
      </c>
      <c r="AU106" s="12" t="n">
        <v>0.176757289391662</v>
      </c>
      <c r="AV106" s="13" t="s">
        <v>417</v>
      </c>
      <c r="AW106" s="13" t="s">
        <v>118</v>
      </c>
      <c r="AX106" s="12" t="e">
        <f aca="false">10^(AW106)</f>
        <v>#VALUE!</v>
      </c>
      <c r="AY106" s="12" t="n">
        <f aca="false">LOG10(V106/X106)</f>
        <v>-0.176091259055679</v>
      </c>
      <c r="AZ106" s="12" t="e">
        <f aca="false">LOG10(AX106/N106)</f>
        <v>#VALUE!</v>
      </c>
      <c r="BA106" s="13" t="s">
        <v>118</v>
      </c>
      <c r="BB106" s="12" t="e">
        <f aca="false">10^(BA106)</f>
        <v>#VALUE!</v>
      </c>
      <c r="BC106" s="12" t="e">
        <f aca="false">LOG10(AX106/BB106)</f>
        <v>#VALUE!</v>
      </c>
      <c r="BD106" s="12" t="e">
        <f aca="false">LOG10(N106/BB106)</f>
        <v>#VALUE!</v>
      </c>
      <c r="BE106" s="12"/>
      <c r="BF106" s="12" t="n">
        <v>2.6</v>
      </c>
      <c r="BG106" s="12"/>
    </row>
    <row r="107" customFormat="false" ht="14.7" hidden="false" customHeight="true" outlineLevel="0" collapsed="false">
      <c r="B107" s="3"/>
      <c r="C107" s="4"/>
      <c r="D107" s="4"/>
      <c r="E107" s="13" t="s">
        <v>420</v>
      </c>
      <c r="F107" s="23" t="s">
        <v>421</v>
      </c>
      <c r="G107" s="23" t="s">
        <v>422</v>
      </c>
      <c r="H107" s="24"/>
      <c r="I107" s="24"/>
      <c r="J107" s="12" t="n">
        <v>0.004763</v>
      </c>
      <c r="K107" s="4" t="n">
        <v>19.052</v>
      </c>
      <c r="L107" s="12" t="n">
        <v>3.93044278241821E+040</v>
      </c>
      <c r="M107" s="4" t="n">
        <v>219</v>
      </c>
      <c r="N107" s="12" t="n">
        <v>1.10790713126507E+041</v>
      </c>
      <c r="O107" s="12" t="n">
        <f aca="false">LOG10(N107)</f>
        <v>41.0445033578026</v>
      </c>
      <c r="P107" s="4" t="n">
        <v>1046</v>
      </c>
      <c r="Q107" s="12" t="n">
        <v>3.93999744995558E+043</v>
      </c>
      <c r="R107" s="12" t="n">
        <v>3.16963066460161E+043</v>
      </c>
      <c r="S107" s="12" t="n">
        <v>2.12165735698005E+043</v>
      </c>
      <c r="T107" s="4"/>
      <c r="U107" s="12" t="n">
        <v>9.59809784435828E+041</v>
      </c>
      <c r="V107" s="12" t="n">
        <v>2.90983056819912E+042</v>
      </c>
      <c r="W107" s="12" t="n">
        <v>3.01753772952947E+042</v>
      </c>
      <c r="X107" s="12" t="n">
        <v>8.1214674067647E+042</v>
      </c>
      <c r="Y107" s="12" t="n">
        <v>1.85013107769078E+043</v>
      </c>
      <c r="Z107" s="12" t="n">
        <v>1.88487532328122E+037</v>
      </c>
      <c r="AA107" s="12" t="n">
        <v>1.51525735262875E+043</v>
      </c>
      <c r="AB107" s="4"/>
      <c r="AC107" s="63" t="n">
        <v>7.11607477619082E+041</v>
      </c>
      <c r="AD107" s="31" t="n">
        <v>1.6E+042</v>
      </c>
      <c r="AE107" s="4"/>
      <c r="AF107" s="12" t="n">
        <v>1.48025634815795</v>
      </c>
      <c r="AG107" s="12" t="n">
        <v>2.43439435755465</v>
      </c>
      <c r="AH107" s="4"/>
      <c r="AI107" s="5"/>
      <c r="AJ107" s="4"/>
      <c r="AK107" s="4"/>
      <c r="AL107" s="4" t="n">
        <v>0.0800122635278897</v>
      </c>
      <c r="AM107" s="12" t="n">
        <v>4.6</v>
      </c>
      <c r="AN107" s="12" t="n">
        <v>2.1</v>
      </c>
      <c r="AO107" s="12" t="n">
        <v>1.09671448947638</v>
      </c>
      <c r="AP107" s="12" t="n">
        <v>62.8371115778413</v>
      </c>
      <c r="AQ107" s="4"/>
      <c r="AR107" s="12" t="n">
        <v>0.383335867417714</v>
      </c>
      <c r="AS107" s="12" t="n">
        <v>3.94546966863607E+043</v>
      </c>
      <c r="AT107" s="12" t="n">
        <v>43.5960987090298</v>
      </c>
      <c r="AU107" s="12" t="n">
        <v>1.77546135088623</v>
      </c>
      <c r="AV107" s="13" t="s">
        <v>420</v>
      </c>
      <c r="AW107" s="12" t="n">
        <v>40.49</v>
      </c>
      <c r="AX107" s="12" t="n">
        <f aca="false">10^(AW107)</f>
        <v>3.0902954325136E+040</v>
      </c>
      <c r="AY107" s="12" t="n">
        <f aca="false">LOG10(V107/X107)</f>
        <v>-0.445766803835672</v>
      </c>
      <c r="AZ107" s="12" t="n">
        <f aca="false">LOG10(AX107/N107)</f>
        <v>-0.55450335780263</v>
      </c>
      <c r="BA107" s="12" t="n">
        <v>39.68</v>
      </c>
      <c r="BB107" s="12" t="n">
        <f aca="false">10^(BA107)</f>
        <v>4.78630092322638E+039</v>
      </c>
      <c r="BC107" s="12" t="n">
        <f aca="false">LOG10(AX107/BB107)</f>
        <v>0.810000000000002</v>
      </c>
      <c r="BD107" s="12" t="n">
        <f aca="false">LOG10(N107/BB107)</f>
        <v>1.36450335780263</v>
      </c>
      <c r="BE107" s="12"/>
      <c r="BF107" s="12" t="n">
        <v>2.44</v>
      </c>
      <c r="BG107" s="12"/>
    </row>
    <row r="108" customFormat="false" ht="14.7" hidden="false" customHeight="true" outlineLevel="0" collapsed="false">
      <c r="B108" s="3"/>
      <c r="C108" s="4"/>
      <c r="D108" s="4"/>
      <c r="E108" s="9" t="s">
        <v>423</v>
      </c>
      <c r="F108" s="23" t="s">
        <v>424</v>
      </c>
      <c r="G108" s="23" t="s">
        <v>425</v>
      </c>
      <c r="H108" s="24"/>
      <c r="I108" s="24"/>
      <c r="J108" s="12" t="n">
        <v>0.00424</v>
      </c>
      <c r="K108" s="4" t="n">
        <v>16.96</v>
      </c>
      <c r="L108" s="12" t="n">
        <v>1.44617049727025E+041</v>
      </c>
      <c r="M108" s="4" t="n">
        <v>82</v>
      </c>
      <c r="N108" s="12" t="n">
        <v>3.2007105246581E+041</v>
      </c>
      <c r="O108" s="12" t="n">
        <f aca="false">LOG10(N108)</f>
        <v>41.5052463979091</v>
      </c>
      <c r="P108" s="60" t="n">
        <v>488</v>
      </c>
      <c r="Q108" s="12" t="n">
        <v>1.76761819942409E+044</v>
      </c>
      <c r="R108" s="12" t="n">
        <v>1.60352155661151E+044</v>
      </c>
      <c r="S108" s="12" t="n">
        <v>9.97382698974105E+043</v>
      </c>
      <c r="T108" s="4" t="n">
        <v>8.87791058934656E+042</v>
      </c>
      <c r="U108" s="31" t="n">
        <v>2.06497E+042</v>
      </c>
      <c r="V108" s="12" t="n">
        <v>1.71220804948108E+043</v>
      </c>
      <c r="W108" s="12" t="n">
        <v>2.27560193430531E+043</v>
      </c>
      <c r="X108" s="12" t="n">
        <v>7.65761388963901E+043</v>
      </c>
      <c r="Y108" s="12" t="n">
        <v>8.80711637913987E+043</v>
      </c>
      <c r="Z108" s="12" t="n">
        <v>1.2007138578954E+038</v>
      </c>
      <c r="AA108" s="12" t="n">
        <v>3.35424138111509E+043</v>
      </c>
      <c r="AB108" s="4"/>
      <c r="AC108" s="12" t="n">
        <v>5.95400990070808E+040</v>
      </c>
      <c r="AD108" s="4"/>
      <c r="AE108" s="4"/>
      <c r="AF108" s="12" t="n">
        <v>0.322696554680603</v>
      </c>
      <c r="AG108" s="4"/>
      <c r="AH108" s="4"/>
      <c r="AI108" s="5"/>
      <c r="AJ108" s="4"/>
      <c r="AK108" s="4"/>
      <c r="AL108" s="4" t="n">
        <v>0.119044822798857</v>
      </c>
      <c r="AM108" s="12" t="n">
        <v>9.3</v>
      </c>
      <c r="AN108" s="12" t="n">
        <v>6.3</v>
      </c>
      <c r="AO108" s="12" t="n">
        <v>0.826547616988907</v>
      </c>
      <c r="AP108" s="12" t="n">
        <v>47.35769002006</v>
      </c>
      <c r="AQ108" s="4"/>
      <c r="AR108" s="12" t="n">
        <v>1.1074458415317</v>
      </c>
      <c r="AS108" s="12" t="n">
        <v>2.85637602144085E+044</v>
      </c>
      <c r="AT108" s="12" t="n">
        <v>44.455815378625</v>
      </c>
      <c r="AU108" s="12" t="n">
        <v>12.8536920964838</v>
      </c>
      <c r="AV108" s="13" t="s">
        <v>423</v>
      </c>
      <c r="AW108" s="13" t="s">
        <v>118</v>
      </c>
      <c r="AX108" s="12" t="e">
        <f aca="false">10^(AW108)</f>
        <v>#VALUE!</v>
      </c>
      <c r="AY108" s="12" t="n">
        <f aca="false">LOG10(V108/X108)</f>
        <v>-0.650536930235207</v>
      </c>
      <c r="AZ108" s="12" t="e">
        <f aca="false">LOG10(AX108/N108)</f>
        <v>#VALUE!</v>
      </c>
      <c r="BA108" s="13" t="s">
        <v>118</v>
      </c>
      <c r="BB108" s="12" t="e">
        <f aca="false">10^(BA108)</f>
        <v>#VALUE!</v>
      </c>
      <c r="BC108" s="12" t="e">
        <f aca="false">LOG10(AX108/BB108)</f>
        <v>#VALUE!</v>
      </c>
      <c r="BD108" s="12" t="e">
        <f aca="false">LOG10(N108/BB108)</f>
        <v>#VALUE!</v>
      </c>
      <c r="BE108" s="12"/>
      <c r="BF108" s="12" t="n">
        <v>2.46</v>
      </c>
      <c r="BG108" s="12"/>
    </row>
    <row r="109" customFormat="false" ht="15" hidden="false" customHeight="true" outlineLevel="0" collapsed="false">
      <c r="B109" s="3"/>
      <c r="C109" s="4"/>
      <c r="D109" s="4"/>
      <c r="E109" s="13" t="s">
        <v>426</v>
      </c>
      <c r="F109" s="49" t="s">
        <v>427</v>
      </c>
      <c r="G109" s="49" t="s">
        <v>428</v>
      </c>
      <c r="H109" s="50"/>
      <c r="I109" s="50"/>
      <c r="J109" s="12" t="n">
        <v>0.002895</v>
      </c>
      <c r="K109" s="4" t="n">
        <v>11.58</v>
      </c>
      <c r="L109" s="12" t="n">
        <v>8.47154836912887E+039</v>
      </c>
      <c r="M109" s="4" t="n">
        <v>33</v>
      </c>
      <c r="N109" s="12" t="n">
        <v>1.63927669862481E+041</v>
      </c>
      <c r="O109" s="12" t="n">
        <f aca="false">LOG10(N109)</f>
        <v>41.2146522656776</v>
      </c>
      <c r="P109" s="4" t="n">
        <v>986</v>
      </c>
      <c r="Q109" s="12" t="n">
        <v>1.57493785589714E+043</v>
      </c>
      <c r="R109" s="12" t="n">
        <v>1.40749641881337E+043</v>
      </c>
      <c r="S109" s="12" t="n">
        <v>8.76805256204838E+042</v>
      </c>
      <c r="T109" s="4" t="n">
        <v>6.28385122579726E+041</v>
      </c>
      <c r="U109" s="12" t="n">
        <v>1.34774633145232E+042</v>
      </c>
      <c r="V109" s="12" t="n">
        <v>1.9774968494226E+042</v>
      </c>
      <c r="W109" s="12" t="n">
        <v>2.75325321996688E+042</v>
      </c>
      <c r="X109" s="12" t="n">
        <v>4.33204177966817E+042</v>
      </c>
      <c r="Y109" s="12" t="n">
        <v>4.64009808400013E+042</v>
      </c>
      <c r="Z109" s="12" t="n">
        <v>8.33356481614685E+036</v>
      </c>
      <c r="AA109" s="12" t="n">
        <v>2.56240271267373E+042</v>
      </c>
      <c r="AB109" s="4"/>
      <c r="AC109" s="69" t="n">
        <v>3.37338597412272E+039</v>
      </c>
      <c r="AD109" s="4"/>
      <c r="AE109" s="4"/>
      <c r="AF109" s="12" t="n">
        <v>0.0553724588172894</v>
      </c>
      <c r="AG109" s="4"/>
      <c r="AH109" s="4" t="n">
        <v>120</v>
      </c>
      <c r="AI109" s="5"/>
      <c r="AJ109" s="12" t="n">
        <v>13378008.29</v>
      </c>
      <c r="AK109" s="4" t="n">
        <v>13378008.29</v>
      </c>
      <c r="AL109" s="4" t="n">
        <v>0.0329031175742459</v>
      </c>
      <c r="AM109" s="12" t="n">
        <v>3.4</v>
      </c>
      <c r="AN109" s="12" t="n">
        <v>1.3</v>
      </c>
      <c r="AO109" s="12" t="n">
        <v>1.17845493969026</v>
      </c>
      <c r="AP109" s="12" t="n">
        <v>67.520494390596</v>
      </c>
      <c r="AQ109" s="4"/>
      <c r="AR109" s="12" t="n">
        <v>0.567189737724184</v>
      </c>
      <c r="AS109" s="12" t="n">
        <v>1.5816765875544E+043</v>
      </c>
      <c r="AT109" s="12" t="n">
        <v>43.1991176861153</v>
      </c>
      <c r="AU109" s="12" t="n">
        <v>0.71175446439948</v>
      </c>
      <c r="AV109" s="13" t="s">
        <v>426</v>
      </c>
      <c r="AW109" s="13" t="s">
        <v>118</v>
      </c>
      <c r="AX109" s="12" t="e">
        <f aca="false">10^(AW109)</f>
        <v>#VALUE!</v>
      </c>
      <c r="AY109" s="12" t="n">
        <f aca="false">LOG10(V109/X109)</f>
        <v>-0.34057683620972</v>
      </c>
      <c r="AZ109" s="12" t="e">
        <f aca="false">LOG10(AX109/N109)</f>
        <v>#VALUE!</v>
      </c>
      <c r="BA109" s="13" t="s">
        <v>118</v>
      </c>
      <c r="BB109" s="12" t="e">
        <f aca="false">10^(BA109)</f>
        <v>#VALUE!</v>
      </c>
      <c r="BC109" s="12" t="e">
        <f aca="false">LOG10(AX109/BB109)</f>
        <v>#VALUE!</v>
      </c>
      <c r="BD109" s="12" t="e">
        <f aca="false">LOG10(N109/BB109)</f>
        <v>#VALUE!</v>
      </c>
      <c r="BE109" s="12"/>
      <c r="BF109" s="12" t="n">
        <v>2.36</v>
      </c>
      <c r="BG109" s="12"/>
    </row>
    <row r="110" customFormat="false" ht="14.7" hidden="false" customHeight="true" outlineLevel="0" collapsed="false">
      <c r="B110" s="3"/>
      <c r="C110" s="4"/>
      <c r="D110" s="4"/>
      <c r="E110" s="13" t="s">
        <v>429</v>
      </c>
      <c r="F110" s="23" t="s">
        <v>430</v>
      </c>
      <c r="G110" s="23" t="s">
        <v>431</v>
      </c>
      <c r="H110" s="24"/>
      <c r="I110" s="24"/>
      <c r="J110" s="12" t="n">
        <v>0.013509</v>
      </c>
      <c r="K110" s="4" t="n">
        <v>54.036</v>
      </c>
      <c r="L110" s="4" t="n">
        <v>3.81854841617803E+041</v>
      </c>
      <c r="M110" s="4" t="n">
        <v>114</v>
      </c>
      <c r="N110" s="12" t="n">
        <v>1.44566819269393E+042</v>
      </c>
      <c r="O110" s="12" t="n">
        <f aca="false">LOG10(N110)</f>
        <v>42.1600686258646</v>
      </c>
      <c r="P110" s="4" t="n">
        <v>545</v>
      </c>
      <c r="Q110" s="12" t="n">
        <v>1.29963404466443E+044</v>
      </c>
      <c r="R110" s="12" t="n">
        <v>1.25260965154297E+044</v>
      </c>
      <c r="S110" s="12" t="n">
        <v>8.2925036785363E+043</v>
      </c>
      <c r="T110" s="4" t="n">
        <v>9.7007200514485E+042</v>
      </c>
      <c r="U110" s="12" t="n">
        <v>1.62628937578305E+043</v>
      </c>
      <c r="V110" s="12" t="n">
        <v>6.22741313068375E+043</v>
      </c>
      <c r="W110" s="12" t="n">
        <v>1.21578668694415E+044</v>
      </c>
      <c r="X110" s="12" t="n">
        <v>6.58551122094747E+043</v>
      </c>
      <c r="Y110" s="12" t="n">
        <v>3.52158902425202E+043</v>
      </c>
      <c r="Z110" s="12" t="n">
        <v>5.38216189206517E+039</v>
      </c>
      <c r="AA110" s="12" t="n">
        <v>1.07298415582679E+043</v>
      </c>
      <c r="AB110" s="4"/>
      <c r="AC110" s="69" t="n">
        <v>2.06177708801502E+042</v>
      </c>
      <c r="AD110" s="4"/>
      <c r="AE110" s="4"/>
      <c r="AF110" s="12" t="n">
        <v>2.84449826226369</v>
      </c>
      <c r="AG110" s="4"/>
      <c r="AH110" s="4" t="n">
        <v>124</v>
      </c>
      <c r="AI110" s="5"/>
      <c r="AJ110" s="12" t="n">
        <v>19952623.15</v>
      </c>
      <c r="AK110" s="4"/>
      <c r="AL110" s="4" t="n">
        <v>0.0673302165329073</v>
      </c>
      <c r="AM110" s="12" t="n">
        <v>1.8</v>
      </c>
      <c r="AN110" s="12" t="n">
        <v>1.6</v>
      </c>
      <c r="AO110" s="12" t="n">
        <v>0.475882249660416</v>
      </c>
      <c r="AP110" s="12" t="n">
        <v>27.2660444507328</v>
      </c>
      <c r="AQ110" s="4"/>
      <c r="AR110" s="12" t="n">
        <v>5.002011946721</v>
      </c>
      <c r="AS110" s="12" t="n">
        <v>2.05122079742965E+044</v>
      </c>
      <c r="AT110" s="12" t="n">
        <v>44.3120124111944</v>
      </c>
      <c r="AU110" s="12" t="n">
        <v>9.23049358843342</v>
      </c>
      <c r="AV110" s="13" t="s">
        <v>429</v>
      </c>
      <c r="AW110" s="12" t="n">
        <v>41.95</v>
      </c>
      <c r="AX110" s="12" t="n">
        <f aca="false">10^(AW110)</f>
        <v>8.91250938133751E+041</v>
      </c>
      <c r="AY110" s="12" t="n">
        <f aca="false">LOG10(V110/X110)</f>
        <v>-0.0242818160179084</v>
      </c>
      <c r="AZ110" s="12" t="n">
        <f aca="false">LOG10(AX110/N110)</f>
        <v>-0.210068625864561</v>
      </c>
      <c r="BA110" s="12" t="n">
        <v>41.56</v>
      </c>
      <c r="BB110" s="12" t="n">
        <f aca="false">10^(BA110)</f>
        <v>3.63078054770103E+041</v>
      </c>
      <c r="BC110" s="12" t="n">
        <f aca="false">LOG10(AX110/BB110)</f>
        <v>0.390000000000001</v>
      </c>
      <c r="BD110" s="12" t="n">
        <f aca="false">LOG10(N110/BB110)</f>
        <v>0.600068625864562</v>
      </c>
      <c r="BE110" s="12"/>
      <c r="BF110" s="12" t="n">
        <v>0.63</v>
      </c>
      <c r="BG110" s="12"/>
    </row>
    <row r="111" customFormat="false" ht="14.7" hidden="false" customHeight="true" outlineLevel="0" collapsed="false">
      <c r="B111" s="3"/>
      <c r="C111" s="4"/>
      <c r="D111" s="4"/>
      <c r="E111" s="9" t="s">
        <v>432</v>
      </c>
      <c r="F111" s="23" t="s">
        <v>433</v>
      </c>
      <c r="G111" s="23" t="s">
        <v>434</v>
      </c>
      <c r="H111" s="24"/>
      <c r="I111" s="24"/>
      <c r="J111" s="12" t="n">
        <v>0.003699</v>
      </c>
      <c r="K111" s="4" t="n">
        <v>14.796</v>
      </c>
      <c r="L111" s="12" t="n">
        <v>5.69717631464912E+040</v>
      </c>
      <c r="M111" s="4" t="n">
        <v>161</v>
      </c>
      <c r="N111" s="12" t="n">
        <v>2.86587614062419E+041</v>
      </c>
      <c r="O111" s="12" t="n">
        <f aca="false">LOG10(N111)</f>
        <v>41.4572574168339</v>
      </c>
      <c r="P111" s="4" t="n">
        <v>2405</v>
      </c>
      <c r="Q111" s="12" t="n">
        <v>1.23844825819131E+043</v>
      </c>
      <c r="R111" s="12" t="n">
        <v>1.1346155827372E+043</v>
      </c>
      <c r="S111" s="12" t="n">
        <v>6.94033947737669E+042</v>
      </c>
      <c r="T111" s="4"/>
      <c r="U111" s="4"/>
      <c r="V111" s="12" t="n">
        <v>3.32007861095069E+042</v>
      </c>
      <c r="W111" s="12" t="n">
        <v>2.62148692216131E+042</v>
      </c>
      <c r="X111" s="12" t="n">
        <v>8.60470077867695E+042</v>
      </c>
      <c r="Y111" s="12" t="n">
        <v>1.19444248251954E+043</v>
      </c>
      <c r="Z111" s="12" t="n">
        <v>2.06827145657331E+037</v>
      </c>
      <c r="AA111" s="4"/>
      <c r="AB111" s="4"/>
      <c r="AC111" s="41" t="n">
        <v>1.37492221706123E+039</v>
      </c>
      <c r="AD111" s="31" t="n">
        <v>1.5135E+041</v>
      </c>
      <c r="AE111" s="4"/>
      <c r="AF111" s="12" t="n">
        <v>0.0319127356705337</v>
      </c>
      <c r="AG111" s="12" t="n">
        <v>0.572229802263675</v>
      </c>
      <c r="AH111" s="4" t="n">
        <v>62</v>
      </c>
      <c r="AI111" s="5"/>
      <c r="AJ111" s="12" t="n">
        <v>1230268.771</v>
      </c>
      <c r="AK111" s="4" t="n">
        <v>1230268.771</v>
      </c>
      <c r="AL111" s="4" t="n">
        <v>0</v>
      </c>
      <c r="AM111" s="12" t="n">
        <v>1.69</v>
      </c>
      <c r="AN111" s="12" t="n">
        <v>1.49</v>
      </c>
      <c r="AO111" s="12" t="n">
        <v>0.491434570871284</v>
      </c>
      <c r="AP111" s="12" t="n">
        <v>28.1571268177473</v>
      </c>
      <c r="AQ111" s="4"/>
      <c r="AR111" s="12" t="n">
        <v>0.99159314465597</v>
      </c>
      <c r="AS111" s="12" t="n">
        <v>3.41445528341819E+043</v>
      </c>
      <c r="AT111" s="12" t="n">
        <v>43.5333214294598</v>
      </c>
      <c r="AU111" s="12" t="n">
        <v>1.53650487753819</v>
      </c>
      <c r="AV111" s="13" t="s">
        <v>432</v>
      </c>
      <c r="AW111" s="12" t="n">
        <v>38.77</v>
      </c>
      <c r="AX111" s="12" t="n">
        <f aca="false">10^(AW111)</f>
        <v>5.88843655355593E+038</v>
      </c>
      <c r="AY111" s="12" t="n">
        <f aca="false">LOG10(V111/X111)</f>
        <v>-0.413587405890427</v>
      </c>
      <c r="AZ111" s="12" t="n">
        <f aca="false">LOG10(AX111/N111)</f>
        <v>-2.68725741683389</v>
      </c>
      <c r="BA111" s="12" t="n">
        <v>39.67</v>
      </c>
      <c r="BB111" s="12" t="n">
        <f aca="false">10^(BA111)</f>
        <v>4.677351412872E+039</v>
      </c>
      <c r="BC111" s="12" t="n">
        <f aca="false">LOG10(AX111/BB111)</f>
        <v>-0.899999999999999</v>
      </c>
      <c r="BD111" s="12" t="n">
        <f aca="false">LOG10(N111/BB111)</f>
        <v>1.78725741683389</v>
      </c>
      <c r="BE111" s="12"/>
      <c r="BF111" s="12" t="n">
        <v>2.31</v>
      </c>
      <c r="BG111" s="12"/>
    </row>
    <row r="112" customFormat="false" ht="14.7" hidden="false" customHeight="true" outlineLevel="0" collapsed="false">
      <c r="B112" s="3"/>
      <c r="C112" s="4"/>
      <c r="D112" s="4"/>
      <c r="E112" s="9" t="s">
        <v>435</v>
      </c>
      <c r="F112" s="23" t="s">
        <v>436</v>
      </c>
      <c r="G112" s="23" t="s">
        <v>437</v>
      </c>
      <c r="H112" s="24"/>
      <c r="I112" s="24"/>
      <c r="J112" s="12" t="n">
        <v>0.011801</v>
      </c>
      <c r="K112" s="4" t="n">
        <v>47.204</v>
      </c>
      <c r="L112" s="12" t="n">
        <v>2.14350946549301E+041</v>
      </c>
      <c r="M112" s="4" t="n">
        <v>49</v>
      </c>
      <c r="N112" s="12" t="n">
        <v>9.94172487167096E+041</v>
      </c>
      <c r="O112" s="12" t="n">
        <f aca="false">LOG10(N112)</f>
        <v>41.9974617402586</v>
      </c>
      <c r="P112" s="4" t="n">
        <v>243</v>
      </c>
      <c r="Q112" s="12" t="n">
        <v>1.09414960775912E+044</v>
      </c>
      <c r="R112" s="12" t="n">
        <v>1.03837570475152E+044</v>
      </c>
      <c r="S112" s="12" t="n">
        <v>6.95360869141652E+043</v>
      </c>
      <c r="T112" s="4" t="n">
        <v>1.66791163769538E+043</v>
      </c>
      <c r="U112" s="12" t="n">
        <v>2.59940513539265E+043</v>
      </c>
      <c r="V112" s="12" t="n">
        <v>3.04596960737036E+043</v>
      </c>
      <c r="W112" s="12" t="n">
        <v>4.44698232393327E+043</v>
      </c>
      <c r="X112" s="12" t="n">
        <v>5.74535186335503E+043</v>
      </c>
      <c r="Y112" s="12" t="n">
        <v>4.31901160957548E+043</v>
      </c>
      <c r="Z112" s="12" t="n">
        <v>2.46716873055626E+038</v>
      </c>
      <c r="AA112" s="12" t="n">
        <v>2.38001534196551E+043</v>
      </c>
      <c r="AB112" s="4"/>
      <c r="AC112" s="70" t="n">
        <v>2.13796E+043</v>
      </c>
      <c r="AD112" s="31" t="n">
        <v>1.90546E+043</v>
      </c>
      <c r="AE112" s="4"/>
      <c r="AF112" s="12" t="n">
        <v>11.9586182630321</v>
      </c>
      <c r="AG112" s="12" t="n">
        <v>11.1424620324484</v>
      </c>
      <c r="AH112" s="4" t="n">
        <v>146</v>
      </c>
      <c r="AI112" s="5"/>
      <c r="AJ112" s="12" t="n">
        <v>38018939.63</v>
      </c>
      <c r="AK112" s="4"/>
      <c r="AL112" s="4" t="n">
        <v>0.100277439236372</v>
      </c>
      <c r="AM112" s="12" t="n">
        <v>1.7</v>
      </c>
      <c r="AN112" s="12" t="n">
        <v>1.3</v>
      </c>
      <c r="AO112" s="12" t="n">
        <v>0.700211555534291</v>
      </c>
      <c r="AP112" s="12" t="n">
        <v>40.1191668984051</v>
      </c>
      <c r="AQ112" s="4"/>
      <c r="AR112" s="12" t="n">
        <v>3.43983680559815</v>
      </c>
      <c r="AS112" s="12" t="n">
        <v>1.91420194170315E+044</v>
      </c>
      <c r="AT112" s="12" t="n">
        <v>44.2819877524278</v>
      </c>
      <c r="AU112" s="12" t="n">
        <v>8.61390873766416</v>
      </c>
      <c r="AV112" s="13" t="s">
        <v>435</v>
      </c>
      <c r="AW112" s="12" t="n">
        <v>41.06</v>
      </c>
      <c r="AX112" s="12" t="n">
        <f aca="false">10^(AW112)</f>
        <v>1.14815362149689E+041</v>
      </c>
      <c r="AY112" s="12" t="n">
        <f aca="false">LOG10(V112/X112)</f>
        <v>-0.275591065754862</v>
      </c>
      <c r="AZ112" s="12" t="n">
        <f aca="false">LOG10(AX112/N112)</f>
        <v>-0.937461740258576</v>
      </c>
      <c r="BA112" s="12" t="n">
        <v>41.01</v>
      </c>
      <c r="BB112" s="12" t="n">
        <f aca="false">10^(BA112)</f>
        <v>1.02329299228075E+041</v>
      </c>
      <c r="BC112" s="12" t="n">
        <f aca="false">LOG10(AX112/BB112)</f>
        <v>0.0500000000000045</v>
      </c>
      <c r="BD112" s="12" t="n">
        <f aca="false">LOG10(N112/BB112)</f>
        <v>0.98746174025858</v>
      </c>
      <c r="BE112" s="12"/>
      <c r="BF112" s="12" t="n">
        <v>1.95</v>
      </c>
      <c r="BG112" s="12"/>
    </row>
    <row r="113" customFormat="false" ht="14.7" hidden="false" customHeight="true" outlineLevel="0" collapsed="false">
      <c r="B113" s="3"/>
      <c r="C113" s="4"/>
      <c r="D113" s="4"/>
      <c r="E113" s="9" t="s">
        <v>438</v>
      </c>
      <c r="F113" s="23" t="s">
        <v>439</v>
      </c>
      <c r="G113" s="23" t="s">
        <v>440</v>
      </c>
      <c r="H113" s="24"/>
      <c r="I113" s="24"/>
      <c r="J113" s="12" t="n">
        <v>0.036515</v>
      </c>
      <c r="K113" s="4" t="n">
        <v>146.06</v>
      </c>
      <c r="L113" s="12" t="n">
        <v>2.14924753654238E+042</v>
      </c>
      <c r="M113" s="4" t="n">
        <v>128</v>
      </c>
      <c r="N113" s="12" t="n">
        <v>2.03208546774512E+043</v>
      </c>
      <c r="O113" s="12" t="n">
        <f aca="false">LOG10(N113)</f>
        <v>43.3079419700437</v>
      </c>
      <c r="P113" s="4" t="n">
        <v>4617</v>
      </c>
      <c r="Q113" s="12" t="n">
        <v>2.33405219407881E+044</v>
      </c>
      <c r="R113" s="12" t="n">
        <v>2.19738863932052E+044</v>
      </c>
      <c r="S113" s="12" t="n">
        <v>1.54990867480824E+044</v>
      </c>
      <c r="T113" s="4"/>
      <c r="U113" s="4"/>
      <c r="V113" s="12" t="n">
        <v>6.76425887391605E+043</v>
      </c>
      <c r="W113" s="12" t="n">
        <v>9.86305520332514E+043</v>
      </c>
      <c r="X113" s="12" t="n">
        <v>3.31831567399655E+044</v>
      </c>
      <c r="Y113" s="12" t="n">
        <v>4.30360017412168E+044</v>
      </c>
      <c r="Z113" s="12" t="n">
        <v>8.07626984040392E+038</v>
      </c>
      <c r="AA113" s="4"/>
      <c r="AB113" s="4"/>
      <c r="AC113" s="4"/>
      <c r="AD113" s="4"/>
      <c r="AE113" s="4"/>
      <c r="AF113" s="4"/>
      <c r="AG113" s="4"/>
      <c r="AH113" s="4"/>
      <c r="AI113" s="47" t="n">
        <v>4000000000</v>
      </c>
      <c r="AJ113" s="4"/>
      <c r="AK113" s="4"/>
      <c r="AL113" s="4" t="n">
        <v>0</v>
      </c>
      <c r="AM113" s="12" t="n">
        <v>1</v>
      </c>
      <c r="AN113" s="12" t="n">
        <v>0.9</v>
      </c>
      <c r="AO113" s="12" t="n">
        <v>0.451026811796262</v>
      </c>
      <c r="AP113" s="12" t="n">
        <v>25.8419327631671</v>
      </c>
      <c r="AQ113" s="4"/>
      <c r="AR113" s="12" t="n">
        <v>70.3101571839811</v>
      </c>
      <c r="AS113" s="12" t="n">
        <v>1.28648546130328E+045</v>
      </c>
      <c r="AT113" s="12" t="n">
        <v>45.1094048825701</v>
      </c>
      <c r="AU113" s="12" t="n">
        <v>57.8918457586475</v>
      </c>
      <c r="AV113" s="13" t="s">
        <v>438</v>
      </c>
      <c r="AW113" s="13" t="s">
        <v>118</v>
      </c>
      <c r="AX113" s="12" t="e">
        <f aca="false">10^(AW113)</f>
        <v>#VALUE!</v>
      </c>
      <c r="AY113" s="12" t="n">
        <f aca="false">LOG10(V113/X113)</f>
        <v>-0.690697478370029</v>
      </c>
      <c r="AZ113" s="12" t="e">
        <f aca="false">LOG10(AX113/N113)</f>
        <v>#VALUE!</v>
      </c>
      <c r="BA113" s="13" t="s">
        <v>118</v>
      </c>
      <c r="BB113" s="12" t="e">
        <f aca="false">10^(BA113)</f>
        <v>#VALUE!</v>
      </c>
      <c r="BC113" s="12" t="e">
        <f aca="false">LOG10(AX113/BB113)</f>
        <v>#VALUE!</v>
      </c>
      <c r="BD113" s="12" t="e">
        <f aca="false">LOG10(N113/BB113)</f>
        <v>#VALUE!</v>
      </c>
      <c r="BE113" s="12"/>
      <c r="BF113" s="12" t="n">
        <v>2.29</v>
      </c>
      <c r="BG113" s="12"/>
    </row>
    <row r="114" customFormat="false" ht="14.7" hidden="false" customHeight="true" outlineLevel="0" collapsed="false">
      <c r="B114" s="3"/>
      <c r="C114" s="4"/>
      <c r="D114" s="4"/>
      <c r="E114" s="9" t="s">
        <v>441</v>
      </c>
      <c r="F114" s="23" t="s">
        <v>442</v>
      </c>
      <c r="G114" s="23" t="s">
        <v>443</v>
      </c>
      <c r="H114" s="24"/>
      <c r="I114" s="24"/>
      <c r="J114" s="12" t="n">
        <v>0.01474</v>
      </c>
      <c r="K114" s="4" t="n">
        <v>58.96</v>
      </c>
      <c r="L114" s="12" t="n">
        <v>2.11295581541797E+041</v>
      </c>
      <c r="M114" s="4" t="n">
        <v>204</v>
      </c>
      <c r="N114" s="12" t="n">
        <v>2.68237245150207E+042</v>
      </c>
      <c r="O114" s="12" t="n">
        <f aca="false">LOG10(N114)</f>
        <v>42.4285190801531</v>
      </c>
      <c r="P114" s="4" t="n">
        <v>7199</v>
      </c>
      <c r="Q114" s="12" t="n">
        <v>4.06286464665409E+043</v>
      </c>
      <c r="R114" s="12" t="n">
        <v>3.39137727098268E+043</v>
      </c>
      <c r="S114" s="12" t="n">
        <v>2.32466733314391E+043</v>
      </c>
      <c r="T114" s="4"/>
      <c r="U114" s="4"/>
      <c r="V114" s="12" t="n">
        <v>1.59095590432554E+043</v>
      </c>
      <c r="W114" s="12" t="n">
        <v>8.53501049849937E+042</v>
      </c>
      <c r="X114" s="12" t="n">
        <v>3.20270861785795E+043</v>
      </c>
      <c r="Y114" s="12" t="n">
        <v>4.05537779533961E+043</v>
      </c>
      <c r="Z114" s="12" t="n">
        <v>6.81303469617055E+037</v>
      </c>
      <c r="AA114" s="4"/>
      <c r="AB114" s="4"/>
      <c r="AC114" s="4"/>
      <c r="AD114" s="4"/>
      <c r="AE114" s="4"/>
      <c r="AF114" s="4"/>
      <c r="AG114" s="4"/>
      <c r="AH114" s="4"/>
      <c r="AI114" s="5"/>
      <c r="AJ114" s="4"/>
      <c r="AK114" s="4"/>
      <c r="AL114" s="4" t="n">
        <v>0</v>
      </c>
      <c r="AM114" s="12" t="n">
        <v>1.1</v>
      </c>
      <c r="AN114" s="12" t="n">
        <v>0.9</v>
      </c>
      <c r="AO114" s="12" t="n">
        <v>0.612554738339339</v>
      </c>
      <c r="AP114" s="12" t="n">
        <v>35.0968012275846</v>
      </c>
      <c r="AQ114" s="4"/>
      <c r="AR114" s="12" t="n">
        <v>9.28100868219716</v>
      </c>
      <c r="AS114" s="12" t="n">
        <v>1.23183660294131E+044</v>
      </c>
      <c r="AT114" s="12" t="n">
        <v>44.0905531046246</v>
      </c>
      <c r="AU114" s="12" t="n">
        <v>5.5432647132359</v>
      </c>
      <c r="AV114" s="13" t="s">
        <v>441</v>
      </c>
      <c r="AW114" s="13" t="s">
        <v>118</v>
      </c>
      <c r="AX114" s="12" t="e">
        <f aca="false">10^(AW114)</f>
        <v>#VALUE!</v>
      </c>
      <c r="AY114" s="12" t="n">
        <f aca="false">LOG10(V114/X114)</f>
        <v>-0.303859285682845</v>
      </c>
      <c r="AZ114" s="12" t="e">
        <f aca="false">LOG10(AX114/N114)</f>
        <v>#VALUE!</v>
      </c>
      <c r="BA114" s="13" t="s">
        <v>118</v>
      </c>
      <c r="BB114" s="12" t="e">
        <f aca="false">10^(BA114)</f>
        <v>#VALUE!</v>
      </c>
      <c r="BC114" s="12" t="e">
        <f aca="false">LOG10(AX114/BB114)</f>
        <v>#VALUE!</v>
      </c>
      <c r="BD114" s="12" t="e">
        <f aca="false">LOG10(N114/BB114)</f>
        <v>#VALUE!</v>
      </c>
      <c r="BE114" s="12"/>
      <c r="BF114" s="12" t="n">
        <v>2.34</v>
      </c>
      <c r="BG114" s="12"/>
    </row>
    <row r="115" customFormat="false" ht="14.7" hidden="false" customHeight="true" outlineLevel="0" collapsed="false">
      <c r="B115" s="3"/>
      <c r="C115" s="4"/>
      <c r="D115" s="4"/>
      <c r="E115" s="9" t="s">
        <v>444</v>
      </c>
      <c r="F115" s="23" t="s">
        <v>445</v>
      </c>
      <c r="G115" s="23" t="s">
        <v>446</v>
      </c>
      <c r="H115" s="24"/>
      <c r="I115" s="24"/>
      <c r="J115" s="12" t="n">
        <v>0.009353</v>
      </c>
      <c r="K115" s="4" t="n">
        <v>37.412</v>
      </c>
      <c r="L115" s="12" t="n">
        <v>2.52207836532403E+041</v>
      </c>
      <c r="M115" s="4" t="n">
        <v>235</v>
      </c>
      <c r="N115" s="12" t="n">
        <v>2.60899461177843E+042</v>
      </c>
      <c r="O115" s="12" t="n">
        <f aca="false">LOG10(N115)</f>
        <v>42.4164731821752</v>
      </c>
      <c r="P115" s="4" t="n">
        <v>6064</v>
      </c>
      <c r="Q115" s="4" t="n">
        <v>1.35850595614267E+044</v>
      </c>
      <c r="R115" s="4" t="n">
        <v>1.26184303234021E+044</v>
      </c>
      <c r="S115" s="4" t="n">
        <v>8.2967334910281E+043</v>
      </c>
      <c r="T115" s="4"/>
      <c r="U115" s="4"/>
      <c r="V115" s="12" t="n">
        <v>1.01737224896039E+043</v>
      </c>
      <c r="W115" s="12" t="n">
        <v>1.77248854041099E+043</v>
      </c>
      <c r="X115" s="12" t="n">
        <v>6.83272226462288E+043</v>
      </c>
      <c r="Y115" s="12" t="n">
        <v>7.38536891837914E+043</v>
      </c>
      <c r="Z115" s="12" t="n">
        <v>1.64119309297314E+038</v>
      </c>
      <c r="AA115" s="4"/>
      <c r="AB115" s="4"/>
      <c r="AC115" s="69" t="n">
        <v>2.22675328093909E+041</v>
      </c>
      <c r="AD115" s="4"/>
      <c r="AE115" s="4"/>
      <c r="AF115" s="12" t="n">
        <v>0.725323808626101</v>
      </c>
      <c r="AG115" s="4"/>
      <c r="AH115" s="4" t="n">
        <v>209</v>
      </c>
      <c r="AI115" s="5"/>
      <c r="AJ115" s="12" t="n">
        <v>162181009.7</v>
      </c>
      <c r="AK115" s="4"/>
      <c r="AL115" s="4" t="n">
        <v>0</v>
      </c>
      <c r="AM115" s="12" t="n">
        <v>3.1</v>
      </c>
      <c r="AN115" s="12" t="n">
        <v>1.8</v>
      </c>
      <c r="AO115" s="12" t="n">
        <v>0.951275430981849</v>
      </c>
      <c r="AP115" s="12" t="n">
        <v>54.5040673497484</v>
      </c>
      <c r="AQ115" s="4"/>
      <c r="AR115" s="12" t="n">
        <v>9.02712135675337</v>
      </c>
      <c r="AS115" s="12" t="n">
        <v>2.50137923611062E+044</v>
      </c>
      <c r="AT115" s="12" t="n">
        <v>44.3981795404568</v>
      </c>
      <c r="AU115" s="12" t="n">
        <v>11.2562065624978</v>
      </c>
      <c r="AV115" s="13" t="s">
        <v>444</v>
      </c>
      <c r="AW115" s="13" t="s">
        <v>118</v>
      </c>
      <c r="AX115" s="12" t="e">
        <f aca="false">10^(AW115)</f>
        <v>#VALUE!</v>
      </c>
      <c r="AY115" s="12" t="n">
        <f aca="false">LOG10(V115/X115)</f>
        <v>-0.827113880819531</v>
      </c>
      <c r="AZ115" s="12" t="e">
        <f aca="false">LOG10(AX115/N115)</f>
        <v>#VALUE!</v>
      </c>
      <c r="BA115" s="13" t="s">
        <v>118</v>
      </c>
      <c r="BB115" s="12" t="e">
        <f aca="false">10^(BA115)</f>
        <v>#VALUE!</v>
      </c>
      <c r="BC115" s="12" t="e">
        <f aca="false">LOG10(AX115/BB115)</f>
        <v>#VALUE!</v>
      </c>
      <c r="BD115" s="12" t="e">
        <f aca="false">LOG10(N115/BB115)</f>
        <v>#VALUE!</v>
      </c>
      <c r="BE115" s="12"/>
      <c r="BF115" s="12" t="n">
        <v>2.26</v>
      </c>
      <c r="BG115" s="12"/>
    </row>
    <row r="116" customFormat="false" ht="14.7" hidden="false" customHeight="true" outlineLevel="0" collapsed="false">
      <c r="B116" s="3"/>
      <c r="C116" s="4"/>
      <c r="D116" s="4"/>
      <c r="E116" s="9" t="s">
        <v>447</v>
      </c>
      <c r="F116" s="23" t="s">
        <v>448</v>
      </c>
      <c r="G116" s="23" t="s">
        <v>449</v>
      </c>
      <c r="H116" s="24"/>
      <c r="I116" s="24"/>
      <c r="J116" s="12" t="n">
        <v>0.006555</v>
      </c>
      <c r="K116" s="4" t="n">
        <v>26.22</v>
      </c>
      <c r="L116" s="12" t="n">
        <v>1.16477055039606E+041</v>
      </c>
      <c r="M116" s="4" t="n">
        <v>87</v>
      </c>
      <c r="N116" s="12" t="n">
        <v>2.7819590405646E+042</v>
      </c>
      <c r="O116" s="12" t="n">
        <f aca="false">LOG10(N116)</f>
        <v>42.4443507314836</v>
      </c>
      <c r="P116" s="4" t="n">
        <v>6442</v>
      </c>
      <c r="Q116" s="12" t="n">
        <v>3.37586040877502E+043</v>
      </c>
      <c r="R116" s="12" t="n">
        <v>3.20377707604701E+043</v>
      </c>
      <c r="S116" s="12" t="n">
        <v>1.64597872269952E+043</v>
      </c>
      <c r="T116" s="4"/>
      <c r="U116" s="4"/>
      <c r="V116" s="12" t="n">
        <v>1.09608528135787E+043</v>
      </c>
      <c r="W116" s="12" t="n">
        <v>1.14502867666053E+043</v>
      </c>
      <c r="X116" s="12" t="n">
        <v>4.112890361568E+043</v>
      </c>
      <c r="Y116" s="12" t="n">
        <v>4.68869501218753E+043</v>
      </c>
      <c r="Z116" s="12" t="n">
        <v>1.05257090133248E+038</v>
      </c>
      <c r="AA116" s="4"/>
      <c r="AB116" s="4"/>
      <c r="AC116" s="33" t="n">
        <v>4.93794933596344E+038</v>
      </c>
      <c r="AD116" s="4"/>
      <c r="AE116" s="4"/>
      <c r="AF116" s="12" t="n">
        <v>0.0170176228332287</v>
      </c>
      <c r="AG116" s="4"/>
      <c r="AH116" s="61" t="n">
        <v>92.9</v>
      </c>
      <c r="AI116" s="62"/>
      <c r="AJ116" s="12" t="n">
        <v>6184186.633</v>
      </c>
      <c r="AK116" s="4" t="n">
        <v>8709635.9</v>
      </c>
      <c r="AL116" s="4" t="n">
        <v>0</v>
      </c>
      <c r="AM116" s="12" t="n">
        <v>1.6</v>
      </c>
      <c r="AN116" s="12" t="n">
        <v>1.3</v>
      </c>
      <c r="AO116" s="12" t="n">
        <v>0.622368488555021</v>
      </c>
      <c r="AP116" s="12" t="n">
        <v>35.6590876961388</v>
      </c>
      <c r="AQ116" s="4"/>
      <c r="AR116" s="12" t="n">
        <v>9.62557828035352</v>
      </c>
      <c r="AS116" s="12" t="n">
        <v>1.5299952145033E+044</v>
      </c>
      <c r="AT116" s="12" t="n">
        <v>44.1846900724398</v>
      </c>
      <c r="AU116" s="12" t="n">
        <v>6.88497846526484</v>
      </c>
      <c r="AV116" s="13" t="s">
        <v>447</v>
      </c>
      <c r="AW116" s="12" t="n">
        <v>40.31</v>
      </c>
      <c r="AX116" s="12" t="n">
        <f aca="false">10^(AW116)</f>
        <v>2.04173794466954E+040</v>
      </c>
      <c r="AY116" s="12" t="n">
        <f aca="false">LOG10(V116/X116)</f>
        <v>-0.57430278663741</v>
      </c>
      <c r="AZ116" s="12" t="n">
        <f aca="false">LOG10(AX116/N116)</f>
        <v>-2.13435073148359</v>
      </c>
      <c r="BA116" s="12" t="n">
        <v>40.99</v>
      </c>
      <c r="BB116" s="12" t="n">
        <f aca="false">10^(BA116)</f>
        <v>9.77237220955815E+040</v>
      </c>
      <c r="BC116" s="12" t="n">
        <f aca="false">LOG10(AX116/BB116)</f>
        <v>-0.68</v>
      </c>
      <c r="BD116" s="12" t="n">
        <f aca="false">LOG10(N116/BB116)</f>
        <v>1.45435073148359</v>
      </c>
      <c r="BE116" s="12"/>
      <c r="BF116" s="12" t="n">
        <v>2.24</v>
      </c>
      <c r="BG116" s="12"/>
    </row>
    <row r="117" customFormat="false" ht="14.7" hidden="false" customHeight="true" outlineLevel="0" collapsed="false">
      <c r="B117" s="3"/>
      <c r="C117" s="4"/>
      <c r="D117" s="4"/>
      <c r="E117" s="13" t="s">
        <v>450</v>
      </c>
      <c r="F117" s="23" t="s">
        <v>451</v>
      </c>
      <c r="G117" s="23" t="s">
        <v>452</v>
      </c>
      <c r="H117" s="24"/>
      <c r="I117" s="24"/>
      <c r="J117" s="12" t="n">
        <v>0.009144</v>
      </c>
      <c r="K117" s="4" t="n">
        <v>36.576</v>
      </c>
      <c r="L117" s="33" t="n">
        <v>1.66470586739176E+041</v>
      </c>
      <c r="M117" s="4" t="n">
        <v>880</v>
      </c>
      <c r="N117" s="12" t="n">
        <v>6.46674202332953E+041</v>
      </c>
      <c r="O117" s="12" t="n">
        <f aca="false">LOG10(N117)</f>
        <v>41.8106855360547</v>
      </c>
      <c r="P117" s="4" t="n">
        <v>6350</v>
      </c>
      <c r="Q117" s="12" t="n">
        <v>1.32536197903883E+044</v>
      </c>
      <c r="R117" s="12" t="n">
        <v>1.13907498976281E+044</v>
      </c>
      <c r="S117" s="12" t="n">
        <v>7.33366961734817E+043</v>
      </c>
      <c r="T117" s="4"/>
      <c r="U117" s="4"/>
      <c r="V117" s="12" t="n">
        <v>1.16049207101829E+043</v>
      </c>
      <c r="W117" s="12" t="n">
        <v>1.42716514554471E+043</v>
      </c>
      <c r="X117" s="12" t="n">
        <v>1.82477373925635E+043</v>
      </c>
      <c r="Y117" s="12" t="n">
        <v>9.89219448123181E+043</v>
      </c>
      <c r="Z117" s="4"/>
      <c r="AA117" s="4"/>
      <c r="AB117" s="4"/>
      <c r="AC117" s="4"/>
      <c r="AD117" s="4"/>
      <c r="AE117" s="4"/>
      <c r="AF117" s="4"/>
      <c r="AG117" s="4"/>
      <c r="AH117" s="61" t="n">
        <v>133.4</v>
      </c>
      <c r="AI117" s="5"/>
      <c r="AJ117" s="12" t="n">
        <v>26484138.62</v>
      </c>
      <c r="AK117" s="4"/>
      <c r="AL117" s="4" t="n">
        <v>0</v>
      </c>
      <c r="AM117" s="12" t="n">
        <v>1.4</v>
      </c>
      <c r="AN117" s="12" t="n">
        <v>1.1</v>
      </c>
      <c r="AO117" s="12" t="n">
        <v>0.666946344503664</v>
      </c>
      <c r="AP117" s="12" t="n">
        <v>38.2132107017382</v>
      </c>
      <c r="AQ117" s="4"/>
      <c r="AR117" s="12" t="n">
        <v>2.23749274007202</v>
      </c>
      <c r="AS117" s="12" t="n">
        <v>1.46001107285132E+044</v>
      </c>
      <c r="AT117" s="12" t="n">
        <v>44.1643561495242</v>
      </c>
      <c r="AU117" s="12" t="n">
        <v>6.57004982783094</v>
      </c>
      <c r="AV117" s="13" t="s">
        <v>450</v>
      </c>
      <c r="AW117" s="13" t="s">
        <v>118</v>
      </c>
      <c r="AX117" s="12" t="e">
        <f aca="false">10^(AW117)</f>
        <v>#VALUE!</v>
      </c>
      <c r="AY117" s="12" t="n">
        <f aca="false">LOG10(V117/X117)</f>
        <v>-0.19656684476548</v>
      </c>
      <c r="AZ117" s="12" t="e">
        <f aca="false">LOG10(AX117/N117)</f>
        <v>#VALUE!</v>
      </c>
      <c r="BA117" s="13" t="s">
        <v>118</v>
      </c>
      <c r="BB117" s="12" t="e">
        <f aca="false">10^(BA117)</f>
        <v>#VALUE!</v>
      </c>
      <c r="BC117" s="12" t="e">
        <f aca="false">LOG10(AX117/BB117)</f>
        <v>#VALUE!</v>
      </c>
      <c r="BD117" s="12" t="e">
        <f aca="false">LOG10(N117/BB117)</f>
        <v>#VALUE!</v>
      </c>
      <c r="BE117" s="12"/>
      <c r="BF117" s="12"/>
      <c r="BG117" s="12"/>
    </row>
    <row r="118" customFormat="false" ht="14.7" hidden="false" customHeight="true" outlineLevel="0" collapsed="false">
      <c r="B118" s="3"/>
      <c r="C118" s="4"/>
      <c r="D118" s="4"/>
      <c r="E118" s="9" t="s">
        <v>453</v>
      </c>
      <c r="F118" s="23" t="s">
        <v>454</v>
      </c>
      <c r="G118" s="23" t="s">
        <v>455</v>
      </c>
      <c r="H118" s="24"/>
      <c r="I118" s="24"/>
      <c r="J118" s="12" t="n">
        <v>0.0559</v>
      </c>
      <c r="K118" s="4" t="n">
        <v>223.6</v>
      </c>
      <c r="L118" s="12" t="n">
        <v>1.22035312997011E+042</v>
      </c>
      <c r="M118" s="4" t="n">
        <v>87</v>
      </c>
      <c r="N118" s="12" t="n">
        <v>1.21736206837704E+043</v>
      </c>
      <c r="O118" s="12" t="n">
        <f aca="false">LOG10(N118)</f>
        <v>43.0854197655037</v>
      </c>
      <c r="P118" s="4" t="n">
        <v>2417</v>
      </c>
      <c r="Q118" s="12" t="n">
        <v>1.32515992819107E+044</v>
      </c>
      <c r="R118" s="12" t="n">
        <v>1.39359541744037E+044</v>
      </c>
      <c r="S118" s="12" t="n">
        <v>1.03191624960707E+044</v>
      </c>
      <c r="T118" s="4"/>
      <c r="U118" s="12" t="n">
        <v>2.81159789748015E+043</v>
      </c>
      <c r="V118" s="12" t="n">
        <v>7.94126852958488E+043</v>
      </c>
      <c r="W118" s="12" t="n">
        <v>7.46568973628771E+043</v>
      </c>
      <c r="X118" s="12" t="n">
        <v>1.63012856821987E+044</v>
      </c>
      <c r="Y118" s="12" t="n">
        <v>1.73361929933989E+044</v>
      </c>
      <c r="Z118" s="12" t="n">
        <v>4.019986781078E+038</v>
      </c>
      <c r="AA118" s="4"/>
      <c r="AB118" s="4"/>
      <c r="AC118" s="4"/>
      <c r="AD118" s="4"/>
      <c r="AE118" s="4"/>
      <c r="AF118" s="4"/>
      <c r="AG118" s="4"/>
      <c r="AH118" s="4"/>
      <c r="AI118" s="5"/>
      <c r="AJ118" s="4"/>
      <c r="AK118" s="4"/>
      <c r="AL118" s="4" t="n">
        <v>0</v>
      </c>
      <c r="AM118" s="4"/>
      <c r="AN118" s="4"/>
      <c r="AO118" s="4"/>
      <c r="AP118" s="4"/>
      <c r="AQ118" s="4"/>
      <c r="AR118" s="12" t="n">
        <v>42.1207275658456</v>
      </c>
      <c r="AS118" s="12" t="n">
        <v>5.93935100534715E+044</v>
      </c>
      <c r="AT118" s="12" t="n">
        <v>44.7737389920864</v>
      </c>
      <c r="AU118" s="12" t="n">
        <v>26.7270795240622</v>
      </c>
      <c r="AV118" s="13" t="s">
        <v>453</v>
      </c>
      <c r="AW118" s="13" t="s">
        <v>118</v>
      </c>
      <c r="AX118" s="12" t="e">
        <f aca="false">10^(AW118)</f>
        <v>#VALUE!</v>
      </c>
      <c r="AY118" s="12" t="n">
        <f aca="false">LOG10(V118/X118)</f>
        <v>-0.312331976859154</v>
      </c>
      <c r="AZ118" s="12" t="e">
        <f aca="false">LOG10(AX118/N118)</f>
        <v>#VALUE!</v>
      </c>
      <c r="BA118" s="13" t="s">
        <v>118</v>
      </c>
      <c r="BB118" s="12" t="e">
        <f aca="false">10^(BA118)</f>
        <v>#VALUE!</v>
      </c>
      <c r="BC118" s="12" t="e">
        <f aca="false">LOG10(AX118/BB118)</f>
        <v>#VALUE!</v>
      </c>
      <c r="BD118" s="12" t="e">
        <f aca="false">LOG10(N118/BB118)</f>
        <v>#VALUE!</v>
      </c>
      <c r="BE118" s="12"/>
      <c r="BF118" s="12" t="n">
        <v>2.25</v>
      </c>
      <c r="BG118" s="12"/>
    </row>
    <row r="119" customFormat="false" ht="14.7" hidden="false" customHeight="true" outlineLevel="0" collapsed="false">
      <c r="B119" s="3"/>
      <c r="C119" s="4"/>
      <c r="D119" s="4"/>
      <c r="E119" s="9" t="s">
        <v>456</v>
      </c>
      <c r="F119" s="23" t="s">
        <v>457</v>
      </c>
      <c r="G119" s="23" t="s">
        <v>458</v>
      </c>
      <c r="H119" s="24"/>
      <c r="I119" s="24"/>
      <c r="J119" s="12" t="n">
        <v>0.024444</v>
      </c>
      <c r="K119" s="4" t="n">
        <v>97.776</v>
      </c>
      <c r="L119" s="12" t="n">
        <v>1.49846837595548E+041</v>
      </c>
      <c r="M119" s="4" t="n">
        <v>34</v>
      </c>
      <c r="N119" s="12" t="n">
        <v>1.82710193657534E+043</v>
      </c>
      <c r="O119" s="12" t="n">
        <f aca="false">LOG10(N119)</f>
        <v>43.2617627779257</v>
      </c>
      <c r="P119" s="4" t="n">
        <v>4108</v>
      </c>
      <c r="Q119" s="33" t="n">
        <v>4.00811693843359E+043</v>
      </c>
      <c r="R119" s="33" t="n">
        <v>4.64250667988772E+043</v>
      </c>
      <c r="S119" s="33" t="n">
        <v>2.63616047269237E+043</v>
      </c>
      <c r="T119" s="4"/>
      <c r="U119" s="4"/>
      <c r="V119" s="12" t="n">
        <v>8.0642763744169E+043</v>
      </c>
      <c r="W119" s="12" t="n">
        <v>1.22988793727277E+044</v>
      </c>
      <c r="X119" s="12" t="n">
        <v>4.46108905818807E+044</v>
      </c>
      <c r="Y119" s="12" t="n">
        <v>3.50023910719372E+044</v>
      </c>
      <c r="Z119" s="12" t="n">
        <v>1.20266385532793E+039</v>
      </c>
      <c r="AA119" s="4"/>
      <c r="AB119" s="4"/>
      <c r="AC119" s="4"/>
      <c r="AD119" s="4"/>
      <c r="AE119" s="4"/>
      <c r="AF119" s="4"/>
      <c r="AG119" s="4"/>
      <c r="AH119" s="4"/>
      <c r="AI119" s="47" t="n">
        <v>4600000000</v>
      </c>
      <c r="AJ119" s="4"/>
      <c r="AK119" s="4"/>
      <c r="AL119" s="4" t="n">
        <v>0</v>
      </c>
      <c r="AM119" s="4"/>
      <c r="AN119" s="4"/>
      <c r="AO119" s="4"/>
      <c r="AP119" s="4"/>
      <c r="AQ119" s="4"/>
      <c r="AR119" s="12" t="n">
        <v>63.2177270055068</v>
      </c>
      <c r="AS119" s="12" t="n">
        <v>1.50098488773189E+045</v>
      </c>
      <c r="AT119" s="12" t="n">
        <v>45.1763763196865</v>
      </c>
      <c r="AU119" s="12" t="n">
        <v>67.5443199479352</v>
      </c>
      <c r="AV119" s="13" t="s">
        <v>456</v>
      </c>
      <c r="AW119" s="13" t="s">
        <v>118</v>
      </c>
      <c r="AX119" s="12" t="e">
        <f aca="false">10^(AW119)</f>
        <v>#VALUE!</v>
      </c>
      <c r="AY119" s="12" t="n">
        <f aca="false">LOG10(V119/X119)</f>
        <v>-0.7428754900351</v>
      </c>
      <c r="AZ119" s="12" t="e">
        <f aca="false">LOG10(AX119/N119)</f>
        <v>#VALUE!</v>
      </c>
      <c r="BA119" s="13" t="s">
        <v>118</v>
      </c>
      <c r="BB119" s="12" t="e">
        <f aca="false">10^(BA119)</f>
        <v>#VALUE!</v>
      </c>
      <c r="BC119" s="12" t="e">
        <f aca="false">LOG10(AX119/BB119)</f>
        <v>#VALUE!</v>
      </c>
      <c r="BD119" s="12" t="e">
        <f aca="false">LOG10(N119/BB119)</f>
        <v>#VALUE!</v>
      </c>
      <c r="BE119" s="12"/>
      <c r="BF119" s="12" t="n">
        <v>2.16</v>
      </c>
      <c r="BG119" s="12"/>
    </row>
    <row r="120" customFormat="false" ht="14.7" hidden="false" customHeight="true" outlineLevel="0" collapsed="false"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5"/>
      <c r="AJ120" s="4"/>
      <c r="AK120" s="4"/>
      <c r="AL120" s="4" t="n">
        <v>0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</row>
    <row r="121" customFormat="false" ht="14.7" hidden="false" customHeight="true" outlineLevel="0" collapsed="false"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5"/>
      <c r="AJ121" s="4"/>
      <c r="AK121" s="4"/>
      <c r="AL121" s="4" t="n">
        <v>0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</row>
    <row r="122" customFormat="false" ht="14.7" hidden="false" customHeight="true" outlineLevel="0" collapsed="false">
      <c r="B122" s="3"/>
      <c r="C122" s="4"/>
      <c r="D122" s="4"/>
      <c r="E122" s="9" t="s">
        <v>459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5"/>
      <c r="AJ122" s="4"/>
      <c r="AK122" s="4"/>
      <c r="AL122" s="4" t="n">
        <v>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</row>
    <row r="123" customFormat="false" ht="14.7" hidden="false" customHeight="true" outlineLevel="0" collapsed="false">
      <c r="B123" s="3"/>
      <c r="C123" s="4"/>
      <c r="D123" s="4"/>
      <c r="E123" s="8" t="s">
        <v>460</v>
      </c>
      <c r="F123" s="9" t="s">
        <v>461</v>
      </c>
      <c r="G123" s="9" t="s">
        <v>462</v>
      </c>
      <c r="H123" s="4"/>
      <c r="I123" s="4"/>
      <c r="J123" s="13" t="s">
        <v>463</v>
      </c>
      <c r="K123" s="9" t="s">
        <v>464</v>
      </c>
      <c r="L123" s="13" t="s">
        <v>465</v>
      </c>
      <c r="M123" s="13" t="s">
        <v>466</v>
      </c>
      <c r="N123" s="9" t="s">
        <v>467</v>
      </c>
      <c r="O123" s="9" t="s">
        <v>468</v>
      </c>
      <c r="P123" s="9" t="s">
        <v>469</v>
      </c>
      <c r="Q123" s="9" t="s">
        <v>470</v>
      </c>
      <c r="R123" s="9" t="s">
        <v>471</v>
      </c>
      <c r="S123" s="9" t="s">
        <v>472</v>
      </c>
      <c r="T123" s="9" t="s">
        <v>473</v>
      </c>
      <c r="U123" s="9" t="s">
        <v>474</v>
      </c>
      <c r="V123" s="13" t="s">
        <v>475</v>
      </c>
      <c r="W123" s="13" t="s">
        <v>476</v>
      </c>
      <c r="X123" s="13" t="s">
        <v>477</v>
      </c>
      <c r="Y123" s="13" t="s">
        <v>478</v>
      </c>
      <c r="Z123" s="13" t="s">
        <v>479</v>
      </c>
      <c r="AA123" s="13" t="s">
        <v>480</v>
      </c>
      <c r="AB123" s="9" t="s">
        <v>481</v>
      </c>
      <c r="AC123" s="9" t="s">
        <v>482</v>
      </c>
      <c r="AD123" s="9" t="s">
        <v>483</v>
      </c>
      <c r="AE123" s="13" t="s">
        <v>484</v>
      </c>
      <c r="AF123" s="13" t="s">
        <v>485</v>
      </c>
      <c r="AG123" s="13" t="s">
        <v>486</v>
      </c>
      <c r="AH123" s="9" t="s">
        <v>487</v>
      </c>
      <c r="AI123" s="28" t="s">
        <v>488</v>
      </c>
      <c r="AJ123" s="9" t="s">
        <v>489</v>
      </c>
      <c r="AK123" s="9" t="s">
        <v>490</v>
      </c>
      <c r="AL123" s="9" t="s">
        <v>491</v>
      </c>
      <c r="AM123" s="4"/>
      <c r="AN123" s="4"/>
      <c r="AO123" s="4"/>
      <c r="AP123" s="4"/>
      <c r="AQ123" s="4"/>
      <c r="AR123" s="9" t="s">
        <v>492</v>
      </c>
      <c r="AS123" s="9" t="s">
        <v>493</v>
      </c>
      <c r="AT123" s="9" t="s">
        <v>494</v>
      </c>
      <c r="AU123" s="23" t="s">
        <v>495</v>
      </c>
      <c r="AV123" s="8" t="s">
        <v>496</v>
      </c>
      <c r="AW123" s="23" t="s">
        <v>497</v>
      </c>
      <c r="AX123" s="23" t="s">
        <v>498</v>
      </c>
      <c r="AY123" s="23" t="s">
        <v>499</v>
      </c>
      <c r="AZ123" s="23" t="s">
        <v>500</v>
      </c>
      <c r="BA123" s="13" t="s">
        <v>501</v>
      </c>
      <c r="BB123" s="13" t="s">
        <v>502</v>
      </c>
      <c r="BC123" s="13" t="s">
        <v>503</v>
      </c>
      <c r="BD123" s="13" t="s">
        <v>504</v>
      </c>
      <c r="BE123" s="12"/>
      <c r="BF123" s="13" t="s">
        <v>505</v>
      </c>
      <c r="BG123" s="12"/>
    </row>
    <row r="124" customFormat="false" ht="14.7" hidden="false" customHeight="true" outlineLevel="0" collapsed="false">
      <c r="B124" s="3"/>
      <c r="C124" s="4"/>
      <c r="D124" s="9" t="s">
        <v>506</v>
      </c>
      <c r="E124" s="9" t="s">
        <v>507</v>
      </c>
      <c r="F124" s="23" t="s">
        <v>508</v>
      </c>
      <c r="G124" s="23" t="s">
        <v>509</v>
      </c>
      <c r="H124" s="24"/>
      <c r="I124" s="24"/>
      <c r="J124" s="36" t="n">
        <v>0.010411</v>
      </c>
      <c r="K124" s="4" t="n">
        <v>41.644</v>
      </c>
      <c r="L124" s="32" t="n">
        <v>1.122018454E+041</v>
      </c>
      <c r="M124" s="12" t="n">
        <v>150</v>
      </c>
      <c r="N124" s="4"/>
      <c r="O124" s="12" t="e">
        <f aca="false">LOG10(N124)</f>
        <v>#VALUE!</v>
      </c>
      <c r="P124" s="4"/>
      <c r="Q124" s="12" t="n">
        <v>0</v>
      </c>
      <c r="R124" s="12" t="n">
        <v>0</v>
      </c>
      <c r="S124" s="12" t="n">
        <v>0</v>
      </c>
      <c r="T124" s="4"/>
      <c r="U124" s="4"/>
      <c r="V124" s="12" t="n">
        <v>0</v>
      </c>
      <c r="W124" s="12" t="n">
        <v>5.35597184734858E+044</v>
      </c>
      <c r="X124" s="12" t="n">
        <v>1.09787877902996E+045</v>
      </c>
      <c r="Y124" s="12" t="n">
        <v>6.91968654755077E+044</v>
      </c>
      <c r="Z124" s="4"/>
      <c r="AA124" s="4"/>
      <c r="AB124" s="4"/>
      <c r="AC124" s="63" t="n">
        <v>8.99615599973685E+040</v>
      </c>
      <c r="AD124" s="4"/>
      <c r="AE124" s="4"/>
      <c r="AF124" s="4" t="n">
        <v>0.415769136739606</v>
      </c>
      <c r="AG124" s="4"/>
      <c r="AH124" s="4"/>
      <c r="AI124" s="5"/>
      <c r="AJ124" s="4"/>
      <c r="AK124" s="4"/>
      <c r="AL124" s="4" t="n">
        <v>0</v>
      </c>
      <c r="AM124" s="4"/>
      <c r="AN124" s="4"/>
      <c r="AO124" s="4"/>
      <c r="AP124" s="4"/>
      <c r="AQ124" s="4"/>
      <c r="AR124" s="12"/>
      <c r="AS124" s="12" t="n">
        <v>3.52449590465237E+045</v>
      </c>
      <c r="AT124" s="12" t="n">
        <v>45.5470970102684</v>
      </c>
      <c r="AU124" s="12" t="n">
        <v>158.602315709357</v>
      </c>
      <c r="AV124" s="9" t="s">
        <v>507</v>
      </c>
      <c r="AW124" s="12"/>
      <c r="AX124" s="12"/>
      <c r="AY124" s="12" t="e">
        <f aca="false">LOG10(V124/X124)</f>
        <v>#VALUE!</v>
      </c>
      <c r="AZ124" s="12"/>
      <c r="BA124" s="12"/>
      <c r="BB124" s="12"/>
      <c r="BC124" s="12"/>
      <c r="BD124" s="12"/>
      <c r="BE124" s="12"/>
      <c r="BF124" s="12"/>
      <c r="BG124" s="12"/>
    </row>
    <row r="125" customFormat="false" ht="14.7" hidden="false" customHeight="true" outlineLevel="0" collapsed="false">
      <c r="B125" s="3"/>
      <c r="C125" s="4"/>
      <c r="D125" s="9" t="s">
        <v>510</v>
      </c>
      <c r="E125" s="9" t="s">
        <v>511</v>
      </c>
      <c r="F125" s="23" t="s">
        <v>512</v>
      </c>
      <c r="G125" s="23" t="s">
        <v>513</v>
      </c>
      <c r="H125" s="24"/>
      <c r="I125" s="24"/>
      <c r="J125" s="36" t="n">
        <v>0.02448</v>
      </c>
      <c r="K125" s="4" t="n">
        <v>97.92</v>
      </c>
      <c r="L125" s="32" t="n">
        <v>4.466835922E+041</v>
      </c>
      <c r="M125" s="12" t="n">
        <v>70</v>
      </c>
      <c r="N125" s="12" t="n">
        <v>1.87730303843356E+044</v>
      </c>
      <c r="O125" s="12" t="n">
        <f aca="false">LOG10(N125)</f>
        <v>44.2735343830618</v>
      </c>
      <c r="P125" s="4"/>
      <c r="Q125" s="12" t="n">
        <v>3.30405334764306E+044</v>
      </c>
      <c r="R125" s="12" t="n">
        <v>3.52868308565297E+044</v>
      </c>
      <c r="S125" s="12" t="n">
        <v>2.40645218820003E+044</v>
      </c>
      <c r="T125" s="4" t="n">
        <v>4.05072351458057E+043</v>
      </c>
      <c r="U125" s="31" t="n">
        <v>4.00307E+043</v>
      </c>
      <c r="V125" s="12" t="n">
        <v>1.60040084026461E+044</v>
      </c>
      <c r="W125" s="12" t="n">
        <v>4.83217802092798E+044</v>
      </c>
      <c r="X125" s="12" t="n">
        <v>1.34628701508998E+045</v>
      </c>
      <c r="Y125" s="12" t="n">
        <v>9.13777253957535E+044</v>
      </c>
      <c r="Z125" s="12" t="n">
        <v>6.84696221854283E+039</v>
      </c>
      <c r="AA125" s="12" t="n">
        <v>3.82413199489551E+043</v>
      </c>
      <c r="AB125" s="4"/>
      <c r="AC125" s="69" t="n">
        <v>1.04634371237416E+042</v>
      </c>
      <c r="AD125" s="4"/>
      <c r="AE125" s="4"/>
      <c r="AF125" s="4" t="n">
        <v>1.87560475855394</v>
      </c>
      <c r="AG125" s="4"/>
      <c r="AH125" s="4"/>
      <c r="AI125" s="47" t="n">
        <v>7900000000</v>
      </c>
      <c r="AJ125" s="4"/>
      <c r="AK125" s="4"/>
      <c r="AL125" s="4" t="n">
        <v>0.127110021943329</v>
      </c>
      <c r="AM125" s="4"/>
      <c r="AN125" s="4"/>
      <c r="AO125" s="4"/>
      <c r="AP125" s="4"/>
      <c r="AQ125" s="4"/>
      <c r="AR125" s="12" t="n">
        <v>649.546851298012</v>
      </c>
      <c r="AS125" s="12" t="n">
        <v>4.38719775288968E+045</v>
      </c>
      <c r="AT125" s="12" t="n">
        <v>45.6421872106651</v>
      </c>
      <c r="AU125" s="12" t="n">
        <v>197.423898880036</v>
      </c>
      <c r="AV125" s="9" t="s">
        <v>511</v>
      </c>
      <c r="AW125" s="39" t="n">
        <v>41.8</v>
      </c>
      <c r="AX125" s="12" t="n">
        <f aca="false">10^(AW125)</f>
        <v>6.30957344480189E+041</v>
      </c>
      <c r="AY125" s="12" t="n">
        <f aca="false">LOG10(V125/X125)</f>
        <v>-0.924908886324996</v>
      </c>
      <c r="AZ125" s="12" t="n">
        <f aca="false">LOG10(AX125/N125)</f>
        <v>-2.47353438306179</v>
      </c>
      <c r="BA125" s="39" t="n">
        <v>42.41</v>
      </c>
      <c r="BB125" s="12" t="n">
        <f aca="false">10^(BA125)</f>
        <v>2.57039578276884E+042</v>
      </c>
      <c r="BC125" s="12" t="n">
        <f aca="false">LOG10(AX125/BB125)</f>
        <v>-0.609999999999999</v>
      </c>
      <c r="BD125" s="12" t="n">
        <f aca="false">LOG10(N125/BB125)</f>
        <v>1.86353438306179</v>
      </c>
      <c r="BE125" s="12"/>
      <c r="BF125" s="12" t="n">
        <v>1.86</v>
      </c>
      <c r="BG125" s="12"/>
    </row>
    <row r="126" customFormat="false" ht="14.7" hidden="false" customHeight="true" outlineLevel="0" collapsed="false">
      <c r="B126" s="3"/>
      <c r="C126" s="4"/>
      <c r="D126" s="4"/>
      <c r="E126" s="9" t="s">
        <v>514</v>
      </c>
      <c r="F126" s="23" t="s">
        <v>515</v>
      </c>
      <c r="G126" s="23" t="s">
        <v>516</v>
      </c>
      <c r="H126" s="24"/>
      <c r="I126" s="24"/>
      <c r="J126" s="36" t="n">
        <v>0.173</v>
      </c>
      <c r="K126" s="4" t="n">
        <v>692</v>
      </c>
      <c r="L126" s="40" t="n">
        <v>8.317637711E+041</v>
      </c>
      <c r="M126" s="33" t="n">
        <v>1</v>
      </c>
      <c r="N126" s="12" t="n">
        <v>2.70109489612012E+044</v>
      </c>
      <c r="O126" s="12" t="n">
        <f aca="false">LOG10(N126)</f>
        <v>44.4315398422909</v>
      </c>
      <c r="P126" s="4"/>
      <c r="Q126" s="12" t="n">
        <v>5.00537439659206E+044</v>
      </c>
      <c r="R126" s="12" t="n">
        <v>7.28907646503718E+044</v>
      </c>
      <c r="S126" s="12" t="n">
        <v>1.2492809448637E+045</v>
      </c>
      <c r="T126" s="4"/>
      <c r="U126" s="31" t="n">
        <v>2.7588E+045</v>
      </c>
      <c r="V126" s="12" t="n">
        <v>2.83614964092613E+045</v>
      </c>
      <c r="W126" s="12" t="n">
        <v>3.1627365692752E+045</v>
      </c>
      <c r="X126" s="12" t="n">
        <v>3.29451725966167E+045</v>
      </c>
      <c r="Y126" s="12" t="n">
        <v>1.42666921331436E+045</v>
      </c>
      <c r="Z126" s="12" t="n">
        <v>5.37436032967416E+039</v>
      </c>
      <c r="AA126" s="4"/>
      <c r="AB126" s="4"/>
      <c r="AC126" s="4"/>
      <c r="AD126" s="4"/>
      <c r="AE126" s="4"/>
      <c r="AF126" s="4"/>
      <c r="AG126" s="4"/>
      <c r="AH126" s="4"/>
      <c r="AI126" s="5"/>
      <c r="AJ126" s="4"/>
      <c r="AK126" s="4"/>
      <c r="AL126" s="4" t="n">
        <v>0</v>
      </c>
      <c r="AM126" s="4"/>
      <c r="AN126" s="4"/>
      <c r="AO126" s="4"/>
      <c r="AP126" s="4"/>
      <c r="AQ126" s="4"/>
      <c r="AR126" s="12" t="n">
        <v>934.578834057562</v>
      </c>
      <c r="AS126" s="12" t="n">
        <v>9.92652374324147E+045</v>
      </c>
      <c r="AT126" s="12" t="n">
        <v>45.9967971857111</v>
      </c>
      <c r="AU126" s="12" t="n">
        <v>446.693568445866</v>
      </c>
      <c r="AV126" s="9" t="s">
        <v>514</v>
      </c>
      <c r="AW126" s="12"/>
      <c r="AX126" s="12"/>
      <c r="AY126" s="12" t="n">
        <f aca="false">LOG10(V126/X126)</f>
        <v>-0.0650626457560623</v>
      </c>
      <c r="AZ126" s="12"/>
      <c r="BA126" s="12"/>
      <c r="BB126" s="12"/>
      <c r="BC126" s="12"/>
      <c r="BD126" s="12"/>
      <c r="BE126" s="12"/>
      <c r="BF126" s="12" t="n">
        <v>2.31</v>
      </c>
      <c r="BG126" s="12"/>
    </row>
    <row r="127" customFormat="false" ht="14.7" hidden="false" customHeight="true" outlineLevel="0" collapsed="false">
      <c r="B127" s="3"/>
      <c r="C127" s="4"/>
      <c r="D127" s="4"/>
      <c r="E127" s="9" t="s">
        <v>517</v>
      </c>
      <c r="F127" s="23" t="s">
        <v>518</v>
      </c>
      <c r="G127" s="23" t="s">
        <v>519</v>
      </c>
      <c r="H127" s="24"/>
      <c r="I127" s="24"/>
      <c r="J127" s="36" t="n">
        <v>0.180745</v>
      </c>
      <c r="K127" s="4" t="n">
        <v>722.98</v>
      </c>
      <c r="L127" s="40" t="n">
        <v>3.3884E+041</v>
      </c>
      <c r="M127" s="33" t="n">
        <v>0.53</v>
      </c>
      <c r="N127" s="4"/>
      <c r="O127" s="12" t="e">
        <f aca="false">LOG10(N127)</f>
        <v>#VALUE!</v>
      </c>
      <c r="P127" s="4"/>
      <c r="Q127" s="12" t="n">
        <v>5.13335936165869E+044</v>
      </c>
      <c r="R127" s="12" t="n">
        <v>8.00186156051149E+044</v>
      </c>
      <c r="S127" s="12" t="n">
        <v>1.58803924112132E+045</v>
      </c>
      <c r="T127" s="4"/>
      <c r="U127" s="4"/>
      <c r="V127" s="12" t="n">
        <v>3.58046812201462E+045</v>
      </c>
      <c r="W127" s="12" t="n">
        <v>4.05265212762529E+045</v>
      </c>
      <c r="X127" s="12" t="n">
        <v>2.75180082739988E+045</v>
      </c>
      <c r="Y127" s="12" t="n">
        <v>9.00589361694508E+046</v>
      </c>
      <c r="Z127" s="12" t="n">
        <v>1.61981003249221E+040</v>
      </c>
      <c r="AA127" s="4"/>
      <c r="AB127" s="4"/>
      <c r="AC127" s="4"/>
      <c r="AD127" s="4"/>
      <c r="AE127" s="4"/>
      <c r="AF127" s="4"/>
      <c r="AG127" s="4"/>
      <c r="AH127" s="4"/>
      <c r="AI127" s="5"/>
      <c r="AJ127" s="4"/>
      <c r="AK127" s="4"/>
      <c r="AL127" s="4" t="n">
        <v>0</v>
      </c>
      <c r="AM127" s="4"/>
      <c r="AN127" s="4"/>
      <c r="AO127" s="4"/>
      <c r="AP127" s="4"/>
      <c r="AQ127" s="4"/>
      <c r="AR127" s="12"/>
      <c r="AS127" s="12" t="n">
        <v>9.71585823041425E+046</v>
      </c>
      <c r="AT127" s="12" t="n">
        <v>46.9874811691428</v>
      </c>
      <c r="AU127" s="12" t="n">
        <v>4372.13620368641</v>
      </c>
      <c r="AV127" s="9" t="s">
        <v>517</v>
      </c>
      <c r="AW127" s="12"/>
      <c r="AX127" s="12"/>
      <c r="AY127" s="12" t="n">
        <f aca="false">LOG10(V127/X127)</f>
        <v>0.114322814525739</v>
      </c>
      <c r="AZ127" s="12"/>
      <c r="BA127" s="12"/>
      <c r="BB127" s="12"/>
      <c r="BC127" s="12"/>
      <c r="BD127" s="12"/>
      <c r="BE127" s="12"/>
      <c r="BF127" s="12" t="n">
        <v>2.99</v>
      </c>
      <c r="BG127" s="12"/>
    </row>
    <row r="128" customFormat="false" ht="14.7" hidden="false" customHeight="true" outlineLevel="0" collapsed="false">
      <c r="B128" s="3"/>
      <c r="C128" s="4"/>
      <c r="D128" s="4"/>
      <c r="E128" s="9" t="s">
        <v>520</v>
      </c>
      <c r="F128" s="23" t="s">
        <v>521</v>
      </c>
      <c r="G128" s="23" t="s">
        <v>522</v>
      </c>
      <c r="H128" s="24"/>
      <c r="I128" s="24"/>
      <c r="J128" s="36" t="n">
        <v>0.000811</v>
      </c>
      <c r="K128" s="4" t="n">
        <v>3.244</v>
      </c>
      <c r="L128" s="32" t="n">
        <v>2.951E+039</v>
      </c>
      <c r="M128" s="12" t="n">
        <v>120</v>
      </c>
      <c r="N128" s="12" t="n">
        <v>4.90573375216946E+042</v>
      </c>
      <c r="O128" s="12" t="n">
        <f aca="false">LOG10(N128)</f>
        <v>42.6907039741392</v>
      </c>
      <c r="P128" s="4"/>
      <c r="Q128" s="12" t="n">
        <v>5.71145146362577E+043</v>
      </c>
      <c r="R128" s="12" t="n">
        <v>5.43116727142932E+043</v>
      </c>
      <c r="S128" s="12" t="n">
        <v>3.59685455268814E+043</v>
      </c>
      <c r="T128" s="4" t="n">
        <v>1.13303562600169E+042</v>
      </c>
      <c r="U128" s="4"/>
      <c r="V128" s="12" t="n">
        <v>7.55482997834097E+042</v>
      </c>
      <c r="W128" s="12" t="n">
        <v>1.76903898772832E+043</v>
      </c>
      <c r="X128" s="12" t="n">
        <v>4.77647829688959E+043</v>
      </c>
      <c r="Y128" s="12" t="n">
        <v>3.94611434258684E+043</v>
      </c>
      <c r="Z128" s="12" t="n">
        <v>5.27745166413668E+037</v>
      </c>
      <c r="AA128" s="4"/>
      <c r="AB128" s="4"/>
      <c r="AC128" s="4"/>
      <c r="AD128" s="4"/>
      <c r="AE128" s="4"/>
      <c r="AF128" s="4"/>
      <c r="AG128" s="4"/>
      <c r="AH128" s="4"/>
      <c r="AI128" s="47" t="n">
        <v>460000000</v>
      </c>
      <c r="AJ128" s="4"/>
      <c r="AK128" s="4"/>
      <c r="AL128" s="4" t="n">
        <v>0</v>
      </c>
      <c r="AM128" s="4"/>
      <c r="AN128" s="4"/>
      <c r="AO128" s="4"/>
      <c r="AP128" s="4"/>
      <c r="AQ128" s="4"/>
      <c r="AR128" s="12" t="n">
        <v>16.9738387825063</v>
      </c>
      <c r="AS128" s="12" t="n">
        <v>1.6269428348562E+044</v>
      </c>
      <c r="AT128" s="12" t="n">
        <v>44.211372293599</v>
      </c>
      <c r="AU128" s="12" t="n">
        <v>7.32124275685289</v>
      </c>
      <c r="AV128" s="9" t="s">
        <v>520</v>
      </c>
      <c r="AW128" s="12"/>
      <c r="AX128" s="12"/>
      <c r="AY128" s="12" t="n">
        <f aca="false">LOG10(V128/X128)</f>
        <v>-0.800883113786259</v>
      </c>
      <c r="AZ128" s="12"/>
      <c r="BA128" s="12"/>
      <c r="BB128" s="12"/>
      <c r="BC128" s="12"/>
      <c r="BD128" s="12"/>
      <c r="BE128" s="12"/>
      <c r="BF128" s="12" t="n">
        <v>2.55</v>
      </c>
      <c r="BG128" s="12"/>
    </row>
    <row r="129" customFormat="false" ht="14.7" hidden="false" customHeight="true" outlineLevel="0" collapsed="false">
      <c r="B129" s="3"/>
      <c r="C129" s="4"/>
      <c r="D129" s="4"/>
      <c r="E129" s="9" t="s">
        <v>523</v>
      </c>
      <c r="F129" s="23" t="s">
        <v>524</v>
      </c>
      <c r="G129" s="23" t="s">
        <v>525</v>
      </c>
      <c r="H129" s="24"/>
      <c r="I129" s="24"/>
      <c r="J129" s="36" t="n">
        <v>0.055568</v>
      </c>
      <c r="K129" s="4" t="n">
        <v>222.272</v>
      </c>
      <c r="L129" s="32" t="n">
        <v>5E+041</v>
      </c>
      <c r="M129" s="12" t="n">
        <v>60</v>
      </c>
      <c r="N129" s="4"/>
      <c r="O129" s="12" t="e">
        <f aca="false">LOG10(N129)</f>
        <v>#VALUE!</v>
      </c>
      <c r="P129" s="4"/>
      <c r="Q129" s="12" t="n">
        <v>4.10006132518657E+043</v>
      </c>
      <c r="R129" s="12" t="n">
        <v>4.52933821883572E+043</v>
      </c>
      <c r="S129" s="12" t="n">
        <v>3.9645748696311E+043</v>
      </c>
      <c r="T129" s="4"/>
      <c r="U129" s="4"/>
      <c r="V129" s="12" t="n">
        <v>2.95563821019793E+044</v>
      </c>
      <c r="W129" s="12" t="n">
        <v>5.03640751017727E+044</v>
      </c>
      <c r="X129" s="12" t="n">
        <v>1.12905379629561E+045</v>
      </c>
      <c r="Y129" s="12" t="n">
        <v>1.03565562885336E+045</v>
      </c>
      <c r="Z129" s="12" t="n">
        <v>5.67718987414818E+039</v>
      </c>
      <c r="AA129" s="4"/>
      <c r="AB129" s="4"/>
      <c r="AC129" s="4"/>
      <c r="AD129" s="4"/>
      <c r="AE129" s="4"/>
      <c r="AF129" s="4"/>
      <c r="AG129" s="4"/>
      <c r="AH129" s="4"/>
      <c r="AI129" s="5"/>
      <c r="AJ129" s="4"/>
      <c r="AK129" s="4"/>
      <c r="AL129" s="4" t="n">
        <v>0</v>
      </c>
      <c r="AM129" s="4"/>
      <c r="AN129" s="4"/>
      <c r="AO129" s="4"/>
      <c r="AP129" s="4"/>
      <c r="AQ129" s="4"/>
      <c r="AR129" s="12"/>
      <c r="AS129" s="12" t="n">
        <v>3.94861442329603E+045</v>
      </c>
      <c r="AT129" s="12" t="n">
        <v>45.5964447275551</v>
      </c>
      <c r="AU129" s="12" t="n">
        <v>177.687649048322</v>
      </c>
      <c r="AV129" s="9" t="s">
        <v>523</v>
      </c>
      <c r="AW129" s="12"/>
      <c r="AX129" s="12"/>
      <c r="AY129" s="12" t="n">
        <f aca="false">LOG10(V129/X129)</f>
        <v>-0.582063362911709</v>
      </c>
      <c r="AZ129" s="12"/>
      <c r="BA129" s="12"/>
      <c r="BB129" s="12"/>
      <c r="BC129" s="12"/>
      <c r="BD129" s="12"/>
      <c r="BE129" s="12"/>
      <c r="BF129" s="12" t="n">
        <v>1.91</v>
      </c>
      <c r="BG129" s="12"/>
    </row>
    <row r="130" customFormat="false" ht="14.7" hidden="false" customHeight="true" outlineLevel="0" collapsed="false">
      <c r="B130" s="3"/>
      <c r="C130" s="4"/>
      <c r="D130" s="4"/>
      <c r="E130" s="9" t="s">
        <v>526</v>
      </c>
      <c r="F130" s="23" t="s">
        <v>527</v>
      </c>
      <c r="G130" s="23" t="s">
        <v>528</v>
      </c>
      <c r="H130" s="24"/>
      <c r="I130" s="24"/>
      <c r="J130" s="36" t="n">
        <v>0.017926</v>
      </c>
      <c r="K130" s="4" t="n">
        <v>71.704</v>
      </c>
      <c r="L130" s="32" t="n">
        <v>1E+040</v>
      </c>
      <c r="M130" s="12" t="n">
        <v>20</v>
      </c>
      <c r="N130" s="4"/>
      <c r="O130" s="12" t="e">
        <f aca="false">LOG10(N130)</f>
        <v>#VALUE!</v>
      </c>
      <c r="P130" s="4"/>
      <c r="Q130" s="12" t="n">
        <v>2.17033661249596E+044</v>
      </c>
      <c r="R130" s="12" t="n">
        <v>2.10488201624608E+044</v>
      </c>
      <c r="S130" s="12" t="n">
        <v>1.4432000263366E+044</v>
      </c>
      <c r="T130" s="4"/>
      <c r="U130" s="4"/>
      <c r="V130" s="12" t="n">
        <v>1.07655585937299E+044</v>
      </c>
      <c r="W130" s="12" t="n">
        <v>7.60356024105726E+043</v>
      </c>
      <c r="X130" s="12" t="n">
        <v>3.3527025334759E+044</v>
      </c>
      <c r="Y130" s="12" t="n">
        <v>4.20779547320645E+044</v>
      </c>
      <c r="Z130" s="12" t="n">
        <v>8.94833230310833E+038</v>
      </c>
      <c r="AA130" s="12" t="n">
        <v>3.56206496525899E+043</v>
      </c>
      <c r="AB130" s="4"/>
      <c r="AC130" s="4"/>
      <c r="AD130" s="4"/>
      <c r="AE130" s="4"/>
      <c r="AF130" s="4"/>
      <c r="AG130" s="4"/>
      <c r="AH130" s="4"/>
      <c r="AI130" s="47" t="n">
        <v>5850000000</v>
      </c>
      <c r="AJ130" s="4"/>
      <c r="AK130" s="4"/>
      <c r="AL130" s="4" t="n">
        <v>0.122677318515768</v>
      </c>
      <c r="AM130" s="4"/>
      <c r="AN130" s="4"/>
      <c r="AO130" s="4"/>
      <c r="AP130" s="4"/>
      <c r="AQ130" s="4"/>
      <c r="AR130" s="12"/>
      <c r="AS130" s="12" t="n">
        <v>1.28577680095743E+045</v>
      </c>
      <c r="AT130" s="12" t="n">
        <v>45.1091655855979</v>
      </c>
      <c r="AU130" s="12" t="n">
        <v>57.8599560430842</v>
      </c>
      <c r="AV130" s="9" t="s">
        <v>526</v>
      </c>
      <c r="AW130" s="12"/>
      <c r="AX130" s="12"/>
      <c r="AY130" s="12" t="n">
        <f aca="false">LOG10(V130/X130)</f>
        <v>-0.49335845359035</v>
      </c>
      <c r="AZ130" s="12"/>
      <c r="BA130" s="12"/>
      <c r="BB130" s="12"/>
      <c r="BC130" s="12"/>
      <c r="BD130" s="12"/>
      <c r="BE130" s="12"/>
      <c r="BF130" s="12" t="n">
        <v>2.24</v>
      </c>
      <c r="BG130" s="12"/>
    </row>
    <row r="131" customFormat="false" ht="14.7" hidden="false" customHeight="true" outlineLevel="0" collapsed="false">
      <c r="B131" s="3"/>
      <c r="C131" s="4"/>
      <c r="D131" s="9" t="s">
        <v>510</v>
      </c>
      <c r="E131" s="9" t="s">
        <v>529</v>
      </c>
      <c r="F131" s="23" t="s">
        <v>530</v>
      </c>
      <c r="G131" s="23" t="s">
        <v>531</v>
      </c>
      <c r="H131" s="24"/>
      <c r="I131" s="24"/>
      <c r="J131" s="36" t="n">
        <v>0.055155</v>
      </c>
      <c r="K131" s="4" t="n">
        <v>220.62</v>
      </c>
      <c r="L131" s="32" t="n">
        <v>3.5E+041</v>
      </c>
      <c r="M131" s="12" t="n">
        <v>110</v>
      </c>
      <c r="N131" s="4"/>
      <c r="O131" s="12" t="e">
        <f aca="false">LOG10(N131)</f>
        <v>#VALUE!</v>
      </c>
      <c r="P131" s="4"/>
      <c r="Q131" s="12" t="n">
        <v>5.82839276887786E+043</v>
      </c>
      <c r="R131" s="12" t="n">
        <v>6.11573579367446E+043</v>
      </c>
      <c r="S131" s="12" t="n">
        <v>4.12285409352458E+043</v>
      </c>
      <c r="T131" s="4"/>
      <c r="U131" s="4"/>
      <c r="V131" s="33" t="n">
        <v>2.91186689092619E+044</v>
      </c>
      <c r="W131" s="12" t="n">
        <v>9.22479431045417E+044</v>
      </c>
      <c r="X131" s="12" t="n">
        <v>2.12275096348519E+045</v>
      </c>
      <c r="Y131" s="12" t="n">
        <v>1.03254799952243E+045</v>
      </c>
      <c r="Z131" s="12" t="n">
        <v>1.18221795771603E+039</v>
      </c>
      <c r="AA131" s="63" t="n">
        <v>2.85701314243492E+043</v>
      </c>
      <c r="AB131" s="4"/>
      <c r="AC131" s="69" t="n">
        <v>3.61421882293445E+040</v>
      </c>
      <c r="AD131" s="4"/>
      <c r="AE131" s="4"/>
      <c r="AF131" s="4" t="n">
        <v>0.237510126862489</v>
      </c>
      <c r="AG131" s="4"/>
      <c r="AH131" s="4"/>
      <c r="AI131" s="5"/>
      <c r="AJ131" s="4"/>
      <c r="AK131" s="4"/>
      <c r="AL131" s="4" t="n">
        <v>0.109867559028075</v>
      </c>
      <c r="AM131" s="4"/>
      <c r="AN131" s="4"/>
      <c r="AO131" s="4"/>
      <c r="AP131" s="4"/>
      <c r="AQ131" s="4"/>
      <c r="AR131" s="12"/>
      <c r="AS131" s="12" t="n">
        <v>6.50924548531422E+045</v>
      </c>
      <c r="AT131" s="12" t="n">
        <v>45.8135306505413</v>
      </c>
      <c r="AU131" s="12" t="n">
        <v>292.91604683914</v>
      </c>
      <c r="AV131" s="9" t="s">
        <v>529</v>
      </c>
      <c r="AW131" s="12"/>
      <c r="AX131" s="12"/>
      <c r="AY131" s="12" t="n">
        <f aca="false">LOG10(V131/X131)</f>
        <v>-0.862727528317974</v>
      </c>
      <c r="AZ131" s="12"/>
      <c r="BA131" s="12"/>
      <c r="BB131" s="12"/>
      <c r="BC131" s="12"/>
      <c r="BD131" s="12"/>
      <c r="BE131" s="12"/>
      <c r="BF131" s="12" t="n">
        <v>2.79</v>
      </c>
      <c r="BG131" s="12"/>
    </row>
    <row r="132" customFormat="false" ht="14.7" hidden="false" customHeight="true" outlineLevel="0" collapsed="false">
      <c r="B132" s="3"/>
      <c r="C132" s="4"/>
      <c r="D132" s="9" t="s">
        <v>510</v>
      </c>
      <c r="E132" s="9" t="s">
        <v>532</v>
      </c>
      <c r="F132" s="23" t="s">
        <v>533</v>
      </c>
      <c r="G132" s="23" t="s">
        <v>534</v>
      </c>
      <c r="H132" s="24"/>
      <c r="I132" s="24"/>
      <c r="J132" s="36" t="n">
        <v>0.04281</v>
      </c>
      <c r="K132" s="4" t="n">
        <v>171.24</v>
      </c>
      <c r="L132" s="32" t="n">
        <v>3E+041</v>
      </c>
      <c r="M132" s="12" t="n">
        <v>80</v>
      </c>
      <c r="N132" s="12" t="n">
        <v>3.74544379391198E+044</v>
      </c>
      <c r="O132" s="12" t="n">
        <f aca="false">LOG10(N132)</f>
        <v>44.5735032842058</v>
      </c>
      <c r="P132" s="4"/>
      <c r="Q132" s="12" t="n">
        <v>1.07781296446121E+044</v>
      </c>
      <c r="R132" s="12" t="n">
        <v>1.18131388390003E+044</v>
      </c>
      <c r="S132" s="12" t="n">
        <v>1.00708148866844E+044</v>
      </c>
      <c r="T132" s="4"/>
      <c r="U132" s="4"/>
      <c r="V132" s="12" t="n">
        <v>1.75425287184442E+044</v>
      </c>
      <c r="W132" s="12" t="n">
        <v>6.98894344142816E+044</v>
      </c>
      <c r="X132" s="12" t="n">
        <v>5.45572643143614E+045</v>
      </c>
      <c r="Y132" s="12" t="n">
        <v>3.67340551364221E+045</v>
      </c>
      <c r="Z132" s="12" t="n">
        <v>4.01794077767245E+039</v>
      </c>
      <c r="AA132" s="4"/>
      <c r="AB132" s="4"/>
      <c r="AC132" s="69" t="n">
        <v>1.24639998917876E+041</v>
      </c>
      <c r="AD132" s="4"/>
      <c r="AE132" s="4"/>
      <c r="AF132" s="4" t="n">
        <v>0.507919550166572</v>
      </c>
      <c r="AG132" s="4"/>
      <c r="AH132" s="4"/>
      <c r="AI132" s="47" t="n">
        <v>14690000000</v>
      </c>
      <c r="AJ132" s="4"/>
      <c r="AK132" s="4"/>
      <c r="AL132" s="4" t="n">
        <v>0</v>
      </c>
      <c r="AM132" s="4"/>
      <c r="AN132" s="4"/>
      <c r="AO132" s="4"/>
      <c r="AP132" s="4"/>
      <c r="AQ132" s="4"/>
      <c r="AR132" s="12" t="n">
        <v>1295.92355269355</v>
      </c>
      <c r="AS132" s="12" t="n">
        <v>1.77491797067475E+046</v>
      </c>
      <c r="AT132" s="12" t="n">
        <v>46.2491782865705</v>
      </c>
      <c r="AU132" s="12" t="n">
        <v>798.713086803635</v>
      </c>
      <c r="AV132" s="9" t="s">
        <v>532</v>
      </c>
      <c r="AW132" s="12"/>
      <c r="AX132" s="12"/>
      <c r="AY132" s="12" t="n">
        <f aca="false">LOG10(V132/X132)</f>
        <v>-1.49276038902684</v>
      </c>
      <c r="AZ132" s="12"/>
      <c r="BA132" s="12"/>
      <c r="BB132" s="12"/>
      <c r="BC132" s="12"/>
      <c r="BD132" s="12"/>
      <c r="BE132" s="12"/>
      <c r="BF132" s="12" t="n">
        <v>2.7</v>
      </c>
      <c r="BG132" s="12"/>
    </row>
    <row r="133" customFormat="false" ht="14.7" hidden="false" customHeight="true" outlineLevel="0" collapsed="false">
      <c r="B133" s="3"/>
      <c r="C133" s="4"/>
      <c r="D133" s="4"/>
      <c r="E133" s="9" t="s">
        <v>535</v>
      </c>
      <c r="F133" s="23" t="s">
        <v>536</v>
      </c>
      <c r="G133" s="23" t="s">
        <v>537</v>
      </c>
      <c r="H133" s="24"/>
      <c r="I133" s="24"/>
      <c r="J133" s="36" t="n">
        <v>0.005977</v>
      </c>
      <c r="K133" s="4" t="n">
        <v>23.908</v>
      </c>
      <c r="L133" s="40" t="n">
        <v>5E+038</v>
      </c>
      <c r="M133" s="33" t="n">
        <v>6</v>
      </c>
      <c r="N133" s="4"/>
      <c r="O133" s="12" t="e">
        <f aca="false">LOG10(N133)</f>
        <v>#VALUE!</v>
      </c>
      <c r="P133" s="4"/>
      <c r="Q133" s="12" t="n">
        <v>1.48216734216565E+043</v>
      </c>
      <c r="R133" s="12" t="n">
        <v>6.70900940991908E+042</v>
      </c>
      <c r="S133" s="12" t="n">
        <v>8.16382039656304E+042</v>
      </c>
      <c r="T133" s="4"/>
      <c r="U133" s="4"/>
      <c r="V133" s="12" t="n">
        <v>7.52299776846724E+042</v>
      </c>
      <c r="W133" s="12" t="n">
        <v>1.48545010482826E+043</v>
      </c>
      <c r="X133" s="12" t="n">
        <v>2.47916971915398E+043</v>
      </c>
      <c r="Y133" s="12" t="n">
        <v>1.17769110520914E+043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5"/>
      <c r="AJ133" s="4"/>
      <c r="AK133" s="4"/>
      <c r="AL133" s="4" t="n">
        <v>0</v>
      </c>
      <c r="AM133" s="4"/>
      <c r="AN133" s="4"/>
      <c r="AO133" s="4"/>
      <c r="AP133" s="4"/>
      <c r="AQ133" s="4"/>
      <c r="AR133" s="12"/>
      <c r="AS133" s="12" t="n">
        <v>7.57394898062641E+043</v>
      </c>
      <c r="AT133" s="12" t="n">
        <v>43.8793223753152</v>
      </c>
      <c r="AU133" s="12" t="n">
        <v>3.40827704128188</v>
      </c>
      <c r="AV133" s="9" t="s">
        <v>535</v>
      </c>
      <c r="AW133" s="12"/>
      <c r="AX133" s="12"/>
      <c r="AY133" s="12" t="n">
        <f aca="false">LOG10(V133/X133)</f>
        <v>-0.517915325748788</v>
      </c>
      <c r="AZ133" s="12"/>
      <c r="BA133" s="12"/>
      <c r="BB133" s="12"/>
      <c r="BC133" s="12"/>
      <c r="BD133" s="12"/>
      <c r="BE133" s="12"/>
      <c r="BF133" s="12"/>
      <c r="BG133" s="12"/>
    </row>
    <row r="134" customFormat="false" ht="14.7" hidden="false" customHeight="true" outlineLevel="0" collapsed="false">
      <c r="B134" s="3"/>
      <c r="C134" s="4"/>
      <c r="D134" s="4"/>
      <c r="E134" s="9" t="s">
        <v>538</v>
      </c>
      <c r="F134" s="23" t="s">
        <v>539</v>
      </c>
      <c r="G134" s="23" t="s">
        <v>540</v>
      </c>
      <c r="H134" s="24"/>
      <c r="I134" s="24"/>
      <c r="J134" s="36" t="n">
        <v>0.011164</v>
      </c>
      <c r="K134" s="4" t="n">
        <v>44.656</v>
      </c>
      <c r="L134" s="32" t="n">
        <v>1E+040</v>
      </c>
      <c r="M134" s="12" t="n">
        <v>40</v>
      </c>
      <c r="N134" s="4"/>
      <c r="O134" s="12" t="e">
        <f aca="false">LOG10(N134)</f>
        <v>#VALUE!</v>
      </c>
      <c r="P134" s="4"/>
      <c r="Q134" s="12" t="n">
        <v>2.15885753467124E+043</v>
      </c>
      <c r="R134" s="12" t="n">
        <v>2.11046934854929E+043</v>
      </c>
      <c r="S134" s="12" t="n">
        <v>1.27426995464912E+043</v>
      </c>
      <c r="T134" s="4"/>
      <c r="U134" s="4"/>
      <c r="V134" s="33" t="n">
        <v>5.36851177388404E+042</v>
      </c>
      <c r="W134" s="12" t="n">
        <v>3.63627197484412E+043</v>
      </c>
      <c r="X134" s="12" t="n">
        <v>2.13547468338943E+044</v>
      </c>
      <c r="Y134" s="12" t="n">
        <v>1.29560084143068E+044</v>
      </c>
      <c r="Z134" s="12" t="n">
        <v>1.02884545639947E+038</v>
      </c>
      <c r="AA134" s="4"/>
      <c r="AB134" s="4"/>
      <c r="AC134" s="4"/>
      <c r="AD134" s="4"/>
      <c r="AE134" s="4"/>
      <c r="AF134" s="4"/>
      <c r="AG134" s="4"/>
      <c r="AH134" s="4"/>
      <c r="AI134" s="5"/>
      <c r="AJ134" s="4"/>
      <c r="AK134" s="4"/>
      <c r="AL134" s="4" t="n">
        <v>0</v>
      </c>
      <c r="AM134" s="4"/>
      <c r="AN134" s="4"/>
      <c r="AO134" s="4"/>
      <c r="AP134" s="4"/>
      <c r="AQ134" s="4"/>
      <c r="AR134" s="12"/>
      <c r="AS134" s="12" t="n">
        <v>6.80512552457541E+044</v>
      </c>
      <c r="AT134" s="12" t="n">
        <v>44.8328361404325</v>
      </c>
      <c r="AU134" s="12" t="n">
        <v>30.6230648605893</v>
      </c>
      <c r="AV134" s="9" t="s">
        <v>538</v>
      </c>
      <c r="AW134" s="12"/>
      <c r="AX134" s="12"/>
      <c r="AY134" s="12" t="n">
        <f aca="false">LOG10(V134/X134)</f>
        <v>-1.59964051720455</v>
      </c>
      <c r="AZ134" s="12"/>
      <c r="BA134" s="12"/>
      <c r="BB134" s="12"/>
      <c r="BC134" s="12"/>
      <c r="BD134" s="12"/>
      <c r="BE134" s="12"/>
      <c r="BF134" s="12" t="n">
        <v>2.87</v>
      </c>
      <c r="BG134" s="12"/>
    </row>
    <row r="135" customFormat="false" ht="14.7" hidden="false" customHeight="true" outlineLevel="0" collapsed="false">
      <c r="B135" s="3"/>
      <c r="C135" s="4"/>
      <c r="D135" s="4"/>
      <c r="E135" s="9" t="s">
        <v>541</v>
      </c>
      <c r="F135" s="23" t="s">
        <v>542</v>
      </c>
      <c r="G135" s="23" t="s">
        <v>543</v>
      </c>
      <c r="H135" s="24"/>
      <c r="I135" s="24"/>
      <c r="J135" s="36" t="n">
        <v>0.012999</v>
      </c>
      <c r="K135" s="4" t="n">
        <v>51.996</v>
      </c>
      <c r="L135" s="32" t="n">
        <v>2.5E+040</v>
      </c>
      <c r="M135" s="12" t="n">
        <v>110</v>
      </c>
      <c r="N135" s="4"/>
      <c r="O135" s="12" t="e">
        <f aca="false">LOG10(N135)</f>
        <v>#VALUE!</v>
      </c>
      <c r="P135" s="4"/>
      <c r="Q135" s="12" t="n">
        <v>1.66140930600917E+043</v>
      </c>
      <c r="R135" s="12" t="n">
        <v>1.6955691235159E+043</v>
      </c>
      <c r="S135" s="12" t="n">
        <v>1.05798389334766E+043</v>
      </c>
      <c r="T135" s="4"/>
      <c r="U135" s="4"/>
      <c r="V135" s="33" t="n">
        <v>7.27837020739996E+042</v>
      </c>
      <c r="W135" s="12" t="n">
        <v>2.98898403183892E+043</v>
      </c>
      <c r="X135" s="12" t="n">
        <v>3.36422445142043E+044</v>
      </c>
      <c r="Y135" s="12" t="n">
        <v>2.85312112130079E+044</v>
      </c>
      <c r="Z135" s="12" t="n">
        <v>2.30966947914826E+038</v>
      </c>
      <c r="AA135" s="4"/>
      <c r="AB135" s="4"/>
      <c r="AC135" s="4"/>
      <c r="AD135" s="4"/>
      <c r="AE135" s="4"/>
      <c r="AF135" s="4"/>
      <c r="AG135" s="4"/>
      <c r="AH135" s="4"/>
      <c r="AI135" s="5"/>
      <c r="AJ135" s="4"/>
      <c r="AK135" s="4"/>
      <c r="AL135" s="4" t="n">
        <v>0</v>
      </c>
      <c r="AM135" s="4"/>
      <c r="AN135" s="4"/>
      <c r="AO135" s="4"/>
      <c r="AP135" s="4"/>
      <c r="AQ135" s="4"/>
      <c r="AR135" s="12"/>
      <c r="AS135" s="12" t="n">
        <v>1.15328202059655E+045</v>
      </c>
      <c r="AT135" s="12" t="n">
        <v>45.061935521529</v>
      </c>
      <c r="AU135" s="12" t="n">
        <v>51.8976909268447</v>
      </c>
      <c r="AV135" s="9" t="s">
        <v>541</v>
      </c>
      <c r="AW135" s="12"/>
      <c r="AX135" s="12"/>
      <c r="AY135" s="12" t="n">
        <f aca="false">LOG10(V135/X135)</f>
        <v>-1.66485082118742</v>
      </c>
      <c r="AZ135" s="12"/>
      <c r="BA135" s="12"/>
      <c r="BB135" s="12"/>
      <c r="BC135" s="12"/>
      <c r="BD135" s="12"/>
      <c r="BE135" s="12"/>
      <c r="BF135" s="12" t="n">
        <v>2.77</v>
      </c>
      <c r="BG135" s="12"/>
    </row>
    <row r="136" customFormat="false" ht="14.7" hidden="false" customHeight="true" outlineLevel="0" collapsed="false">
      <c r="B136" s="3"/>
      <c r="C136" s="4"/>
      <c r="D136" s="4"/>
      <c r="E136" s="9" t="s">
        <v>544</v>
      </c>
      <c r="F136" s="23" t="s">
        <v>545</v>
      </c>
      <c r="G136" s="23" t="s">
        <v>546</v>
      </c>
      <c r="H136" s="24"/>
      <c r="I136" s="24"/>
      <c r="J136" s="36" t="n">
        <v>0.056075</v>
      </c>
      <c r="K136" s="4" t="n">
        <v>224.3</v>
      </c>
      <c r="L136" s="40" t="n">
        <v>4E+040</v>
      </c>
      <c r="M136" s="33" t="n">
        <v>6</v>
      </c>
      <c r="N136" s="4"/>
      <c r="O136" s="12" t="e">
        <f aca="false">LOG10(N136)</f>
        <v>#VALUE!</v>
      </c>
      <c r="P136" s="4"/>
      <c r="Q136" s="12" t="n">
        <v>6.12558257926454E+044</v>
      </c>
      <c r="R136" s="12" t="n">
        <v>6.38719600192063E+044</v>
      </c>
      <c r="S136" s="12" t="n">
        <v>4.2947701916294E+044</v>
      </c>
      <c r="T136" s="4"/>
      <c r="U136" s="4"/>
      <c r="V136" s="33" t="n">
        <v>3.76227310538555E+044</v>
      </c>
      <c r="W136" s="12" t="n">
        <v>7.65697822408067E+044</v>
      </c>
      <c r="X136" s="12" t="n">
        <v>7.01287706843866E+044</v>
      </c>
      <c r="Y136" s="33" t="n">
        <v>1.49527782300443E+045</v>
      </c>
      <c r="Z136" s="4"/>
      <c r="AA136" s="12" t="n">
        <v>9.61366122072959E+042</v>
      </c>
      <c r="AB136" s="4"/>
      <c r="AC136" s="69" t="n">
        <v>1.11724760070223E+044</v>
      </c>
      <c r="AD136" s="4"/>
      <c r="AE136" s="4"/>
      <c r="AF136" s="4" t="n">
        <v>33.0084410679213</v>
      </c>
      <c r="AG136" s="4"/>
      <c r="AH136" s="4"/>
      <c r="AI136" s="5"/>
      <c r="AJ136" s="4"/>
      <c r="AK136" s="4"/>
      <c r="AL136" s="4" t="n">
        <v>0.06373203170901</v>
      </c>
      <c r="AM136" s="4"/>
      <c r="AN136" s="4"/>
      <c r="AO136" s="4"/>
      <c r="AP136" s="4"/>
      <c r="AQ136" s="4"/>
      <c r="AR136" s="12"/>
      <c r="AS136" s="12" t="n">
        <v>3.3046001066616E+045</v>
      </c>
      <c r="AT136" s="12" t="n">
        <v>45.5191189125424</v>
      </c>
      <c r="AU136" s="12" t="n">
        <v>148.707004799772</v>
      </c>
      <c r="AV136" s="9" t="s">
        <v>544</v>
      </c>
      <c r="AW136" s="12"/>
      <c r="AX136" s="12"/>
      <c r="AY136" s="12" t="n">
        <f aca="false">LOG10(V136/X136)</f>
        <v>-0.270445908017962</v>
      </c>
      <c r="AZ136" s="12"/>
      <c r="BA136" s="12"/>
      <c r="BB136" s="12"/>
      <c r="BC136" s="12"/>
      <c r="BD136" s="12"/>
      <c r="BE136" s="12"/>
      <c r="BF136" s="12"/>
      <c r="BG136" s="12"/>
    </row>
    <row r="137" customFormat="false" ht="14.7" hidden="false" customHeight="true" outlineLevel="0" collapsed="false">
      <c r="B137" s="3"/>
      <c r="C137" s="4"/>
      <c r="D137" s="4"/>
      <c r="E137" s="9" t="s">
        <v>547</v>
      </c>
      <c r="F137" s="23" t="s">
        <v>548</v>
      </c>
      <c r="G137" s="23" t="s">
        <v>549</v>
      </c>
      <c r="H137" s="24"/>
      <c r="I137" s="24"/>
      <c r="J137" s="36" t="n">
        <v>0.1848</v>
      </c>
      <c r="K137" s="4" t="n">
        <v>739.2</v>
      </c>
      <c r="L137" s="40" t="n">
        <v>2E+042</v>
      </c>
      <c r="M137" s="33" t="n">
        <v>4</v>
      </c>
      <c r="N137" s="4"/>
      <c r="O137" s="12" t="e">
        <f aca="false">LOG10(N137)</f>
        <v>#VALUE!</v>
      </c>
      <c r="P137" s="4"/>
      <c r="Q137" s="12" t="n">
        <v>3.16955491816569E+044</v>
      </c>
      <c r="R137" s="12" t="n">
        <v>4.17651623932055E+044</v>
      </c>
      <c r="S137" s="12" t="n">
        <v>4.80885813636054E+044</v>
      </c>
      <c r="T137" s="4"/>
      <c r="U137" s="4"/>
      <c r="V137" s="12" t="n">
        <v>2.61514432191889E+045</v>
      </c>
      <c r="W137" s="12" t="n">
        <v>2.03981257109673E+045</v>
      </c>
      <c r="X137" s="12" t="n">
        <v>7.51853992551679E+044</v>
      </c>
      <c r="Y137" s="33" t="n">
        <v>6.86475384503707E+044</v>
      </c>
      <c r="Z137" s="12" t="n">
        <v>5.00669380431371E+042</v>
      </c>
      <c r="AA137" s="4"/>
      <c r="AB137" s="4"/>
      <c r="AC137" s="4"/>
      <c r="AD137" s="4"/>
      <c r="AE137" s="4"/>
      <c r="AF137" s="4"/>
      <c r="AG137" s="4"/>
      <c r="AH137" s="4"/>
      <c r="AI137" s="5"/>
      <c r="AJ137" s="4"/>
      <c r="AK137" s="4"/>
      <c r="AL137" s="4" t="n">
        <v>0</v>
      </c>
      <c r="AM137" s="4"/>
      <c r="AN137" s="4"/>
      <c r="AO137" s="4"/>
      <c r="AP137" s="4"/>
      <c r="AQ137" s="4"/>
      <c r="AR137" s="12"/>
      <c r="AS137" s="12" t="n">
        <v>2.62625868528704E+045</v>
      </c>
      <c r="AT137" s="12" t="n">
        <v>45.4193375016695</v>
      </c>
      <c r="AU137" s="12" t="n">
        <v>118.181640837917</v>
      </c>
      <c r="AV137" s="9" t="s">
        <v>547</v>
      </c>
      <c r="AW137" s="12"/>
      <c r="AX137" s="12"/>
      <c r="AY137" s="12" t="n">
        <f aca="false">LOG10(V137/X137)</f>
        <v>0.541362150974352</v>
      </c>
      <c r="AZ137" s="12"/>
      <c r="BA137" s="12"/>
      <c r="BB137" s="12"/>
      <c r="BC137" s="12"/>
      <c r="BD137" s="12"/>
      <c r="BE137" s="12"/>
      <c r="BF137" s="12"/>
      <c r="BG137" s="12"/>
    </row>
    <row r="138" customFormat="false" ht="14.7" hidden="false" customHeight="true" outlineLevel="0" collapsed="false"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5"/>
      <c r="AJ138" s="4"/>
      <c r="AK138" s="4"/>
      <c r="AL138" s="4" t="n">
        <v>0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</row>
    <row r="139" customFormat="false" ht="14.7" hidden="false" customHeight="true" outlineLevel="0" collapsed="false">
      <c r="B139" s="3"/>
      <c r="C139" s="4"/>
      <c r="D139" s="4"/>
      <c r="E139" s="9" t="s">
        <v>550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5"/>
      <c r="AJ139" s="4"/>
      <c r="AK139" s="4"/>
      <c r="AL139" s="4" t="n">
        <v>0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</row>
    <row r="140" customFormat="false" ht="14.7" hidden="false" customHeight="true" outlineLevel="0" collapsed="false">
      <c r="B140" s="3"/>
      <c r="C140" s="4"/>
      <c r="D140" s="4"/>
      <c r="E140" s="8" t="s">
        <v>551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5"/>
      <c r="AJ140" s="4"/>
      <c r="AK140" s="4"/>
      <c r="AL140" s="4" t="n">
        <v>0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8" t="s">
        <v>551</v>
      </c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</row>
    <row r="141" customFormat="false" ht="15" hidden="false" customHeight="true" outlineLevel="0" collapsed="false">
      <c r="B141" s="3"/>
      <c r="C141" s="4"/>
      <c r="D141" s="4"/>
      <c r="E141" s="13" t="s">
        <v>552</v>
      </c>
      <c r="F141" s="9" t="s">
        <v>553</v>
      </c>
      <c r="G141" s="9" t="s">
        <v>554</v>
      </c>
      <c r="H141" s="4"/>
      <c r="I141" s="4"/>
      <c r="J141" s="23" t="s">
        <v>555</v>
      </c>
      <c r="K141" s="9" t="s">
        <v>556</v>
      </c>
      <c r="L141" s="13" t="s">
        <v>557</v>
      </c>
      <c r="M141" s="13" t="s">
        <v>558</v>
      </c>
      <c r="N141" s="9" t="s">
        <v>559</v>
      </c>
      <c r="O141" s="9" t="s">
        <v>560</v>
      </c>
      <c r="P141" s="9" t="s">
        <v>561</v>
      </c>
      <c r="Q141" s="9" t="s">
        <v>562</v>
      </c>
      <c r="R141" s="9" t="s">
        <v>563</v>
      </c>
      <c r="S141" s="9" t="s">
        <v>564</v>
      </c>
      <c r="T141" s="4"/>
      <c r="U141" s="9" t="s">
        <v>565</v>
      </c>
      <c r="V141" s="9" t="s">
        <v>566</v>
      </c>
      <c r="W141" s="9" t="s">
        <v>567</v>
      </c>
      <c r="X141" s="9" t="s">
        <v>568</v>
      </c>
      <c r="Y141" s="9" t="s">
        <v>569</v>
      </c>
      <c r="Z141" s="13" t="s">
        <v>570</v>
      </c>
      <c r="AA141" s="13" t="s">
        <v>571</v>
      </c>
      <c r="AB141" s="49" t="s">
        <v>572</v>
      </c>
      <c r="AC141" s="9" t="s">
        <v>573</v>
      </c>
      <c r="AD141" s="9" t="s">
        <v>574</v>
      </c>
      <c r="AE141" s="13" t="s">
        <v>575</v>
      </c>
      <c r="AF141" s="13" t="s">
        <v>576</v>
      </c>
      <c r="AG141" s="13" t="s">
        <v>577</v>
      </c>
      <c r="AH141" s="9" t="s">
        <v>578</v>
      </c>
      <c r="AI141" s="28" t="s">
        <v>579</v>
      </c>
      <c r="AJ141" s="9" t="s">
        <v>580</v>
      </c>
      <c r="AK141" s="9" t="s">
        <v>581</v>
      </c>
      <c r="AL141" s="9" t="s">
        <v>582</v>
      </c>
      <c r="AM141" s="4"/>
      <c r="AN141" s="4"/>
      <c r="AO141" s="4"/>
      <c r="AP141" s="4"/>
      <c r="AQ141" s="4"/>
      <c r="AR141" s="9" t="s">
        <v>583</v>
      </c>
      <c r="AS141" s="9" t="s">
        <v>584</v>
      </c>
      <c r="AT141" s="9" t="s">
        <v>585</v>
      </c>
      <c r="AU141" s="23" t="s">
        <v>586</v>
      </c>
      <c r="AV141" s="13" t="s">
        <v>552</v>
      </c>
      <c r="AW141" s="23" t="s">
        <v>587</v>
      </c>
      <c r="AX141" s="23" t="s">
        <v>588</v>
      </c>
      <c r="AY141" s="23" t="s">
        <v>589</v>
      </c>
      <c r="AZ141" s="23" t="s">
        <v>590</v>
      </c>
      <c r="BA141" s="13" t="s">
        <v>591</v>
      </c>
      <c r="BB141" s="13" t="s">
        <v>592</v>
      </c>
      <c r="BC141" s="13" t="s">
        <v>593</v>
      </c>
      <c r="BD141" s="13" t="s">
        <v>594</v>
      </c>
      <c r="BE141" s="12"/>
      <c r="BF141" s="13" t="s">
        <v>595</v>
      </c>
      <c r="BG141" s="12"/>
    </row>
    <row r="142" customFormat="false" ht="14.7" hidden="false" customHeight="true" outlineLevel="0" collapsed="false">
      <c r="B142" s="3"/>
      <c r="C142" s="4"/>
      <c r="D142" s="9" t="s">
        <v>510</v>
      </c>
      <c r="E142" s="13" t="s">
        <v>596</v>
      </c>
      <c r="F142" s="23" t="s">
        <v>597</v>
      </c>
      <c r="G142" s="23" t="s">
        <v>598</v>
      </c>
      <c r="H142" s="24"/>
      <c r="I142" s="24"/>
      <c r="J142" s="12" t="n">
        <v>0.128</v>
      </c>
      <c r="K142" s="4" t="n">
        <v>512</v>
      </c>
      <c r="L142" s="71" t="n">
        <v>1.3E+042</v>
      </c>
      <c r="M142" s="12" t="n">
        <v>50</v>
      </c>
      <c r="N142" s="32" t="n">
        <v>1.7E+043</v>
      </c>
      <c r="O142" s="53" t="n">
        <f aca="false">LOG10(N142)</f>
        <v>43.2304489213783</v>
      </c>
      <c r="P142" s="4" t="n">
        <v>305</v>
      </c>
      <c r="Q142" s="12" t="n">
        <v>1.26465538873433E+044</v>
      </c>
      <c r="R142" s="12" t="n">
        <v>1.48421361594515E+044</v>
      </c>
      <c r="S142" s="12" t="n">
        <v>1.54525080310976E+044</v>
      </c>
      <c r="T142" s="4"/>
      <c r="U142" s="4"/>
      <c r="V142" s="4" t="n">
        <v>9.40963830903518E+044</v>
      </c>
      <c r="W142" s="4" t="n">
        <v>1.39262646973721E+045</v>
      </c>
      <c r="X142" s="4" t="n">
        <v>4.06182720340018E+045</v>
      </c>
      <c r="Y142" s="4" t="n">
        <v>3.19927702507196E+045</v>
      </c>
      <c r="Z142" s="12" t="n">
        <v>6.89412833441977E+039</v>
      </c>
      <c r="AA142" s="12" t="n">
        <v>0</v>
      </c>
      <c r="AB142" s="4"/>
      <c r="AC142" s="69" t="n">
        <v>7.23132632403041E+041</v>
      </c>
      <c r="AD142" s="4"/>
      <c r="AE142" s="4"/>
      <c r="AF142" s="4" t="n">
        <v>1.49493080407343</v>
      </c>
      <c r="AG142" s="4"/>
      <c r="AH142" s="4"/>
      <c r="AI142" s="47" t="n">
        <v>6800000000</v>
      </c>
      <c r="AJ142" s="4"/>
      <c r="AK142" s="4"/>
      <c r="AL142" s="4" t="n">
        <v>0</v>
      </c>
      <c r="AM142" s="4"/>
      <c r="AN142" s="4"/>
      <c r="AO142" s="4"/>
      <c r="AP142" s="4"/>
      <c r="AQ142" s="4"/>
      <c r="AR142" s="72" t="n">
        <v>58.82</v>
      </c>
      <c r="AS142" s="12" t="n">
        <v>1.36787912098444E+046</v>
      </c>
      <c r="AT142" s="12" t="n">
        <v>46.1360477206232</v>
      </c>
      <c r="AU142" s="12" t="n">
        <v>615.545604442999</v>
      </c>
      <c r="AV142" s="13" t="s">
        <v>596</v>
      </c>
      <c r="AW142" s="12"/>
      <c r="AX142" s="12"/>
      <c r="AY142" s="12" t="n">
        <f aca="false">LOG10(V142/X142)</f>
        <v>-0.635148513697608</v>
      </c>
      <c r="AZ142" s="12"/>
      <c r="BA142" s="12"/>
      <c r="BB142" s="12"/>
      <c r="BC142" s="12"/>
      <c r="BD142" s="12"/>
      <c r="BE142" s="12"/>
      <c r="BF142" s="12" t="n">
        <v>2.36</v>
      </c>
      <c r="BG142" s="12"/>
    </row>
    <row r="143" customFormat="false" ht="14.7" hidden="false" customHeight="true" outlineLevel="0" collapsed="false">
      <c r="B143" s="3"/>
      <c r="C143" s="4"/>
      <c r="D143" s="4"/>
      <c r="E143" s="13" t="s">
        <v>599</v>
      </c>
      <c r="F143" s="23" t="s">
        <v>600</v>
      </c>
      <c r="G143" s="23" t="s">
        <v>601</v>
      </c>
      <c r="H143" s="24"/>
      <c r="I143" s="24"/>
      <c r="J143" s="12" t="n">
        <v>0.129</v>
      </c>
      <c r="K143" s="4" t="n">
        <v>516</v>
      </c>
      <c r="L143" s="71" t="n">
        <v>1.2E+042</v>
      </c>
      <c r="M143" s="12" t="n">
        <v>80</v>
      </c>
      <c r="N143" s="31" t="n">
        <v>1.8E+043</v>
      </c>
      <c r="O143" s="53" t="n">
        <f aca="false">LOG10(N143)</f>
        <v>43.2552725051033</v>
      </c>
      <c r="P143" s="4" t="n">
        <v>740</v>
      </c>
      <c r="Q143" s="12" t="n">
        <v>1.35330493285234E+044</v>
      </c>
      <c r="R143" s="12" t="n">
        <v>1.48430281147495E+044</v>
      </c>
      <c r="S143" s="12" t="n">
        <v>1.39803280775169E+044</v>
      </c>
      <c r="T143" s="4"/>
      <c r="U143" s="4"/>
      <c r="V143" s="4" t="n">
        <v>7.96436518863191E+044</v>
      </c>
      <c r="W143" s="4" t="n">
        <v>5.73434293581498E+044</v>
      </c>
      <c r="X143" s="4" t="n">
        <v>2.19816479206241E+045</v>
      </c>
      <c r="Y143" s="4" t="n">
        <v>1.69163116606542E+045</v>
      </c>
      <c r="Z143" s="12" t="n">
        <v>4.23704228035218E+039</v>
      </c>
      <c r="AA143" s="12" t="n">
        <v>0</v>
      </c>
      <c r="AB143" s="4"/>
      <c r="AC143" s="4"/>
      <c r="AD143" s="4"/>
      <c r="AE143" s="4"/>
      <c r="AF143" s="4"/>
      <c r="AG143" s="4"/>
      <c r="AH143" s="4"/>
      <c r="AI143" s="5"/>
      <c r="AJ143" s="4"/>
      <c r="AK143" s="4"/>
      <c r="AL143" s="4" t="n">
        <v>0</v>
      </c>
      <c r="AM143" s="4"/>
      <c r="AN143" s="4"/>
      <c r="AO143" s="4"/>
      <c r="AP143" s="4"/>
      <c r="AQ143" s="4"/>
      <c r="AR143" s="72" t="n">
        <v>62.28</v>
      </c>
      <c r="AS143" s="12" t="n">
        <v>7.36289632958644E+045</v>
      </c>
      <c r="AT143" s="12" t="n">
        <v>45.8670486856043</v>
      </c>
      <c r="AU143" s="12" t="n">
        <v>331.33033483139</v>
      </c>
      <c r="AV143" s="13" t="s">
        <v>599</v>
      </c>
      <c r="AW143" s="12"/>
      <c r="AX143" s="12"/>
      <c r="AY143" s="12" t="n">
        <f aca="false">LOG10(V143/X143)</f>
        <v>-0.440909082065218</v>
      </c>
      <c r="AZ143" s="12"/>
      <c r="BA143" s="12"/>
      <c r="BB143" s="12"/>
      <c r="BC143" s="12"/>
      <c r="BD143" s="12"/>
      <c r="BE143" s="12"/>
      <c r="BF143" s="12" t="n">
        <v>2.3</v>
      </c>
      <c r="BG143" s="12"/>
    </row>
    <row r="144" customFormat="false" ht="14.7" hidden="false" customHeight="true" outlineLevel="0" collapsed="false">
      <c r="B144" s="3"/>
      <c r="C144" s="4"/>
      <c r="D144" s="4"/>
      <c r="E144" s="13" t="s">
        <v>602</v>
      </c>
      <c r="F144" s="23" t="s">
        <v>603</v>
      </c>
      <c r="G144" s="23" t="s">
        <v>604</v>
      </c>
      <c r="H144" s="24"/>
      <c r="I144" s="24"/>
      <c r="J144" s="12" t="n">
        <v>0.058</v>
      </c>
      <c r="K144" s="4" t="n">
        <v>232</v>
      </c>
      <c r="L144" s="73" t="n">
        <v>2.5E+041</v>
      </c>
      <c r="M144" s="33" t="n">
        <v>5</v>
      </c>
      <c r="N144" s="37" t="n">
        <v>1.8E+043</v>
      </c>
      <c r="O144" s="53" t="n">
        <f aca="false">LOG10(N144)</f>
        <v>43.2552725051033</v>
      </c>
      <c r="P144" s="38" t="n">
        <v>100</v>
      </c>
      <c r="Q144" s="12" t="n">
        <v>2.61240899106195E+044</v>
      </c>
      <c r="R144" s="12" t="n">
        <v>3.13176215575211E+044</v>
      </c>
      <c r="S144" s="12" t="n">
        <v>4.24555568966595E+044</v>
      </c>
      <c r="T144" s="4"/>
      <c r="U144" s="4"/>
      <c r="V144" s="4" t="n">
        <v>5.15202201686106E+044</v>
      </c>
      <c r="W144" s="4" t="n">
        <v>1.31376561429957E+045</v>
      </c>
      <c r="X144" s="4" t="n">
        <v>2.39247022407985E+045</v>
      </c>
      <c r="Y144" s="4" t="n">
        <v>8.86791789652209E+044</v>
      </c>
      <c r="Z144" s="12" t="n">
        <v>3.92382787579665E+038</v>
      </c>
      <c r="AA144" s="63" t="n">
        <v>2.01785129808119E+043</v>
      </c>
      <c r="AB144" s="4"/>
      <c r="AC144" s="4"/>
      <c r="AD144" s="4"/>
      <c r="AE144" s="4"/>
      <c r="AF144" s="4"/>
      <c r="AG144" s="4"/>
      <c r="AH144" s="4"/>
      <c r="AI144" s="47" t="n">
        <v>1700000000</v>
      </c>
      <c r="AJ144" s="4"/>
      <c r="AK144" s="4"/>
      <c r="AL144" s="4" t="n">
        <v>0.0923332103546337</v>
      </c>
      <c r="AM144" s="4"/>
      <c r="AN144" s="4"/>
      <c r="AO144" s="4"/>
      <c r="AP144" s="4"/>
      <c r="AQ144" s="4"/>
      <c r="AR144" s="72" t="n">
        <v>62.28</v>
      </c>
      <c r="AS144" s="12" t="n">
        <v>7.05936496777822E+045</v>
      </c>
      <c r="AT144" s="12" t="n">
        <v>45.8487656354153</v>
      </c>
      <c r="AU144" s="12" t="n">
        <v>317.67142355002</v>
      </c>
      <c r="AV144" s="13" t="s">
        <v>602</v>
      </c>
      <c r="AW144" s="12"/>
      <c r="AX144" s="12"/>
      <c r="AY144" s="12" t="n">
        <f aca="false">LOG10(V144/X144)</f>
        <v>-0.66686883110465</v>
      </c>
      <c r="AZ144" s="12"/>
      <c r="BA144" s="12"/>
      <c r="BB144" s="12"/>
      <c r="BC144" s="12"/>
      <c r="BD144" s="12"/>
      <c r="BE144" s="12"/>
      <c r="BF144" s="12" t="n">
        <v>3.29</v>
      </c>
      <c r="BG144" s="12"/>
    </row>
    <row r="145" customFormat="false" ht="14.7" hidden="false" customHeight="true" outlineLevel="0" collapsed="false">
      <c r="B145" s="3"/>
      <c r="C145" s="4"/>
      <c r="D145" s="4"/>
      <c r="E145" s="13" t="s">
        <v>605</v>
      </c>
      <c r="F145" s="23" t="s">
        <v>606</v>
      </c>
      <c r="G145" s="23" t="s">
        <v>607</v>
      </c>
      <c r="H145" s="24"/>
      <c r="I145" s="24"/>
      <c r="J145" s="12" t="n">
        <v>0.125</v>
      </c>
      <c r="K145" s="4" t="n">
        <v>500</v>
      </c>
      <c r="L145" s="71" t="n">
        <v>5.5E+041</v>
      </c>
      <c r="M145" s="12" t="n">
        <v>95</v>
      </c>
      <c r="N145" s="31" t="n">
        <v>1.1E+043</v>
      </c>
      <c r="O145" s="53" t="n">
        <f aca="false">LOG10(N145)</f>
        <v>43.0413926851582</v>
      </c>
      <c r="P145" s="4" t="n">
        <v>625</v>
      </c>
      <c r="Q145" s="12" t="n">
        <v>1.1486374888959E+044</v>
      </c>
      <c r="R145" s="12" t="n">
        <v>7.6761289687621E+043</v>
      </c>
      <c r="S145" s="12" t="n">
        <v>8.46222775022523E+043</v>
      </c>
      <c r="T145" s="4"/>
      <c r="U145" s="4"/>
      <c r="V145" s="4" t="n">
        <v>5.23467605616619E+044</v>
      </c>
      <c r="W145" s="4" t="n">
        <v>4.30739058335961E+044</v>
      </c>
      <c r="X145" s="4" t="n">
        <v>2.21352016089313E+045</v>
      </c>
      <c r="Y145" s="4" t="n">
        <v>1.84858845869183E+045</v>
      </c>
      <c r="Z145" s="12" t="n">
        <v>2.59639932385843E+039</v>
      </c>
      <c r="AA145" s="12" t="n">
        <v>0</v>
      </c>
      <c r="AB145" s="4"/>
      <c r="AC145" s="4"/>
      <c r="AD145" s="4"/>
      <c r="AE145" s="4"/>
      <c r="AF145" s="4"/>
      <c r="AG145" s="4"/>
      <c r="AH145" s="4"/>
      <c r="AI145" s="5"/>
      <c r="AJ145" s="4"/>
      <c r="AK145" s="4"/>
      <c r="AL145" s="4" t="n">
        <v>0</v>
      </c>
      <c r="AM145" s="4"/>
      <c r="AN145" s="4"/>
      <c r="AO145" s="4"/>
      <c r="AP145" s="4"/>
      <c r="AQ145" s="4"/>
      <c r="AR145" s="72" t="n">
        <v>38.06</v>
      </c>
      <c r="AS145" s="12" t="n">
        <v>7.55947047379611E+045</v>
      </c>
      <c r="AT145" s="12" t="n">
        <v>45.8784913750829</v>
      </c>
      <c r="AU145" s="12" t="n">
        <v>340.176171320825</v>
      </c>
      <c r="AV145" s="13" t="s">
        <v>605</v>
      </c>
      <c r="AW145" s="12"/>
      <c r="AX145" s="12"/>
      <c r="AY145" s="12" t="n">
        <f aca="false">LOG10(V145/X145)</f>
        <v>-0.626193671044681</v>
      </c>
      <c r="AZ145" s="12"/>
      <c r="BA145" s="12"/>
      <c r="BB145" s="12"/>
      <c r="BC145" s="12"/>
      <c r="BD145" s="12"/>
      <c r="BE145" s="12"/>
      <c r="BF145" s="12" t="n">
        <v>2.53</v>
      </c>
      <c r="BG145" s="12"/>
    </row>
    <row r="146" customFormat="false" ht="14.7" hidden="false" customHeight="true" outlineLevel="0" collapsed="false">
      <c r="B146" s="3"/>
      <c r="C146" s="4"/>
      <c r="D146" s="4"/>
      <c r="E146" s="13" t="s">
        <v>608</v>
      </c>
      <c r="F146" s="23" t="s">
        <v>609</v>
      </c>
      <c r="G146" s="23" t="s">
        <v>610</v>
      </c>
      <c r="H146" s="24"/>
      <c r="I146" s="24"/>
      <c r="J146" s="12" t="n">
        <v>0.146</v>
      </c>
      <c r="K146" s="4" t="n">
        <v>584</v>
      </c>
      <c r="L146" s="71" t="n">
        <v>1.5E+042</v>
      </c>
      <c r="M146" s="12" t="n">
        <v>75</v>
      </c>
      <c r="N146" s="31" t="n">
        <v>2.7E+043</v>
      </c>
      <c r="O146" s="74" t="n">
        <f aca="false">LOG10(N146)</f>
        <v>43.431363764159</v>
      </c>
      <c r="P146" s="4" t="n">
        <v>730</v>
      </c>
      <c r="Q146" s="12" t="n">
        <v>2.64431052503693E+044</v>
      </c>
      <c r="R146" s="12" t="n">
        <v>2.70339943923837E+044</v>
      </c>
      <c r="S146" s="12" t="n">
        <v>3.3056329998633E+044</v>
      </c>
      <c r="T146" s="4"/>
      <c r="U146" s="4"/>
      <c r="V146" s="4" t="n">
        <v>9.18163376748934E+044</v>
      </c>
      <c r="W146" s="4" t="n">
        <v>6.85561987972537E+044</v>
      </c>
      <c r="X146" s="4" t="n">
        <v>2.22399573479186E+045</v>
      </c>
      <c r="Y146" s="4" t="n">
        <v>2.22807646091075E+045</v>
      </c>
      <c r="Z146" s="12" t="n">
        <v>5.9986673947597E+039</v>
      </c>
      <c r="AA146" s="12" t="n">
        <v>0</v>
      </c>
      <c r="AB146" s="4"/>
      <c r="AC146" s="4"/>
      <c r="AD146" s="4"/>
      <c r="AE146" s="4"/>
      <c r="AF146" s="4"/>
      <c r="AG146" s="4"/>
      <c r="AH146" s="4"/>
      <c r="AI146" s="5"/>
      <c r="AJ146" s="4"/>
      <c r="AK146" s="4"/>
      <c r="AL146" s="4" t="n">
        <v>0</v>
      </c>
      <c r="AM146" s="4"/>
      <c r="AN146" s="4"/>
      <c r="AO146" s="4"/>
      <c r="AP146" s="4"/>
      <c r="AQ146" s="4"/>
      <c r="AR146" s="72" t="n">
        <v>93.42</v>
      </c>
      <c r="AS146" s="12" t="n">
        <v>7.96598545667375E+045</v>
      </c>
      <c r="AT146" s="12" t="n">
        <v>45.9012395091921</v>
      </c>
      <c r="AU146" s="12" t="n">
        <v>358.469345550319</v>
      </c>
      <c r="AV146" s="13" t="s">
        <v>608</v>
      </c>
      <c r="AW146" s="12"/>
      <c r="AX146" s="12"/>
      <c r="AY146" s="12" t="n">
        <f aca="false">LOG10(V146/X146)</f>
        <v>-0.38421398416528</v>
      </c>
      <c r="AZ146" s="12"/>
      <c r="BA146" s="12"/>
      <c r="BB146" s="12"/>
      <c r="BC146" s="12"/>
      <c r="BD146" s="12"/>
      <c r="BE146" s="12"/>
      <c r="BF146" s="12" t="n">
        <v>2.2</v>
      </c>
      <c r="BG146" s="12"/>
    </row>
    <row r="147" customFormat="false" ht="14.7" hidden="false" customHeight="true" outlineLevel="0" collapsed="false">
      <c r="B147" s="3"/>
      <c r="C147" s="4"/>
      <c r="D147" s="4"/>
      <c r="E147" s="13" t="s">
        <v>611</v>
      </c>
      <c r="F147" s="23" t="s">
        <v>612</v>
      </c>
      <c r="G147" s="23" t="s">
        <v>613</v>
      </c>
      <c r="H147" s="24"/>
      <c r="I147" s="24"/>
      <c r="J147" s="12" t="n">
        <v>0.129</v>
      </c>
      <c r="K147" s="4" t="n">
        <v>516</v>
      </c>
      <c r="L147" s="71" t="n">
        <v>3.5E+041</v>
      </c>
      <c r="M147" s="12" t="n">
        <v>65</v>
      </c>
      <c r="N147" s="31" t="n">
        <v>1.2E+043</v>
      </c>
      <c r="O147" s="53" t="n">
        <f aca="false">LOG10(N147)</f>
        <v>43.0791812460476</v>
      </c>
      <c r="P147" s="4" t="n">
        <v>405</v>
      </c>
      <c r="Q147" s="4"/>
      <c r="R147" s="4"/>
      <c r="S147" s="4"/>
      <c r="T147" s="4"/>
      <c r="U147" s="4"/>
      <c r="V147" s="4" t="n">
        <v>1.19465477829479E+045</v>
      </c>
      <c r="W147" s="4" t="n">
        <v>5.73434293581498E+044</v>
      </c>
      <c r="X147" s="4" t="n">
        <v>2.29373717432599E+045</v>
      </c>
      <c r="Y147" s="4" t="n">
        <v>9.93952775541263E+044</v>
      </c>
      <c r="Z147" s="12" t="n">
        <v>3.79103782978879E+039</v>
      </c>
      <c r="AA147" s="12" t="n">
        <v>0</v>
      </c>
      <c r="AB147" s="4"/>
      <c r="AC147" s="4"/>
      <c r="AD147" s="4"/>
      <c r="AE147" s="4"/>
      <c r="AF147" s="4"/>
      <c r="AG147" s="4"/>
      <c r="AH147" s="4"/>
      <c r="AI147" s="5"/>
      <c r="AJ147" s="4"/>
      <c r="AK147" s="4"/>
      <c r="AL147" s="4" t="n">
        <v>0</v>
      </c>
      <c r="AM147" s="4"/>
      <c r="AN147" s="4"/>
      <c r="AO147" s="4"/>
      <c r="AP147" s="4"/>
      <c r="AQ147" s="4"/>
      <c r="AR147" s="72" t="n">
        <v>41.52</v>
      </c>
      <c r="AS147" s="12" t="n">
        <v>6.91179468530232E+045</v>
      </c>
      <c r="AT147" s="12" t="n">
        <v>45.8395908289551</v>
      </c>
      <c r="AU147" s="12" t="n">
        <v>311.030760838604</v>
      </c>
      <c r="AV147" s="13" t="s">
        <v>611</v>
      </c>
      <c r="AW147" s="12"/>
      <c r="AX147" s="12"/>
      <c r="AY147" s="12" t="n">
        <f aca="false">LOG10(V147/X147)</f>
        <v>-0.283301228703548</v>
      </c>
      <c r="AZ147" s="12"/>
      <c r="BA147" s="12"/>
      <c r="BB147" s="12"/>
      <c r="BC147" s="12"/>
      <c r="BD147" s="12"/>
      <c r="BE147" s="12"/>
      <c r="BF147" s="12" t="n">
        <v>2.3</v>
      </c>
      <c r="BG147" s="12"/>
    </row>
    <row r="148" customFormat="false" ht="14.7" hidden="false" customHeight="true" outlineLevel="0" collapsed="false">
      <c r="B148" s="3"/>
      <c r="C148" s="4"/>
      <c r="D148" s="4"/>
      <c r="E148" s="13" t="s">
        <v>614</v>
      </c>
      <c r="F148" s="23" t="s">
        <v>615</v>
      </c>
      <c r="G148" s="23" t="s">
        <v>616</v>
      </c>
      <c r="H148" s="24"/>
      <c r="I148" s="24"/>
      <c r="J148" s="12" t="n">
        <v>0.136</v>
      </c>
      <c r="K148" s="4" t="n">
        <v>544</v>
      </c>
      <c r="L148" s="71" t="n">
        <v>4.5E+041</v>
      </c>
      <c r="M148" s="12" t="n">
        <v>40</v>
      </c>
      <c r="N148" s="31" t="n">
        <v>1.4E+043</v>
      </c>
      <c r="O148" s="53" t="n">
        <f aca="false">LOG10(N148)</f>
        <v>43.1461280356782</v>
      </c>
      <c r="P148" s="4" t="n">
        <v>450</v>
      </c>
      <c r="Q148" s="12" t="n">
        <v>1.34269657645989E+044</v>
      </c>
      <c r="R148" s="12" t="n">
        <v>1.29531978270189E+044</v>
      </c>
      <c r="S148" s="12" t="n">
        <v>1.49035070947249E+044</v>
      </c>
      <c r="T148" s="4"/>
      <c r="U148" s="4"/>
      <c r="V148" s="4" t="n">
        <v>9.73738287253347E+044</v>
      </c>
      <c r="W148" s="4" t="n">
        <v>1.01976955174169E+045</v>
      </c>
      <c r="X148" s="4" t="n">
        <v>4.03658780897751E+045</v>
      </c>
      <c r="Y148" s="4" t="n">
        <v>1.93331310851028E+045</v>
      </c>
      <c r="Z148" s="12" t="n">
        <v>4.16405900294522E+039</v>
      </c>
      <c r="AA148" s="12" t="n">
        <v>0</v>
      </c>
      <c r="AB148" s="4"/>
      <c r="AC148" s="4"/>
      <c r="AD148" s="4"/>
      <c r="AE148" s="4"/>
      <c r="AF148" s="4"/>
      <c r="AG148" s="4"/>
      <c r="AH148" s="4"/>
      <c r="AI148" s="5"/>
      <c r="AJ148" s="4"/>
      <c r="AK148" s="4"/>
      <c r="AL148" s="4" t="n">
        <v>0</v>
      </c>
      <c r="AM148" s="4"/>
      <c r="AN148" s="4"/>
      <c r="AO148" s="4"/>
      <c r="AP148" s="4"/>
      <c r="AQ148" s="4"/>
      <c r="AR148" s="72" t="n">
        <v>48.44</v>
      </c>
      <c r="AS148" s="12" t="n">
        <v>1.23477096556723E+046</v>
      </c>
      <c r="AT148" s="12" t="n">
        <v>46.0915864089197</v>
      </c>
      <c r="AU148" s="12" t="n">
        <v>555.646934505251</v>
      </c>
      <c r="AV148" s="13" t="s">
        <v>614</v>
      </c>
      <c r="AW148" s="12"/>
      <c r="AX148" s="12"/>
      <c r="AY148" s="12" t="n">
        <f aca="false">LOG10(V148/X148)</f>
        <v>-0.61757215750621</v>
      </c>
      <c r="AZ148" s="12"/>
      <c r="BA148" s="12"/>
      <c r="BB148" s="12"/>
      <c r="BC148" s="12"/>
      <c r="BD148" s="12"/>
      <c r="BE148" s="12"/>
      <c r="BF148" s="12" t="n">
        <v>2.52</v>
      </c>
      <c r="BG148" s="12"/>
    </row>
    <row r="149" customFormat="false" ht="14.7" hidden="false" customHeight="true" outlineLevel="0" collapsed="false">
      <c r="B149" s="3"/>
      <c r="C149" s="4"/>
      <c r="D149" s="4"/>
      <c r="E149" s="13" t="s">
        <v>617</v>
      </c>
      <c r="F149" s="23" t="s">
        <v>618</v>
      </c>
      <c r="G149" s="23" t="s">
        <v>619</v>
      </c>
      <c r="H149" s="24"/>
      <c r="I149" s="24"/>
      <c r="J149" s="12" t="n">
        <v>0.133</v>
      </c>
      <c r="K149" s="4" t="n">
        <v>532</v>
      </c>
      <c r="L149" s="71" t="n">
        <v>2E+041</v>
      </c>
      <c r="M149" s="12" t="n">
        <v>80</v>
      </c>
      <c r="N149" s="31" t="n">
        <v>1.1E+043</v>
      </c>
      <c r="O149" s="53" t="n">
        <f aca="false">LOG10(N149)</f>
        <v>43.0413926851582</v>
      </c>
      <c r="P149" s="4" t="n">
        <v>400</v>
      </c>
      <c r="Q149" s="4"/>
      <c r="R149" s="4"/>
      <c r="S149" s="4"/>
      <c r="T149" s="4"/>
      <c r="U149" s="4"/>
      <c r="V149" s="4" t="n">
        <v>9.3125305813281E+044</v>
      </c>
      <c r="W149" s="4" t="n">
        <v>1.01591242705397E+045</v>
      </c>
      <c r="X149" s="4" t="n">
        <v>2.92921416467229E+045</v>
      </c>
      <c r="Y149" s="4" t="n">
        <v>1.6864146289096E+045</v>
      </c>
      <c r="Z149" s="12" t="n">
        <v>1.96748373372786E+039</v>
      </c>
      <c r="AA149" s="12" t="n">
        <v>0</v>
      </c>
      <c r="AB149" s="4"/>
      <c r="AC149" s="4"/>
      <c r="AD149" s="4"/>
      <c r="AE149" s="4"/>
      <c r="AF149" s="4"/>
      <c r="AG149" s="4"/>
      <c r="AH149" s="4"/>
      <c r="AI149" s="5"/>
      <c r="AJ149" s="4"/>
      <c r="AK149" s="4"/>
      <c r="AL149" s="4" t="n">
        <v>0</v>
      </c>
      <c r="AM149" s="4"/>
      <c r="AN149" s="4"/>
      <c r="AO149" s="4"/>
      <c r="AP149" s="4"/>
      <c r="AQ149" s="4"/>
      <c r="AR149" s="72" t="n">
        <v>38.06</v>
      </c>
      <c r="AS149" s="12" t="n">
        <v>9.24378717376411E+045</v>
      </c>
      <c r="AT149" s="12" t="n">
        <v>45.9658499378538</v>
      </c>
      <c r="AU149" s="12" t="n">
        <v>415.970422819385</v>
      </c>
      <c r="AV149" s="13" t="s">
        <v>617</v>
      </c>
      <c r="AW149" s="12"/>
      <c r="AX149" s="12"/>
      <c r="AY149" s="12" t="n">
        <f aca="false">LOG10(V149/X149)</f>
        <v>-0.497683413634551</v>
      </c>
      <c r="AZ149" s="12"/>
      <c r="BA149" s="12"/>
      <c r="BB149" s="12"/>
      <c r="BC149" s="12"/>
      <c r="BD149" s="12"/>
      <c r="BE149" s="12"/>
      <c r="BF149" s="12" t="n">
        <v>2.72</v>
      </c>
      <c r="BG149" s="12"/>
    </row>
    <row r="150" customFormat="false" ht="14.7" hidden="false" customHeight="true" outlineLevel="0" collapsed="false">
      <c r="B150" s="3"/>
      <c r="C150" s="4"/>
      <c r="D150" s="4"/>
      <c r="E150" s="13" t="s">
        <v>620</v>
      </c>
      <c r="F150" s="23" t="s">
        <v>621</v>
      </c>
      <c r="G150" s="23" t="s">
        <v>622</v>
      </c>
      <c r="H150" s="24"/>
      <c r="I150" s="24"/>
      <c r="J150" s="12" t="n">
        <v>0.092</v>
      </c>
      <c r="K150" s="4" t="n">
        <v>368</v>
      </c>
      <c r="L150" s="71" t="n">
        <v>6.5E+041</v>
      </c>
      <c r="M150" s="12" t="n">
        <v>110</v>
      </c>
      <c r="N150" s="31" t="n">
        <v>1.9E+043</v>
      </c>
      <c r="O150" s="53" t="n">
        <f aca="false">LOG10(N150)</f>
        <v>43.2787536009528</v>
      </c>
      <c r="P150" s="4" t="n">
        <v>715</v>
      </c>
      <c r="Q150" s="12" t="n">
        <v>7.62210108151565E+043</v>
      </c>
      <c r="R150" s="12" t="n">
        <v>1.04395563027188E+044</v>
      </c>
      <c r="S150" s="12" t="n">
        <v>7.82626450334196E+043</v>
      </c>
      <c r="T150" s="4"/>
      <c r="U150" s="4"/>
      <c r="V150" s="4" t="n">
        <v>4.86103385300743E+044</v>
      </c>
      <c r="W150" s="4" t="n">
        <v>3.11106166592475E+044</v>
      </c>
      <c r="X150" s="4" t="n">
        <v>2.85990825018604E+045</v>
      </c>
      <c r="Y150" s="4" t="n">
        <v>2.62981931447702E+045</v>
      </c>
      <c r="Z150" s="12" t="n">
        <v>4.80918282524202E+039</v>
      </c>
      <c r="AA150" s="12" t="n">
        <v>0</v>
      </c>
      <c r="AB150" s="4"/>
      <c r="AC150" s="4"/>
      <c r="AD150" s="4"/>
      <c r="AE150" s="4"/>
      <c r="AF150" s="4"/>
      <c r="AG150" s="4"/>
      <c r="AH150" s="4"/>
      <c r="AI150" s="5"/>
      <c r="AJ150" s="4"/>
      <c r="AK150" s="4"/>
      <c r="AL150" s="4" t="n">
        <v>0</v>
      </c>
      <c r="AM150" s="4"/>
      <c r="AN150" s="4"/>
      <c r="AO150" s="4"/>
      <c r="AP150" s="4"/>
      <c r="AQ150" s="4"/>
      <c r="AR150" s="72" t="n">
        <v>65.74</v>
      </c>
      <c r="AS150" s="12" t="n">
        <v>1.0008382599957E+046</v>
      </c>
      <c r="AT150" s="12" t="n">
        <v>46.0003638991908</v>
      </c>
      <c r="AU150" s="12" t="n">
        <v>450.377216998065</v>
      </c>
      <c r="AV150" s="13" t="s">
        <v>620</v>
      </c>
      <c r="AW150" s="12"/>
      <c r="AX150" s="12"/>
      <c r="AY150" s="12" t="n">
        <f aca="false">LOG10(V150/X150)</f>
        <v>-0.769623455004179</v>
      </c>
      <c r="AZ150" s="12"/>
      <c r="BA150" s="12"/>
      <c r="BB150" s="12"/>
      <c r="BC150" s="12"/>
      <c r="BD150" s="12"/>
      <c r="BE150" s="12"/>
      <c r="BF150" s="12" t="n">
        <v>2.39</v>
      </c>
      <c r="BG150" s="12"/>
    </row>
    <row r="151" customFormat="false" ht="14.7" hidden="false" customHeight="true" outlineLevel="0" collapsed="false">
      <c r="B151" s="3"/>
      <c r="C151" s="4"/>
      <c r="D151" s="4"/>
      <c r="E151" s="13" t="s">
        <v>623</v>
      </c>
      <c r="F151" s="23" t="s">
        <v>624</v>
      </c>
      <c r="G151" s="23" t="s">
        <v>625</v>
      </c>
      <c r="H151" s="24"/>
      <c r="I151" s="24"/>
      <c r="J151" s="12" t="n">
        <v>0.106</v>
      </c>
      <c r="K151" s="4" t="n">
        <v>424</v>
      </c>
      <c r="L151" s="71" t="n">
        <v>6E+041</v>
      </c>
      <c r="M151" s="12" t="n">
        <v>150</v>
      </c>
      <c r="N151" s="31" t="n">
        <v>1.7E+043</v>
      </c>
      <c r="O151" s="53" t="n">
        <f aca="false">LOG10(N151)</f>
        <v>43.2304489213783</v>
      </c>
      <c r="P151" s="4" t="n">
        <v>250</v>
      </c>
      <c r="Q151" s="4"/>
      <c r="R151" s="4"/>
      <c r="S151" s="4"/>
      <c r="T151" s="4"/>
      <c r="U151" s="4"/>
      <c r="V151" s="4" t="n">
        <v>3.22652270630857E+044</v>
      </c>
      <c r="W151" s="4" t="n">
        <v>1.08411162931968E+045</v>
      </c>
      <c r="X151" s="4" t="n">
        <v>3.49539959850095E+045</v>
      </c>
      <c r="Y151" s="4" t="n">
        <v>1.63262048939214E+045</v>
      </c>
      <c r="Z151" s="12" t="n">
        <v>7.55866719331221E+039</v>
      </c>
      <c r="AA151" s="12" t="n">
        <v>0</v>
      </c>
      <c r="AB151" s="4"/>
      <c r="AC151" s="4"/>
      <c r="AD151" s="4"/>
      <c r="AE151" s="4"/>
      <c r="AF151" s="4"/>
      <c r="AG151" s="4"/>
      <c r="AH151" s="4"/>
      <c r="AI151" s="5"/>
      <c r="AJ151" s="4"/>
      <c r="AK151" s="4"/>
      <c r="AL151" s="4" t="n">
        <v>0</v>
      </c>
      <c r="AM151" s="4"/>
      <c r="AN151" s="4"/>
      <c r="AO151" s="4"/>
      <c r="AP151" s="4"/>
      <c r="AQ151" s="4"/>
      <c r="AR151" s="72" t="n">
        <v>58.82</v>
      </c>
      <c r="AS151" s="12" t="n">
        <v>1.06507514535246E+046</v>
      </c>
      <c r="AT151" s="12" t="n">
        <v>46.0273802500852</v>
      </c>
      <c r="AU151" s="12" t="n">
        <v>479.283815408607</v>
      </c>
      <c r="AV151" s="13" t="s">
        <v>623</v>
      </c>
      <c r="AW151" s="12"/>
      <c r="AX151" s="12"/>
      <c r="AY151" s="12" t="n">
        <f aca="false">LOG10(V151/X151)</f>
        <v>-1.03476210625921</v>
      </c>
      <c r="AZ151" s="12"/>
      <c r="BA151" s="12"/>
      <c r="BB151" s="12"/>
      <c r="BC151" s="12"/>
      <c r="BD151" s="12"/>
      <c r="BE151" s="12"/>
      <c r="BF151" s="12" t="n">
        <v>2.19</v>
      </c>
      <c r="BG151" s="12"/>
    </row>
    <row r="152" customFormat="false" ht="16.65" hidden="false" customHeight="true" outlineLevel="0" collapsed="false">
      <c r="B152" s="3"/>
      <c r="C152" s="4"/>
      <c r="D152" s="9" t="s">
        <v>510</v>
      </c>
      <c r="E152" s="13" t="s">
        <v>626</v>
      </c>
      <c r="F152" s="23" t="s">
        <v>627</v>
      </c>
      <c r="G152" s="23" t="s">
        <v>628</v>
      </c>
      <c r="H152" s="24"/>
      <c r="I152" s="24"/>
      <c r="J152" s="12" t="n">
        <v>0.073</v>
      </c>
      <c r="K152" s="4" t="n">
        <v>292</v>
      </c>
      <c r="L152" s="71" t="n">
        <v>4E+041</v>
      </c>
      <c r="M152" s="12" t="n">
        <v>100</v>
      </c>
      <c r="N152" s="31" t="n">
        <v>1.5E+043</v>
      </c>
      <c r="O152" s="53" t="n">
        <f aca="false">LOG10(N152)</f>
        <v>43.1760912590557</v>
      </c>
      <c r="P152" s="4" t="n">
        <v>565</v>
      </c>
      <c r="Q152" s="4"/>
      <c r="R152" s="4"/>
      <c r="S152" s="4"/>
      <c r="T152" s="4"/>
      <c r="U152" s="4"/>
      <c r="V152" s="4" t="n">
        <v>3.06054458916311E+044</v>
      </c>
      <c r="W152" s="4" t="n">
        <v>6.24351096189275E+044</v>
      </c>
      <c r="X152" s="4" t="n">
        <v>4.33577150131441E+045</v>
      </c>
      <c r="Y152" s="4" t="n">
        <v>3.05442349998479E+045</v>
      </c>
      <c r="Z152" s="12" t="n">
        <v>3.32783214995002E+039</v>
      </c>
      <c r="AA152" s="12" t="n">
        <v>0</v>
      </c>
      <c r="AB152" s="4"/>
      <c r="AC152" s="69" t="n">
        <v>3.56503386236714E+041</v>
      </c>
      <c r="AD152" s="4"/>
      <c r="AE152" s="4"/>
      <c r="AF152" s="4" t="n">
        <v>0.96834106635023</v>
      </c>
      <c r="AG152" s="4"/>
      <c r="AH152" s="4"/>
      <c r="AI152" s="64" t="n">
        <v>8511380382.02376</v>
      </c>
      <c r="AJ152" s="4"/>
      <c r="AK152" s="4"/>
      <c r="AL152" s="4" t="n">
        <v>0</v>
      </c>
      <c r="AM152" s="4"/>
      <c r="AN152" s="4"/>
      <c r="AO152" s="4"/>
      <c r="AP152" s="4"/>
      <c r="AQ152" s="4"/>
      <c r="AR152" s="75" t="n">
        <v>51.9</v>
      </c>
      <c r="AS152" s="12" t="n">
        <v>1.4240713973376E+046</v>
      </c>
      <c r="AT152" s="12" t="n">
        <v>46.1535317636635</v>
      </c>
      <c r="AU152" s="12" t="n">
        <v>640.832128801919</v>
      </c>
      <c r="AV152" s="13" t="s">
        <v>626</v>
      </c>
      <c r="AW152" s="12"/>
      <c r="AX152" s="12"/>
      <c r="AY152" s="12" t="n">
        <f aca="false">LOG10(V152/X152)</f>
        <v>-1.15126767533065</v>
      </c>
      <c r="AZ152" s="12"/>
      <c r="BA152" s="12"/>
      <c r="BB152" s="12"/>
      <c r="BC152" s="12"/>
      <c r="BD152" s="12"/>
      <c r="BE152" s="12"/>
      <c r="BF152" s="12" t="n">
        <v>2.69</v>
      </c>
      <c r="BG152" s="12"/>
    </row>
    <row r="153" customFormat="false" ht="14.7" hidden="false" customHeight="true" outlineLevel="0" collapsed="false">
      <c r="B153" s="3"/>
      <c r="C153" s="4"/>
      <c r="D153" s="4"/>
      <c r="E153" s="13" t="s">
        <v>629</v>
      </c>
      <c r="F153" s="23" t="s">
        <v>630</v>
      </c>
      <c r="G153" s="23" t="s">
        <v>631</v>
      </c>
      <c r="H153" s="24"/>
      <c r="I153" s="24"/>
      <c r="J153" s="12" t="n">
        <v>0.133</v>
      </c>
      <c r="K153" s="4" t="n">
        <v>532</v>
      </c>
      <c r="L153" s="33" t="n">
        <v>0</v>
      </c>
      <c r="M153" s="33" t="n">
        <v>0</v>
      </c>
      <c r="N153" s="31" t="n">
        <v>1.1E+043</v>
      </c>
      <c r="O153" s="53" t="n">
        <f aca="false">LOG10(N153)</f>
        <v>43.0413926851582</v>
      </c>
      <c r="P153" s="4" t="n">
        <v>95</v>
      </c>
      <c r="Q153" s="4"/>
      <c r="R153" s="4"/>
      <c r="S153" s="4"/>
      <c r="T153" s="4"/>
      <c r="U153" s="4"/>
      <c r="V153" s="4" t="n">
        <v>1.10057179597514E+045</v>
      </c>
      <c r="W153" s="4" t="n">
        <v>9.75275929971816E+044</v>
      </c>
      <c r="X153" s="4" t="n">
        <v>2.60750856277187E+045</v>
      </c>
      <c r="Y153" s="4" t="n">
        <v>1.14798104257099E+045</v>
      </c>
      <c r="Z153" s="12" t="n">
        <v>3.76429417971066E+040</v>
      </c>
      <c r="AA153" s="12" t="n">
        <v>0</v>
      </c>
      <c r="AB153" s="4"/>
      <c r="AC153" s="4"/>
      <c r="AD153" s="4"/>
      <c r="AE153" s="4"/>
      <c r="AF153" s="4"/>
      <c r="AG153" s="4"/>
      <c r="AH153" s="4"/>
      <c r="AI153" s="5"/>
      <c r="AJ153" s="4"/>
      <c r="AK153" s="4"/>
      <c r="AL153" s="4" t="n">
        <v>0</v>
      </c>
      <c r="AM153" s="4"/>
      <c r="AN153" s="4"/>
      <c r="AO153" s="4"/>
      <c r="AP153" s="4"/>
      <c r="AQ153" s="4"/>
      <c r="AR153" s="72" t="n">
        <v>38.06</v>
      </c>
      <c r="AS153" s="12" t="n">
        <v>7.87535313452241E+045</v>
      </c>
      <c r="AT153" s="12" t="n">
        <v>45.8962700368662</v>
      </c>
      <c r="AU153" s="12" t="n">
        <v>354.390891053509</v>
      </c>
      <c r="AV153" s="13" t="s">
        <v>629</v>
      </c>
      <c r="AW153" s="12"/>
      <c r="AX153" s="12"/>
      <c r="AY153" s="12" t="n">
        <f aca="false">LOG10(V153/X153)</f>
        <v>-0.374607364193607</v>
      </c>
      <c r="AZ153" s="12"/>
      <c r="BA153" s="12"/>
      <c r="BB153" s="12"/>
      <c r="BC153" s="12"/>
      <c r="BD153" s="12"/>
      <c r="BE153" s="12"/>
      <c r="BF153" s="12" t="n">
        <v>1.36</v>
      </c>
      <c r="BG153" s="12"/>
    </row>
    <row r="154" customFormat="false" ht="14.7" hidden="false" customHeight="true" outlineLevel="0" collapsed="false">
      <c r="B154" s="3"/>
      <c r="C154" s="4"/>
      <c r="D154" s="4"/>
      <c r="E154" s="13" t="s">
        <v>632</v>
      </c>
      <c r="F154" s="23" t="s">
        <v>633</v>
      </c>
      <c r="G154" s="23" t="s">
        <v>634</v>
      </c>
      <c r="H154" s="24"/>
      <c r="I154" s="24"/>
      <c r="J154" s="12" t="n">
        <v>0.138</v>
      </c>
      <c r="K154" s="4" t="n">
        <v>552</v>
      </c>
      <c r="L154" s="71" t="n">
        <v>9.5E+041</v>
      </c>
      <c r="M154" s="12" t="n">
        <v>75</v>
      </c>
      <c r="N154" s="31" t="n">
        <v>8.8E+042</v>
      </c>
      <c r="O154" s="53" t="n">
        <f aca="false">LOG10(N154)</f>
        <v>42.9444826721502</v>
      </c>
      <c r="P154" s="4" t="n">
        <v>445</v>
      </c>
      <c r="Q154" s="4"/>
      <c r="R154" s="4"/>
      <c r="S154" s="4"/>
      <c r="T154" s="4"/>
      <c r="U154" s="4"/>
      <c r="V154" s="4" t="n">
        <v>8.20299462695004E+044</v>
      </c>
      <c r="W154" s="4" t="n">
        <v>6.56239570156003E+044</v>
      </c>
      <c r="X154" s="4" t="n">
        <v>2.42444063418746E+045</v>
      </c>
      <c r="Y154" s="4" t="n">
        <v>1.22498053095787E+045</v>
      </c>
      <c r="Z154" s="12" t="n">
        <v>2.04163421826312E+039</v>
      </c>
      <c r="AA154" s="12" t="n">
        <v>0</v>
      </c>
      <c r="AB154" s="4"/>
      <c r="AC154" s="4"/>
      <c r="AD154" s="4"/>
      <c r="AE154" s="4"/>
      <c r="AF154" s="4"/>
      <c r="AG154" s="4"/>
      <c r="AH154" s="4"/>
      <c r="AI154" s="5"/>
      <c r="AJ154" s="4"/>
      <c r="AK154" s="4"/>
      <c r="AL154" s="4" t="n">
        <v>0</v>
      </c>
      <c r="AM154" s="4"/>
      <c r="AN154" s="4"/>
      <c r="AO154" s="4"/>
      <c r="AP154" s="4"/>
      <c r="AQ154" s="4"/>
      <c r="AR154" s="76" t="n">
        <v>30.448</v>
      </c>
      <c r="AS154" s="12" t="n">
        <v>7.48003736716152E+045</v>
      </c>
      <c r="AT154" s="12" t="n">
        <v>45.8739037674248</v>
      </c>
      <c r="AU154" s="12" t="n">
        <v>336.601681522268</v>
      </c>
      <c r="AV154" s="13" t="s">
        <v>632</v>
      </c>
      <c r="AW154" s="12"/>
      <c r="AX154" s="12"/>
      <c r="AY154" s="12" t="n">
        <f aca="false">LOG10(V154/X154)</f>
        <v>-0.470639127191743</v>
      </c>
      <c r="AZ154" s="12"/>
      <c r="BA154" s="12"/>
      <c r="BB154" s="12"/>
      <c r="BC154" s="12"/>
      <c r="BD154" s="12"/>
      <c r="BE154" s="12"/>
      <c r="BF154" s="12" t="n">
        <v>2.61</v>
      </c>
      <c r="BG154" s="12"/>
    </row>
    <row r="155" customFormat="false" ht="14.7" hidden="false" customHeight="true" outlineLevel="0" collapsed="false">
      <c r="B155" s="3"/>
      <c r="C155" s="4"/>
      <c r="D155" s="4"/>
      <c r="E155" s="13" t="s">
        <v>635</v>
      </c>
      <c r="F155" s="23" t="s">
        <v>636</v>
      </c>
      <c r="G155" s="23" t="s">
        <v>637</v>
      </c>
      <c r="H155" s="24"/>
      <c r="I155" s="24"/>
      <c r="J155" s="12" t="n">
        <v>0.149</v>
      </c>
      <c r="K155" s="4" t="n">
        <v>596</v>
      </c>
      <c r="L155" s="71" t="n">
        <v>3.5E+041</v>
      </c>
      <c r="M155" s="12" t="n">
        <v>60</v>
      </c>
      <c r="N155" s="31" t="n">
        <v>1.2E+043</v>
      </c>
      <c r="O155" s="53" t="n">
        <f aca="false">LOG10(N155)</f>
        <v>43.0791812460476</v>
      </c>
      <c r="P155" s="4" t="n">
        <v>685</v>
      </c>
      <c r="Q155" s="12" t="n">
        <v>9.74134414035351E+043</v>
      </c>
      <c r="R155" s="12" t="n">
        <v>1.52384883424186E+044</v>
      </c>
      <c r="S155" s="12" t="n">
        <v>1.3196716211081E+044</v>
      </c>
      <c r="T155" s="4"/>
      <c r="U155" s="4"/>
      <c r="V155" s="4" t="n">
        <v>9.56283783411666E+044</v>
      </c>
      <c r="W155" s="4" t="n">
        <v>1.17304144098498E+045</v>
      </c>
      <c r="X155" s="4" t="n">
        <v>2.44383633538537E+045</v>
      </c>
      <c r="Y155" s="4" t="n">
        <v>2.37158378286093E+045</v>
      </c>
      <c r="Z155" s="12" t="n">
        <v>3.98664083928952E+039</v>
      </c>
      <c r="AA155" s="12" t="n">
        <v>0</v>
      </c>
      <c r="AB155" s="4"/>
      <c r="AC155" s="4"/>
      <c r="AD155" s="4"/>
      <c r="AE155" s="4"/>
      <c r="AF155" s="4"/>
      <c r="AG155" s="4"/>
      <c r="AH155" s="4"/>
      <c r="AI155" s="5"/>
      <c r="AJ155" s="4"/>
      <c r="AK155" s="4"/>
      <c r="AL155" s="4" t="n">
        <v>0</v>
      </c>
      <c r="AM155" s="4"/>
      <c r="AN155" s="4"/>
      <c r="AO155" s="4"/>
      <c r="AP155" s="4"/>
      <c r="AQ155" s="4"/>
      <c r="AR155" s="72" t="n">
        <v>41.52</v>
      </c>
      <c r="AS155" s="12" t="n">
        <v>8.67668152815519E+045</v>
      </c>
      <c r="AT155" s="12" t="n">
        <v>45.9383536572532</v>
      </c>
      <c r="AU155" s="12" t="n">
        <v>390.450668766983</v>
      </c>
      <c r="AV155" s="13" t="s">
        <v>635</v>
      </c>
      <c r="AW155" s="12"/>
      <c r="AX155" s="12"/>
      <c r="AY155" s="12" t="n">
        <f aca="false">LOG10(V155/X155)</f>
        <v>-0.407485326578268</v>
      </c>
      <c r="AZ155" s="12"/>
      <c r="BA155" s="12"/>
      <c r="BB155" s="12"/>
      <c r="BC155" s="12"/>
      <c r="BD155" s="12"/>
      <c r="BE155" s="12"/>
      <c r="BF155" s="12" t="n">
        <v>2.41</v>
      </c>
      <c r="BG155" s="12"/>
    </row>
    <row r="156" customFormat="false" ht="14.7" hidden="false" customHeight="true" outlineLevel="0" collapsed="false">
      <c r="B156" s="3"/>
      <c r="C156" s="4"/>
      <c r="D156" s="4"/>
      <c r="E156" s="13" t="s">
        <v>638</v>
      </c>
      <c r="F156" s="23" t="s">
        <v>639</v>
      </c>
      <c r="G156" s="23" t="s">
        <v>640</v>
      </c>
      <c r="H156" s="24"/>
      <c r="I156" s="24"/>
      <c r="J156" s="12" t="n">
        <v>0.083</v>
      </c>
      <c r="K156" s="4" t="n">
        <v>332</v>
      </c>
      <c r="L156" s="71" t="n">
        <v>2E+041</v>
      </c>
      <c r="M156" s="12" t="n">
        <v>70</v>
      </c>
      <c r="N156" s="31" t="n">
        <v>1.9E+043</v>
      </c>
      <c r="O156" s="53" t="n">
        <f aca="false">LOG10(N156)</f>
        <v>43.2787536009528</v>
      </c>
      <c r="P156" s="4" t="n">
        <v>540</v>
      </c>
      <c r="Q156" s="4"/>
      <c r="R156" s="4"/>
      <c r="S156" s="4"/>
      <c r="T156" s="4"/>
      <c r="U156" s="4"/>
      <c r="V156" s="4" t="n">
        <v>2.30794773445945E+044</v>
      </c>
      <c r="W156" s="4" t="n">
        <v>7.75470438778375E+044</v>
      </c>
      <c r="X156" s="4" t="n">
        <v>4.53017169592469E+045</v>
      </c>
      <c r="Y156" s="4" t="n">
        <v>2.79723265416485E+045</v>
      </c>
      <c r="Z156" s="12" t="n">
        <v>6.62842589336754E+039</v>
      </c>
      <c r="AA156" s="12" t="n">
        <v>0</v>
      </c>
      <c r="AB156" s="4"/>
      <c r="AC156" s="4"/>
      <c r="AD156" s="4"/>
      <c r="AE156" s="4"/>
      <c r="AF156" s="4"/>
      <c r="AG156" s="4"/>
      <c r="AH156" s="4"/>
      <c r="AI156" s="47" t="n">
        <v>14000000000</v>
      </c>
      <c r="AJ156" s="4"/>
      <c r="AK156" s="4"/>
      <c r="AL156" s="4" t="n">
        <v>0</v>
      </c>
      <c r="AM156" s="4"/>
      <c r="AN156" s="4"/>
      <c r="AO156" s="4"/>
      <c r="AP156" s="4"/>
      <c r="AQ156" s="4"/>
      <c r="AR156" s="72" t="n">
        <v>65.74</v>
      </c>
      <c r="AS156" s="12" t="n">
        <v>1.44850756296506E+046</v>
      </c>
      <c r="AT156" s="12" t="n">
        <v>46.1609207670893</v>
      </c>
      <c r="AU156" s="12" t="n">
        <v>651.828403334275</v>
      </c>
      <c r="AV156" s="13" t="s">
        <v>638</v>
      </c>
      <c r="AW156" s="12"/>
      <c r="AX156" s="12"/>
      <c r="AY156" s="12" t="n">
        <f aca="false">LOG10(V156/X156)</f>
        <v>-1.29288869270927</v>
      </c>
      <c r="AZ156" s="12"/>
      <c r="BA156" s="12"/>
      <c r="BB156" s="12"/>
      <c r="BC156" s="12"/>
      <c r="BD156" s="12"/>
      <c r="BE156" s="12"/>
      <c r="BF156" s="12" t="n">
        <v>2.39</v>
      </c>
      <c r="BG156" s="12"/>
    </row>
    <row r="157" customFormat="false" ht="14.7" hidden="false" customHeight="true" outlineLevel="0" collapsed="false">
      <c r="B157" s="3"/>
      <c r="C157" s="4"/>
      <c r="D157" s="4"/>
      <c r="E157" s="13" t="s">
        <v>641</v>
      </c>
      <c r="F157" s="23" t="s">
        <v>642</v>
      </c>
      <c r="G157" s="23" t="s">
        <v>643</v>
      </c>
      <c r="H157" s="24"/>
      <c r="I157" s="24"/>
      <c r="J157" s="12" t="n">
        <v>0.018</v>
      </c>
      <c r="K157" s="4" t="n">
        <v>72</v>
      </c>
      <c r="L157" s="71" t="n">
        <v>1.5E+041</v>
      </c>
      <c r="M157" s="12" t="n">
        <v>80</v>
      </c>
      <c r="N157" s="31" t="n">
        <v>5.1E+042</v>
      </c>
      <c r="O157" s="53" t="n">
        <f aca="false">LOG10(N157)</f>
        <v>42.7075701760979</v>
      </c>
      <c r="P157" s="4" t="n">
        <v>410</v>
      </c>
      <c r="Q157" s="12" t="n">
        <v>9.26862476471579E+043</v>
      </c>
      <c r="R157" s="12" t="n">
        <v>8.83739721730203E+043</v>
      </c>
      <c r="S157" s="12" t="n">
        <v>6.63144439599291E+043</v>
      </c>
      <c r="T157" s="4"/>
      <c r="U157" s="4"/>
      <c r="V157" s="4" t="n">
        <v>7.4431709280454E+043</v>
      </c>
      <c r="W157" s="4" t="n">
        <v>5.89499137501196E+044</v>
      </c>
      <c r="X157" s="4" t="n">
        <v>3.20459521664555E+045</v>
      </c>
      <c r="Y157" s="4" t="n">
        <v>2.09153103078076E+045</v>
      </c>
      <c r="Z157" s="12" t="n">
        <v>2.87329883619535E+039</v>
      </c>
      <c r="AA157" s="12" t="n">
        <v>1.82872306407254E+043</v>
      </c>
      <c r="AB157" s="4"/>
      <c r="AC157" s="4"/>
      <c r="AD157" s="4" t="n">
        <v>6.16398769640437E+040</v>
      </c>
      <c r="AE157" s="4"/>
      <c r="AF157" s="4"/>
      <c r="AG157" s="4"/>
      <c r="AH157" s="4"/>
      <c r="AI157" s="47" t="n">
        <v>7850000000</v>
      </c>
      <c r="AJ157" s="4"/>
      <c r="AK157" s="4"/>
      <c r="AL157" s="4" t="n">
        <v>0.0878996868350876</v>
      </c>
      <c r="AM157" s="4"/>
      <c r="AN157" s="4"/>
      <c r="AO157" s="4"/>
      <c r="AP157" s="4"/>
      <c r="AQ157" s="4"/>
      <c r="AR157" s="76" t="n">
        <v>17.646</v>
      </c>
      <c r="AS157" s="12" t="n">
        <v>1.03593866897263E+046</v>
      </c>
      <c r="AT157" s="12" t="n">
        <v>46.0153340444872</v>
      </c>
      <c r="AU157" s="12" t="n">
        <v>466.172401037683</v>
      </c>
      <c r="AV157" s="13" t="s">
        <v>641</v>
      </c>
      <c r="AW157" s="12"/>
      <c r="AX157" s="12"/>
      <c r="AY157" s="12" t="n">
        <f aca="false">LOG10(V157/X157)</f>
        <v>-1.63401518767762</v>
      </c>
      <c r="AZ157" s="12"/>
      <c r="BA157" s="12"/>
      <c r="BB157" s="12"/>
      <c r="BC157" s="12"/>
      <c r="BD157" s="12"/>
      <c r="BE157" s="12"/>
      <c r="BF157" s="12" t="n">
        <v>2.61</v>
      </c>
      <c r="BG157" s="12"/>
    </row>
    <row r="158" customFormat="false" ht="14.7" hidden="false" customHeight="true" outlineLevel="0" collapsed="false">
      <c r="B158" s="3"/>
      <c r="C158" s="4"/>
      <c r="D158" s="9" t="s">
        <v>510</v>
      </c>
      <c r="E158" s="13" t="s">
        <v>644</v>
      </c>
      <c r="F158" s="23" t="s">
        <v>645</v>
      </c>
      <c r="G158" s="23" t="s">
        <v>646</v>
      </c>
      <c r="H158" s="24"/>
      <c r="I158" s="24"/>
      <c r="J158" s="12" t="n">
        <v>0.134</v>
      </c>
      <c r="K158" s="4" t="n">
        <v>536</v>
      </c>
      <c r="L158" s="71" t="n">
        <v>1.3E+042</v>
      </c>
      <c r="M158" s="12" t="n">
        <v>75</v>
      </c>
      <c r="N158" s="31" t="n">
        <v>3E+043</v>
      </c>
      <c r="O158" s="53" t="n">
        <f aca="false">LOG10(N158)</f>
        <v>43.4771212547197</v>
      </c>
      <c r="P158" s="4" t="n">
        <v>265</v>
      </c>
      <c r="Q158" s="12" t="n">
        <v>1.83974417975483E+044</v>
      </c>
      <c r="R158" s="12" t="n">
        <v>2.18342434248257E+044</v>
      </c>
      <c r="S158" s="12" t="n">
        <v>1.50850772765996E+044</v>
      </c>
      <c r="T158" s="4"/>
      <c r="U158" s="4"/>
      <c r="V158" s="4" t="n">
        <v>7.73435053148051E+044</v>
      </c>
      <c r="W158" s="4" t="n">
        <v>1.07249660703196E+045</v>
      </c>
      <c r="X158" s="4" t="n">
        <v>6.20466787080992E+045</v>
      </c>
      <c r="Y158" s="4" t="n">
        <v>5.02217161177468E+045</v>
      </c>
      <c r="Z158" s="12" t="n">
        <v>1.00580931800498E+040</v>
      </c>
      <c r="AA158" s="12" t="n">
        <v>0</v>
      </c>
      <c r="AB158" s="4"/>
      <c r="AC158" s="69" t="n">
        <v>6.52952800520678E+041</v>
      </c>
      <c r="AD158" s="4"/>
      <c r="AE158" s="4"/>
      <c r="AF158" s="4" t="n">
        <v>1.40410207703192</v>
      </c>
      <c r="AG158" s="4"/>
      <c r="AH158" s="4"/>
      <c r="AI158" s="47" t="n">
        <v>12200000000</v>
      </c>
      <c r="AJ158" s="4"/>
      <c r="AK158" s="4"/>
      <c r="AL158" s="4" t="n">
        <v>0</v>
      </c>
      <c r="AM158" s="4"/>
      <c r="AN158" s="4"/>
      <c r="AO158" s="4"/>
      <c r="AP158" s="4"/>
      <c r="AQ158" s="4"/>
      <c r="AR158" s="75" t="n">
        <v>103.8</v>
      </c>
      <c r="AS158" s="12" t="n">
        <v>2.10302147184643E+046</v>
      </c>
      <c r="AT158" s="12" t="n">
        <v>46.322843706855</v>
      </c>
      <c r="AU158" s="12" t="n">
        <v>946.359662330892</v>
      </c>
      <c r="AV158" s="13" t="s">
        <v>644</v>
      </c>
      <c r="AW158" s="12"/>
      <c r="AX158" s="12"/>
      <c r="AY158" s="12" t="n">
        <f aca="false">LOG10(V158/X158)</f>
        <v>-0.904294688130314</v>
      </c>
      <c r="AZ158" s="12"/>
      <c r="BA158" s="12"/>
      <c r="BB158" s="12"/>
      <c r="BC158" s="12"/>
      <c r="BD158" s="12"/>
      <c r="BE158" s="12"/>
      <c r="BF158" s="12" t="n">
        <v>2.39</v>
      </c>
      <c r="BG158" s="12"/>
    </row>
    <row r="159" customFormat="false" ht="14.7" hidden="false" customHeight="true" outlineLevel="0" collapsed="false">
      <c r="B159" s="3"/>
      <c r="C159" s="4"/>
      <c r="D159" s="4"/>
      <c r="E159" s="13" t="s">
        <v>647</v>
      </c>
      <c r="F159" s="23" t="s">
        <v>648</v>
      </c>
      <c r="G159" s="23" t="s">
        <v>649</v>
      </c>
      <c r="H159" s="24"/>
      <c r="I159" s="24"/>
      <c r="J159" s="12" t="n">
        <v>0.15</v>
      </c>
      <c r="K159" s="4" t="n">
        <v>600</v>
      </c>
      <c r="L159" s="71" t="n">
        <v>5.5E+041</v>
      </c>
      <c r="M159" s="12" t="n">
        <v>120</v>
      </c>
      <c r="N159" s="31" t="n">
        <v>1.1E+043</v>
      </c>
      <c r="O159" s="53" t="n">
        <f aca="false">LOG10(N159)</f>
        <v>43.0413926851582</v>
      </c>
      <c r="P159" s="4" t="n">
        <v>470</v>
      </c>
      <c r="Q159" s="4"/>
      <c r="R159" s="4"/>
      <c r="S159" s="4"/>
      <c r="T159" s="4"/>
      <c r="U159" s="4"/>
      <c r="V159" s="4" t="n">
        <v>6.46108587503941E+044</v>
      </c>
      <c r="W159" s="4" t="n">
        <v>5.16886870003153E+044</v>
      </c>
      <c r="X159" s="4" t="n">
        <v>2.1752322445966E+045</v>
      </c>
      <c r="Y159" s="4" t="n">
        <v>1.3439058620082E+045</v>
      </c>
      <c r="Z159" s="4"/>
      <c r="AA159" s="12" t="n">
        <v>0</v>
      </c>
      <c r="AB159" s="4"/>
      <c r="AC159" s="4"/>
      <c r="AD159" s="4"/>
      <c r="AE159" s="4"/>
      <c r="AF159" s="4"/>
      <c r="AG159" s="4"/>
      <c r="AH159" s="4"/>
      <c r="AI159" s="5"/>
      <c r="AJ159" s="4"/>
      <c r="AK159" s="4"/>
      <c r="AL159" s="4" t="n">
        <v>0</v>
      </c>
      <c r="AM159" s="4"/>
      <c r="AN159" s="4"/>
      <c r="AO159" s="4"/>
      <c r="AP159" s="4"/>
      <c r="AQ159" s="4"/>
      <c r="AR159" s="72" t="n">
        <v>38.06</v>
      </c>
      <c r="AS159" s="12" t="n">
        <v>6.95600505306743E+045</v>
      </c>
      <c r="AT159" s="12" t="n">
        <v>45.8423598888164</v>
      </c>
      <c r="AU159" s="12" t="n">
        <v>313.020227388034</v>
      </c>
      <c r="AV159" s="13" t="s">
        <v>647</v>
      </c>
      <c r="AW159" s="12"/>
      <c r="AX159" s="12"/>
      <c r="AY159" s="12" t="n">
        <f aca="false">LOG10(V159/X159)</f>
        <v>-0.52720011906298</v>
      </c>
      <c r="AZ159" s="12"/>
      <c r="BA159" s="12"/>
      <c r="BB159" s="12"/>
      <c r="BC159" s="12"/>
      <c r="BD159" s="12"/>
      <c r="BE159" s="12"/>
      <c r="BF159" s="12"/>
      <c r="BG159" s="12"/>
    </row>
    <row r="160" customFormat="false" ht="14.7" hidden="false" customHeight="true" outlineLevel="0" collapsed="false">
      <c r="B160" s="3"/>
      <c r="C160" s="4"/>
      <c r="D160" s="4"/>
      <c r="E160" s="13" t="s">
        <v>650</v>
      </c>
      <c r="F160" s="23" t="s">
        <v>651</v>
      </c>
      <c r="G160" s="23" t="s">
        <v>652</v>
      </c>
      <c r="H160" s="24"/>
      <c r="I160" s="24"/>
      <c r="J160" s="12" t="n">
        <v>0.104</v>
      </c>
      <c r="K160" s="4" t="n">
        <v>416</v>
      </c>
      <c r="L160" s="71" t="n">
        <v>6E+041</v>
      </c>
      <c r="M160" s="12" t="n">
        <v>70</v>
      </c>
      <c r="N160" s="31" t="n">
        <v>9.6E+042</v>
      </c>
      <c r="O160" s="53" t="n">
        <f aca="false">LOG10(N160)</f>
        <v>42.9822712330396</v>
      </c>
      <c r="P160" s="4" t="n">
        <v>580</v>
      </c>
      <c r="Q160" s="12" t="n">
        <v>1.12309914242278E+044</v>
      </c>
      <c r="R160" s="12" t="n">
        <v>1.13432185140495E+044</v>
      </c>
      <c r="S160" s="12" t="n">
        <v>8.85807177596728E+043</v>
      </c>
      <c r="T160" s="4"/>
      <c r="U160" s="4"/>
      <c r="V160" s="4" t="n">
        <v>3.62356839830359E+044</v>
      </c>
      <c r="W160" s="4" t="n">
        <v>4.9694652319592E+044</v>
      </c>
      <c r="X160" s="4" t="n">
        <v>2.98167913917552E+045</v>
      </c>
      <c r="Y160" s="4" t="n">
        <v>1.90703228276434E+045</v>
      </c>
      <c r="Z160" s="12" t="n">
        <v>5.50782396542145E+039</v>
      </c>
      <c r="AA160" s="12" t="n">
        <v>0</v>
      </c>
      <c r="AB160" s="4"/>
      <c r="AC160" s="4"/>
      <c r="AD160" s="4"/>
      <c r="AE160" s="4"/>
      <c r="AF160" s="4"/>
      <c r="AG160" s="4"/>
      <c r="AH160" s="4"/>
      <c r="AI160" s="47" t="n">
        <v>14500000000</v>
      </c>
      <c r="AJ160" s="4"/>
      <c r="AK160" s="4"/>
      <c r="AL160" s="4" t="n">
        <v>0</v>
      </c>
      <c r="AM160" s="4"/>
      <c r="AN160" s="4"/>
      <c r="AO160" s="4"/>
      <c r="AP160" s="4"/>
      <c r="AQ160" s="4"/>
      <c r="AR160" s="76" t="n">
        <v>33.216</v>
      </c>
      <c r="AS160" s="12" t="n">
        <v>9.59976446183718E+045</v>
      </c>
      <c r="AT160" s="12" t="n">
        <v>45.9822605773959</v>
      </c>
      <c r="AU160" s="12" t="n">
        <v>431.989400782673</v>
      </c>
      <c r="AV160" s="13" t="s">
        <v>650</v>
      </c>
      <c r="AW160" s="12"/>
      <c r="AX160" s="12"/>
      <c r="AY160" s="12" t="n">
        <f aca="false">LOG10(V160/X160)</f>
        <v>-0.915324443408954</v>
      </c>
      <c r="AZ160" s="12"/>
      <c r="BA160" s="12"/>
      <c r="BB160" s="12"/>
      <c r="BC160" s="12"/>
      <c r="BD160" s="12"/>
      <c r="BE160" s="12"/>
      <c r="BF160" s="12" t="n">
        <v>2.3</v>
      </c>
      <c r="BG160" s="12"/>
    </row>
    <row r="161" customFormat="false" ht="14.7" hidden="false" customHeight="true" outlineLevel="0" collapsed="false">
      <c r="B161" s="3"/>
      <c r="C161" s="4"/>
      <c r="D161" s="4"/>
      <c r="E161" s="13" t="s">
        <v>653</v>
      </c>
      <c r="F161" s="23" t="s">
        <v>654</v>
      </c>
      <c r="G161" s="23" t="s">
        <v>655</v>
      </c>
      <c r="H161" s="24"/>
      <c r="I161" s="24"/>
      <c r="J161" s="12" t="n">
        <v>0.106</v>
      </c>
      <c r="K161" s="4" t="n">
        <v>424</v>
      </c>
      <c r="L161" s="71" t="n">
        <v>1E+042</v>
      </c>
      <c r="M161" s="12" t="n">
        <v>120</v>
      </c>
      <c r="N161" s="31" t="n">
        <v>1.4E+043</v>
      </c>
      <c r="O161" s="53" t="n">
        <f aca="false">LOG10(N161)</f>
        <v>43.1461280356782</v>
      </c>
      <c r="P161" s="4" t="n">
        <v>800</v>
      </c>
      <c r="Q161" s="12" t="n">
        <v>8.82776612446025E+043</v>
      </c>
      <c r="R161" s="12" t="n">
        <v>1.10398700919054E+044</v>
      </c>
      <c r="S161" s="12" t="n">
        <v>7.80689434018421E+043</v>
      </c>
      <c r="T161" s="4"/>
      <c r="U161" s="4"/>
      <c r="V161" s="4" t="n">
        <v>3.22652270630857E+044</v>
      </c>
      <c r="W161" s="4" t="n">
        <v>2.58121816504686E+044</v>
      </c>
      <c r="X161" s="4" t="n">
        <v>2.61348339210994E+045</v>
      </c>
      <c r="Y161" s="4" t="n">
        <v>2.5231407563333E+045</v>
      </c>
      <c r="Z161" s="12" t="n">
        <v>4.75804548423637E+039</v>
      </c>
      <c r="AA161" s="12" t="n">
        <v>0</v>
      </c>
      <c r="AB161" s="4"/>
      <c r="AC161" s="4"/>
      <c r="AD161" s="4"/>
      <c r="AE161" s="4"/>
      <c r="AF161" s="4"/>
      <c r="AG161" s="4"/>
      <c r="AH161" s="4"/>
      <c r="AI161" s="5"/>
      <c r="AJ161" s="4"/>
      <c r="AK161" s="4"/>
      <c r="AL161" s="4" t="n">
        <v>0</v>
      </c>
      <c r="AM161" s="4"/>
      <c r="AN161" s="4"/>
      <c r="AO161" s="4"/>
      <c r="AP161" s="4"/>
      <c r="AQ161" s="4"/>
      <c r="AR161" s="72" t="n">
        <v>48.44</v>
      </c>
      <c r="AS161" s="12" t="n">
        <v>9.26592790797695E+045</v>
      </c>
      <c r="AT161" s="12" t="n">
        <v>45.9668889169237</v>
      </c>
      <c r="AU161" s="12" t="n">
        <v>416.966755858963</v>
      </c>
      <c r="AV161" s="13" t="s">
        <v>653</v>
      </c>
      <c r="AW161" s="12"/>
      <c r="AX161" s="12"/>
      <c r="AY161" s="12" t="n">
        <f aca="false">LOG10(V161/X161)</f>
        <v>-0.90848501887865</v>
      </c>
      <c r="AZ161" s="12"/>
      <c r="BA161" s="12"/>
      <c r="BB161" s="12"/>
      <c r="BC161" s="12"/>
      <c r="BD161" s="12"/>
      <c r="BE161" s="12"/>
      <c r="BF161" s="12" t="n">
        <v>2.36</v>
      </c>
      <c r="BG161" s="12"/>
    </row>
    <row r="162" customFormat="false" ht="14.7" hidden="false" customHeight="true" outlineLevel="0" collapsed="false">
      <c r="B162" s="3"/>
      <c r="C162" s="4"/>
      <c r="D162" s="4"/>
      <c r="E162" s="13" t="s">
        <v>656</v>
      </c>
      <c r="F162" s="23" t="s">
        <v>657</v>
      </c>
      <c r="G162" s="23" t="s">
        <v>658</v>
      </c>
      <c r="H162" s="24"/>
      <c r="I162" s="24"/>
      <c r="J162" s="12" t="n">
        <v>0.135</v>
      </c>
      <c r="K162" s="4" t="n">
        <v>540</v>
      </c>
      <c r="L162" s="71" t="n">
        <v>8.5E+041</v>
      </c>
      <c r="M162" s="12" t="n">
        <v>10</v>
      </c>
      <c r="N162" s="31" t="n">
        <v>1.3E+043</v>
      </c>
      <c r="O162" s="53" t="n">
        <f aca="false">LOG10(N162)</f>
        <v>43.1139433523068</v>
      </c>
      <c r="P162" s="4" t="n">
        <v>165</v>
      </c>
      <c r="Q162" s="4"/>
      <c r="R162" s="4"/>
      <c r="S162" s="4"/>
      <c r="T162" s="4"/>
      <c r="U162" s="4"/>
      <c r="V162" s="4" t="n">
        <v>6.10572615191225E+044</v>
      </c>
      <c r="W162" s="4" t="n">
        <v>1.50724211292919E+045</v>
      </c>
      <c r="X162" s="4" t="n">
        <v>2.23295127841362E+045</v>
      </c>
      <c r="Y162" s="4" t="n">
        <v>1.02576199352126E+045</v>
      </c>
      <c r="Z162" s="12" t="n">
        <v>2.4422904607649E+039</v>
      </c>
      <c r="AA162" s="12" t="n">
        <v>0</v>
      </c>
      <c r="AB162" s="4"/>
      <c r="AC162" s="4"/>
      <c r="AD162" s="4"/>
      <c r="AE162" s="4"/>
      <c r="AF162" s="4"/>
      <c r="AG162" s="4"/>
      <c r="AH162" s="4"/>
      <c r="AI162" s="5"/>
      <c r="AJ162" s="4"/>
      <c r="AK162" s="4"/>
      <c r="AL162" s="4" t="n">
        <v>0</v>
      </c>
      <c r="AM162" s="4"/>
      <c r="AN162" s="4"/>
      <c r="AO162" s="4"/>
      <c r="AP162" s="4"/>
      <c r="AQ162" s="4"/>
      <c r="AR162" s="72" t="n">
        <v>44.98</v>
      </c>
      <c r="AS162" s="12" t="n">
        <v>6.7867762918284E+045</v>
      </c>
      <c r="AT162" s="12" t="n">
        <v>45.8316635340558</v>
      </c>
      <c r="AU162" s="12" t="n">
        <v>305.404933132278</v>
      </c>
      <c r="AV162" s="13" t="s">
        <v>656</v>
      </c>
      <c r="AW162" s="12"/>
      <c r="AX162" s="12"/>
      <c r="AY162" s="12" t="n">
        <f aca="false">LOG10(V162/X162)</f>
        <v>-0.563141925297592</v>
      </c>
      <c r="AZ162" s="12"/>
      <c r="BA162" s="12"/>
      <c r="BB162" s="12"/>
      <c r="BC162" s="12"/>
      <c r="BD162" s="12"/>
      <c r="BE162" s="12"/>
      <c r="BF162" s="12" t="n">
        <v>2.49</v>
      </c>
      <c r="BG162" s="12"/>
    </row>
    <row r="163" customFormat="false" ht="14.7" hidden="false" customHeight="true" outlineLevel="0" collapsed="false">
      <c r="B163" s="3"/>
      <c r="C163" s="4"/>
      <c r="D163" s="4"/>
      <c r="E163" s="13" t="s">
        <v>659</v>
      </c>
      <c r="F163" s="51" t="s">
        <v>660</v>
      </c>
      <c r="G163" s="51" t="s">
        <v>661</v>
      </c>
      <c r="H163" s="36"/>
      <c r="I163" s="36"/>
      <c r="J163" s="12" t="n">
        <v>0.125</v>
      </c>
      <c r="K163" s="4" t="n">
        <v>500</v>
      </c>
      <c r="L163" s="71" t="n">
        <v>4E+041</v>
      </c>
      <c r="M163" s="12" t="n">
        <v>50</v>
      </c>
      <c r="N163" s="31" t="n">
        <v>1.2E+043</v>
      </c>
      <c r="O163" s="53" t="n">
        <f aca="false">LOG10(N163)</f>
        <v>43.0791812460476</v>
      </c>
      <c r="P163" s="4" t="n">
        <v>635</v>
      </c>
      <c r="Q163" s="4"/>
      <c r="R163" s="4"/>
      <c r="S163" s="4"/>
      <c r="T163" s="4"/>
      <c r="U163" s="4"/>
      <c r="V163" s="4" t="n">
        <v>3.73905432583299E+044</v>
      </c>
      <c r="W163" s="4" t="n">
        <v>4.30739058335961E+044</v>
      </c>
      <c r="X163" s="4" t="n">
        <v>2.46777585504978E+045</v>
      </c>
      <c r="Y163" s="4" t="n">
        <v>1.99216814480382E+045</v>
      </c>
      <c r="Z163" s="12" t="n">
        <v>2.93141859145307E+039</v>
      </c>
      <c r="AA163" s="12" t="n">
        <v>0</v>
      </c>
      <c r="AB163" s="4"/>
      <c r="AC163" s="4"/>
      <c r="AD163" s="4"/>
      <c r="AE163" s="4"/>
      <c r="AF163" s="4"/>
      <c r="AG163" s="4"/>
      <c r="AH163" s="4"/>
      <c r="AI163" s="5"/>
      <c r="AJ163" s="4"/>
      <c r="AK163" s="4"/>
      <c r="AL163" s="4" t="n">
        <v>0</v>
      </c>
      <c r="AM163" s="4"/>
      <c r="AN163" s="4"/>
      <c r="AO163" s="4"/>
      <c r="AP163" s="4"/>
      <c r="AQ163" s="4"/>
      <c r="AR163" s="72" t="n">
        <v>41.52</v>
      </c>
      <c r="AS163" s="12" t="n">
        <v>8.35902985083225E+045</v>
      </c>
      <c r="AT163" s="12" t="n">
        <v>45.9221558761377</v>
      </c>
      <c r="AU163" s="12" t="n">
        <v>376.156343287451</v>
      </c>
      <c r="AV163" s="13" t="s">
        <v>659</v>
      </c>
      <c r="AW163" s="12"/>
      <c r="AX163" s="12"/>
      <c r="AY163" s="12" t="n">
        <f aca="false">LOG10(V163/X163)</f>
        <v>-0.81954393554187</v>
      </c>
      <c r="AZ163" s="12"/>
      <c r="BA163" s="12"/>
      <c r="BB163" s="12"/>
      <c r="BC163" s="12"/>
      <c r="BD163" s="12"/>
      <c r="BE163" s="12"/>
      <c r="BF163" s="12" t="n">
        <v>2.52</v>
      </c>
      <c r="BG163" s="12"/>
    </row>
    <row r="164" customFormat="false" ht="14.7" hidden="false" customHeight="true" outlineLevel="0" collapsed="false">
      <c r="B164" s="3"/>
      <c r="C164" s="4"/>
      <c r="D164" s="4"/>
      <c r="E164" s="13" t="s">
        <v>662</v>
      </c>
      <c r="F164" s="4"/>
      <c r="G164" s="4"/>
      <c r="H164" s="4"/>
      <c r="I164" s="4"/>
      <c r="J164" s="12" t="n">
        <v>0.128</v>
      </c>
      <c r="K164" s="4" t="n">
        <v>512</v>
      </c>
      <c r="L164" s="71" t="n">
        <v>1E+042</v>
      </c>
      <c r="M164" s="12" t="n">
        <v>75</v>
      </c>
      <c r="N164" s="31" t="n">
        <v>1.1E+043</v>
      </c>
      <c r="O164" s="53" t="n">
        <f aca="false">LOG10(N164)</f>
        <v>43.0413926851582</v>
      </c>
      <c r="P164" s="4" t="n">
        <v>695</v>
      </c>
      <c r="Q164" s="4"/>
      <c r="R164" s="4"/>
      <c r="S164" s="4"/>
      <c r="T164" s="4"/>
      <c r="U164" s="4"/>
      <c r="V164" s="4" t="n">
        <v>4.70481915451759E+044</v>
      </c>
      <c r="W164" s="4" t="n">
        <v>3.01108425889126E+044</v>
      </c>
      <c r="X164" s="4" t="n">
        <v>2.44650596034915E+045</v>
      </c>
      <c r="Y164" s="4" t="n">
        <v>1.98543368320642E+045</v>
      </c>
      <c r="Z164" s="4"/>
      <c r="AA164" s="12" t="n">
        <v>0</v>
      </c>
      <c r="AB164" s="4"/>
      <c r="AC164" s="4"/>
      <c r="AD164" s="4"/>
      <c r="AE164" s="4"/>
      <c r="AF164" s="4"/>
      <c r="AG164" s="4"/>
      <c r="AH164" s="4"/>
      <c r="AI164" s="5"/>
      <c r="AJ164" s="4"/>
      <c r="AK164" s="4"/>
      <c r="AL164" s="4" t="n">
        <v>0</v>
      </c>
      <c r="AM164" s="4"/>
      <c r="AN164" s="4"/>
      <c r="AO164" s="4"/>
      <c r="AP164" s="4"/>
      <c r="AQ164" s="4"/>
      <c r="AR164" s="72" t="n">
        <v>38.06</v>
      </c>
      <c r="AS164" s="12" t="n">
        <v>8.29741906090723E+045</v>
      </c>
      <c r="AT164" s="12" t="n">
        <v>45.9189430246754</v>
      </c>
      <c r="AU164" s="12" t="n">
        <v>373.383857740825</v>
      </c>
      <c r="AV164" s="13" t="s">
        <v>662</v>
      </c>
      <c r="AW164" s="12"/>
      <c r="AX164" s="12"/>
      <c r="AY164" s="12" t="n">
        <f aca="false">LOG10(V164/X164)</f>
        <v>-0.7160033436348</v>
      </c>
      <c r="AZ164" s="12"/>
      <c r="BA164" s="12"/>
      <c r="BB164" s="12"/>
      <c r="BC164" s="12"/>
      <c r="BD164" s="12"/>
      <c r="BE164" s="12"/>
      <c r="BF164" s="12"/>
      <c r="BG164" s="12"/>
    </row>
    <row r="165" customFormat="false" ht="14.7" hidden="false" customHeight="true" outlineLevel="0" collapsed="false">
      <c r="B165" s="3"/>
      <c r="C165" s="4"/>
      <c r="D165" s="4"/>
      <c r="E165" s="13" t="s">
        <v>663</v>
      </c>
      <c r="F165" s="23" t="s">
        <v>664</v>
      </c>
      <c r="G165" s="23" t="s">
        <v>665</v>
      </c>
      <c r="H165" s="24"/>
      <c r="I165" s="24"/>
      <c r="J165" s="12" t="n">
        <v>0.107</v>
      </c>
      <c r="K165" s="4" t="n">
        <v>428</v>
      </c>
      <c r="L165" s="71" t="n">
        <v>5E+041</v>
      </c>
      <c r="M165" s="12" t="n">
        <v>45</v>
      </c>
      <c r="N165" s="31" t="n">
        <v>6.9E+042</v>
      </c>
      <c r="O165" s="53" t="n">
        <f aca="false">LOG10(N165)</f>
        <v>42.8388490907373</v>
      </c>
      <c r="P165" s="4" t="n">
        <v>485</v>
      </c>
      <c r="Q165" s="12" t="n">
        <v>1.02049824736464E+044</v>
      </c>
      <c r="R165" s="12" t="n">
        <v>8.29724691843555E+043</v>
      </c>
      <c r="S165" s="12" t="n">
        <v>7.89439559140457E+043</v>
      </c>
      <c r="T165" s="4"/>
      <c r="U165" s="4"/>
      <c r="V165" s="4" t="n">
        <v>3.28768765259228E+044</v>
      </c>
      <c r="W165" s="4" t="n">
        <v>5.78633026856241E+044</v>
      </c>
      <c r="X165" s="4" t="n">
        <v>2.30138135681459E+045</v>
      </c>
      <c r="Y165" s="4" t="n">
        <v>1.84768046075686E+045</v>
      </c>
      <c r="Z165" s="12" t="n">
        <v>2.39343661108718E+039</v>
      </c>
      <c r="AA165" s="12" t="n">
        <v>0</v>
      </c>
      <c r="AB165" s="4"/>
      <c r="AC165" s="4"/>
      <c r="AD165" s="4"/>
      <c r="AE165" s="4"/>
      <c r="AF165" s="4"/>
      <c r="AG165" s="4"/>
      <c r="AH165" s="4"/>
      <c r="AI165" s="5"/>
      <c r="AJ165" s="4"/>
      <c r="AK165" s="4"/>
      <c r="AL165" s="4" t="n">
        <v>0</v>
      </c>
      <c r="AM165" s="4"/>
      <c r="AN165" s="4"/>
      <c r="AO165" s="4"/>
      <c r="AP165" s="4"/>
      <c r="AQ165" s="4"/>
      <c r="AR165" s="76" t="n">
        <v>23.874</v>
      </c>
      <c r="AS165" s="12" t="n">
        <v>7.7852443613385E+045</v>
      </c>
      <c r="AT165" s="12" t="n">
        <v>45.8912722486466</v>
      </c>
      <c r="AU165" s="12" t="n">
        <v>350.335996260233</v>
      </c>
      <c r="AV165" s="13" t="s">
        <v>663</v>
      </c>
      <c r="AW165" s="12"/>
      <c r="AX165" s="12"/>
      <c r="AY165" s="12" t="n">
        <f aca="false">LOG10(V165/X165)</f>
        <v>-0.845098040014256</v>
      </c>
      <c r="AZ165" s="12"/>
      <c r="BA165" s="12"/>
      <c r="BB165" s="12"/>
      <c r="BC165" s="12"/>
      <c r="BD165" s="12"/>
      <c r="BE165" s="12"/>
      <c r="BF165" s="12" t="n">
        <v>2.58</v>
      </c>
      <c r="BG165" s="12"/>
    </row>
    <row r="166" customFormat="false" ht="15" hidden="false" customHeight="true" outlineLevel="0" collapsed="false">
      <c r="B166" s="3"/>
      <c r="C166" s="4"/>
      <c r="D166" s="4"/>
      <c r="E166" s="13" t="s">
        <v>666</v>
      </c>
      <c r="F166" s="9" t="s">
        <v>667</v>
      </c>
      <c r="G166" s="9" t="s">
        <v>668</v>
      </c>
      <c r="H166" s="4"/>
      <c r="I166" s="4"/>
      <c r="J166" s="23" t="s">
        <v>669</v>
      </c>
      <c r="K166" s="9" t="s">
        <v>670</v>
      </c>
      <c r="L166" s="13" t="s">
        <v>671</v>
      </c>
      <c r="M166" s="13" t="s">
        <v>672</v>
      </c>
      <c r="N166" s="9" t="s">
        <v>673</v>
      </c>
      <c r="O166" s="9" t="s">
        <v>674</v>
      </c>
      <c r="P166" s="9" t="s">
        <v>675</v>
      </c>
      <c r="Q166" s="9" t="s">
        <v>676</v>
      </c>
      <c r="R166" s="9" t="s">
        <v>677</v>
      </c>
      <c r="S166" s="9" t="s">
        <v>678</v>
      </c>
      <c r="T166" s="4"/>
      <c r="U166" s="9" t="s">
        <v>679</v>
      </c>
      <c r="V166" s="9" t="s">
        <v>680</v>
      </c>
      <c r="W166" s="9" t="s">
        <v>681</v>
      </c>
      <c r="X166" s="9" t="s">
        <v>682</v>
      </c>
      <c r="Y166" s="9" t="s">
        <v>683</v>
      </c>
      <c r="Z166" s="13" t="s">
        <v>684</v>
      </c>
      <c r="AA166" s="13" t="s">
        <v>685</v>
      </c>
      <c r="AB166" s="49" t="s">
        <v>686</v>
      </c>
      <c r="AC166" s="9" t="s">
        <v>687</v>
      </c>
      <c r="AD166" s="9" t="s">
        <v>688</v>
      </c>
      <c r="AE166" s="13" t="s">
        <v>689</v>
      </c>
      <c r="AF166" s="13" t="s">
        <v>690</v>
      </c>
      <c r="AG166" s="13" t="s">
        <v>691</v>
      </c>
      <c r="AH166" s="9" t="s">
        <v>692</v>
      </c>
      <c r="AI166" s="28" t="s">
        <v>693</v>
      </c>
      <c r="AJ166" s="9" t="s">
        <v>694</v>
      </c>
      <c r="AK166" s="9" t="s">
        <v>695</v>
      </c>
      <c r="AL166" s="9" t="s">
        <v>696</v>
      </c>
      <c r="AM166" s="4"/>
      <c r="AN166" s="4"/>
      <c r="AO166" s="4"/>
      <c r="AP166" s="4"/>
      <c r="AQ166" s="4"/>
      <c r="AR166" s="9" t="s">
        <v>697</v>
      </c>
      <c r="AS166" s="9" t="s">
        <v>698</v>
      </c>
      <c r="AT166" s="9" t="s">
        <v>699</v>
      </c>
      <c r="AU166" s="23" t="s">
        <v>700</v>
      </c>
      <c r="AV166" s="13" t="s">
        <v>666</v>
      </c>
      <c r="AW166" s="23" t="s">
        <v>701</v>
      </c>
      <c r="AX166" s="23" t="s">
        <v>702</v>
      </c>
      <c r="AY166" s="23" t="s">
        <v>703</v>
      </c>
      <c r="AZ166" s="23" t="s">
        <v>704</v>
      </c>
      <c r="BA166" s="13" t="s">
        <v>705</v>
      </c>
      <c r="BB166" s="13" t="s">
        <v>706</v>
      </c>
      <c r="BC166" s="13" t="s">
        <v>707</v>
      </c>
      <c r="BD166" s="13" t="s">
        <v>708</v>
      </c>
      <c r="BE166" s="12"/>
      <c r="BF166" s="13" t="s">
        <v>709</v>
      </c>
      <c r="BG166" s="12"/>
    </row>
    <row r="167" customFormat="false" ht="14.7" hidden="false" customHeight="true" outlineLevel="0" collapsed="false">
      <c r="B167" s="3"/>
      <c r="C167" s="4"/>
      <c r="D167" s="9" t="s">
        <v>710</v>
      </c>
      <c r="E167" s="13" t="s">
        <v>711</v>
      </c>
      <c r="F167" s="23" t="s">
        <v>712</v>
      </c>
      <c r="G167" s="23" t="s">
        <v>713</v>
      </c>
      <c r="H167" s="24"/>
      <c r="I167" s="24"/>
      <c r="J167" s="12" t="n">
        <v>0.077</v>
      </c>
      <c r="K167" s="4" t="n">
        <v>308</v>
      </c>
      <c r="L167" s="71" t="n">
        <v>7E+041</v>
      </c>
      <c r="M167" s="12" t="n">
        <v>95</v>
      </c>
      <c r="N167" s="31" t="n">
        <v>1.2E+043</v>
      </c>
      <c r="O167" s="53" t="n">
        <f aca="false">LOG10(N167)</f>
        <v>43.0791812460476</v>
      </c>
      <c r="P167" s="4" t="n">
        <v>680</v>
      </c>
      <c r="Q167" s="12" t="n">
        <v>1.87691087271053E+044</v>
      </c>
      <c r="R167" s="12" t="n">
        <v>1.92530920339049E+044</v>
      </c>
      <c r="S167" s="12" t="n">
        <v>1.55539794709129E+044</v>
      </c>
      <c r="T167" s="4"/>
      <c r="U167" s="4"/>
      <c r="V167" s="4" t="n">
        <v>1.9863292375686E+044</v>
      </c>
      <c r="W167" s="4" t="n">
        <v>5.17580647046446E+044</v>
      </c>
      <c r="X167" s="4" t="n">
        <v>1.88985038888669E+045</v>
      </c>
      <c r="Y167" s="4" t="n">
        <v>1.89666066055836E+045</v>
      </c>
      <c r="Z167" s="4"/>
      <c r="AA167" s="12" t="n">
        <v>0</v>
      </c>
      <c r="AB167" s="4"/>
      <c r="AC167" s="69" t="n">
        <v>2.04081685312018E+041</v>
      </c>
      <c r="AD167" s="4"/>
      <c r="AE167" s="4"/>
      <c r="AF167" s="4" t="n">
        <v>0.687513038817902</v>
      </c>
      <c r="AG167" s="4"/>
      <c r="AH167" s="4"/>
      <c r="AI167" s="47" t="n">
        <v>8200000000</v>
      </c>
      <c r="AJ167" s="4"/>
      <c r="AK167" s="4"/>
      <c r="AL167" s="4" t="n">
        <v>0</v>
      </c>
      <c r="AM167" s="4"/>
      <c r="AN167" s="4"/>
      <c r="AO167" s="4"/>
      <c r="AP167" s="4"/>
      <c r="AQ167" s="4"/>
      <c r="AR167" s="72" t="n">
        <v>41.52</v>
      </c>
      <c r="AS167" s="12" t="n">
        <v>6.77247466388602E+045</v>
      </c>
      <c r="AT167" s="12" t="n">
        <v>45.8307473889942</v>
      </c>
      <c r="AU167" s="12" t="n">
        <v>304.761359874871</v>
      </c>
      <c r="AV167" s="13" t="s">
        <v>711</v>
      </c>
      <c r="AW167" s="12"/>
      <c r="AX167" s="12"/>
      <c r="AY167" s="12" t="n">
        <f aca="false">LOG10(V167/X167)</f>
        <v>-0.978376189156043</v>
      </c>
      <c r="AZ167" s="12"/>
      <c r="BA167" s="12"/>
      <c r="BB167" s="12"/>
      <c r="BC167" s="12"/>
      <c r="BD167" s="12"/>
      <c r="BE167" s="12"/>
      <c r="BF167" s="12"/>
      <c r="BG167" s="12"/>
    </row>
    <row r="168" customFormat="false" ht="14.7" hidden="false" customHeight="true" outlineLevel="0" collapsed="false">
      <c r="B168" s="3"/>
      <c r="C168" s="4"/>
      <c r="D168" s="4"/>
      <c r="E168" s="13" t="s">
        <v>714</v>
      </c>
      <c r="F168" s="23" t="s">
        <v>715</v>
      </c>
      <c r="G168" s="23" t="s">
        <v>716</v>
      </c>
      <c r="H168" s="24"/>
      <c r="I168" s="24"/>
      <c r="J168" s="12" t="n">
        <v>0.149</v>
      </c>
      <c r="K168" s="4" t="n">
        <v>596</v>
      </c>
      <c r="L168" s="71" t="n">
        <v>8E+041</v>
      </c>
      <c r="M168" s="12" t="n">
        <v>75</v>
      </c>
      <c r="N168" s="31" t="n">
        <v>1.5E+043</v>
      </c>
      <c r="O168" s="53" t="n">
        <f aca="false">LOG10(N168)</f>
        <v>43.1760912590557</v>
      </c>
      <c r="P168" s="4" t="n">
        <v>680</v>
      </c>
      <c r="Q168" s="4"/>
      <c r="R168" s="4"/>
      <c r="S168" s="4"/>
      <c r="T168" s="4"/>
      <c r="U168" s="4"/>
      <c r="V168" s="4" t="n">
        <v>1.27504504454889E+045</v>
      </c>
      <c r="W168" s="4" t="n">
        <v>7.14025224947378E+044</v>
      </c>
      <c r="X168" s="4" t="n">
        <v>2.16757657573311E+045</v>
      </c>
      <c r="Y168" s="4" t="n">
        <v>1.92531801726882E+045</v>
      </c>
      <c r="Z168" s="12" t="n">
        <v>3.86763663513163E+039</v>
      </c>
      <c r="AA168" s="12" t="n">
        <v>0</v>
      </c>
      <c r="AB168" s="4"/>
      <c r="AC168" s="4"/>
      <c r="AD168" s="4"/>
      <c r="AE168" s="4"/>
      <c r="AF168" s="4"/>
      <c r="AG168" s="4"/>
      <c r="AH168" s="4"/>
      <c r="AI168" s="5"/>
      <c r="AJ168" s="4"/>
      <c r="AK168" s="4"/>
      <c r="AL168" s="4" t="n">
        <v>0</v>
      </c>
      <c r="AM168" s="4"/>
      <c r="AN168" s="4"/>
      <c r="AO168" s="4"/>
      <c r="AP168" s="4"/>
      <c r="AQ168" s="4"/>
      <c r="AR168" s="75" t="n">
        <v>51.9</v>
      </c>
      <c r="AS168" s="12" t="n">
        <v>7.51766558266024E+045</v>
      </c>
      <c r="AT168" s="12" t="n">
        <v>45.8760830025649</v>
      </c>
      <c r="AU168" s="12" t="n">
        <v>338.294951219711</v>
      </c>
      <c r="AV168" s="13" t="s">
        <v>714</v>
      </c>
      <c r="AW168" s="12"/>
      <c r="AX168" s="12"/>
      <c r="AY168" s="12" t="n">
        <f aca="false">LOG10(V168/X168)</f>
        <v>-0.230448921378273</v>
      </c>
      <c r="AZ168" s="12"/>
      <c r="BA168" s="12"/>
      <c r="BB168" s="12"/>
      <c r="BC168" s="12"/>
      <c r="BD168" s="12"/>
      <c r="BE168" s="12"/>
      <c r="BF168" s="12" t="n">
        <v>2.36</v>
      </c>
      <c r="BG168" s="12"/>
    </row>
    <row r="169" customFormat="false" ht="14.7" hidden="false" customHeight="true" outlineLevel="0" collapsed="false">
      <c r="B169" s="3"/>
      <c r="C169" s="4"/>
      <c r="D169" s="4"/>
      <c r="E169" s="13" t="s">
        <v>717</v>
      </c>
      <c r="F169" s="23" t="s">
        <v>718</v>
      </c>
      <c r="G169" s="23" t="s">
        <v>719</v>
      </c>
      <c r="H169" s="24"/>
      <c r="I169" s="24"/>
      <c r="J169" s="12" t="n">
        <v>0.127</v>
      </c>
      <c r="K169" s="4" t="n">
        <v>508</v>
      </c>
      <c r="L169" s="71" t="n">
        <v>2.1E+042</v>
      </c>
      <c r="M169" s="12" t="n">
        <v>95</v>
      </c>
      <c r="N169" s="31" t="n">
        <v>2.6E+043</v>
      </c>
      <c r="O169" s="53" t="n">
        <f aca="false">LOG10(N169)</f>
        <v>43.4149733479708</v>
      </c>
      <c r="P169" s="4" t="n">
        <v>540</v>
      </c>
      <c r="Q169" s="12" t="n">
        <v>1.08935079463403E+044</v>
      </c>
      <c r="R169" s="12" t="n">
        <v>1.01154002358874E+044</v>
      </c>
      <c r="S169" s="12" t="n">
        <v>1.18883742332765E+044</v>
      </c>
      <c r="T169" s="4"/>
      <c r="U169" s="4"/>
      <c r="V169" s="4" t="n">
        <v>7.71932252433412E+044</v>
      </c>
      <c r="W169" s="4" t="n">
        <v>7.04002214219272E+044</v>
      </c>
      <c r="X169" s="4" t="n">
        <v>3.98317042255641E+045</v>
      </c>
      <c r="Y169" s="4" t="n">
        <v>3.07537809369471E+045</v>
      </c>
      <c r="Z169" s="12" t="n">
        <v>5.8358078283966E+039</v>
      </c>
      <c r="AA169" s="12" t="n">
        <v>0</v>
      </c>
      <c r="AB169" s="4"/>
      <c r="AC169" s="4"/>
      <c r="AD169" s="4"/>
      <c r="AE169" s="4"/>
      <c r="AF169" s="4"/>
      <c r="AG169" s="4"/>
      <c r="AH169" s="4"/>
      <c r="AI169" s="47" t="n">
        <v>7500000000</v>
      </c>
      <c r="AJ169" s="4"/>
      <c r="AK169" s="4"/>
      <c r="AL169" s="4" t="n">
        <v>0</v>
      </c>
      <c r="AM169" s="4"/>
      <c r="AN169" s="4"/>
      <c r="AO169" s="4"/>
      <c r="AP169" s="4"/>
      <c r="AQ169" s="4"/>
      <c r="AR169" s="72" t="n">
        <v>89.96</v>
      </c>
      <c r="AS169" s="12" t="n">
        <v>1.33519577838902E+046</v>
      </c>
      <c r="AT169" s="12" t="n">
        <v>46.1255449505247</v>
      </c>
      <c r="AU169" s="12" t="n">
        <v>600.838100275061</v>
      </c>
      <c r="AV169" s="13" t="s">
        <v>717</v>
      </c>
      <c r="AW169" s="12"/>
      <c r="AX169" s="12"/>
      <c r="AY169" s="12" t="n">
        <f aca="false">LOG10(V169/X169)</f>
        <v>-0.712649701627212</v>
      </c>
      <c r="AZ169" s="12"/>
      <c r="BA169" s="12"/>
      <c r="BB169" s="12"/>
      <c r="BC169" s="12"/>
      <c r="BD169" s="12"/>
      <c r="BE169" s="12"/>
      <c r="BF169" s="12" t="n">
        <v>2.42</v>
      </c>
      <c r="BG169" s="12"/>
    </row>
    <row r="170" customFormat="false" ht="14.7" hidden="false" customHeight="true" outlineLevel="0" collapsed="false">
      <c r="B170" s="3"/>
      <c r="C170" s="4"/>
      <c r="D170" s="4"/>
      <c r="E170" s="13" t="s">
        <v>720</v>
      </c>
      <c r="F170" s="23" t="s">
        <v>721</v>
      </c>
      <c r="G170" s="23" t="s">
        <v>722</v>
      </c>
      <c r="H170" s="24"/>
      <c r="I170" s="24"/>
      <c r="J170" s="12" t="n">
        <v>0.135</v>
      </c>
      <c r="K170" s="4" t="n">
        <v>540</v>
      </c>
      <c r="L170" s="71" t="n">
        <v>5E+041</v>
      </c>
      <c r="M170" s="12" t="n">
        <v>75</v>
      </c>
      <c r="N170" s="4"/>
      <c r="O170" s="12" t="e">
        <f aca="false">LOG10(N170)</f>
        <v>#VALUE!</v>
      </c>
      <c r="P170" s="4"/>
      <c r="Q170" s="12" t="n">
        <v>2.76327720703686E+044</v>
      </c>
      <c r="R170" s="12" t="n">
        <v>2.73683069033314E+044</v>
      </c>
      <c r="S170" s="12" t="n">
        <v>2.68184426510221E+044</v>
      </c>
      <c r="T170" s="4"/>
      <c r="U170" s="4"/>
      <c r="V170" s="4" t="n">
        <v>1.04669591175638E+045</v>
      </c>
      <c r="W170" s="4" t="n">
        <v>4.60546201172809E+044</v>
      </c>
      <c r="X170" s="4" t="n">
        <v>2.61673977939096E+045</v>
      </c>
      <c r="Y170" s="4" t="n">
        <v>2.08292486439521E+045</v>
      </c>
      <c r="Z170" s="12" t="n">
        <v>5.12880996760629E+039</v>
      </c>
      <c r="AA170" s="12" t="n">
        <v>0</v>
      </c>
      <c r="AB170" s="4"/>
      <c r="AC170" s="4"/>
      <c r="AD170" s="4"/>
      <c r="AE170" s="4"/>
      <c r="AF170" s="4"/>
      <c r="AG170" s="4"/>
      <c r="AH170" s="4"/>
      <c r="AI170" s="5"/>
      <c r="AJ170" s="4"/>
      <c r="AK170" s="4"/>
      <c r="AL170" s="4" t="n">
        <v>0</v>
      </c>
      <c r="AM170" s="4"/>
      <c r="AN170" s="4"/>
      <c r="AO170" s="4"/>
      <c r="AP170" s="4"/>
      <c r="AQ170" s="4"/>
      <c r="AR170" s="32" t="n">
        <v>0</v>
      </c>
      <c r="AS170" s="12" t="n">
        <v>8.83411349522389E+045</v>
      </c>
      <c r="AT170" s="12" t="n">
        <v>45.946162974505</v>
      </c>
      <c r="AU170" s="12" t="n">
        <v>397.535107285075</v>
      </c>
      <c r="AV170" s="13" t="s">
        <v>720</v>
      </c>
      <c r="AW170" s="12"/>
      <c r="AX170" s="12"/>
      <c r="AY170" s="12" t="n">
        <f aca="false">LOG10(V170/X170)</f>
        <v>-0.397940008672039</v>
      </c>
      <c r="AZ170" s="12"/>
      <c r="BA170" s="12"/>
      <c r="BB170" s="12"/>
      <c r="BC170" s="12"/>
      <c r="BD170" s="12"/>
      <c r="BE170" s="12"/>
      <c r="BF170" s="12" t="n">
        <v>2.3</v>
      </c>
      <c r="BG170" s="12"/>
    </row>
    <row r="171" customFormat="false" ht="14.7" hidden="false" customHeight="true" outlineLevel="0" collapsed="false">
      <c r="B171" s="3"/>
      <c r="C171" s="4"/>
      <c r="D171" s="4"/>
      <c r="E171" s="13" t="s">
        <v>723</v>
      </c>
      <c r="F171" s="77" t="s">
        <v>724</v>
      </c>
      <c r="G171" s="78" t="s">
        <v>725</v>
      </c>
      <c r="H171" s="79"/>
      <c r="I171" s="79"/>
      <c r="J171" s="12" t="n">
        <v>0.136</v>
      </c>
      <c r="K171" s="4" t="n">
        <v>544</v>
      </c>
      <c r="L171" s="71" t="n">
        <v>1.8E+042</v>
      </c>
      <c r="M171" s="12" t="n">
        <v>135</v>
      </c>
      <c r="N171" s="31" t="n">
        <v>2.2E+043</v>
      </c>
      <c r="O171" s="53" t="n">
        <f aca="false">LOG10(N171)</f>
        <v>43.3424226808222</v>
      </c>
      <c r="P171" s="4" t="n">
        <v>795</v>
      </c>
      <c r="Q171" s="4"/>
      <c r="R171" s="4"/>
      <c r="S171" s="4"/>
      <c r="T171" s="4"/>
      <c r="U171" s="4"/>
      <c r="V171" s="4" t="n">
        <v>8.8521662477577E+044</v>
      </c>
      <c r="W171" s="4" t="n">
        <v>9.7727915375245E+044</v>
      </c>
      <c r="X171" s="4" t="n">
        <v>2.7618758693004E+045</v>
      </c>
      <c r="Y171" s="4" t="n">
        <v>2.68751767281924E+045</v>
      </c>
      <c r="Z171" s="4"/>
      <c r="AA171" s="12" t="n">
        <v>0</v>
      </c>
      <c r="AB171" s="4"/>
      <c r="AC171" s="4"/>
      <c r="AD171" s="4"/>
      <c r="AE171" s="4"/>
      <c r="AF171" s="4"/>
      <c r="AG171" s="4"/>
      <c r="AH171" s="4"/>
      <c r="AI171" s="5"/>
      <c r="AJ171" s="4"/>
      <c r="AK171" s="4"/>
      <c r="AL171" s="4" t="n">
        <v>0</v>
      </c>
      <c r="AM171" s="4"/>
      <c r="AN171" s="4"/>
      <c r="AO171" s="4"/>
      <c r="AP171" s="4"/>
      <c r="AQ171" s="4"/>
      <c r="AR171" s="72" t="n">
        <v>76.12</v>
      </c>
      <c r="AS171" s="12" t="n">
        <v>9.81315741561427E+045</v>
      </c>
      <c r="AT171" s="12" t="n">
        <v>45.9918087655403</v>
      </c>
      <c r="AU171" s="12" t="n">
        <v>441.592083702642</v>
      </c>
      <c r="AV171" s="13" t="s">
        <v>723</v>
      </c>
      <c r="AW171" s="12"/>
      <c r="AX171" s="12"/>
      <c r="AY171" s="12" t="n">
        <f aca="false">LOG10(V171/X171)</f>
        <v>-0.494154594018442</v>
      </c>
      <c r="AZ171" s="12"/>
      <c r="BA171" s="12"/>
      <c r="BB171" s="12"/>
      <c r="BC171" s="12"/>
      <c r="BD171" s="12"/>
      <c r="BE171" s="12"/>
      <c r="BF171" s="12"/>
      <c r="BG171" s="12"/>
    </row>
    <row r="172" customFormat="false" ht="14.7" hidden="false" customHeight="true" outlineLevel="0" collapsed="false">
      <c r="B172" s="3"/>
      <c r="C172" s="4"/>
      <c r="D172" s="4"/>
      <c r="E172" s="13" t="s">
        <v>726</v>
      </c>
      <c r="F172" s="23" t="s">
        <v>727</v>
      </c>
      <c r="G172" s="23" t="s">
        <v>728</v>
      </c>
      <c r="H172" s="24"/>
      <c r="I172" s="24"/>
      <c r="J172" s="12" t="n">
        <v>0.108</v>
      </c>
      <c r="K172" s="4" t="n">
        <v>432</v>
      </c>
      <c r="L172" s="71" t="n">
        <v>1.1E+042</v>
      </c>
      <c r="M172" s="12" t="n">
        <v>85</v>
      </c>
      <c r="N172" s="31" t="n">
        <v>2.2E+043</v>
      </c>
      <c r="O172" s="53" t="n">
        <f aca="false">LOG10(N172)</f>
        <v>43.3424226808222</v>
      </c>
      <c r="P172" s="4" t="n">
        <v>755</v>
      </c>
      <c r="Q172" s="12" t="n">
        <v>9.00325955456372E+043</v>
      </c>
      <c r="R172" s="12" t="n">
        <v>1.15416785678643E+044</v>
      </c>
      <c r="S172" s="12" t="n">
        <v>1.26032236056222E+044</v>
      </c>
      <c r="T172" s="4"/>
      <c r="U172" s="4"/>
      <c r="V172" s="4" t="n">
        <v>5.02414037643065E+044</v>
      </c>
      <c r="W172" s="4" t="n">
        <v>3.21544984091561E+044</v>
      </c>
      <c r="X172" s="4" t="n">
        <v>2.04315041974846E+045</v>
      </c>
      <c r="Y172" s="4" t="n">
        <v>1.82878709702076E+045</v>
      </c>
      <c r="Z172" s="12" t="n">
        <v>3.62631287614372E+039</v>
      </c>
      <c r="AA172" s="12" t="n">
        <v>0</v>
      </c>
      <c r="AB172" s="4"/>
      <c r="AC172" s="4"/>
      <c r="AD172" s="4"/>
      <c r="AE172" s="4"/>
      <c r="AF172" s="4"/>
      <c r="AG172" s="4"/>
      <c r="AH172" s="4"/>
      <c r="AI172" s="5"/>
      <c r="AJ172" s="4"/>
      <c r="AK172" s="4"/>
      <c r="AL172" s="4" t="n">
        <v>0</v>
      </c>
      <c r="AM172" s="4"/>
      <c r="AN172" s="4"/>
      <c r="AO172" s="4"/>
      <c r="AP172" s="4"/>
      <c r="AQ172" s="4"/>
      <c r="AR172" s="72" t="n">
        <v>76.12</v>
      </c>
      <c r="AS172" s="12" t="n">
        <v>7.10011517997179E+045</v>
      </c>
      <c r="AT172" s="12" t="n">
        <v>45.8512653940177</v>
      </c>
      <c r="AU172" s="12" t="n">
        <v>319.50518309873</v>
      </c>
      <c r="AV172" s="13" t="s">
        <v>726</v>
      </c>
      <c r="AW172" s="12"/>
      <c r="AX172" s="12"/>
      <c r="AY172" s="12" t="n">
        <f aca="false">LOG10(V172/X172)</f>
        <v>-0.609238575955085</v>
      </c>
      <c r="AZ172" s="12"/>
      <c r="BA172" s="12"/>
      <c r="BB172" s="12"/>
      <c r="BC172" s="12"/>
      <c r="BD172" s="12"/>
      <c r="BE172" s="12"/>
      <c r="BF172" s="12" t="n">
        <v>2.36</v>
      </c>
      <c r="BG172" s="12"/>
    </row>
    <row r="173" customFormat="false" ht="14.7" hidden="false" customHeight="true" outlineLevel="0" collapsed="false">
      <c r="B173" s="3"/>
      <c r="C173" s="4"/>
      <c r="D173" s="4"/>
      <c r="E173" s="13" t="s">
        <v>729</v>
      </c>
      <c r="F173" s="23" t="s">
        <v>730</v>
      </c>
      <c r="G173" s="23" t="s">
        <v>731</v>
      </c>
      <c r="H173" s="24"/>
      <c r="I173" s="24"/>
      <c r="J173" s="12" t="n">
        <v>0.117</v>
      </c>
      <c r="K173" s="4" t="n">
        <v>468</v>
      </c>
      <c r="L173" s="71" t="n">
        <v>2.3E+042</v>
      </c>
      <c r="M173" s="12" t="n">
        <v>150</v>
      </c>
      <c r="N173" s="31" t="n">
        <v>2.7E+043</v>
      </c>
      <c r="O173" s="74" t="n">
        <f aca="false">LOG10(N173)</f>
        <v>43.431363764159</v>
      </c>
      <c r="P173" s="4" t="n">
        <v>860</v>
      </c>
      <c r="Q173" s="12" t="n">
        <v>1.57236985854959E+044</v>
      </c>
      <c r="R173" s="12" t="n">
        <v>1.60732888173801E+044</v>
      </c>
      <c r="S173" s="12" t="n">
        <v>1.1066339064472E+044</v>
      </c>
      <c r="T173" s="4"/>
      <c r="U173" s="4"/>
      <c r="V173" s="4" t="n">
        <v>6.55154107728996E+044</v>
      </c>
      <c r="W173" s="4" t="n">
        <v>4.40263560393886E+044</v>
      </c>
      <c r="X173" s="4" t="n">
        <v>2.10959622688737E+045</v>
      </c>
      <c r="Y173" s="4" t="n">
        <v>1.90256752884501E+045</v>
      </c>
      <c r="Z173" s="12" t="n">
        <v>3.41204259305261E+039</v>
      </c>
      <c r="AA173" s="4" t="n">
        <v>0</v>
      </c>
      <c r="AB173" s="4"/>
      <c r="AC173" s="4"/>
      <c r="AD173" s="4"/>
      <c r="AE173" s="4"/>
      <c r="AF173" s="4"/>
      <c r="AG173" s="4"/>
      <c r="AH173" s="4"/>
      <c r="AI173" s="5"/>
      <c r="AJ173" s="4"/>
      <c r="AK173" s="4"/>
      <c r="AL173" s="4" t="n">
        <v>0</v>
      </c>
      <c r="AM173" s="4"/>
      <c r="AN173" s="4"/>
      <c r="AO173" s="4"/>
      <c r="AP173" s="4"/>
      <c r="AQ173" s="4"/>
      <c r="AR173" s="72" t="n">
        <v>93.42</v>
      </c>
      <c r="AS173" s="12" t="n">
        <v>7.34532579421442E+045</v>
      </c>
      <c r="AT173" s="12" t="n">
        <v>45.8660110632293</v>
      </c>
      <c r="AU173" s="12" t="n">
        <v>330.539660739649</v>
      </c>
      <c r="AV173" s="13" t="s">
        <v>729</v>
      </c>
      <c r="AW173" s="12"/>
      <c r="AX173" s="12"/>
      <c r="AY173" s="12" t="n">
        <f aca="false">LOG10(V173/X173)</f>
        <v>-0.507855871695831</v>
      </c>
      <c r="AZ173" s="12"/>
      <c r="BA173" s="12"/>
      <c r="BB173" s="12"/>
      <c r="BC173" s="12"/>
      <c r="BD173" s="12"/>
      <c r="BE173" s="12"/>
      <c r="BF173" s="12" t="n">
        <v>2.4</v>
      </c>
      <c r="BG173" s="12"/>
    </row>
    <row r="174" customFormat="false" ht="14.7" hidden="false" customHeight="true" outlineLevel="0" collapsed="false">
      <c r="B174" s="3"/>
      <c r="C174" s="4"/>
      <c r="D174" s="4"/>
      <c r="E174" s="13" t="s">
        <v>732</v>
      </c>
      <c r="F174" s="23" t="s">
        <v>733</v>
      </c>
      <c r="G174" s="23" t="s">
        <v>734</v>
      </c>
      <c r="H174" s="24"/>
      <c r="I174" s="24"/>
      <c r="J174" s="12" t="n">
        <v>0.125</v>
      </c>
      <c r="K174" s="4" t="n">
        <v>500</v>
      </c>
      <c r="L174" s="71" t="n">
        <v>1.4E+042</v>
      </c>
      <c r="M174" s="12" t="n">
        <v>55</v>
      </c>
      <c r="N174" s="31" t="n">
        <v>3.2E+043</v>
      </c>
      <c r="O174" s="53" t="n">
        <f aca="false">LOG10(N174)</f>
        <v>43.5051499783199</v>
      </c>
      <c r="P174" s="4" t="n">
        <v>525</v>
      </c>
      <c r="Q174" s="4"/>
      <c r="R174" s="4"/>
      <c r="S174" s="4"/>
      <c r="T174" s="4"/>
      <c r="U174" s="4"/>
      <c r="V174" s="4" t="n">
        <v>5.98248692133279E+044</v>
      </c>
      <c r="W174" s="4" t="n">
        <v>1.25632225347989E+045</v>
      </c>
      <c r="X174" s="4" t="n">
        <v>2.64725046268976E+045</v>
      </c>
      <c r="Y174" s="4" t="n">
        <v>1.69603504219785E+045</v>
      </c>
      <c r="Z174" s="12" t="n">
        <v>4.48088270407826E+039</v>
      </c>
      <c r="AA174" s="57" t="n">
        <v>1.46744720817718E+044</v>
      </c>
      <c r="AB174" s="4"/>
      <c r="AC174" s="4"/>
      <c r="AD174" s="4"/>
      <c r="AE174" s="4"/>
      <c r="AF174" s="4"/>
      <c r="AG174" s="4"/>
      <c r="AH174" s="4"/>
      <c r="AI174" s="5"/>
      <c r="AJ174" s="4"/>
      <c r="AK174" s="4"/>
      <c r="AL174" s="4" t="n">
        <v>0.248997278188911</v>
      </c>
      <c r="AM174" s="4"/>
      <c r="AN174" s="4"/>
      <c r="AO174" s="4"/>
      <c r="AP174" s="4"/>
      <c r="AQ174" s="4"/>
      <c r="AR174" s="72" t="n">
        <v>110.72</v>
      </c>
      <c r="AS174" s="12" t="n">
        <v>8.52594123593743E+045</v>
      </c>
      <c r="AT174" s="12" t="n">
        <v>45.930742334997</v>
      </c>
      <c r="AU174" s="12" t="n">
        <v>383.667355617184</v>
      </c>
      <c r="AV174" s="13" t="s">
        <v>732</v>
      </c>
      <c r="AW174" s="12"/>
      <c r="AX174" s="12"/>
      <c r="AY174" s="12" t="n">
        <f aca="false">LOG10(V174/X174)</f>
        <v>-0.645913275033844</v>
      </c>
      <c r="AZ174" s="12"/>
      <c r="BA174" s="12"/>
      <c r="BB174" s="12"/>
      <c r="BC174" s="12"/>
      <c r="BD174" s="12"/>
      <c r="BE174" s="12"/>
      <c r="BF174" s="12" t="n">
        <v>2.33</v>
      </c>
      <c r="BG174" s="12"/>
    </row>
    <row r="175" customFormat="false" ht="14.7" hidden="false" customHeight="true" outlineLevel="0" collapsed="false">
      <c r="B175" s="3"/>
      <c r="C175" s="4"/>
      <c r="D175" s="4"/>
      <c r="E175" s="13" t="s">
        <v>735</v>
      </c>
      <c r="F175" s="23" t="s">
        <v>736</v>
      </c>
      <c r="G175" s="23" t="s">
        <v>737</v>
      </c>
      <c r="H175" s="24"/>
      <c r="I175" s="24"/>
      <c r="J175" s="12" t="n">
        <v>0.139</v>
      </c>
      <c r="K175" s="4" t="n">
        <v>556</v>
      </c>
      <c r="L175" s="71" t="n">
        <v>7E+041</v>
      </c>
      <c r="M175" s="12" t="n">
        <v>40</v>
      </c>
      <c r="N175" s="31" t="n">
        <v>1.6E+043</v>
      </c>
      <c r="O175" s="53" t="n">
        <f aca="false">LOG10(N175)</f>
        <v>43.2041199826559</v>
      </c>
      <c r="P175" s="4" t="n">
        <v>290</v>
      </c>
      <c r="Q175" s="12" t="n">
        <v>1.12739550608625E+044</v>
      </c>
      <c r="R175" s="12" t="n">
        <v>1.42714659471233E+044</v>
      </c>
      <c r="S175" s="12" t="n">
        <v>8.37113356093961E+043</v>
      </c>
      <c r="T175" s="4"/>
      <c r="U175" s="4"/>
      <c r="V175" s="4" t="n">
        <v>6.47290726919597E+044</v>
      </c>
      <c r="W175" s="4" t="n">
        <v>7.98941697226474E+044</v>
      </c>
      <c r="X175" s="4" t="n">
        <v>2.40422269998707E+045</v>
      </c>
      <c r="Y175" s="4" t="n">
        <v>1.64226904429886E+045</v>
      </c>
      <c r="Z175" s="12" t="n">
        <v>3.41769503813547E+039</v>
      </c>
      <c r="AA175" s="12" t="n">
        <v>0</v>
      </c>
      <c r="AB175" s="4"/>
      <c r="AC175" s="4"/>
      <c r="AD175" s="4"/>
      <c r="AE175" s="4"/>
      <c r="AF175" s="4"/>
      <c r="AG175" s="4"/>
      <c r="AH175" s="4"/>
      <c r="AI175" s="5"/>
      <c r="AJ175" s="4"/>
      <c r="AK175" s="4"/>
      <c r="AL175" s="4" t="n">
        <v>0</v>
      </c>
      <c r="AM175" s="4"/>
      <c r="AN175" s="4"/>
      <c r="AO175" s="4"/>
      <c r="AP175" s="4"/>
      <c r="AQ175" s="4"/>
      <c r="AR175" s="72" t="n">
        <v>55.36</v>
      </c>
      <c r="AS175" s="12" t="n">
        <v>7.8451636102655E+045</v>
      </c>
      <c r="AT175" s="12" t="n">
        <v>45.8946020051944</v>
      </c>
      <c r="AU175" s="12" t="n">
        <v>353.032362461948</v>
      </c>
      <c r="AV175" s="13" t="s">
        <v>735</v>
      </c>
      <c r="AW175" s="12"/>
      <c r="AX175" s="12"/>
      <c r="AY175" s="12" t="n">
        <f aca="false">LOG10(V175/X175)</f>
        <v>-0.56987530795656</v>
      </c>
      <c r="AZ175" s="12"/>
      <c r="BA175" s="12"/>
      <c r="BB175" s="12"/>
      <c r="BC175" s="12"/>
      <c r="BD175" s="12"/>
      <c r="BE175" s="12"/>
      <c r="BF175" s="12" t="n">
        <v>2.42</v>
      </c>
      <c r="BG175" s="12"/>
    </row>
    <row r="176" customFormat="false" ht="14.7" hidden="false" customHeight="true" outlineLevel="0" collapsed="false">
      <c r="B176" s="3"/>
      <c r="C176" s="4"/>
      <c r="D176" s="4"/>
      <c r="E176" s="13" t="s">
        <v>738</v>
      </c>
      <c r="F176" s="23" t="s">
        <v>739</v>
      </c>
      <c r="G176" s="23" t="s">
        <v>740</v>
      </c>
      <c r="H176" s="24"/>
      <c r="I176" s="24"/>
      <c r="J176" s="12" t="n">
        <v>0.111</v>
      </c>
      <c r="K176" s="4" t="n">
        <v>444</v>
      </c>
      <c r="L176" s="71" t="n">
        <v>1.4E+042</v>
      </c>
      <c r="M176" s="12" t="n">
        <v>105</v>
      </c>
      <c r="N176" s="31" t="n">
        <v>2.7E+043</v>
      </c>
      <c r="O176" s="74" t="n">
        <f aca="false">LOG10(N176)</f>
        <v>43.431363764159</v>
      </c>
      <c r="P176" s="4" t="n">
        <v>820</v>
      </c>
      <c r="Q176" s="12" t="n">
        <v>1.78319767508648E+044</v>
      </c>
      <c r="R176" s="12" t="n">
        <v>1.65276006737182E+044</v>
      </c>
      <c r="S176" s="12" t="n">
        <v>1.52010525619872E+044</v>
      </c>
      <c r="T176" s="4"/>
      <c r="U176" s="4"/>
      <c r="V176" s="4" t="n">
        <v>7.66586302120509E+044</v>
      </c>
      <c r="W176" s="4" t="n">
        <v>5.66094500027453E+044</v>
      </c>
      <c r="X176" s="4" t="n">
        <v>2.67715523971316E+045</v>
      </c>
      <c r="Y176" s="4" t="n">
        <v>2.03794020009883E+045</v>
      </c>
      <c r="Z176" s="12" t="n">
        <v>3.66546188767776E+039</v>
      </c>
      <c r="AA176" s="12" t="n">
        <v>0</v>
      </c>
      <c r="AB176" s="4"/>
      <c r="AC176" s="4"/>
      <c r="AD176" s="4"/>
      <c r="AE176" s="4"/>
      <c r="AF176" s="4"/>
      <c r="AG176" s="4"/>
      <c r="AH176" s="4"/>
      <c r="AI176" s="5"/>
      <c r="AJ176" s="4"/>
      <c r="AK176" s="4"/>
      <c r="AL176" s="4" t="n">
        <v>0</v>
      </c>
      <c r="AM176" s="4"/>
      <c r="AN176" s="4"/>
      <c r="AO176" s="4"/>
      <c r="AP176" s="4"/>
      <c r="AQ176" s="4"/>
      <c r="AR176" s="72" t="n">
        <v>93.42</v>
      </c>
      <c r="AS176" s="12" t="n">
        <v>8.94500071855878E+045</v>
      </c>
      <c r="AT176" s="12" t="n">
        <v>45.9515803797906</v>
      </c>
      <c r="AU176" s="12" t="n">
        <v>402.525032335145</v>
      </c>
      <c r="AV176" s="13" t="s">
        <v>738</v>
      </c>
      <c r="AW176" s="12"/>
      <c r="AX176" s="12"/>
      <c r="AY176" s="12" t="n">
        <f aca="false">LOG10(V176/X176)</f>
        <v>-0.543112500550267</v>
      </c>
      <c r="AZ176" s="12"/>
      <c r="BA176" s="12"/>
      <c r="BB176" s="12"/>
      <c r="BC176" s="12"/>
      <c r="BD176" s="12"/>
      <c r="BE176" s="12"/>
      <c r="BF176" s="12" t="n">
        <v>2.45</v>
      </c>
      <c r="BG176" s="12"/>
    </row>
    <row r="177" customFormat="false" ht="14.7" hidden="false" customHeight="true" outlineLevel="0" collapsed="false">
      <c r="B177" s="3"/>
      <c r="C177" s="4"/>
      <c r="D177" s="4"/>
      <c r="E177" s="13" t="s">
        <v>741</v>
      </c>
      <c r="F177" s="23" t="s">
        <v>742</v>
      </c>
      <c r="G177" s="23" t="s">
        <v>743</v>
      </c>
      <c r="H177" s="24"/>
      <c r="I177" s="24"/>
      <c r="J177" s="12" t="n">
        <v>0.086</v>
      </c>
      <c r="K177" s="4" t="n">
        <v>344</v>
      </c>
      <c r="L177" s="71" t="n">
        <v>4E+041</v>
      </c>
      <c r="M177" s="12" t="n">
        <v>75</v>
      </c>
      <c r="N177" s="31" t="n">
        <v>1E+043</v>
      </c>
      <c r="O177" s="32" t="n">
        <f aca="false">LOG10(N177)</f>
        <v>43</v>
      </c>
      <c r="P177" s="4" t="n">
        <v>705</v>
      </c>
      <c r="Q177" s="4"/>
      <c r="R177" s="4"/>
      <c r="S177" s="4"/>
      <c r="T177" s="4"/>
      <c r="U177" s="4"/>
      <c r="V177" s="4" t="n">
        <v>2.30081661004922E+045</v>
      </c>
      <c r="W177" s="4" t="n">
        <v>5.94672600751183E+044</v>
      </c>
      <c r="X177" s="4" t="n">
        <v>3.08663397532757E+045</v>
      </c>
      <c r="Y177" s="4" t="n">
        <v>2.23002225281694E+045</v>
      </c>
      <c r="Z177" s="4"/>
      <c r="AA177" s="12" t="n">
        <v>0</v>
      </c>
      <c r="AB177" s="4"/>
      <c r="AC177" s="4"/>
      <c r="AD177" s="4"/>
      <c r="AE177" s="4"/>
      <c r="AF177" s="4"/>
      <c r="AG177" s="4"/>
      <c r="AH177" s="4"/>
      <c r="AI177" s="5"/>
      <c r="AJ177" s="4"/>
      <c r="AK177" s="4"/>
      <c r="AL177" s="4" t="n">
        <v>0</v>
      </c>
      <c r="AM177" s="4"/>
      <c r="AN177" s="4"/>
      <c r="AO177" s="4"/>
      <c r="AP177" s="4"/>
      <c r="AQ177" s="4"/>
      <c r="AR177" s="75" t="n">
        <v>34.6</v>
      </c>
      <c r="AS177" s="12" t="n">
        <v>1.01935379091621E+046</v>
      </c>
      <c r="AT177" s="12" t="n">
        <v>46.0083249423732</v>
      </c>
      <c r="AU177" s="12" t="n">
        <v>458.709205912293</v>
      </c>
      <c r="AV177" s="13" t="s">
        <v>741</v>
      </c>
      <c r="AW177" s="12"/>
      <c r="AX177" s="12"/>
      <c r="AY177" s="12" t="n">
        <f aca="false">LOG10(V177/X177)</f>
        <v>-0.127603128289712</v>
      </c>
      <c r="AZ177" s="12"/>
      <c r="BA177" s="12"/>
      <c r="BB177" s="12"/>
      <c r="BC177" s="12"/>
      <c r="BD177" s="12"/>
      <c r="BE177" s="12"/>
      <c r="BF177" s="12"/>
      <c r="BG177" s="12"/>
    </row>
    <row r="178" customFormat="false" ht="14.7" hidden="false" customHeight="true" outlineLevel="0" collapsed="false">
      <c r="B178" s="3"/>
      <c r="C178" s="4"/>
      <c r="D178" s="4"/>
      <c r="E178" s="13" t="s">
        <v>744</v>
      </c>
      <c r="F178" s="23" t="s">
        <v>745</v>
      </c>
      <c r="G178" s="23" t="s">
        <v>746</v>
      </c>
      <c r="H178" s="24"/>
      <c r="I178" s="24"/>
      <c r="J178" s="12" t="n">
        <v>0.13</v>
      </c>
      <c r="K178" s="4" t="n">
        <v>520</v>
      </c>
      <c r="L178" s="71" t="n">
        <v>6E+041</v>
      </c>
      <c r="M178" s="12" t="n">
        <v>100</v>
      </c>
      <c r="N178" s="31" t="n">
        <v>1.4E+043</v>
      </c>
      <c r="O178" s="53" t="n">
        <f aca="false">LOG10(N178)</f>
        <v>43.1461280356782</v>
      </c>
      <c r="P178" s="4" t="n">
        <v>810</v>
      </c>
      <c r="Q178" s="4"/>
      <c r="R178" s="4"/>
      <c r="S178" s="4"/>
      <c r="T178" s="4"/>
      <c r="U178" s="4"/>
      <c r="V178" s="4" t="n">
        <v>7.27949008587774E+044</v>
      </c>
      <c r="W178" s="4" t="n">
        <v>5.82359206870219E+044</v>
      </c>
      <c r="X178" s="4" t="n">
        <v>1.89266742232821E+045</v>
      </c>
      <c r="Y178" s="4" t="n">
        <v>1.61119380567427E+045</v>
      </c>
      <c r="Z178" s="12" t="n">
        <v>2.89885471864287E+039</v>
      </c>
      <c r="AA178" s="12" t="n">
        <v>0</v>
      </c>
      <c r="AB178" s="4"/>
      <c r="AC178" s="4"/>
      <c r="AD178" s="4"/>
      <c r="AE178" s="4"/>
      <c r="AF178" s="4"/>
      <c r="AG178" s="4"/>
      <c r="AH178" s="4"/>
      <c r="AI178" s="5"/>
      <c r="AJ178" s="4"/>
      <c r="AK178" s="4"/>
      <c r="AL178" s="4" t="n">
        <v>0</v>
      </c>
      <c r="AM178" s="4"/>
      <c r="AN178" s="4"/>
      <c r="AO178" s="4"/>
      <c r="AP178" s="4"/>
      <c r="AQ178" s="4"/>
      <c r="AR178" s="72" t="n">
        <v>48.44</v>
      </c>
      <c r="AS178" s="12" t="n">
        <v>6.49427575528105E+045</v>
      </c>
      <c r="AT178" s="12" t="n">
        <v>45.8125307253824</v>
      </c>
      <c r="AU178" s="12" t="n">
        <v>292.242408987647</v>
      </c>
      <c r="AV178" s="13" t="s">
        <v>744</v>
      </c>
      <c r="AW178" s="12"/>
      <c r="AX178" s="12"/>
      <c r="AY178" s="12" t="n">
        <f aca="false">LOG10(V178/X178)</f>
        <v>-0.414973347970817</v>
      </c>
      <c r="AZ178" s="12"/>
      <c r="BA178" s="12"/>
      <c r="BB178" s="12"/>
      <c r="BC178" s="12"/>
      <c r="BD178" s="12"/>
      <c r="BE178" s="12"/>
      <c r="BF178" s="12" t="n">
        <v>2.42</v>
      </c>
      <c r="BG178" s="12"/>
    </row>
    <row r="179" customFormat="false" ht="15" hidden="false" customHeight="true" outlineLevel="0" collapsed="false">
      <c r="B179" s="3"/>
      <c r="C179" s="4"/>
      <c r="D179" s="4"/>
      <c r="E179" s="13" t="s">
        <v>747</v>
      </c>
      <c r="F179" s="9" t="s">
        <v>748</v>
      </c>
      <c r="G179" s="9" t="s">
        <v>749</v>
      </c>
      <c r="H179" s="4"/>
      <c r="I179" s="4"/>
      <c r="J179" s="23" t="s">
        <v>750</v>
      </c>
      <c r="K179" s="9" t="s">
        <v>751</v>
      </c>
      <c r="L179" s="13" t="s">
        <v>752</v>
      </c>
      <c r="M179" s="13" t="s">
        <v>753</v>
      </c>
      <c r="N179" s="9" t="s">
        <v>754</v>
      </c>
      <c r="O179" s="4"/>
      <c r="P179" s="9" t="s">
        <v>755</v>
      </c>
      <c r="Q179" s="9" t="s">
        <v>756</v>
      </c>
      <c r="R179" s="9" t="s">
        <v>757</v>
      </c>
      <c r="S179" s="9" t="s">
        <v>758</v>
      </c>
      <c r="T179" s="4"/>
      <c r="U179" s="9" t="s">
        <v>759</v>
      </c>
      <c r="V179" s="9" t="s">
        <v>760</v>
      </c>
      <c r="W179" s="9" t="s">
        <v>761</v>
      </c>
      <c r="X179" s="9" t="s">
        <v>762</v>
      </c>
      <c r="Y179" s="9" t="s">
        <v>763</v>
      </c>
      <c r="Z179" s="13" t="s">
        <v>764</v>
      </c>
      <c r="AA179" s="13" t="s">
        <v>765</v>
      </c>
      <c r="AB179" s="49" t="s">
        <v>766</v>
      </c>
      <c r="AC179" s="9" t="s">
        <v>767</v>
      </c>
      <c r="AD179" s="9" t="s">
        <v>768</v>
      </c>
      <c r="AE179" s="13" t="s">
        <v>769</v>
      </c>
      <c r="AF179" s="13" t="s">
        <v>770</v>
      </c>
      <c r="AG179" s="13" t="s">
        <v>771</v>
      </c>
      <c r="AH179" s="9" t="s">
        <v>772</v>
      </c>
      <c r="AI179" s="5"/>
      <c r="AJ179" s="9" t="s">
        <v>773</v>
      </c>
      <c r="AK179" s="9" t="s">
        <v>774</v>
      </c>
      <c r="AL179" s="9" t="s">
        <v>775</v>
      </c>
      <c r="AM179" s="4"/>
      <c r="AN179" s="4"/>
      <c r="AO179" s="4"/>
      <c r="AP179" s="4"/>
      <c r="AQ179" s="4"/>
      <c r="AR179" s="9" t="s">
        <v>776</v>
      </c>
      <c r="AS179" s="9" t="s">
        <v>777</v>
      </c>
      <c r="AT179" s="9" t="s">
        <v>778</v>
      </c>
      <c r="AU179" s="23" t="s">
        <v>779</v>
      </c>
      <c r="AV179" s="13" t="s">
        <v>747</v>
      </c>
      <c r="AW179" s="24"/>
      <c r="AX179" s="24"/>
      <c r="AY179" s="12" t="e">
        <f aca="false">LOG10(V179/X179)</f>
        <v>#VALUE!</v>
      </c>
      <c r="AZ179" s="24"/>
      <c r="BA179" s="24"/>
      <c r="BB179" s="24"/>
      <c r="BC179" s="24"/>
      <c r="BD179" s="24"/>
      <c r="BE179" s="24"/>
      <c r="BF179" s="24"/>
      <c r="BG179" s="24"/>
    </row>
    <row r="180" customFormat="false" ht="14.7" hidden="false" customHeight="true" outlineLevel="0" collapsed="false">
      <c r="B180" s="3"/>
      <c r="C180" s="4"/>
      <c r="D180" s="4"/>
      <c r="E180" s="13" t="s">
        <v>780</v>
      </c>
      <c r="F180" s="4"/>
      <c r="G180" s="4"/>
      <c r="H180" s="4"/>
      <c r="I180" s="4"/>
      <c r="J180" s="12" t="n">
        <v>0.131</v>
      </c>
      <c r="K180" s="4" t="n">
        <v>524</v>
      </c>
      <c r="L180" s="71" t="n">
        <v>7.5E+041</v>
      </c>
      <c r="M180" s="12" t="n">
        <v>90</v>
      </c>
      <c r="N180" s="4"/>
      <c r="O180" s="12"/>
      <c r="P180" s="4"/>
      <c r="Q180" s="4"/>
      <c r="R180" s="4"/>
      <c r="S180" s="4"/>
      <c r="T180" s="4"/>
      <c r="U180" s="4"/>
      <c r="V180" s="4" t="n">
        <v>1.39625022957509E+045</v>
      </c>
      <c r="W180" s="4" t="n">
        <v>7.49047181983813E+044</v>
      </c>
      <c r="X180" s="4" t="n">
        <v>1.80691206180306E+045</v>
      </c>
      <c r="Y180" s="4" t="n">
        <v>1.63607673959622E+045</v>
      </c>
      <c r="Z180" s="4"/>
      <c r="AA180" s="4"/>
      <c r="AB180" s="4"/>
      <c r="AC180" s="4"/>
      <c r="AD180" s="4"/>
      <c r="AE180" s="4"/>
      <c r="AF180" s="4"/>
      <c r="AG180" s="4"/>
      <c r="AH180" s="4"/>
      <c r="AI180" s="5"/>
      <c r="AJ180" s="4"/>
      <c r="AK180" s="4"/>
      <c r="AL180" s="4" t="n">
        <v>0</v>
      </c>
      <c r="AM180" s="4"/>
      <c r="AN180" s="4"/>
      <c r="AO180" s="4"/>
      <c r="AP180" s="4"/>
      <c r="AQ180" s="4"/>
      <c r="AR180" s="32" t="n">
        <v>0</v>
      </c>
      <c r="AS180" s="12" t="n">
        <v>6.29790985904812E+045</v>
      </c>
      <c r="AT180" s="12" t="n">
        <v>45.7991964403592</v>
      </c>
      <c r="AU180" s="12" t="n">
        <v>283.405943657165</v>
      </c>
      <c r="AV180" s="13" t="s">
        <v>780</v>
      </c>
      <c r="AW180" s="12"/>
      <c r="AX180" s="12"/>
      <c r="AY180" s="12" t="n">
        <f aca="false">LOG10(V180/X180)</f>
        <v>-0.111973759443933</v>
      </c>
      <c r="AZ180" s="12"/>
      <c r="BA180" s="12"/>
      <c r="BB180" s="12"/>
      <c r="BC180" s="12"/>
      <c r="BD180" s="12"/>
      <c r="BE180" s="12"/>
      <c r="BF180" s="12"/>
      <c r="BG180" s="12"/>
    </row>
    <row r="181" customFormat="false" ht="14.7" hidden="false" customHeight="true" outlineLevel="0" collapsed="false">
      <c r="B181" s="3"/>
      <c r="C181" s="4"/>
      <c r="D181" s="4"/>
      <c r="E181" s="13" t="s">
        <v>781</v>
      </c>
      <c r="F181" s="4"/>
      <c r="G181" s="4"/>
      <c r="H181" s="4"/>
      <c r="I181" s="4"/>
      <c r="J181" s="12" t="n">
        <v>0.148</v>
      </c>
      <c r="K181" s="4" t="n">
        <v>592</v>
      </c>
      <c r="L181" s="71" t="n">
        <v>1.35E+042</v>
      </c>
      <c r="M181" s="12" t="n">
        <v>70</v>
      </c>
      <c r="N181" s="4"/>
      <c r="O181" s="4"/>
      <c r="P181" s="4"/>
      <c r="Q181" s="4"/>
      <c r="R181" s="4"/>
      <c r="S181" s="4"/>
      <c r="T181" s="4"/>
      <c r="U181" s="4"/>
      <c r="V181" s="4" t="n">
        <v>1.15315546301889E+045</v>
      </c>
      <c r="W181" s="4" t="n">
        <v>7.54792666703271E+044</v>
      </c>
      <c r="X181" s="4" t="n">
        <v>2.13857922232593E+045</v>
      </c>
      <c r="Y181" s="4" t="n">
        <v>1.32088716673072E+045</v>
      </c>
      <c r="Z181" s="4"/>
      <c r="AA181" s="4"/>
      <c r="AB181" s="4"/>
      <c r="AC181" s="4"/>
      <c r="AD181" s="4"/>
      <c r="AE181" s="4"/>
      <c r="AF181" s="4"/>
      <c r="AG181" s="4"/>
      <c r="AH181" s="4"/>
      <c r="AI181" s="5"/>
      <c r="AJ181" s="4"/>
      <c r="AK181" s="4"/>
      <c r="AL181" s="4" t="n">
        <v>0</v>
      </c>
      <c r="AM181" s="4"/>
      <c r="AN181" s="4"/>
      <c r="AO181" s="4"/>
      <c r="AP181" s="4"/>
      <c r="AQ181" s="4"/>
      <c r="AR181" s="32" t="n">
        <v>0</v>
      </c>
      <c r="AS181" s="12" t="n">
        <v>6.83842156033162E+045</v>
      </c>
      <c r="AT181" s="12" t="n">
        <v>45.8349558697397</v>
      </c>
      <c r="AU181" s="12" t="n">
        <v>307.728970214923</v>
      </c>
      <c r="AV181" s="13" t="s">
        <v>781</v>
      </c>
      <c r="AW181" s="12"/>
      <c r="AX181" s="12"/>
      <c r="AY181" s="12" t="n">
        <f aca="false">LOG10(V181/X181)</f>
        <v>-0.268237482267671</v>
      </c>
      <c r="AZ181" s="12"/>
      <c r="BA181" s="12"/>
      <c r="BB181" s="12"/>
      <c r="BC181" s="12"/>
      <c r="BD181" s="12"/>
      <c r="BE181" s="12"/>
      <c r="BF181" s="12"/>
      <c r="BG181" s="12"/>
    </row>
    <row r="182" customFormat="false" ht="15" hidden="false" customHeight="true" outlineLevel="0" collapsed="false">
      <c r="B182" s="3"/>
      <c r="C182" s="4"/>
      <c r="D182" s="4"/>
      <c r="E182" s="13" t="s">
        <v>782</v>
      </c>
      <c r="F182" s="9" t="s">
        <v>783</v>
      </c>
      <c r="G182" s="9" t="s">
        <v>784</v>
      </c>
      <c r="H182" s="4"/>
      <c r="I182" s="4"/>
      <c r="J182" s="23" t="s">
        <v>785</v>
      </c>
      <c r="K182" s="9" t="s">
        <v>786</v>
      </c>
      <c r="L182" s="13" t="s">
        <v>787</v>
      </c>
      <c r="M182" s="13" t="s">
        <v>788</v>
      </c>
      <c r="N182" s="9" t="s">
        <v>789</v>
      </c>
      <c r="O182" s="9" t="s">
        <v>790</v>
      </c>
      <c r="P182" s="9" t="s">
        <v>791</v>
      </c>
      <c r="Q182" s="9" t="s">
        <v>792</v>
      </c>
      <c r="R182" s="9" t="s">
        <v>793</v>
      </c>
      <c r="S182" s="9" t="s">
        <v>794</v>
      </c>
      <c r="T182" s="4"/>
      <c r="U182" s="9" t="s">
        <v>795</v>
      </c>
      <c r="V182" s="9" t="s">
        <v>796</v>
      </c>
      <c r="W182" s="9" t="s">
        <v>797</v>
      </c>
      <c r="X182" s="9" t="s">
        <v>798</v>
      </c>
      <c r="Y182" s="9" t="s">
        <v>799</v>
      </c>
      <c r="Z182" s="13" t="s">
        <v>800</v>
      </c>
      <c r="AA182" s="13" t="s">
        <v>801</v>
      </c>
      <c r="AB182" s="49" t="s">
        <v>802</v>
      </c>
      <c r="AC182" s="9" t="s">
        <v>803</v>
      </c>
      <c r="AD182" s="9" t="s">
        <v>804</v>
      </c>
      <c r="AE182" s="13" t="s">
        <v>805</v>
      </c>
      <c r="AF182" s="13" t="s">
        <v>806</v>
      </c>
      <c r="AG182" s="13" t="s">
        <v>807</v>
      </c>
      <c r="AH182" s="9" t="s">
        <v>808</v>
      </c>
      <c r="AI182" s="28" t="s">
        <v>809</v>
      </c>
      <c r="AJ182" s="9" t="s">
        <v>810</v>
      </c>
      <c r="AK182" s="9" t="s">
        <v>811</v>
      </c>
      <c r="AL182" s="9" t="s">
        <v>812</v>
      </c>
      <c r="AM182" s="4"/>
      <c r="AN182" s="4"/>
      <c r="AO182" s="4"/>
      <c r="AP182" s="4"/>
      <c r="AQ182" s="4"/>
      <c r="AR182" s="9" t="s">
        <v>813</v>
      </c>
      <c r="AS182" s="9" t="s">
        <v>814</v>
      </c>
      <c r="AT182" s="9" t="s">
        <v>815</v>
      </c>
      <c r="AU182" s="23" t="s">
        <v>816</v>
      </c>
      <c r="AV182" s="13" t="s">
        <v>782</v>
      </c>
      <c r="AW182" s="23" t="s">
        <v>817</v>
      </c>
      <c r="AX182" s="23" t="s">
        <v>818</v>
      </c>
      <c r="AY182" s="23" t="s">
        <v>819</v>
      </c>
      <c r="AZ182" s="23" t="s">
        <v>820</v>
      </c>
      <c r="BA182" s="13" t="s">
        <v>821</v>
      </c>
      <c r="BB182" s="13" t="s">
        <v>822</v>
      </c>
      <c r="BC182" s="13" t="s">
        <v>823</v>
      </c>
      <c r="BD182" s="13" t="s">
        <v>824</v>
      </c>
      <c r="BE182" s="12"/>
      <c r="BF182" s="13" t="s">
        <v>825</v>
      </c>
      <c r="BG182" s="12"/>
    </row>
    <row r="183" customFormat="false" ht="14.7" hidden="false" customHeight="true" outlineLevel="0" collapsed="false">
      <c r="B183" s="3"/>
      <c r="C183" s="4"/>
      <c r="D183" s="4"/>
      <c r="E183" s="13" t="s">
        <v>826</v>
      </c>
      <c r="F183" s="23" t="s">
        <v>827</v>
      </c>
      <c r="G183" s="23" t="s">
        <v>828</v>
      </c>
      <c r="H183" s="24"/>
      <c r="I183" s="24"/>
      <c r="J183" s="12" t="n">
        <v>0.042</v>
      </c>
      <c r="K183" s="4" t="n">
        <v>168</v>
      </c>
      <c r="L183" s="71" t="n">
        <v>4E+041</v>
      </c>
      <c r="M183" s="12" t="n">
        <v>4</v>
      </c>
      <c r="N183" s="4"/>
      <c r="O183" s="12" t="e">
        <f aca="false">LOG10(N183)</f>
        <v>#VALUE!</v>
      </c>
      <c r="P183" s="4"/>
      <c r="Q183" s="12" t="n">
        <v>1.35349928231546E+044</v>
      </c>
      <c r="R183" s="12" t="n">
        <v>1.62257818155422E+044</v>
      </c>
      <c r="S183" s="12" t="n">
        <v>2.19963895341566E+044</v>
      </c>
      <c r="T183" s="4"/>
      <c r="U183" s="4" t="n">
        <v>3.5627288993084E+044</v>
      </c>
      <c r="V183" s="4" t="n">
        <v>6.16301444667093E+044</v>
      </c>
      <c r="W183" s="4" t="n">
        <v>1.3940232129237E+045</v>
      </c>
      <c r="X183" s="4" t="n">
        <v>2.30817554756141E+045</v>
      </c>
      <c r="Y183" s="4" t="n">
        <v>1.15087962927422E+045</v>
      </c>
      <c r="Z183" s="12" t="n">
        <v>1.36160406843711E+039</v>
      </c>
      <c r="AA183" s="63" t="n">
        <v>2.87638859457338E+043</v>
      </c>
      <c r="AB183" s="4"/>
      <c r="AC183" s="4"/>
      <c r="AD183" s="4"/>
      <c r="AE183" s="4"/>
      <c r="AF183" s="4"/>
      <c r="AG183" s="4"/>
      <c r="AH183" s="4"/>
      <c r="AI183" s="47" t="n">
        <v>6700000000</v>
      </c>
      <c r="AJ183" s="4"/>
      <c r="AK183" s="4"/>
      <c r="AL183" s="4" t="n">
        <v>0.110239474835798</v>
      </c>
      <c r="AM183" s="4"/>
      <c r="AN183" s="4"/>
      <c r="AO183" s="4"/>
      <c r="AP183" s="4"/>
      <c r="AQ183" s="4"/>
      <c r="AR183" s="12"/>
      <c r="AS183" s="12" t="n">
        <v>7.10597254198266E+045</v>
      </c>
      <c r="AT183" s="12" t="n">
        <v>45.8516235250097</v>
      </c>
      <c r="AU183" s="12" t="n">
        <v>319.76876438922</v>
      </c>
      <c r="AV183" s="13" t="s">
        <v>826</v>
      </c>
      <c r="AW183" s="12"/>
      <c r="AX183" s="12"/>
      <c r="AY183" s="12" t="n">
        <f aca="false">LOG10(V183/X183)</f>
        <v>-0.573475650111347</v>
      </c>
      <c r="AZ183" s="12"/>
      <c r="BA183" s="12"/>
      <c r="BB183" s="12"/>
      <c r="BC183" s="12"/>
      <c r="BD183" s="12"/>
      <c r="BE183" s="12"/>
      <c r="BF183" s="12" t="n">
        <v>2.76</v>
      </c>
      <c r="BG183" s="12"/>
    </row>
    <row r="184" customFormat="false" ht="14.7" hidden="false" customHeight="true" outlineLevel="0" collapsed="false">
      <c r="B184" s="3"/>
      <c r="C184" s="4"/>
      <c r="D184" s="4"/>
      <c r="E184" s="13" t="s">
        <v>829</v>
      </c>
      <c r="F184" s="23" t="s">
        <v>830</v>
      </c>
      <c r="G184" s="23" t="s">
        <v>831</v>
      </c>
      <c r="H184" s="24"/>
      <c r="I184" s="24"/>
      <c r="J184" s="12" t="n">
        <v>0.148</v>
      </c>
      <c r="K184" s="4" t="n">
        <v>592</v>
      </c>
      <c r="L184" s="71" t="n">
        <v>1.7E+042</v>
      </c>
      <c r="M184" s="12" t="n">
        <v>10</v>
      </c>
      <c r="N184" s="4"/>
      <c r="O184" s="12" t="e">
        <f aca="false">LOG10(N184)</f>
        <v>#VALUE!</v>
      </c>
      <c r="P184" s="4"/>
      <c r="Q184" s="12" t="n">
        <v>2.46565604456402E+044</v>
      </c>
      <c r="R184" s="12" t="n">
        <v>2.83902681702657E+044</v>
      </c>
      <c r="S184" s="12" t="n">
        <v>3.05540071481484E+044</v>
      </c>
      <c r="T184" s="4"/>
      <c r="U184" s="4"/>
      <c r="V184" s="4" t="n">
        <v>1.04832314819899E+045</v>
      </c>
      <c r="W184" s="4" t="n">
        <v>9.56070711157476E+044</v>
      </c>
      <c r="X184" s="4" t="n">
        <v>2.34824385196573E+045</v>
      </c>
      <c r="Y184" s="4" t="n">
        <v>2.45307616678563E+045</v>
      </c>
      <c r="Z184" s="12" t="n">
        <v>7.16214374849548E+039</v>
      </c>
      <c r="AA184" s="4" t="n">
        <v>0</v>
      </c>
      <c r="AB184" s="4"/>
      <c r="AC184" s="4"/>
      <c r="AD184" s="4"/>
      <c r="AE184" s="4"/>
      <c r="AF184" s="4"/>
      <c r="AG184" s="4"/>
      <c r="AH184" s="4"/>
      <c r="AI184" s="5"/>
      <c r="AJ184" s="4"/>
      <c r="AK184" s="4"/>
      <c r="AL184" s="4" t="n">
        <v>0</v>
      </c>
      <c r="AM184" s="4"/>
      <c r="AN184" s="4"/>
      <c r="AO184" s="4"/>
      <c r="AP184" s="4"/>
      <c r="AQ184" s="4"/>
      <c r="AR184" s="12"/>
      <c r="AS184" s="12" t="n">
        <v>8.51154530485721E+045</v>
      </c>
      <c r="AT184" s="12" t="n">
        <v>45.9300084151312</v>
      </c>
      <c r="AU184" s="12" t="n">
        <v>383.019538718575</v>
      </c>
      <c r="AV184" s="13" t="s">
        <v>829</v>
      </c>
      <c r="AW184" s="12"/>
      <c r="AX184" s="12"/>
      <c r="AY184" s="12" t="n">
        <f aca="false">LOG10(V184/X184)</f>
        <v>-0.350248018334161</v>
      </c>
      <c r="AZ184" s="12"/>
      <c r="BA184" s="12"/>
      <c r="BB184" s="12"/>
      <c r="BC184" s="12"/>
      <c r="BD184" s="12"/>
      <c r="BE184" s="12"/>
      <c r="BF184" s="12" t="n">
        <v>2.15</v>
      </c>
      <c r="BG184" s="12"/>
    </row>
    <row r="185" customFormat="false" ht="14.7" hidden="false" customHeight="true" outlineLevel="0" collapsed="false">
      <c r="B185" s="3"/>
      <c r="C185" s="4"/>
      <c r="D185" s="4"/>
      <c r="E185" s="13" t="s">
        <v>832</v>
      </c>
      <c r="F185" s="4"/>
      <c r="G185" s="4"/>
      <c r="H185" s="4"/>
      <c r="I185" s="4"/>
      <c r="J185" s="12" t="n">
        <v>0.129</v>
      </c>
      <c r="K185" s="4" t="n">
        <v>516</v>
      </c>
      <c r="L185" s="71" t="n">
        <v>3.5E+041</v>
      </c>
      <c r="M185" s="12" t="n">
        <v>45</v>
      </c>
      <c r="N185" s="4"/>
      <c r="O185" s="12" t="e">
        <f aca="false">LOG10(N185)</f>
        <v>#VALUE!</v>
      </c>
      <c r="P185" s="4"/>
      <c r="Q185" s="4"/>
      <c r="R185" s="4"/>
      <c r="S185" s="4"/>
      <c r="T185" s="4"/>
      <c r="U185" s="4"/>
      <c r="V185" s="4" t="n">
        <v>9.5572382263583E+044</v>
      </c>
      <c r="W185" s="4" t="n">
        <v>2.06436345689339E+045</v>
      </c>
      <c r="X185" s="4" t="n">
        <v>3.9184676728069E+045</v>
      </c>
      <c r="Y185" s="4" t="n">
        <v>2.3606378419105E+045</v>
      </c>
      <c r="Z185" s="4"/>
      <c r="AA185" s="4" t="n">
        <v>0</v>
      </c>
      <c r="AB185" s="4"/>
      <c r="AC185" s="4"/>
      <c r="AD185" s="4"/>
      <c r="AE185" s="4"/>
      <c r="AF185" s="4"/>
      <c r="AG185" s="4"/>
      <c r="AH185" s="4"/>
      <c r="AI185" s="5"/>
      <c r="AJ185" s="4"/>
      <c r="AK185" s="4"/>
      <c r="AL185" s="4" t="n">
        <v>0</v>
      </c>
      <c r="AM185" s="4"/>
      <c r="AN185" s="4"/>
      <c r="AO185" s="4"/>
      <c r="AP185" s="4"/>
      <c r="AQ185" s="4"/>
      <c r="AR185" s="12"/>
      <c r="AS185" s="12" t="n">
        <v>1.24702844377523E+046</v>
      </c>
      <c r="AT185" s="12" t="n">
        <v>46.09587635952</v>
      </c>
      <c r="AU185" s="12" t="n">
        <v>561.162799698854</v>
      </c>
      <c r="AV185" s="13" t="s">
        <v>832</v>
      </c>
      <c r="AW185" s="12"/>
      <c r="AX185" s="12"/>
      <c r="AY185" s="12" t="n">
        <f aca="false">LOG10(V185/X185)</f>
        <v>-0.612783856719735</v>
      </c>
      <c r="AZ185" s="12"/>
      <c r="BA185" s="12"/>
      <c r="BB185" s="12"/>
      <c r="BC185" s="12"/>
      <c r="BD185" s="12"/>
      <c r="BE185" s="12"/>
      <c r="BF185" s="12"/>
      <c r="BG185" s="12"/>
    </row>
    <row r="186" customFormat="false" ht="14.7" hidden="false" customHeight="true" outlineLevel="0" collapsed="false">
      <c r="B186" s="3"/>
      <c r="C186" s="4"/>
      <c r="D186" s="9" t="s">
        <v>833</v>
      </c>
      <c r="E186" s="13" t="s">
        <v>834</v>
      </c>
      <c r="F186" s="23" t="s">
        <v>835</v>
      </c>
      <c r="G186" s="23" t="s">
        <v>836</v>
      </c>
      <c r="H186" s="24"/>
      <c r="I186" s="24"/>
      <c r="J186" s="12" t="n">
        <v>0.037</v>
      </c>
      <c r="K186" s="4" t="n">
        <v>148</v>
      </c>
      <c r="L186" s="71" t="n">
        <v>4E+041</v>
      </c>
      <c r="M186" s="12" t="n">
        <v>35</v>
      </c>
      <c r="N186" s="31" t="n">
        <v>1.97071137275069E+044</v>
      </c>
      <c r="O186" s="53" t="n">
        <f aca="false">LOG10(N186)</f>
        <v>44.2946230228586</v>
      </c>
      <c r="P186" s="4"/>
      <c r="Q186" s="12" t="n">
        <v>1.3460469222875E+044</v>
      </c>
      <c r="R186" s="12" t="n">
        <v>1.3260239501569E+044</v>
      </c>
      <c r="S186" s="12" t="n">
        <v>1.05969745435695E+044</v>
      </c>
      <c r="T186" s="4"/>
      <c r="U186" s="4" t="n">
        <v>9.50042853055332E+043</v>
      </c>
      <c r="V186" s="4" t="n">
        <v>1.57248472229848E+044</v>
      </c>
      <c r="W186" s="4" t="n">
        <v>7.17053033368107E+044</v>
      </c>
      <c r="X186" s="4" t="n">
        <v>2.84881815523075E+045</v>
      </c>
      <c r="Y186" s="4" t="n">
        <v>1.68098616813708E+045</v>
      </c>
      <c r="Z186" s="12" t="n">
        <v>5.30923258405377E+039</v>
      </c>
      <c r="AA186" s="63" t="n">
        <v>3.54162871579675E+043</v>
      </c>
      <c r="AB186" s="4"/>
      <c r="AC186" s="69" t="n">
        <v>1.37566571966604E+042</v>
      </c>
      <c r="AD186" s="4"/>
      <c r="AE186" s="4"/>
      <c r="AF186" s="4" t="n">
        <v>2.21874909532512</v>
      </c>
      <c r="AG186" s="4"/>
      <c r="AH186" s="4"/>
      <c r="AI186" s="47" t="n">
        <v>6500000000</v>
      </c>
      <c r="AJ186" s="4"/>
      <c r="AK186" s="4"/>
      <c r="AL186" s="4" t="n">
        <v>0.122324900671291</v>
      </c>
      <c r="AM186" s="4"/>
      <c r="AN186" s="4"/>
      <c r="AO186" s="4"/>
      <c r="AP186" s="4"/>
      <c r="AQ186" s="4"/>
      <c r="AR186" s="74" t="n">
        <f aca="false">3.46E-042*N186</f>
        <v>681.866134971739</v>
      </c>
      <c r="AS186" s="12" t="n">
        <v>9.03093700863241E+045</v>
      </c>
      <c r="AT186" s="12" t="n">
        <v>45.9557328130562</v>
      </c>
      <c r="AU186" s="12" t="n">
        <v>406.392165388459</v>
      </c>
      <c r="AV186" s="13" t="s">
        <v>834</v>
      </c>
      <c r="AW186" s="39" t="n">
        <v>42.3</v>
      </c>
      <c r="AX186" s="12" t="n">
        <f aca="false">10^(AW186)</f>
        <v>1.99526231496887E+042</v>
      </c>
      <c r="AY186" s="12"/>
      <c r="AZ186" s="12" t="n">
        <f aca="false">LOG10(AX186/N186)</f>
        <v>-1.9946230228586</v>
      </c>
      <c r="BA186" s="39" t="n">
        <v>42.23</v>
      </c>
      <c r="BB186" s="12" t="n">
        <f aca="false">10^(BA186)</f>
        <v>1.69824365246173E+042</v>
      </c>
      <c r="BC186" s="12" t="n">
        <f aca="false">LOG10(AX186/BB186)</f>
        <v>0.0700000000000015</v>
      </c>
      <c r="BD186" s="12" t="n">
        <f aca="false">LOG10(N186/BB186)</f>
        <v>2.06462302285861</v>
      </c>
      <c r="BE186" s="12"/>
      <c r="BF186" s="12" t="n">
        <v>2.28</v>
      </c>
      <c r="BG186" s="12"/>
    </row>
    <row r="187" customFormat="false" ht="14.7" hidden="false" customHeight="true" outlineLevel="0" collapsed="false">
      <c r="B187" s="3"/>
      <c r="C187" s="4"/>
      <c r="D187" s="4"/>
      <c r="E187" s="13" t="s">
        <v>837</v>
      </c>
      <c r="F187" s="23" t="s">
        <v>838</v>
      </c>
      <c r="G187" s="23" t="s">
        <v>839</v>
      </c>
      <c r="H187" s="24"/>
      <c r="I187" s="24"/>
      <c r="J187" s="12" t="n">
        <v>0.122</v>
      </c>
      <c r="K187" s="4" t="n">
        <v>488</v>
      </c>
      <c r="L187" s="73" t="n">
        <v>7E+041</v>
      </c>
      <c r="M187" s="33" t="n">
        <v>5</v>
      </c>
      <c r="N187" s="4"/>
      <c r="O187" s="12" t="e">
        <f aca="false">LOG10(N187)</f>
        <v>#VALUE!</v>
      </c>
      <c r="P187" s="4"/>
      <c r="Q187" s="4"/>
      <c r="R187" s="4"/>
      <c r="S187" s="4"/>
      <c r="T187" s="4"/>
      <c r="U187" s="4"/>
      <c r="V187" s="4" t="n">
        <v>9.97285355775713E+044</v>
      </c>
      <c r="W187" s="4" t="n">
        <v>2.29090693155335E+045</v>
      </c>
      <c r="X187" s="4" t="n">
        <v>2.73541126155624E+045</v>
      </c>
      <c r="Y187" s="4" t="n">
        <v>1.76092099962683E+045</v>
      </c>
      <c r="Z187" s="12" t="n">
        <v>2.15301940887707E+042</v>
      </c>
      <c r="AA187" s="63" t="n">
        <v>3.19709739354578E+043</v>
      </c>
      <c r="AB187" s="4"/>
      <c r="AC187" s="4"/>
      <c r="AD187" s="4"/>
      <c r="AE187" s="4"/>
      <c r="AF187" s="4"/>
      <c r="AG187" s="4"/>
      <c r="AH187" s="4"/>
      <c r="AI187" s="47" t="n">
        <v>3300000000</v>
      </c>
      <c r="AJ187" s="4"/>
      <c r="AK187" s="4"/>
      <c r="AL187" s="4" t="n">
        <v>0.116222788160201</v>
      </c>
      <c r="AM187" s="4"/>
      <c r="AN187" s="4"/>
      <c r="AO187" s="4"/>
      <c r="AP187" s="4"/>
      <c r="AQ187" s="4"/>
      <c r="AR187" s="12"/>
      <c r="AS187" s="12" t="n">
        <v>8.81828205444193E+045</v>
      </c>
      <c r="AT187" s="12" t="n">
        <v>45.9453839857047</v>
      </c>
      <c r="AU187" s="12" t="n">
        <v>396.822692449887</v>
      </c>
      <c r="AV187" s="13" t="s">
        <v>837</v>
      </c>
      <c r="AW187" s="12"/>
      <c r="AX187" s="12"/>
      <c r="AY187" s="12" t="n">
        <f aca="false">LOG10(V187/X187)</f>
        <v>-0.438203188689293</v>
      </c>
      <c r="AZ187" s="12"/>
      <c r="BA187" s="12"/>
      <c r="BB187" s="12"/>
      <c r="BC187" s="12"/>
      <c r="BD187" s="12"/>
      <c r="BE187" s="12"/>
      <c r="BF187" s="12" t="n">
        <v>-0.33</v>
      </c>
      <c r="BG187" s="12"/>
    </row>
    <row r="188" customFormat="false" ht="14.7" hidden="false" customHeight="true" outlineLevel="0" collapsed="false">
      <c r="B188" s="3"/>
      <c r="C188" s="4"/>
      <c r="D188" s="9" t="s">
        <v>833</v>
      </c>
      <c r="E188" s="13" t="s">
        <v>840</v>
      </c>
      <c r="F188" s="23" t="s">
        <v>841</v>
      </c>
      <c r="G188" s="23" t="s">
        <v>842</v>
      </c>
      <c r="H188" s="24"/>
      <c r="I188" s="24"/>
      <c r="J188" s="12" t="n">
        <v>0.109</v>
      </c>
      <c r="K188" s="4" t="n">
        <v>436</v>
      </c>
      <c r="L188" s="71" t="n">
        <v>9E+041</v>
      </c>
      <c r="M188" s="12" t="n">
        <v>10</v>
      </c>
      <c r="N188" s="4"/>
      <c r="O188" s="12" t="e">
        <f aca="false">LOG10(N188)</f>
        <v>#VALUE!</v>
      </c>
      <c r="P188" s="4"/>
      <c r="Q188" s="12" t="n">
        <v>7.1510080909198E+043</v>
      </c>
      <c r="R188" s="12" t="n">
        <v>1.39089836760791E+044</v>
      </c>
      <c r="S188" s="12" t="n">
        <v>1.25865930577392E+044</v>
      </c>
      <c r="T188" s="4"/>
      <c r="U188" s="4"/>
      <c r="V188" s="4" t="n">
        <v>7.96072783658374E+044</v>
      </c>
      <c r="W188" s="4" t="n">
        <v>1.06446303643463E+045</v>
      </c>
      <c r="X188" s="4" t="n">
        <v>2.18351392089154E+045</v>
      </c>
      <c r="Y188" s="4" t="n">
        <v>1.56940063064079E+045</v>
      </c>
      <c r="Z188" s="12" t="n">
        <v>3.05691948924816E+039</v>
      </c>
      <c r="AA188" s="4" t="n">
        <v>0</v>
      </c>
      <c r="AB188" s="4"/>
      <c r="AC188" s="69" t="n">
        <v>3.18589177591222E+041</v>
      </c>
      <c r="AD188" s="4"/>
      <c r="AE188" s="4"/>
      <c r="AF188" s="4" t="n">
        <v>0.903743338129879</v>
      </c>
      <c r="AG188" s="4"/>
      <c r="AH188" s="4"/>
      <c r="AI188" s="5"/>
      <c r="AJ188" s="4"/>
      <c r="AK188" s="4"/>
      <c r="AL188" s="4" t="n">
        <v>0</v>
      </c>
      <c r="AM188" s="4"/>
      <c r="AN188" s="4"/>
      <c r="AO188" s="4"/>
      <c r="AP188" s="4"/>
      <c r="AQ188" s="4"/>
      <c r="AR188" s="12"/>
      <c r="AS188" s="12" t="n">
        <v>7.20286654654096E+045</v>
      </c>
      <c r="AT188" s="12" t="n">
        <v>45.8575053683186</v>
      </c>
      <c r="AU188" s="12" t="n">
        <v>324.128994594343</v>
      </c>
      <c r="AV188" s="13" t="s">
        <v>840</v>
      </c>
      <c r="AW188" s="12"/>
      <c r="AX188" s="12"/>
      <c r="AY188" s="12" t="n">
        <f aca="false">LOG10(V188/X188)</f>
        <v>-0.438203188689293</v>
      </c>
      <c r="AZ188" s="12"/>
      <c r="BA188" s="12"/>
      <c r="BB188" s="12"/>
      <c r="BC188" s="12"/>
      <c r="BD188" s="12"/>
      <c r="BE188" s="12"/>
      <c r="BF188" s="12" t="n">
        <v>2.43</v>
      </c>
      <c r="BG188" s="12"/>
    </row>
    <row r="189" customFormat="false" ht="14.7" hidden="false" customHeight="true" outlineLevel="0" collapsed="false">
      <c r="B189" s="3"/>
      <c r="C189" s="4"/>
      <c r="D189" s="4"/>
      <c r="E189" s="13" t="s">
        <v>843</v>
      </c>
      <c r="F189" s="23" t="s">
        <v>844</v>
      </c>
      <c r="G189" s="23" t="s">
        <v>845</v>
      </c>
      <c r="H189" s="24"/>
      <c r="I189" s="24"/>
      <c r="J189" s="12" t="n">
        <v>0.147</v>
      </c>
      <c r="K189" s="4" t="n">
        <v>588</v>
      </c>
      <c r="L189" s="71" t="n">
        <v>6E+041</v>
      </c>
      <c r="M189" s="12" t="n">
        <v>20</v>
      </c>
      <c r="N189" s="4"/>
      <c r="O189" s="12" t="e">
        <f aca="false">LOG10(N189)</f>
        <v>#VALUE!</v>
      </c>
      <c r="P189" s="4"/>
      <c r="Q189" s="12" t="n">
        <v>2.30338021577277E+044</v>
      </c>
      <c r="R189" s="12" t="n">
        <v>1.57356279898643E+044</v>
      </c>
      <c r="S189" s="12" t="n">
        <v>1.65555453008668E+044</v>
      </c>
      <c r="T189" s="4"/>
      <c r="U189" s="4"/>
      <c r="V189" s="4" t="n">
        <v>8.27363583251713E+044</v>
      </c>
      <c r="W189" s="4" t="n">
        <v>9.92836299902056E+044</v>
      </c>
      <c r="X189" s="4" t="n">
        <v>2.81303618305583E+045</v>
      </c>
      <c r="Y189" s="4" t="n">
        <v>2.37039666601616E+045</v>
      </c>
      <c r="Z189" s="12" t="n">
        <v>1.92337212198526E+041</v>
      </c>
      <c r="AA189" s="4" t="n">
        <v>0</v>
      </c>
      <c r="AB189" s="4"/>
      <c r="AC189" s="4"/>
      <c r="AD189" s="4"/>
      <c r="AE189" s="4"/>
      <c r="AF189" s="4"/>
      <c r="AG189" s="4"/>
      <c r="AH189" s="4"/>
      <c r="AI189" s="5"/>
      <c r="AJ189" s="4"/>
      <c r="AK189" s="4"/>
      <c r="AL189" s="4" t="n">
        <v>0</v>
      </c>
      <c r="AM189" s="4"/>
      <c r="AN189" s="4"/>
      <c r="AO189" s="4"/>
      <c r="AP189" s="4"/>
      <c r="AQ189" s="4"/>
      <c r="AR189" s="12"/>
      <c r="AS189" s="12" t="n">
        <v>9.6280300183002E+045</v>
      </c>
      <c r="AT189" s="12" t="n">
        <v>45.9835374356497</v>
      </c>
      <c r="AU189" s="12" t="n">
        <v>433.261350823509</v>
      </c>
      <c r="AV189" s="13" t="s">
        <v>843</v>
      </c>
      <c r="AW189" s="12"/>
      <c r="AX189" s="12"/>
      <c r="AY189" s="12" t="n">
        <f aca="false">LOG10(V189/X189)</f>
        <v>-0.531478917042256</v>
      </c>
      <c r="AZ189" s="12"/>
      <c r="BA189" s="12"/>
      <c r="BB189" s="12"/>
      <c r="BC189" s="12"/>
      <c r="BD189" s="12"/>
      <c r="BE189" s="12"/>
      <c r="BF189" s="12" t="n">
        <v>0.77</v>
      </c>
      <c r="BG189" s="12"/>
    </row>
    <row r="190" customFormat="false" ht="15" hidden="false" customHeight="true" outlineLevel="0" collapsed="false">
      <c r="B190" s="3"/>
      <c r="C190" s="4"/>
      <c r="D190" s="4"/>
      <c r="E190" s="13" t="s">
        <v>846</v>
      </c>
      <c r="F190" s="9" t="s">
        <v>847</v>
      </c>
      <c r="G190" s="9" t="s">
        <v>848</v>
      </c>
      <c r="H190" s="4"/>
      <c r="I190" s="4"/>
      <c r="J190" s="23" t="s">
        <v>849</v>
      </c>
      <c r="K190" s="9" t="s">
        <v>850</v>
      </c>
      <c r="L190" s="13" t="s">
        <v>851</v>
      </c>
      <c r="M190" s="13" t="s">
        <v>852</v>
      </c>
      <c r="N190" s="9" t="s">
        <v>853</v>
      </c>
      <c r="O190" s="9" t="s">
        <v>854</v>
      </c>
      <c r="P190" s="9" t="s">
        <v>855</v>
      </c>
      <c r="Q190" s="9" t="s">
        <v>856</v>
      </c>
      <c r="R190" s="9" t="s">
        <v>857</v>
      </c>
      <c r="S190" s="9" t="s">
        <v>858</v>
      </c>
      <c r="T190" s="4"/>
      <c r="U190" s="9" t="s">
        <v>859</v>
      </c>
      <c r="V190" s="9" t="s">
        <v>860</v>
      </c>
      <c r="W190" s="9" t="s">
        <v>861</v>
      </c>
      <c r="X190" s="9" t="s">
        <v>862</v>
      </c>
      <c r="Y190" s="9" t="s">
        <v>863</v>
      </c>
      <c r="Z190" s="13" t="s">
        <v>864</v>
      </c>
      <c r="AA190" s="13" t="s">
        <v>865</v>
      </c>
      <c r="AB190" s="49" t="s">
        <v>866</v>
      </c>
      <c r="AC190" s="9" t="s">
        <v>867</v>
      </c>
      <c r="AD190" s="9" t="s">
        <v>868</v>
      </c>
      <c r="AE190" s="13" t="s">
        <v>869</v>
      </c>
      <c r="AF190" s="13" t="s">
        <v>870</v>
      </c>
      <c r="AG190" s="13" t="s">
        <v>871</v>
      </c>
      <c r="AH190" s="9" t="s">
        <v>872</v>
      </c>
      <c r="AI190" s="28" t="s">
        <v>873</v>
      </c>
      <c r="AJ190" s="9" t="s">
        <v>874</v>
      </c>
      <c r="AK190" s="9" t="s">
        <v>875</v>
      </c>
      <c r="AL190" s="9" t="s">
        <v>876</v>
      </c>
      <c r="AM190" s="4"/>
      <c r="AN190" s="4"/>
      <c r="AO190" s="4"/>
      <c r="AP190" s="4"/>
      <c r="AQ190" s="4"/>
      <c r="AR190" s="9" t="s">
        <v>877</v>
      </c>
      <c r="AS190" s="9" t="s">
        <v>878</v>
      </c>
      <c r="AT190" s="9" t="s">
        <v>879</v>
      </c>
      <c r="AU190" s="23" t="s">
        <v>880</v>
      </c>
      <c r="AV190" s="13" t="s">
        <v>846</v>
      </c>
      <c r="AW190" s="23" t="s">
        <v>881</v>
      </c>
      <c r="AX190" s="23" t="s">
        <v>882</v>
      </c>
      <c r="AY190" s="23" t="s">
        <v>883</v>
      </c>
      <c r="AZ190" s="23" t="s">
        <v>884</v>
      </c>
      <c r="BA190" s="13" t="s">
        <v>885</v>
      </c>
      <c r="BB190" s="13" t="s">
        <v>886</v>
      </c>
      <c r="BC190" s="13" t="s">
        <v>887</v>
      </c>
      <c r="BD190" s="13" t="s">
        <v>888</v>
      </c>
      <c r="BE190" s="12"/>
      <c r="BF190" s="13" t="s">
        <v>889</v>
      </c>
      <c r="BG190" s="12"/>
    </row>
    <row r="191" customFormat="false" ht="16.65" hidden="false" customHeight="true" outlineLevel="0" collapsed="false">
      <c r="B191" s="3"/>
      <c r="C191" s="4"/>
      <c r="D191" s="4"/>
      <c r="E191" s="13" t="s">
        <v>890</v>
      </c>
      <c r="F191" s="23" t="s">
        <v>891</v>
      </c>
      <c r="G191" s="23" t="s">
        <v>892</v>
      </c>
      <c r="H191" s="24"/>
      <c r="I191" s="24"/>
      <c r="J191" s="12" t="n">
        <v>0.163</v>
      </c>
      <c r="K191" s="4" t="n">
        <v>652</v>
      </c>
      <c r="L191" s="71" t="n">
        <v>2.1E+042</v>
      </c>
      <c r="M191" s="12" t="n">
        <v>7</v>
      </c>
      <c r="N191" s="12" t="n">
        <v>3.01654352421315E+043</v>
      </c>
      <c r="O191" s="12" t="n">
        <f aca="false">LOG10(N191)</f>
        <v>43.4795095959177</v>
      </c>
      <c r="P191" s="4"/>
      <c r="Q191" s="12" t="n">
        <v>8.16665679080632E+044</v>
      </c>
      <c r="R191" s="12" t="n">
        <v>7.55385235000142E+044</v>
      </c>
      <c r="S191" s="12" t="n">
        <v>1.50210331555862E+045</v>
      </c>
      <c r="T191" s="4"/>
      <c r="U191" s="12" t="n">
        <v>5.54413048204963E+044</v>
      </c>
      <c r="V191" s="4" t="n">
        <v>1.52590747212375E+045</v>
      </c>
      <c r="W191" s="4" t="n">
        <v>3.2959601397873E+045</v>
      </c>
      <c r="X191" s="4" t="n">
        <v>5.64585764685788E+045</v>
      </c>
      <c r="Y191" s="4" t="n">
        <v>3.2959601397873E+045</v>
      </c>
      <c r="Z191" s="12" t="n">
        <v>1.86567620258331E+040</v>
      </c>
      <c r="AA191" s="63" t="n">
        <v>9.95608848336585E+044</v>
      </c>
      <c r="AB191" s="4"/>
      <c r="AC191" s="69" t="n">
        <v>9.6615632418322E+043</v>
      </c>
      <c r="AD191" s="4"/>
      <c r="AE191" s="4"/>
      <c r="AF191" s="4" t="n">
        <v>30.1911994764037</v>
      </c>
      <c r="AG191" s="4"/>
      <c r="AH191" s="4"/>
      <c r="AI191" s="64" t="n">
        <v>8700000000</v>
      </c>
      <c r="AJ191" s="4"/>
      <c r="AK191" s="4" t="n">
        <v>50118723.36</v>
      </c>
      <c r="AL191" s="4" t="n">
        <v>0.648571305580356</v>
      </c>
      <c r="AM191" s="4"/>
      <c r="AN191" s="4"/>
      <c r="AO191" s="4"/>
      <c r="AP191" s="4"/>
      <c r="AQ191" s="4"/>
      <c r="AR191" s="12" t="n">
        <v>104.372405937775</v>
      </c>
      <c r="AS191" s="12" t="n">
        <v>1.78622728686806E+046</v>
      </c>
      <c r="AT191" s="12" t="n">
        <v>46.2519367194754</v>
      </c>
      <c r="AU191" s="12" t="n">
        <v>803.802279090628</v>
      </c>
      <c r="AV191" s="13" t="s">
        <v>890</v>
      </c>
      <c r="AW191" s="12"/>
      <c r="AX191" s="12"/>
      <c r="AY191" s="12" t="n">
        <f aca="false">LOG10(V191/X191)</f>
        <v>-0.568201724066995</v>
      </c>
      <c r="AZ191" s="12"/>
      <c r="BA191" s="12"/>
      <c r="BB191" s="12"/>
      <c r="BC191" s="12"/>
      <c r="BD191" s="12"/>
      <c r="BE191" s="12"/>
      <c r="BF191" s="12" t="n">
        <v>2.03</v>
      </c>
      <c r="BG191" s="12"/>
    </row>
    <row r="192" customFormat="false" ht="14.7" hidden="false" customHeight="true" outlineLevel="0" collapsed="false">
      <c r="B192" s="3"/>
      <c r="C192" s="4"/>
      <c r="D192" s="4"/>
      <c r="E192" s="13" t="s">
        <v>893</v>
      </c>
      <c r="F192" s="51" t="s">
        <v>894</v>
      </c>
      <c r="G192" s="51" t="s">
        <v>895</v>
      </c>
      <c r="H192" s="36"/>
      <c r="I192" s="36"/>
      <c r="J192" s="12" t="n">
        <v>0.149</v>
      </c>
      <c r="K192" s="4" t="n">
        <v>596</v>
      </c>
      <c r="L192" s="73" t="n">
        <v>4E+042</v>
      </c>
      <c r="M192" s="33" t="n">
        <v>4</v>
      </c>
      <c r="N192" s="4"/>
      <c r="O192" s="12" t="e">
        <f aca="false">LOG10(N192)</f>
        <v>#VALUE!</v>
      </c>
      <c r="P192" s="4"/>
      <c r="Q192" s="4"/>
      <c r="R192" s="4"/>
      <c r="S192" s="4"/>
      <c r="T192" s="4"/>
      <c r="U192" s="4"/>
      <c r="V192" s="4" t="n">
        <v>2.76259759652259E+045</v>
      </c>
      <c r="W192" s="4" t="n">
        <v>2.70309549444364E+045</v>
      </c>
      <c r="X192" s="4" t="n">
        <v>3.59137687547937E+045</v>
      </c>
      <c r="Y192" s="4" t="n">
        <v>2.20582792706958E+045</v>
      </c>
      <c r="Z192" s="12" t="n">
        <v>2.35033303211845E+040</v>
      </c>
      <c r="AA192" s="4" t="n">
        <v>0</v>
      </c>
      <c r="AB192" s="4"/>
      <c r="AC192" s="4"/>
      <c r="AD192" s="4"/>
      <c r="AE192" s="4"/>
      <c r="AF192" s="4"/>
      <c r="AG192" s="4"/>
      <c r="AH192" s="4"/>
      <c r="AI192" s="5"/>
      <c r="AJ192" s="4"/>
      <c r="AK192" s="4"/>
      <c r="AL192" s="4" t="n">
        <v>0</v>
      </c>
      <c r="AM192" s="4"/>
      <c r="AN192" s="4"/>
      <c r="AO192" s="4"/>
      <c r="AP192" s="4"/>
      <c r="AQ192" s="4"/>
      <c r="AR192" s="12"/>
      <c r="AS192" s="12" t="n">
        <v>1.14715802658064E+046</v>
      </c>
      <c r="AT192" s="12" t="n">
        <v>46.0596232481931</v>
      </c>
      <c r="AU192" s="12" t="n">
        <v>516.221111961286</v>
      </c>
      <c r="AV192" s="13" t="s">
        <v>893</v>
      </c>
      <c r="AW192" s="12"/>
      <c r="AX192" s="12"/>
      <c r="AY192" s="12" t="n">
        <f aca="false">LOG10(V192/X192)</f>
        <v>-0.113943352306837</v>
      </c>
      <c r="AZ192" s="12"/>
      <c r="BA192" s="12"/>
      <c r="BB192" s="12"/>
      <c r="BC192" s="12"/>
      <c r="BD192" s="12"/>
      <c r="BE192" s="12"/>
      <c r="BF192" s="12" t="n">
        <v>1.74</v>
      </c>
      <c r="BG192" s="12"/>
    </row>
    <row r="193" customFormat="false" ht="14.7" hidden="false" customHeight="true" outlineLevel="0" collapsed="false">
      <c r="B193" s="3"/>
      <c r="C193" s="4"/>
      <c r="D193" s="9" t="s">
        <v>896</v>
      </c>
      <c r="E193" s="13" t="s">
        <v>897</v>
      </c>
      <c r="F193" s="23" t="s">
        <v>898</v>
      </c>
      <c r="G193" s="23" t="s">
        <v>899</v>
      </c>
      <c r="H193" s="24"/>
      <c r="I193" s="24"/>
      <c r="J193" s="12" t="n">
        <v>0.151</v>
      </c>
      <c r="K193" s="4" t="n">
        <v>604</v>
      </c>
      <c r="L193" s="71" t="n">
        <v>7E+041</v>
      </c>
      <c r="M193" s="12" t="n">
        <v>4</v>
      </c>
      <c r="N193" s="4"/>
      <c r="O193" s="12" t="e">
        <f aca="false">LOG10(N193)</f>
        <v>#VALUE!</v>
      </c>
      <c r="P193" s="4"/>
      <c r="Q193" s="12" t="n">
        <v>3.43613894002217E+044</v>
      </c>
      <c r="R193" s="12" t="n">
        <v>3.00295496084559E+044</v>
      </c>
      <c r="S193" s="12" t="n">
        <v>3.97565465773906E+044</v>
      </c>
      <c r="T193" s="4"/>
      <c r="U193" s="4"/>
      <c r="V193" s="4" t="n">
        <v>1.52775486408506E+045</v>
      </c>
      <c r="W193" s="4" t="n">
        <v>1.99044633720796E+045</v>
      </c>
      <c r="X193" s="4" t="n">
        <v>5.21619160737613E+045</v>
      </c>
      <c r="Y193" s="4" t="n">
        <v>3.44399596503746E+045</v>
      </c>
      <c r="Z193" s="12" t="n">
        <v>8.79986801712994E+039</v>
      </c>
      <c r="AA193" s="4" t="n">
        <v>0</v>
      </c>
      <c r="AB193" s="4"/>
      <c r="AC193" s="69" t="n">
        <v>1.13294237824618E+043</v>
      </c>
      <c r="AD193" s="4"/>
      <c r="AE193" s="4"/>
      <c r="AF193" s="4" t="n">
        <v>8.09738644181408</v>
      </c>
      <c r="AG193" s="4"/>
      <c r="AH193" s="4"/>
      <c r="AI193" s="5"/>
      <c r="AJ193" s="4"/>
      <c r="AK193" s="4"/>
      <c r="AL193" s="4" t="n">
        <v>0</v>
      </c>
      <c r="AM193" s="4"/>
      <c r="AN193" s="4"/>
      <c r="AO193" s="4"/>
      <c r="AP193" s="4"/>
      <c r="AQ193" s="4"/>
      <c r="AR193" s="12"/>
      <c r="AS193" s="12" t="n">
        <v>1.69017703120679E+046</v>
      </c>
      <c r="AT193" s="12" t="n">
        <v>46.2279321955306</v>
      </c>
      <c r="AU193" s="12" t="n">
        <v>760.579664043054</v>
      </c>
      <c r="AV193" s="13" t="s">
        <v>897</v>
      </c>
      <c r="AW193" s="12"/>
      <c r="AX193" s="12"/>
      <c r="AY193" s="12" t="n">
        <f aca="false">LOG10(V193/X193)</f>
        <v>-0.533299860933881</v>
      </c>
      <c r="AZ193" s="12"/>
      <c r="BA193" s="12"/>
      <c r="BB193" s="12"/>
      <c r="BC193" s="12"/>
      <c r="BD193" s="12"/>
      <c r="BE193" s="12"/>
      <c r="BF193" s="12" t="n">
        <v>2.34</v>
      </c>
      <c r="BG193" s="12"/>
    </row>
    <row r="194" customFormat="false" ht="14.7" hidden="false" customHeight="true" outlineLevel="0" collapsed="false">
      <c r="B194" s="3"/>
      <c r="C194" s="4"/>
      <c r="D194" s="9" t="s">
        <v>900</v>
      </c>
      <c r="E194" s="13" t="s">
        <v>901</v>
      </c>
      <c r="F194" s="23" t="s">
        <v>902</v>
      </c>
      <c r="G194" s="23" t="s">
        <v>903</v>
      </c>
      <c r="H194" s="24"/>
      <c r="I194" s="24"/>
      <c r="J194" s="12" t="n">
        <v>0.159</v>
      </c>
      <c r="K194" s="4" t="n">
        <v>636</v>
      </c>
      <c r="L194" s="73" t="n">
        <v>4E+042</v>
      </c>
      <c r="M194" s="33" t="n">
        <v>2</v>
      </c>
      <c r="N194" s="33" t="n">
        <v>1.03671953703815E+043</v>
      </c>
      <c r="O194" s="12" t="n">
        <f aca="false">LOG10(N194)</f>
        <v>43.0156612829166</v>
      </c>
      <c r="P194" s="4"/>
      <c r="Q194" s="12" t="n">
        <v>3.89118638380814E+045</v>
      </c>
      <c r="R194" s="12" t="n">
        <v>3.75238137698274E+045</v>
      </c>
      <c r="S194" s="12" t="n">
        <v>4.72198371545553E+045</v>
      </c>
      <c r="T194" s="4"/>
      <c r="U194" s="4"/>
      <c r="V194" s="4" t="n">
        <v>6.65470308176143E+045</v>
      </c>
      <c r="W194" s="4" t="n">
        <v>5.22696678421988E+045</v>
      </c>
      <c r="X194" s="4" t="n">
        <v>4.98497758124674E+045</v>
      </c>
      <c r="Y194" s="4" t="n">
        <v>4.19609277955429E+045</v>
      </c>
      <c r="Z194" s="12" t="n">
        <v>3.72603746439027E+043</v>
      </c>
      <c r="AA194" s="34" t="n">
        <v>1.07418523221372E+046</v>
      </c>
      <c r="AB194" s="4"/>
      <c r="AC194" s="63" t="n">
        <v>3.80359643525569E+045</v>
      </c>
      <c r="AD194" s="31" t="n">
        <v>5.4E+045</v>
      </c>
      <c r="AE194" s="4"/>
      <c r="AF194" s="4" t="n">
        <v>287.9391010589</v>
      </c>
      <c r="AG194" s="4" t="n">
        <v>357.068082982343</v>
      </c>
      <c r="AH194" s="4"/>
      <c r="AI194" s="5"/>
      <c r="AJ194" s="4"/>
      <c r="AK194" s="4"/>
      <c r="AL194" s="4" t="n">
        <v>2.13035973631285</v>
      </c>
      <c r="AM194" s="4"/>
      <c r="AN194" s="4"/>
      <c r="AO194" s="4"/>
      <c r="AP194" s="4"/>
      <c r="AQ194" s="4"/>
      <c r="AR194" s="12" t="n">
        <v>35.87049598152</v>
      </c>
      <c r="AS194" s="12" t="n">
        <v>1.70573349391709E+046</v>
      </c>
      <c r="AT194" s="12" t="n">
        <v>46.231911177381</v>
      </c>
      <c r="AU194" s="12" t="n">
        <v>767.58007226269</v>
      </c>
      <c r="AV194" s="13" t="s">
        <v>901</v>
      </c>
      <c r="AW194" s="39" t="n">
        <v>42.75</v>
      </c>
      <c r="AX194" s="12" t="n">
        <f aca="false">10^(AW194)</f>
        <v>5.62341325190349E+042</v>
      </c>
      <c r="AY194" s="12" t="n">
        <f aca="false">LOG10(V194/X194)</f>
        <v>0.12546547346111</v>
      </c>
      <c r="AZ194" s="12" t="n">
        <f aca="false">LOG10(AX194/N194)</f>
        <v>-0.26566128291659</v>
      </c>
      <c r="BA194" s="39" t="n">
        <v>41.87</v>
      </c>
      <c r="BB194" s="12" t="n">
        <f aca="false">10^(BA194)</f>
        <v>7.41310241300913E+041</v>
      </c>
      <c r="BC194" s="12" t="n">
        <f aca="false">LOG10(AX194/BB194)</f>
        <v>0.880000000000003</v>
      </c>
      <c r="BD194" s="12" t="n">
        <f aca="false">LOG10(N194/BB194)</f>
        <v>1.14566128291659</v>
      </c>
      <c r="BE194" s="12"/>
      <c r="BF194" s="12" t="n">
        <v>-1.27</v>
      </c>
      <c r="BG194" s="12"/>
    </row>
    <row r="195" customFormat="false" ht="14.7" hidden="false" customHeight="true" outlineLevel="0" collapsed="false">
      <c r="B195" s="3"/>
      <c r="C195" s="4"/>
      <c r="D195" s="9" t="s">
        <v>896</v>
      </c>
      <c r="E195" s="13" t="s">
        <v>904</v>
      </c>
      <c r="F195" s="23" t="s">
        <v>905</v>
      </c>
      <c r="G195" s="23" t="s">
        <v>906</v>
      </c>
      <c r="H195" s="24"/>
      <c r="I195" s="24"/>
      <c r="J195" s="12" t="n">
        <v>0.042</v>
      </c>
      <c r="K195" s="4" t="n">
        <v>168</v>
      </c>
      <c r="L195" s="71" t="n">
        <v>6E+041</v>
      </c>
      <c r="M195" s="12" t="n">
        <v>2</v>
      </c>
      <c r="N195" s="12" t="n">
        <v>3.83325146655855E+044</v>
      </c>
      <c r="O195" s="12" t="n">
        <f aca="false">LOG10(N195)</f>
        <v>44.5835673105031</v>
      </c>
      <c r="P195" s="4"/>
      <c r="Q195" s="12" t="n">
        <v>5.02496739542265E+044</v>
      </c>
      <c r="R195" s="12" t="n">
        <v>6.9451263074101E+044</v>
      </c>
      <c r="S195" s="12" t="n">
        <v>9.27390151969737E+044</v>
      </c>
      <c r="T195" s="4"/>
      <c r="U195" s="12" t="n">
        <v>1.41833757128865E+045</v>
      </c>
      <c r="V195" s="4" t="n">
        <v>1.57874479661296E+045</v>
      </c>
      <c r="W195" s="4" t="n">
        <v>3.50937239067421E+045</v>
      </c>
      <c r="X195" s="4" t="n">
        <v>5.40150225065761E+045</v>
      </c>
      <c r="Y195" s="4" t="n">
        <v>3.06867464530952E+045</v>
      </c>
      <c r="Z195" s="12" t="n">
        <v>1.46041491923688E+040</v>
      </c>
      <c r="AA195" s="12" t="n">
        <v>7.66115039131565E+043</v>
      </c>
      <c r="AB195" s="4"/>
      <c r="AC195" s="69" t="n">
        <v>2.29653104159432E+042</v>
      </c>
      <c r="AD195" s="4"/>
      <c r="AE195" s="4"/>
      <c r="AF195" s="4" t="n">
        <v>3.03920271066156</v>
      </c>
      <c r="AG195" s="4"/>
      <c r="AH195" s="4"/>
      <c r="AI195" s="47" t="n">
        <v>8220000000</v>
      </c>
      <c r="AJ195" s="4"/>
      <c r="AK195" s="4"/>
      <c r="AL195" s="4" t="n">
        <v>0.179912090764653</v>
      </c>
      <c r="AM195" s="4"/>
      <c r="AN195" s="4"/>
      <c r="AO195" s="4"/>
      <c r="AP195" s="4"/>
      <c r="AQ195" s="4"/>
      <c r="AR195" s="12" t="n">
        <v>1326.30500742926</v>
      </c>
      <c r="AS195" s="12" t="n">
        <v>1.70045504520062E+046</v>
      </c>
      <c r="AT195" s="12" t="n">
        <v>46.2305651550107</v>
      </c>
      <c r="AU195" s="12" t="n">
        <v>765.204770340277</v>
      </c>
      <c r="AV195" s="13" t="s">
        <v>904</v>
      </c>
      <c r="AW195" s="39" t="n">
        <v>41.6</v>
      </c>
      <c r="AX195" s="12" t="n">
        <f aca="false">10^(AW195)</f>
        <v>3.98107170553499E+041</v>
      </c>
      <c r="AY195" s="12" t="n">
        <f aca="false">LOG10(V195/X195)</f>
        <v>-0.53420262921159</v>
      </c>
      <c r="AZ195" s="12" t="n">
        <f aca="false">LOG10(AX195/N195)</f>
        <v>-2.98356731050311</v>
      </c>
      <c r="BA195" s="39" t="n">
        <v>41.86</v>
      </c>
      <c r="BB195" s="12" t="n">
        <f aca="false">10^(BA195)</f>
        <v>7.24435960074989E+041</v>
      </c>
      <c r="BC195" s="12" t="n">
        <f aca="false">LOG10(AX195/BB195)</f>
        <v>-0.259999999999998</v>
      </c>
      <c r="BD195" s="12" t="n">
        <f aca="false">LOG10(N195/BB195)</f>
        <v>2.72356731050311</v>
      </c>
      <c r="BE195" s="12"/>
      <c r="BF195" s="12" t="n">
        <v>2.12</v>
      </c>
      <c r="BG195" s="12"/>
    </row>
    <row r="196" customFormat="false" ht="14.7" hidden="false" customHeight="true" outlineLevel="0" collapsed="false">
      <c r="B196" s="3"/>
      <c r="C196" s="4"/>
      <c r="D196" s="4"/>
      <c r="E196" s="13" t="s">
        <v>907</v>
      </c>
      <c r="F196" s="23" t="s">
        <v>908</v>
      </c>
      <c r="G196" s="23" t="s">
        <v>909</v>
      </c>
      <c r="H196" s="24"/>
      <c r="I196" s="24"/>
      <c r="J196" s="12" t="n">
        <v>0.1</v>
      </c>
      <c r="K196" s="4" t="n">
        <v>400</v>
      </c>
      <c r="L196" s="71" t="n">
        <v>7E+041</v>
      </c>
      <c r="M196" s="12" t="n">
        <v>10</v>
      </c>
      <c r="N196" s="4"/>
      <c r="O196" s="12" t="e">
        <f aca="false">LOG10(N196)</f>
        <v>#VALUE!</v>
      </c>
      <c r="P196" s="4"/>
      <c r="Q196" s="4"/>
      <c r="R196" s="4"/>
      <c r="S196" s="4"/>
      <c r="T196" s="4"/>
      <c r="U196" s="4"/>
      <c r="V196" s="4" t="n">
        <v>4.78598953706623E+044</v>
      </c>
      <c r="W196" s="4" t="n">
        <v>1.03377374000631E+045</v>
      </c>
      <c r="X196" s="4" t="n">
        <v>2.79501788964668E+045</v>
      </c>
      <c r="Y196" s="4" t="n">
        <v>1.72295623334384E+045</v>
      </c>
      <c r="Z196" s="12" t="n">
        <v>3.43059730016907E+039</v>
      </c>
      <c r="AA196" s="12" t="n">
        <v>0</v>
      </c>
      <c r="AB196" s="4"/>
      <c r="AC196" s="4"/>
      <c r="AD196" s="4"/>
      <c r="AE196" s="4"/>
      <c r="AF196" s="4"/>
      <c r="AG196" s="4"/>
      <c r="AH196" s="4"/>
      <c r="AI196" s="5"/>
      <c r="AJ196" s="4"/>
      <c r="AK196" s="4"/>
      <c r="AL196" s="4" t="n">
        <v>0</v>
      </c>
      <c r="AM196" s="4"/>
      <c r="AN196" s="4"/>
      <c r="AO196" s="4"/>
      <c r="AP196" s="4"/>
      <c r="AQ196" s="4"/>
      <c r="AR196" s="12"/>
      <c r="AS196" s="12" t="n">
        <v>8.93410238863227E+045</v>
      </c>
      <c r="AT196" s="12" t="n">
        <v>45.9510509253647</v>
      </c>
      <c r="AU196" s="12" t="n">
        <v>402.034607488452</v>
      </c>
      <c r="AV196" s="13" t="s">
        <v>907</v>
      </c>
      <c r="AW196" s="12"/>
      <c r="AX196" s="12"/>
      <c r="AY196" s="12" t="n">
        <f aca="false">LOG10(V196/X196)</f>
        <v>-0.7664128471124</v>
      </c>
      <c r="AZ196" s="12"/>
      <c r="BA196" s="12"/>
      <c r="BB196" s="12"/>
      <c r="BC196" s="12"/>
      <c r="BD196" s="12"/>
      <c r="BE196" s="12"/>
      <c r="BF196" s="12" t="n">
        <v>2.47</v>
      </c>
      <c r="BG196" s="12"/>
    </row>
    <row r="197" customFormat="false" ht="14.7" hidden="false" customHeight="true" outlineLevel="0" collapsed="false">
      <c r="B197" s="3"/>
      <c r="C197" s="4"/>
      <c r="D197" s="4"/>
      <c r="E197" s="13" t="s">
        <v>910</v>
      </c>
      <c r="F197" s="23" t="s">
        <v>911</v>
      </c>
      <c r="G197" s="23" t="s">
        <v>912</v>
      </c>
      <c r="H197" s="24"/>
      <c r="I197" s="24"/>
      <c r="J197" s="12" t="n">
        <v>0.112</v>
      </c>
      <c r="K197" s="4" t="n">
        <v>448</v>
      </c>
      <c r="L197" s="71" t="n">
        <v>2.5E+041</v>
      </c>
      <c r="M197" s="12" t="n">
        <v>1</v>
      </c>
      <c r="N197" s="4"/>
      <c r="O197" s="12" t="e">
        <f aca="false">LOG10(N197)</f>
        <v>#VALUE!</v>
      </c>
      <c r="P197" s="4"/>
      <c r="Q197" s="12" t="n">
        <v>3.83842670721317E+044</v>
      </c>
      <c r="R197" s="12" t="n">
        <v>4.80763905645694E+044</v>
      </c>
      <c r="S197" s="12" t="n">
        <v>6.36279742456959E+044</v>
      </c>
      <c r="T197" s="4"/>
      <c r="U197" s="4"/>
      <c r="V197" s="4" t="n">
        <v>1.26074450781213E+045</v>
      </c>
      <c r="W197" s="4" t="n">
        <v>1.29676577946391E+045</v>
      </c>
      <c r="X197" s="4" t="n">
        <v>1.28475868891332E+045</v>
      </c>
      <c r="Y197" s="4" t="n">
        <v>8.50102010981896E+044</v>
      </c>
      <c r="Z197" s="12" t="n">
        <v>4.94211847062357E+039</v>
      </c>
      <c r="AA197" s="12" t="n">
        <v>0</v>
      </c>
      <c r="AB197" s="4"/>
      <c r="AC197" s="4"/>
      <c r="AD197" s="4"/>
      <c r="AE197" s="4"/>
      <c r="AF197" s="4"/>
      <c r="AG197" s="4"/>
      <c r="AH197" s="4"/>
      <c r="AI197" s="5"/>
      <c r="AJ197" s="4"/>
      <c r="AK197" s="4"/>
      <c r="AL197" s="4" t="n">
        <v>0</v>
      </c>
      <c r="AM197" s="4"/>
      <c r="AN197" s="4"/>
      <c r="AO197" s="4"/>
      <c r="AP197" s="4"/>
      <c r="AQ197" s="4"/>
      <c r="AR197" s="12"/>
      <c r="AS197" s="12" t="n">
        <v>4.16477942837826E+045</v>
      </c>
      <c r="AT197" s="12" t="n">
        <v>45.6195920056048</v>
      </c>
      <c r="AU197" s="12" t="n">
        <v>187.415074277022</v>
      </c>
      <c r="AV197" s="13" t="s">
        <v>910</v>
      </c>
      <c r="AW197" s="12"/>
      <c r="AX197" s="12"/>
      <c r="AY197" s="12" t="n">
        <f aca="false">LOG10(V197/X197)</f>
        <v>-0.00819447861527378</v>
      </c>
      <c r="AZ197" s="12"/>
      <c r="BA197" s="12"/>
      <c r="BB197" s="12"/>
      <c r="BC197" s="12"/>
      <c r="BD197" s="12"/>
      <c r="BE197" s="12"/>
      <c r="BF197" s="12" t="n">
        <v>1.98</v>
      </c>
      <c r="BG197" s="12"/>
    </row>
    <row r="198" customFormat="false" ht="14.7" hidden="false" customHeight="true" outlineLevel="0" collapsed="false"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5"/>
      <c r="AJ198" s="4"/>
      <c r="AK198" s="4"/>
      <c r="AL198" s="4" t="n">
        <v>0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</row>
    <row r="199" customFormat="false" ht="14.7" hidden="false" customHeight="true" outlineLevel="0" collapsed="false">
      <c r="B199" s="3"/>
      <c r="C199" s="4"/>
      <c r="D199" s="4"/>
      <c r="E199" s="4"/>
      <c r="F199" s="9" t="s">
        <v>913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5"/>
      <c r="AJ199" s="4"/>
      <c r="AK199" s="4"/>
      <c r="AL199" s="4" t="n">
        <v>0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</row>
    <row r="200" customFormat="false" ht="14.7" hidden="false" customHeight="true" outlineLevel="0" collapsed="false">
      <c r="B200" s="3"/>
      <c r="C200" s="4"/>
      <c r="D200" s="4"/>
      <c r="E200" s="11" t="s">
        <v>914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5"/>
      <c r="AJ200" s="4"/>
      <c r="AK200" s="4"/>
      <c r="AL200" s="4" t="n">
        <v>0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11" t="s">
        <v>914</v>
      </c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</row>
    <row r="201" customFormat="false" ht="15" hidden="false" customHeight="true" outlineLevel="0" collapsed="false">
      <c r="B201" s="3"/>
      <c r="C201" s="9" t="s">
        <v>915</v>
      </c>
      <c r="D201" s="9" t="s">
        <v>916</v>
      </c>
      <c r="E201" s="13" t="s">
        <v>917</v>
      </c>
      <c r="F201" s="9" t="s">
        <v>918</v>
      </c>
      <c r="G201" s="9" t="s">
        <v>919</v>
      </c>
      <c r="H201" s="4"/>
      <c r="I201" s="4"/>
      <c r="J201" s="13" t="s">
        <v>920</v>
      </c>
      <c r="K201" s="23" t="s">
        <v>921</v>
      </c>
      <c r="L201" s="9" t="s">
        <v>922</v>
      </c>
      <c r="M201" s="9" t="s">
        <v>923</v>
      </c>
      <c r="N201" s="13" t="s">
        <v>924</v>
      </c>
      <c r="O201" s="9" t="s">
        <v>925</v>
      </c>
      <c r="P201" s="13" t="s">
        <v>926</v>
      </c>
      <c r="Q201" s="9" t="s">
        <v>927</v>
      </c>
      <c r="R201" s="9" t="s">
        <v>928</v>
      </c>
      <c r="S201" s="9" t="s">
        <v>929</v>
      </c>
      <c r="T201" s="4"/>
      <c r="U201" s="9" t="s">
        <v>930</v>
      </c>
      <c r="V201" s="13" t="s">
        <v>931</v>
      </c>
      <c r="W201" s="13" t="s">
        <v>932</v>
      </c>
      <c r="X201" s="13" t="s">
        <v>933</v>
      </c>
      <c r="Y201" s="13" t="s">
        <v>934</v>
      </c>
      <c r="Z201" s="13" t="s">
        <v>935</v>
      </c>
      <c r="AA201" s="13" t="s">
        <v>936</v>
      </c>
      <c r="AB201" s="49" t="s">
        <v>937</v>
      </c>
      <c r="AC201" s="9" t="s">
        <v>938</v>
      </c>
      <c r="AD201" s="9" t="s">
        <v>939</v>
      </c>
      <c r="AE201" s="13" t="s">
        <v>940</v>
      </c>
      <c r="AF201" s="13" t="s">
        <v>941</v>
      </c>
      <c r="AG201" s="13" t="s">
        <v>942</v>
      </c>
      <c r="AH201" s="9" t="s">
        <v>943</v>
      </c>
      <c r="AI201" s="28" t="s">
        <v>944</v>
      </c>
      <c r="AJ201" s="9" t="s">
        <v>945</v>
      </c>
      <c r="AK201" s="9" t="s">
        <v>946</v>
      </c>
      <c r="AL201" s="9" t="s">
        <v>947</v>
      </c>
      <c r="AM201" s="4"/>
      <c r="AN201" s="4"/>
      <c r="AO201" s="4"/>
      <c r="AP201" s="4"/>
      <c r="AQ201" s="4"/>
      <c r="AR201" s="9" t="s">
        <v>948</v>
      </c>
      <c r="AS201" s="9" t="s">
        <v>949</v>
      </c>
      <c r="AT201" s="9" t="s">
        <v>950</v>
      </c>
      <c r="AU201" s="23" t="s">
        <v>951</v>
      </c>
      <c r="AV201" s="13" t="s">
        <v>917</v>
      </c>
      <c r="AW201" s="23" t="s">
        <v>952</v>
      </c>
      <c r="AX201" s="23" t="s">
        <v>953</v>
      </c>
      <c r="AY201" s="23" t="s">
        <v>954</v>
      </c>
      <c r="AZ201" s="23" t="s">
        <v>955</v>
      </c>
      <c r="BA201" s="13" t="s">
        <v>956</v>
      </c>
      <c r="BB201" s="13" t="s">
        <v>957</v>
      </c>
      <c r="BC201" s="13" t="s">
        <v>958</v>
      </c>
      <c r="BD201" s="13" t="s">
        <v>959</v>
      </c>
      <c r="BE201" s="12"/>
      <c r="BF201" s="13" t="s">
        <v>960</v>
      </c>
      <c r="BG201" s="12"/>
    </row>
    <row r="202" customFormat="false" ht="14.7" hidden="false" customHeight="true" outlineLevel="0" collapsed="false">
      <c r="B202" s="3"/>
      <c r="C202" s="9" t="s">
        <v>961</v>
      </c>
      <c r="D202" s="9" t="s">
        <v>962</v>
      </c>
      <c r="E202" s="13" t="s">
        <v>963</v>
      </c>
      <c r="F202" s="23" t="s">
        <v>964</v>
      </c>
      <c r="G202" s="23" t="s">
        <v>965</v>
      </c>
      <c r="H202" s="24"/>
      <c r="I202" s="24"/>
      <c r="J202" s="65" t="n">
        <v>0.000103</v>
      </c>
      <c r="K202" s="4" t="n">
        <v>0.412</v>
      </c>
      <c r="L202" s="4"/>
      <c r="M202" s="4"/>
      <c r="N202" s="12" t="n">
        <v>6.44836950083943E+038</v>
      </c>
      <c r="O202" s="12" t="n">
        <f aca="false">LOG10(N202)</f>
        <v>38.809449915208</v>
      </c>
      <c r="P202" s="60" t="n">
        <v>581</v>
      </c>
      <c r="Q202" s="4" t="n">
        <v>4.23581714360652E+041</v>
      </c>
      <c r="R202" s="4" t="n">
        <v>3.73335206817103E+041</v>
      </c>
      <c r="S202" s="4" t="n">
        <v>2.80275587753021E+041</v>
      </c>
      <c r="T202" s="4"/>
      <c r="U202" s="12" t="n">
        <v>3.85886678790391E+039</v>
      </c>
      <c r="V202" s="12" t="n">
        <v>7.57556479941136E+040</v>
      </c>
      <c r="W202" s="12" t="n">
        <v>8.40339327454274E+040</v>
      </c>
      <c r="X202" s="12" t="n">
        <v>1.83600819803428E+041</v>
      </c>
      <c r="Y202" s="12" t="n">
        <v>2.38636384129018E+041</v>
      </c>
      <c r="Z202" s="12" t="n">
        <v>5.42231713176098E+034</v>
      </c>
      <c r="AA202" s="4"/>
      <c r="AB202" s="4"/>
      <c r="AC202" s="4"/>
      <c r="AD202" s="4"/>
      <c r="AE202" s="4"/>
      <c r="AF202" s="4"/>
      <c r="AG202" s="4"/>
      <c r="AH202" s="4"/>
      <c r="AI202" s="47" t="n">
        <v>950000000</v>
      </c>
      <c r="AJ202" s="4"/>
      <c r="AK202" s="4"/>
      <c r="AL202" s="4" t="n">
        <v>0</v>
      </c>
      <c r="AM202" s="4"/>
      <c r="AN202" s="4"/>
      <c r="AO202" s="4"/>
      <c r="AP202" s="4"/>
      <c r="AQ202" s="4"/>
      <c r="AR202" s="12" t="n">
        <v>0.00223113584729044</v>
      </c>
      <c r="AS202" s="12" t="n">
        <v>7.12326499221862E+041</v>
      </c>
      <c r="AT202" s="12" t="n">
        <v>41.852679100812</v>
      </c>
      <c r="AU202" s="12" t="n">
        <v>0.0320546924649838</v>
      </c>
      <c r="AV202" s="13" t="s">
        <v>963</v>
      </c>
      <c r="AW202" s="12"/>
      <c r="AX202" s="12"/>
      <c r="AY202" s="12" t="n">
        <f aca="false">LOG10(V202/X202)</f>
        <v>-0.384459598666675</v>
      </c>
      <c r="AZ202" s="12"/>
      <c r="BA202" s="12"/>
      <c r="BB202" s="12"/>
      <c r="BC202" s="12"/>
      <c r="BD202" s="12"/>
      <c r="BE202" s="12"/>
      <c r="BF202" s="12" t="n">
        <v>3.21</v>
      </c>
      <c r="BG202" s="12"/>
    </row>
    <row r="203" customFormat="false" ht="14.7" hidden="false" customHeight="true" outlineLevel="0" collapsed="false">
      <c r="B203" s="3"/>
      <c r="C203" s="4"/>
      <c r="D203" s="9" t="s">
        <v>710</v>
      </c>
      <c r="E203" s="13" t="s">
        <v>966</v>
      </c>
      <c r="F203" s="23" t="s">
        <v>967</v>
      </c>
      <c r="G203" s="23" t="s">
        <v>968</v>
      </c>
      <c r="H203" s="24"/>
      <c r="I203" s="24"/>
      <c r="J203" s="65" t="n">
        <v>0.007138</v>
      </c>
      <c r="K203" s="4" t="n">
        <v>28.552</v>
      </c>
      <c r="L203" s="4"/>
      <c r="M203" s="4"/>
      <c r="N203" s="12" t="n">
        <v>2.08736595944531E+041</v>
      </c>
      <c r="O203" s="12" t="n">
        <f aca="false">LOG10(N203)</f>
        <v>41.3195985967581</v>
      </c>
      <c r="P203" s="60" t="n">
        <v>552</v>
      </c>
      <c r="Q203" s="4" t="n">
        <v>2.05771365796534E+043</v>
      </c>
      <c r="R203" s="4" t="n">
        <v>1.79298883488428E+043</v>
      </c>
      <c r="S203" s="4" t="n">
        <v>1.10376790640575E+043</v>
      </c>
      <c r="T203" s="4"/>
      <c r="U203" s="12" t="n">
        <v>1.46310698091961E+042</v>
      </c>
      <c r="V203" s="12" t="n">
        <v>6.82783257762483E+042</v>
      </c>
      <c r="W203" s="12" t="n">
        <v>1.22900986397247E+043</v>
      </c>
      <c r="X203" s="12" t="n">
        <v>2.30683200658325E+043</v>
      </c>
      <c r="Y203" s="12" t="n">
        <v>1.66208953032467E+043</v>
      </c>
      <c r="Z203" s="12" t="n">
        <v>1.78889213533771E+037</v>
      </c>
      <c r="AA203" s="12" t="n">
        <v>7.45333032006104E+042</v>
      </c>
      <c r="AB203" s="4"/>
      <c r="AC203" s="4"/>
      <c r="AD203" s="4"/>
      <c r="AE203" s="4"/>
      <c r="AF203" s="4"/>
      <c r="AG203" s="4"/>
      <c r="AH203" s="4"/>
      <c r="AI203" s="5"/>
      <c r="AJ203" s="4"/>
      <c r="AK203" s="4"/>
      <c r="AL203" s="4" t="n">
        <v>0.0561162370462043</v>
      </c>
      <c r="AM203" s="4"/>
      <c r="AN203" s="4"/>
      <c r="AO203" s="4"/>
      <c r="AP203" s="4"/>
      <c r="AQ203" s="4"/>
      <c r="AR203" s="12" t="n">
        <v>0.722228621968077</v>
      </c>
      <c r="AS203" s="12" t="n">
        <v>7.61371610730945E+043</v>
      </c>
      <c r="AT203" s="12" t="n">
        <v>43.8815966792386</v>
      </c>
      <c r="AU203" s="12" t="n">
        <v>3.42617224828925</v>
      </c>
      <c r="AV203" s="13" t="s">
        <v>966</v>
      </c>
      <c r="AW203" s="12"/>
      <c r="AX203" s="12"/>
      <c r="AY203" s="12" t="n">
        <f aca="false">LOG10(V203/X203)</f>
        <v>-0.528733105059574</v>
      </c>
      <c r="AZ203" s="12"/>
      <c r="BA203" s="12"/>
      <c r="BB203" s="12"/>
      <c r="BC203" s="12"/>
      <c r="BD203" s="12"/>
      <c r="BE203" s="12"/>
      <c r="BF203" s="12" t="n">
        <v>2.69</v>
      </c>
      <c r="BG203" s="12"/>
    </row>
    <row r="204" customFormat="false" ht="14.7" hidden="false" customHeight="true" outlineLevel="0" collapsed="false">
      <c r="B204" s="3"/>
      <c r="C204" s="4"/>
      <c r="D204" s="9" t="s">
        <v>969</v>
      </c>
      <c r="E204" s="13" t="s">
        <v>970</v>
      </c>
      <c r="F204" s="23" t="s">
        <v>971</v>
      </c>
      <c r="G204" s="23" t="s">
        <v>972</v>
      </c>
      <c r="H204" s="24"/>
      <c r="I204" s="24"/>
      <c r="J204" s="65" t="n">
        <v>0.007609</v>
      </c>
      <c r="K204" s="4" t="n">
        <v>30.436</v>
      </c>
      <c r="L204" s="4"/>
      <c r="M204" s="4"/>
      <c r="N204" s="12" t="n">
        <v>1.54840052709037E+042</v>
      </c>
      <c r="O204" s="12" t="n">
        <f aca="false">LOG10(N204)</f>
        <v>42.1898833104849</v>
      </c>
      <c r="P204" s="60" t="n">
        <v>528</v>
      </c>
      <c r="Q204" s="4" t="n">
        <v>7.1556720135257E+043</v>
      </c>
      <c r="R204" s="4" t="n">
        <v>6.91914468891505E+043</v>
      </c>
      <c r="S204" s="4" t="n">
        <v>4.55808326958227E+043</v>
      </c>
      <c r="T204" s="4"/>
      <c r="U204" s="4" t="n">
        <v>8.31281600084306E+042</v>
      </c>
      <c r="V204" s="12" t="n">
        <v>2.49384480025292E+043</v>
      </c>
      <c r="W204" s="12" t="n">
        <v>4.28276280363434E+043</v>
      </c>
      <c r="X204" s="12" t="n">
        <v>1.74679973564382E+044</v>
      </c>
      <c r="Y204" s="12" t="n">
        <v>1.57511237583974E+044</v>
      </c>
      <c r="Z204" s="12" t="n">
        <v>2.73569232710411E+038</v>
      </c>
      <c r="AA204" s="12" t="n">
        <v>1.78828622936536E+043</v>
      </c>
      <c r="AB204" s="4"/>
      <c r="AC204" s="4"/>
      <c r="AD204" s="4"/>
      <c r="AE204" s="4"/>
      <c r="AF204" s="4"/>
      <c r="AG204" s="4"/>
      <c r="AH204" s="4"/>
      <c r="AI204" s="5"/>
      <c r="AJ204" s="4"/>
      <c r="AK204" s="4"/>
      <c r="AL204" s="4" t="n">
        <v>0.0869224327723784</v>
      </c>
      <c r="AM204" s="4"/>
      <c r="AN204" s="4"/>
      <c r="AO204" s="4"/>
      <c r="AP204" s="4"/>
      <c r="AQ204" s="4"/>
      <c r="AR204" s="12" t="n">
        <v>5.35746582373268</v>
      </c>
      <c r="AS204" s="12" t="n">
        <v>6.0818556938008E+044</v>
      </c>
      <c r="AT204" s="12" t="n">
        <v>44.7840361112817</v>
      </c>
      <c r="AU204" s="12" t="n">
        <v>27.3683506221036</v>
      </c>
      <c r="AV204" s="13" t="s">
        <v>970</v>
      </c>
      <c r="AW204" s="12"/>
      <c r="AX204" s="12"/>
      <c r="AY204" s="12" t="n">
        <f aca="false">LOG10(V204/X204)</f>
        <v>-0.845373695042173</v>
      </c>
      <c r="AZ204" s="12"/>
      <c r="BA204" s="12"/>
      <c r="BB204" s="12"/>
      <c r="BC204" s="12"/>
      <c r="BD204" s="12"/>
      <c r="BE204" s="12"/>
      <c r="BF204" s="12" t="n">
        <v>2.42</v>
      </c>
      <c r="BG204" s="12"/>
    </row>
    <row r="205" customFormat="false" ht="14.7" hidden="false" customHeight="true" outlineLevel="0" collapsed="false">
      <c r="B205" s="3"/>
      <c r="C205" s="4"/>
      <c r="D205" s="9" t="s">
        <v>510</v>
      </c>
      <c r="E205" s="13" t="s">
        <v>973</v>
      </c>
      <c r="F205" s="23" t="s">
        <v>974</v>
      </c>
      <c r="G205" s="23" t="s">
        <v>975</v>
      </c>
      <c r="H205" s="24"/>
      <c r="I205" s="24"/>
      <c r="J205" s="65" t="n">
        <v>0.002835</v>
      </c>
      <c r="K205" s="4" t="n">
        <v>11.34</v>
      </c>
      <c r="L205" s="4"/>
      <c r="M205" s="4"/>
      <c r="N205" s="12" t="n">
        <v>4.20972722141124E+041</v>
      </c>
      <c r="O205" s="12" t="n">
        <f aca="false">LOG10(N205)</f>
        <v>41.6242539556756</v>
      </c>
      <c r="P205" s="60" t="n">
        <v>518</v>
      </c>
      <c r="Q205" s="4" t="n">
        <v>2.27472979683274E+043</v>
      </c>
      <c r="R205" s="4" t="n">
        <v>2.33827575233138E+043</v>
      </c>
      <c r="S205" s="4" t="n">
        <v>1.64770200543307E+043</v>
      </c>
      <c r="T205" s="4"/>
      <c r="U205" s="4" t="n">
        <v>2.61569308347921E+042</v>
      </c>
      <c r="V205" s="12" t="n">
        <v>1.17321528008994E+043</v>
      </c>
      <c r="W205" s="12" t="n">
        <v>1.34785125948693E+043</v>
      </c>
      <c r="X205" s="12" t="n">
        <v>5.04059443616346E+043</v>
      </c>
      <c r="Y205" s="12" t="n">
        <v>5.29631690114831E+043</v>
      </c>
      <c r="Z205" s="4"/>
      <c r="AA205" s="4"/>
      <c r="AB205" s="4"/>
      <c r="AC205" s="56" t="n">
        <v>2.00123600531013E+038</v>
      </c>
      <c r="AD205" s="4"/>
      <c r="AE205" s="4"/>
      <c r="AF205" s="12" t="n">
        <v>0.0097736869484395</v>
      </c>
      <c r="AG205" s="4"/>
      <c r="AH205" s="4"/>
      <c r="AI205" s="5"/>
      <c r="AJ205" s="4"/>
      <c r="AK205" s="4"/>
      <c r="AL205" s="4" t="n">
        <v>0</v>
      </c>
      <c r="AM205" s="4"/>
      <c r="AN205" s="4"/>
      <c r="AO205" s="4"/>
      <c r="AP205" s="4"/>
      <c r="AQ205" s="4"/>
      <c r="AR205" s="12" t="n">
        <v>1.45656561860829</v>
      </c>
      <c r="AS205" s="12" t="n">
        <v>1.830105054645E+044</v>
      </c>
      <c r="AT205" s="12" t="n">
        <v>44.262476020519</v>
      </c>
      <c r="AU205" s="12" t="n">
        <v>8.23547274590252</v>
      </c>
      <c r="AV205" s="13" t="s">
        <v>973</v>
      </c>
      <c r="AW205" s="12"/>
      <c r="AX205" s="12"/>
      <c r="AY205" s="12" t="n">
        <f aca="false">LOG10(V205/X205)</f>
        <v>-0.633104045069557</v>
      </c>
      <c r="AZ205" s="12"/>
      <c r="BA205" s="12"/>
      <c r="BB205" s="12"/>
      <c r="BC205" s="12"/>
      <c r="BD205" s="12"/>
      <c r="BE205" s="12"/>
      <c r="BF205" s="12"/>
      <c r="BG205" s="12"/>
    </row>
    <row r="206" customFormat="false" ht="14.7" hidden="false" customHeight="true" outlineLevel="0" collapsed="false">
      <c r="B206" s="3"/>
      <c r="C206" s="4"/>
      <c r="D206" s="9" t="s">
        <v>962</v>
      </c>
      <c r="E206" s="13" t="s">
        <v>976</v>
      </c>
      <c r="F206" s="23" t="s">
        <v>977</v>
      </c>
      <c r="G206" s="23" t="s">
        <v>978</v>
      </c>
      <c r="H206" s="24"/>
      <c r="I206" s="24"/>
      <c r="J206" s="65" t="n">
        <v>0.008165</v>
      </c>
      <c r="K206" s="4" t="n">
        <v>32.66</v>
      </c>
      <c r="L206" s="4"/>
      <c r="M206" s="4"/>
      <c r="N206" s="12" t="n">
        <v>5.92191398281086E+041</v>
      </c>
      <c r="O206" s="12" t="n">
        <f aca="false">LOG10(N206)</f>
        <v>41.7724620948699</v>
      </c>
      <c r="P206" s="60" t="n">
        <v>606</v>
      </c>
      <c r="Q206" s="4" t="n">
        <v>2.23296997938058E+043</v>
      </c>
      <c r="R206" s="4" t="n">
        <v>2.03246724517808E+043</v>
      </c>
      <c r="S206" s="4" t="n">
        <v>1.26458389024317E+043</v>
      </c>
      <c r="T206" s="4"/>
      <c r="U206" s="4" t="n">
        <v>3.82882369578288E+042</v>
      </c>
      <c r="V206" s="12" t="n">
        <v>1.5953432065762E+043</v>
      </c>
      <c r="W206" s="12" t="n">
        <v>3.49188721055399E+043</v>
      </c>
      <c r="X206" s="12" t="n">
        <v>8.33407291115407E+043</v>
      </c>
      <c r="Y206" s="12" t="n">
        <v>5.90021731520142E+043</v>
      </c>
      <c r="Z206" s="12" t="n">
        <v>1.10244596947242E+038</v>
      </c>
      <c r="AA206" s="12" t="n">
        <v>1.24386995404898E+043</v>
      </c>
      <c r="AB206" s="4"/>
      <c r="AC206" s="4"/>
      <c r="AD206" s="4"/>
      <c r="AE206" s="4"/>
      <c r="AF206" s="4"/>
      <c r="AG206" s="4"/>
      <c r="AH206" s="4"/>
      <c r="AI206" s="5"/>
      <c r="AJ206" s="4"/>
      <c r="AK206" s="4"/>
      <c r="AL206" s="4" t="n">
        <v>0.0724937966715562</v>
      </c>
      <c r="AM206" s="4"/>
      <c r="AN206" s="4"/>
      <c r="AO206" s="4"/>
      <c r="AP206" s="4"/>
      <c r="AQ206" s="4"/>
      <c r="AR206" s="12" t="n">
        <v>2.04898223805256</v>
      </c>
      <c r="AS206" s="12" t="n">
        <v>2.74021254259789E+044</v>
      </c>
      <c r="AT206" s="12" t="n">
        <v>44.4377842498633</v>
      </c>
      <c r="AU206" s="12" t="n">
        <v>12.3309564416905</v>
      </c>
      <c r="AV206" s="13" t="s">
        <v>976</v>
      </c>
      <c r="AW206" s="12"/>
      <c r="AX206" s="12"/>
      <c r="AY206" s="12" t="n">
        <f aca="false">LOG10(V206/X206)</f>
        <v>-0.718003168267017</v>
      </c>
      <c r="AZ206" s="12"/>
      <c r="BA206" s="12"/>
      <c r="BB206" s="12"/>
      <c r="BC206" s="12"/>
      <c r="BD206" s="12"/>
      <c r="BE206" s="12"/>
      <c r="BF206" s="12" t="n">
        <v>2.45</v>
      </c>
      <c r="BG206" s="12"/>
    </row>
    <row r="207" customFormat="false" ht="14.7" hidden="false" customHeight="true" outlineLevel="0" collapsed="false">
      <c r="B207" s="3"/>
      <c r="C207" s="4"/>
      <c r="D207" s="9" t="s">
        <v>896</v>
      </c>
      <c r="E207" s="13" t="s">
        <v>979</v>
      </c>
      <c r="F207" s="23" t="s">
        <v>980</v>
      </c>
      <c r="G207" s="23" t="s">
        <v>981</v>
      </c>
      <c r="H207" s="24"/>
      <c r="I207" s="24"/>
      <c r="J207" s="65" t="n">
        <v>0.005457</v>
      </c>
      <c r="K207" s="4" t="n">
        <v>21.828</v>
      </c>
      <c r="L207" s="4"/>
      <c r="M207" s="4"/>
      <c r="N207" s="12" t="n">
        <v>3.63144169817202E+041</v>
      </c>
      <c r="O207" s="12" t="n">
        <f aca="false">LOG10(N207)</f>
        <v>41.5600790760713</v>
      </c>
      <c r="P207" s="60" t="n">
        <v>213</v>
      </c>
      <c r="Q207" s="4" t="n">
        <v>2.47644940924007E+044</v>
      </c>
      <c r="R207" s="4" t="n">
        <v>2.14773837577602E+044</v>
      </c>
      <c r="S207" s="4" t="n">
        <v>1.47902862507653E+044</v>
      </c>
      <c r="T207" s="4"/>
      <c r="U207" s="4" t="n">
        <v>9.12136062335201E+042</v>
      </c>
      <c r="V207" s="12" t="n">
        <v>7.29708849868161E+043</v>
      </c>
      <c r="W207" s="12" t="n">
        <v>9.76897722761E+043</v>
      </c>
      <c r="X207" s="12" t="n">
        <v>2.68823600121353E+044</v>
      </c>
      <c r="Y207" s="12" t="n">
        <v>2.83337965213261E+044</v>
      </c>
      <c r="Z207" s="12" t="n">
        <v>3.00012952602827E+038</v>
      </c>
      <c r="AA207" s="12" t="n">
        <v>5.41603590413084E+043</v>
      </c>
      <c r="AB207" s="4"/>
      <c r="AC207" s="4" t="n">
        <v>3.76113604453531E+041</v>
      </c>
      <c r="AD207" s="4"/>
      <c r="AE207" s="4"/>
      <c r="AF207" s="4" t="n">
        <v>1.00070750198747</v>
      </c>
      <c r="AG207" s="4"/>
      <c r="AH207" s="4"/>
      <c r="AI207" s="47" t="n">
        <v>5870000000</v>
      </c>
      <c r="AJ207" s="4"/>
      <c r="AK207" s="4"/>
      <c r="AL207" s="4" t="n">
        <v>0.151270458764931</v>
      </c>
      <c r="AM207" s="4"/>
      <c r="AN207" s="4"/>
      <c r="AO207" s="4"/>
      <c r="AP207" s="4"/>
      <c r="AQ207" s="4"/>
      <c r="AR207" s="12" t="n">
        <v>1.25647882756752</v>
      </c>
      <c r="AS207" s="12" t="n">
        <v>9.76902853526352E+044</v>
      </c>
      <c r="AT207" s="12" t="n">
        <v>44.9898513781762</v>
      </c>
      <c r="AU207" s="12" t="n">
        <v>43.9606284086858</v>
      </c>
      <c r="AV207" s="13" t="s">
        <v>979</v>
      </c>
      <c r="AW207" s="39" t="n">
        <v>41.04</v>
      </c>
      <c r="AX207" s="12" t="n">
        <f aca="false">10^(AW207)</f>
        <v>1.09647819614318E+041</v>
      </c>
      <c r="AY207" s="12" t="n">
        <f aca="false">LOG10(V207/X207)</f>
        <v>-0.566317779541731</v>
      </c>
      <c r="AZ207" s="12" t="n">
        <f aca="false">LOG10(AX207/N207)</f>
        <v>-0.520079076071303</v>
      </c>
      <c r="BA207" s="39" t="n">
        <v>41.03</v>
      </c>
      <c r="BB207" s="12" t="n">
        <f aca="false">10^(BA207)</f>
        <v>1.07151930523761E+041</v>
      </c>
      <c r="BC207" s="12" t="n">
        <f aca="false">LOG10(AX207/BB207)</f>
        <v>0.00999999999999659</v>
      </c>
      <c r="BD207" s="12" t="n">
        <f aca="false">LOG10(N207/BB207)</f>
        <v>0.5300790760713</v>
      </c>
      <c r="BE207" s="12"/>
      <c r="BF207" s="12" t="n">
        <v>2.59</v>
      </c>
      <c r="BG207" s="12"/>
    </row>
    <row r="208" customFormat="false" ht="14.7" hidden="false" customHeight="true" outlineLevel="0" collapsed="false">
      <c r="B208" s="3"/>
      <c r="C208" s="4"/>
      <c r="D208" s="9" t="s">
        <v>982</v>
      </c>
      <c r="E208" s="13" t="s">
        <v>983</v>
      </c>
      <c r="F208" s="23" t="s">
        <v>984</v>
      </c>
      <c r="G208" s="23" t="s">
        <v>985</v>
      </c>
      <c r="H208" s="24"/>
      <c r="I208" s="24"/>
      <c r="J208" s="65" t="n">
        <v>0.002979</v>
      </c>
      <c r="K208" s="4" t="n">
        <v>11.916</v>
      </c>
      <c r="L208" s="4"/>
      <c r="M208" s="4"/>
      <c r="N208" s="12" t="n">
        <v>9.89790367245253E+041</v>
      </c>
      <c r="O208" s="12" t="n">
        <f aca="false">LOG10(N208)</f>
        <v>41.9955432228914</v>
      </c>
      <c r="P208" s="60" t="n">
        <v>643</v>
      </c>
      <c r="Q208" s="4" t="n">
        <v>3.31900868769366E+043</v>
      </c>
      <c r="R208" s="4" t="n">
        <v>3.43215671113776E+043</v>
      </c>
      <c r="S208" s="4" t="n">
        <v>2.33747506810514E+043</v>
      </c>
      <c r="T208" s="4"/>
      <c r="U208" s="4" t="n">
        <v>6.28600130245011E+042</v>
      </c>
      <c r="V208" s="12" t="n">
        <v>2.90090465511718E+043</v>
      </c>
      <c r="W208" s="12" t="n">
        <v>3.83480057834876E+043</v>
      </c>
      <c r="X208" s="12" t="n">
        <v>1.24607233926541E+044</v>
      </c>
      <c r="Y208" s="12" t="n">
        <v>9.89025853573333E+043</v>
      </c>
      <c r="Z208" s="12" t="n">
        <v>2.55354362098233E+038</v>
      </c>
      <c r="AA208" s="12" t="n">
        <v>5.41260389445644E+042</v>
      </c>
      <c r="AB208" s="4"/>
      <c r="AC208" s="80" t="n">
        <v>1.665280669368E+040</v>
      </c>
      <c r="AD208" s="4"/>
      <c r="AE208" s="4"/>
      <c r="AF208" s="4" t="n">
        <v>0.147589190943023</v>
      </c>
      <c r="AG208" s="4"/>
      <c r="AH208" s="4"/>
      <c r="AI208" s="47" t="n">
        <v>1250000000</v>
      </c>
      <c r="AJ208" s="4"/>
      <c r="AK208" s="4"/>
      <c r="AL208" s="4" t="n">
        <v>0.0478207606109297</v>
      </c>
      <c r="AM208" s="4"/>
      <c r="AN208" s="4"/>
      <c r="AO208" s="4"/>
      <c r="AP208" s="4"/>
      <c r="AQ208" s="4"/>
      <c r="AR208" s="12" t="n">
        <v>3.42467467066858</v>
      </c>
      <c r="AS208" s="12" t="n">
        <v>4.20389248887809E+044</v>
      </c>
      <c r="AT208" s="12" t="n">
        <v>44.623651600771</v>
      </c>
      <c r="AU208" s="12" t="n">
        <v>18.9175161999514</v>
      </c>
      <c r="AV208" s="13" t="s">
        <v>983</v>
      </c>
      <c r="AW208" s="12"/>
      <c r="AX208" s="12"/>
      <c r="AY208" s="12" t="n">
        <f aca="false">LOG10(V208/X208)</f>
        <v>-0.633009800557515</v>
      </c>
      <c r="AZ208" s="12"/>
      <c r="BA208" s="12"/>
      <c r="BB208" s="12"/>
      <c r="BC208" s="12"/>
      <c r="BD208" s="12"/>
      <c r="BE208" s="12"/>
      <c r="BF208" s="12" t="n">
        <v>2.28</v>
      </c>
      <c r="BG208" s="12"/>
    </row>
    <row r="209" customFormat="false" ht="16.65" hidden="false" customHeight="true" outlineLevel="0" collapsed="false">
      <c r="B209" s="3"/>
      <c r="C209" s="4"/>
      <c r="D209" s="9" t="s">
        <v>969</v>
      </c>
      <c r="E209" s="13" t="s">
        <v>986</v>
      </c>
      <c r="F209" s="23" t="s">
        <v>987</v>
      </c>
      <c r="G209" s="23" t="s">
        <v>988</v>
      </c>
      <c r="H209" s="24"/>
      <c r="I209" s="24"/>
      <c r="J209" s="65" t="n">
        <v>0.018509</v>
      </c>
      <c r="K209" s="4" t="n">
        <v>74.036</v>
      </c>
      <c r="L209" s="4"/>
      <c r="M209" s="4"/>
      <c r="N209" s="12" t="n">
        <v>2.62335846598706E+042</v>
      </c>
      <c r="O209" s="12" t="n">
        <f aca="false">LOG10(N209)</f>
        <v>42.4188576383461</v>
      </c>
      <c r="P209" s="60" t="n">
        <v>454</v>
      </c>
      <c r="Q209" s="4" t="n">
        <v>5.88681639767496E+043</v>
      </c>
      <c r="R209" s="4" t="n">
        <v>5.81296885685743E+043</v>
      </c>
      <c r="S209" s="4" t="n">
        <v>4.07276401844491E+043</v>
      </c>
      <c r="T209" s="4"/>
      <c r="U209" s="4" t="n">
        <v>1.9675188494903E+043</v>
      </c>
      <c r="V209" s="12" t="n">
        <v>3.44315798660802E+043</v>
      </c>
      <c r="W209" s="12" t="n">
        <v>1.42448364703097E+044</v>
      </c>
      <c r="X209" s="12" t="n">
        <v>7.7848162478166E+044</v>
      </c>
      <c r="Y209" s="12" t="n">
        <v>5.09193878248088E+044</v>
      </c>
      <c r="Z209" s="12" t="n">
        <v>8.78693918182366E+038</v>
      </c>
      <c r="AA209" s="12" t="n">
        <v>2.22910048053003E+043</v>
      </c>
      <c r="AB209" s="4"/>
      <c r="AC209" s="4"/>
      <c r="AD209" s="4"/>
      <c r="AE209" s="4"/>
      <c r="AF209" s="4"/>
      <c r="AG209" s="4"/>
      <c r="AH209" s="4"/>
      <c r="AI209" s="64" t="n">
        <v>1202264434.61741</v>
      </c>
      <c r="AJ209" s="4"/>
      <c r="AK209" s="4"/>
      <c r="AL209" s="4" t="n">
        <v>0.0970461206346723</v>
      </c>
      <c r="AM209" s="4"/>
      <c r="AN209" s="4"/>
      <c r="AO209" s="4"/>
      <c r="AP209" s="4"/>
      <c r="AQ209" s="4"/>
      <c r="AR209" s="12" t="n">
        <v>9.07682029231523</v>
      </c>
      <c r="AS209" s="12" t="n">
        <v>2.51767647018477E+045</v>
      </c>
      <c r="AT209" s="12" t="n">
        <v>45.4009999210693</v>
      </c>
      <c r="AU209" s="12" t="n">
        <v>113.295441158315</v>
      </c>
      <c r="AV209" s="13" t="s">
        <v>986</v>
      </c>
      <c r="AW209" s="12"/>
      <c r="AX209" s="12"/>
      <c r="AY209" s="12" t="n">
        <f aca="false">LOG10(V209/X209)</f>
        <v>-1.35429141554863</v>
      </c>
      <c r="AZ209" s="12"/>
      <c r="BA209" s="12"/>
      <c r="BB209" s="12"/>
      <c r="BC209" s="12"/>
      <c r="BD209" s="12"/>
      <c r="BE209" s="12"/>
      <c r="BF209" s="12" t="n">
        <v>2.51</v>
      </c>
      <c r="BG209" s="12"/>
    </row>
    <row r="210" customFormat="false" ht="14.7" hidden="false" customHeight="true" outlineLevel="0" collapsed="false">
      <c r="B210" s="3"/>
      <c r="C210" s="4"/>
      <c r="D210" s="9" t="s">
        <v>969</v>
      </c>
      <c r="E210" s="13" t="s">
        <v>989</v>
      </c>
      <c r="F210" s="23" t="s">
        <v>990</v>
      </c>
      <c r="G210" s="23" t="s">
        <v>991</v>
      </c>
      <c r="H210" s="24"/>
      <c r="I210" s="24"/>
      <c r="J210" s="65" t="n">
        <v>0.009354</v>
      </c>
      <c r="K210" s="4" t="n">
        <v>37.416</v>
      </c>
      <c r="L210" s="4"/>
      <c r="M210" s="4"/>
      <c r="N210" s="12" t="n">
        <v>2.94807912183754E+042</v>
      </c>
      <c r="O210" s="12" t="n">
        <f aca="false">LOG10(N210)</f>
        <v>42.4695391351288</v>
      </c>
      <c r="P210" s="60" t="n">
        <v>533</v>
      </c>
      <c r="Q210" s="4" t="n">
        <v>1.3025149574664E+045</v>
      </c>
      <c r="R210" s="4" t="n">
        <v>1.27735578223345E+044</v>
      </c>
      <c r="S210" s="4" t="n">
        <v>8.8532826082728E+043</v>
      </c>
      <c r="T210" s="4"/>
      <c r="U210" s="4" t="n">
        <v>2.84757642450217E+043</v>
      </c>
      <c r="V210" s="12" t="n">
        <v>1.49497762286364E+044</v>
      </c>
      <c r="W210" s="12" t="n">
        <v>3.15377464238393E+044</v>
      </c>
      <c r="X210" s="12" t="n">
        <v>8.59549318960757E+044</v>
      </c>
      <c r="Y210" s="12" t="n">
        <v>5.74423166620311E+044</v>
      </c>
      <c r="Z210" s="4"/>
      <c r="AA210" s="12" t="n">
        <v>3.69030829210881E+043</v>
      </c>
      <c r="AB210" s="4"/>
      <c r="AC210" s="4"/>
      <c r="AD210" s="4"/>
      <c r="AE210" s="4"/>
      <c r="AF210" s="4"/>
      <c r="AG210" s="4"/>
      <c r="AH210" s="4"/>
      <c r="AI210" s="5"/>
      <c r="AJ210" s="4"/>
      <c r="AK210" s="4"/>
      <c r="AL210" s="4" t="n">
        <v>0.124866138460992</v>
      </c>
      <c r="AM210" s="4"/>
      <c r="AN210" s="4"/>
      <c r="AO210" s="4"/>
      <c r="AP210" s="4"/>
      <c r="AQ210" s="4"/>
      <c r="AR210" s="12" t="n">
        <v>10.2003537615579</v>
      </c>
      <c r="AS210" s="12" t="n">
        <v>2.79206040953906E+045</v>
      </c>
      <c r="AT210" s="12" t="n">
        <v>45.4459248105291</v>
      </c>
      <c r="AU210" s="12" t="n">
        <v>125.642718429258</v>
      </c>
      <c r="AV210" s="13" t="s">
        <v>989</v>
      </c>
      <c r="AW210" s="12"/>
      <c r="AX210" s="12"/>
      <c r="AY210" s="12" t="n">
        <f aca="false">LOG10(V210/X210)</f>
        <v>-0.759636108456512</v>
      </c>
      <c r="AZ210" s="12"/>
      <c r="BA210" s="12"/>
      <c r="BB210" s="12"/>
      <c r="BC210" s="12"/>
      <c r="BD210" s="12"/>
      <c r="BE210" s="12"/>
      <c r="BF210" s="12"/>
      <c r="BG210" s="12"/>
    </row>
    <row r="211" customFormat="false" ht="14.7" hidden="false" customHeight="true" outlineLevel="0" collapsed="false">
      <c r="B211" s="3"/>
      <c r="C211" s="4"/>
      <c r="D211" s="9" t="s">
        <v>710</v>
      </c>
      <c r="E211" s="13" t="s">
        <v>992</v>
      </c>
      <c r="F211" s="23" t="s">
        <v>993</v>
      </c>
      <c r="G211" s="23" t="s">
        <v>994</v>
      </c>
      <c r="H211" s="24"/>
      <c r="I211" s="24"/>
      <c r="J211" s="65" t="n">
        <v>0.003312</v>
      </c>
      <c r="K211" s="4" t="n">
        <v>13.248</v>
      </c>
      <c r="L211" s="4"/>
      <c r="M211" s="4"/>
      <c r="N211" s="12" t="n">
        <v>1.12978204398057E+041</v>
      </c>
      <c r="O211" s="12" t="n">
        <f aca="false">LOG10(N211)</f>
        <v>41.0529946680617</v>
      </c>
      <c r="P211" s="60" t="n">
        <v>591</v>
      </c>
      <c r="Q211" s="4" t="n">
        <v>1.35069853287789E+043</v>
      </c>
      <c r="R211" s="4" t="n">
        <v>1.10071850589751E+043</v>
      </c>
      <c r="S211" s="4" t="n">
        <v>7.12896669684992E+042</v>
      </c>
      <c r="T211" s="4"/>
      <c r="U211" s="4" t="n">
        <v>8.39986649799684E+041</v>
      </c>
      <c r="V211" s="12" t="n">
        <v>8.08487150432196E+042</v>
      </c>
      <c r="W211" s="12" t="n">
        <v>1.3406186930803E+043</v>
      </c>
      <c r="X211" s="12" t="n">
        <v>3.62874232713463E+043</v>
      </c>
      <c r="Y211" s="12" t="n">
        <v>2.7839257540986E+043</v>
      </c>
      <c r="Z211" s="12" t="n">
        <v>1.06661504791564E+038</v>
      </c>
      <c r="AA211" s="12" t="n">
        <v>1.60464119687871E+043</v>
      </c>
      <c r="AB211" s="4"/>
      <c r="AC211" s="4"/>
      <c r="AD211" s="4"/>
      <c r="AE211" s="4"/>
      <c r="AF211" s="4"/>
      <c r="AG211" s="4"/>
      <c r="AH211" s="4"/>
      <c r="AI211" s="5"/>
      <c r="AJ211" s="4"/>
      <c r="AK211" s="4"/>
      <c r="AL211" s="4" t="n">
        <v>0.0823383814318241</v>
      </c>
      <c r="AM211" s="4"/>
      <c r="AN211" s="4"/>
      <c r="AO211" s="4"/>
      <c r="AP211" s="4"/>
      <c r="AQ211" s="4"/>
      <c r="AR211" s="12" t="n">
        <v>0.390904587217277</v>
      </c>
      <c r="AS211" s="12" t="n">
        <v>1.21460809581059E+044</v>
      </c>
      <c r="AT211" s="12" t="n">
        <v>44.084436171529</v>
      </c>
      <c r="AU211" s="12" t="n">
        <v>5.46573643114767</v>
      </c>
      <c r="AV211" s="13" t="s">
        <v>992</v>
      </c>
      <c r="AW211" s="12"/>
      <c r="AX211" s="12"/>
      <c r="AY211" s="12" t="n">
        <f aca="false">LOG10(V211/X211)</f>
        <v>-0.652083008634373</v>
      </c>
      <c r="AZ211" s="12"/>
      <c r="BA211" s="12"/>
      <c r="BB211" s="12"/>
      <c r="BC211" s="12"/>
      <c r="BD211" s="12"/>
      <c r="BE211" s="12"/>
      <c r="BF211" s="12" t="n">
        <v>2.12</v>
      </c>
      <c r="BG211" s="12"/>
    </row>
    <row r="212" customFormat="false" ht="14.7" hidden="false" customHeight="true" outlineLevel="0" collapsed="false">
      <c r="B212" s="3"/>
      <c r="C212" s="4"/>
      <c r="D212" s="9" t="s">
        <v>962</v>
      </c>
      <c r="E212" s="13" t="s">
        <v>995</v>
      </c>
      <c r="F212" s="23" t="s">
        <v>996</v>
      </c>
      <c r="G212" s="23" t="s">
        <v>997</v>
      </c>
      <c r="H212" s="24"/>
      <c r="I212" s="24"/>
      <c r="J212" s="65" t="n">
        <v>0.002332</v>
      </c>
      <c r="K212" s="4" t="n">
        <v>9.328</v>
      </c>
      <c r="L212" s="4"/>
      <c r="M212" s="4"/>
      <c r="N212" s="12" t="n">
        <v>3.03998667358118E+040</v>
      </c>
      <c r="O212" s="12" t="n">
        <f aca="false">LOG10(N212)</f>
        <v>40.482871679792</v>
      </c>
      <c r="P212" s="60" t="n">
        <v>523</v>
      </c>
      <c r="Q212" s="4" t="n">
        <v>2.46113989600888E+043</v>
      </c>
      <c r="R212" s="4" t="n">
        <v>2.19795200865226E+043</v>
      </c>
      <c r="S212" s="4" t="n">
        <v>1.46544015127838E+043</v>
      </c>
      <c r="T212" s="4"/>
      <c r="U212" s="4" t="n">
        <v>1.0410913265689E+041</v>
      </c>
      <c r="V212" s="12" t="n">
        <v>5.96024784460694E+042</v>
      </c>
      <c r="W212" s="12" t="n">
        <v>5.23460718998842E+042</v>
      </c>
      <c r="X212" s="12" t="n">
        <v>1.69437613399088E+043</v>
      </c>
      <c r="Y212" s="12" t="n">
        <v>2.40179769039445E+043</v>
      </c>
      <c r="Z212" s="12" t="n">
        <v>3.15554781083033E+037</v>
      </c>
      <c r="AA212" s="12" t="n">
        <v>7.66535763017475E+042</v>
      </c>
      <c r="AB212" s="4"/>
      <c r="AC212" s="43" t="n">
        <v>5.72131738515938E+039</v>
      </c>
      <c r="AD212" s="4"/>
      <c r="AE212" s="4"/>
      <c r="AF212" s="4" t="n">
        <v>0.0765885473359857</v>
      </c>
      <c r="AG212" s="4"/>
      <c r="AH212" s="4"/>
      <c r="AI212" s="81" t="n">
        <v>450000000</v>
      </c>
      <c r="AJ212" s="4"/>
      <c r="AK212" s="4"/>
      <c r="AL212" s="4" t="n">
        <v>0.0569088182863502</v>
      </c>
      <c r="AM212" s="4"/>
      <c r="AN212" s="4"/>
      <c r="AO212" s="4"/>
      <c r="AP212" s="4"/>
      <c r="AQ212" s="4"/>
      <c r="AR212" s="12" t="n">
        <v>0.105183538905909</v>
      </c>
      <c r="AS212" s="12" t="n">
        <v>6.77328811609092E+043</v>
      </c>
      <c r="AT212" s="12" t="n">
        <v>43.8307995496307</v>
      </c>
      <c r="AU212" s="12" t="n">
        <v>3.04797965224091</v>
      </c>
      <c r="AV212" s="13" t="s">
        <v>995</v>
      </c>
      <c r="AW212" s="12"/>
      <c r="AX212" s="12"/>
      <c r="AY212" s="12" t="n">
        <f aca="false">LOG10(V212/X212)</f>
        <v>-0.453745506228304</v>
      </c>
      <c r="AZ212" s="12"/>
      <c r="BA212" s="12"/>
      <c r="BB212" s="12"/>
      <c r="BC212" s="12"/>
      <c r="BD212" s="12"/>
      <c r="BE212" s="12"/>
      <c r="BF212" s="12" t="n">
        <v>2.42</v>
      </c>
      <c r="BG212" s="12"/>
    </row>
    <row r="213" customFormat="false" ht="14.7" hidden="false" customHeight="true" outlineLevel="0" collapsed="false">
      <c r="B213" s="3"/>
      <c r="C213" s="4"/>
      <c r="D213" s="9" t="s">
        <v>998</v>
      </c>
      <c r="E213" s="13" t="s">
        <v>999</v>
      </c>
      <c r="F213" s="23" t="s">
        <v>1000</v>
      </c>
      <c r="G213" s="23" t="s">
        <v>1001</v>
      </c>
      <c r="H213" s="24"/>
      <c r="I213" s="24"/>
      <c r="J213" s="65" t="n">
        <v>0.002812</v>
      </c>
      <c r="K213" s="4" t="n">
        <v>11.248</v>
      </c>
      <c r="L213" s="4"/>
      <c r="M213" s="4"/>
      <c r="N213" s="12" t="n">
        <v>2.98517145047069E+041</v>
      </c>
      <c r="O213" s="12" t="n">
        <f aca="false">LOG10(N213)</f>
        <v>41.4749692794704</v>
      </c>
      <c r="P213" s="60" t="n">
        <v>588</v>
      </c>
      <c r="Q213" s="4" t="n">
        <v>7.81109771015658E+043</v>
      </c>
      <c r="R213" s="4" t="n">
        <v>7.93462204603813E+043</v>
      </c>
      <c r="S213" s="4" t="n">
        <v>5.18075596962013E+043</v>
      </c>
      <c r="T213" s="4"/>
      <c r="U213" s="4" t="n">
        <v>1.43808969469937E+042</v>
      </c>
      <c r="V213" s="12" t="n">
        <v>1.18453177484448E+043</v>
      </c>
      <c r="W213" s="12" t="n">
        <v>8.81019160331614E+042</v>
      </c>
      <c r="X213" s="12" t="n">
        <v>4.14775343523818E+043</v>
      </c>
      <c r="Y213" s="12" t="n">
        <v>4.8029168245707E+043</v>
      </c>
      <c r="Z213" s="12" t="n">
        <v>6.1671341223213E+037</v>
      </c>
      <c r="AA213" s="4"/>
      <c r="AB213" s="4"/>
      <c r="AC213" s="80" t="n">
        <v>3.70951452301138E+038</v>
      </c>
      <c r="AD213" s="4"/>
      <c r="AE213" s="4"/>
      <c r="AF213" s="4" t="n">
        <v>0.0142765065158175</v>
      </c>
      <c r="AG213" s="4"/>
      <c r="AH213" s="4"/>
      <c r="AI213" s="47" t="n">
        <v>710000000</v>
      </c>
      <c r="AJ213" s="4"/>
      <c r="AK213" s="4"/>
      <c r="AL213" s="4" t="n">
        <v>0</v>
      </c>
      <c r="AM213" s="4"/>
      <c r="AN213" s="4"/>
      <c r="AO213" s="4"/>
      <c r="AP213" s="4"/>
      <c r="AQ213" s="4"/>
      <c r="AR213" s="12" t="n">
        <v>1.03286932186286</v>
      </c>
      <c r="AS213" s="12" t="n">
        <v>1.55041206874852E+044</v>
      </c>
      <c r="AT213" s="12" t="n">
        <v>44.1904471403636</v>
      </c>
      <c r="AU213" s="12" t="n">
        <v>6.97685430936834</v>
      </c>
      <c r="AV213" s="13" t="s">
        <v>999</v>
      </c>
      <c r="AW213" s="12"/>
      <c r="AX213" s="12"/>
      <c r="AY213" s="12" t="n">
        <f aca="false">LOG10(V213/X213)</f>
        <v>-0.544266216601902</v>
      </c>
      <c r="AZ213" s="12"/>
      <c r="BA213" s="12"/>
      <c r="BB213" s="12"/>
      <c r="BC213" s="12"/>
      <c r="BD213" s="12"/>
      <c r="BE213" s="12"/>
      <c r="BF213" s="12" t="n">
        <v>2.48</v>
      </c>
      <c r="BG213" s="12"/>
    </row>
    <row r="214" customFormat="false" ht="14.7" hidden="false" customHeight="true" outlineLevel="0" collapsed="false">
      <c r="B214" s="3"/>
      <c r="C214" s="4"/>
      <c r="D214" s="9" t="s">
        <v>969</v>
      </c>
      <c r="E214" s="13" t="s">
        <v>1002</v>
      </c>
      <c r="F214" s="23" t="s">
        <v>1003</v>
      </c>
      <c r="G214" s="23" t="s">
        <v>1004</v>
      </c>
      <c r="H214" s="24"/>
      <c r="I214" s="24"/>
      <c r="J214" s="65" t="n">
        <v>0.002524</v>
      </c>
      <c r="K214" s="4" t="n">
        <v>10.096</v>
      </c>
      <c r="L214" s="4"/>
      <c r="M214" s="4"/>
      <c r="N214" s="12" t="n">
        <v>2.97577618391392E+040</v>
      </c>
      <c r="O214" s="12" t="n">
        <f aca="false">LOG10(N214)</f>
        <v>40.4736002636526</v>
      </c>
      <c r="P214" s="60" t="n">
        <v>483</v>
      </c>
      <c r="Q214" s="4" t="n">
        <v>1.89961843609193E+043</v>
      </c>
      <c r="R214" s="4" t="n">
        <v>1.7690501581207E+043</v>
      </c>
      <c r="S214" s="4" t="n">
        <v>1.14445425040362E+043</v>
      </c>
      <c r="T214" s="4"/>
      <c r="U214" s="4" t="n">
        <v>2.43916080648682E+041</v>
      </c>
      <c r="V214" s="12" t="n">
        <v>6.28083907670356E+042</v>
      </c>
      <c r="W214" s="12" t="n">
        <v>5.04906286942772E+042</v>
      </c>
      <c r="X214" s="12" t="n">
        <v>1.6324083697413E+043</v>
      </c>
      <c r="Y214" s="12" t="n">
        <v>2.25671157816161E+043</v>
      </c>
      <c r="Z214" s="4"/>
      <c r="AA214" s="12" t="n">
        <v>6.56235482118423E+042</v>
      </c>
      <c r="AB214" s="4"/>
      <c r="AC214" s="4"/>
      <c r="AD214" s="4"/>
      <c r="AE214" s="4"/>
      <c r="AF214" s="4"/>
      <c r="AG214" s="4"/>
      <c r="AH214" s="4"/>
      <c r="AI214" s="5"/>
      <c r="AJ214" s="4"/>
      <c r="AK214" s="4"/>
      <c r="AL214" s="4" t="n">
        <v>0.0526554357303245</v>
      </c>
      <c r="AM214" s="4"/>
      <c r="AN214" s="4"/>
      <c r="AO214" s="4"/>
      <c r="AP214" s="4"/>
      <c r="AQ214" s="4"/>
      <c r="AR214" s="12" t="n">
        <v>0.102961855963422</v>
      </c>
      <c r="AS214" s="12" t="n">
        <v>6.46832517209416E+043</v>
      </c>
      <c r="AT214" s="12" t="n">
        <v>43.8107918443971</v>
      </c>
      <c r="AU214" s="12" t="n">
        <v>2.91074632744237</v>
      </c>
      <c r="AV214" s="13" t="s">
        <v>1002</v>
      </c>
      <c r="AW214" s="12"/>
      <c r="AX214" s="12"/>
      <c r="AY214" s="12" t="n">
        <f aca="false">LOG10(V214/X214)</f>
        <v>-0.414811146481759</v>
      </c>
      <c r="AZ214" s="12"/>
      <c r="BA214" s="12"/>
      <c r="BB214" s="12"/>
      <c r="BC214" s="12"/>
      <c r="BD214" s="12"/>
      <c r="BE214" s="12"/>
      <c r="BF214" s="12"/>
      <c r="BG214" s="12"/>
    </row>
    <row r="215" customFormat="false" ht="16.65" hidden="false" customHeight="true" outlineLevel="0" collapsed="false">
      <c r="B215" s="3"/>
      <c r="C215" s="4"/>
      <c r="D215" s="9" t="s">
        <v>710</v>
      </c>
      <c r="E215" s="13" t="s">
        <v>1005</v>
      </c>
      <c r="F215" s="23" t="s">
        <v>1006</v>
      </c>
      <c r="G215" s="23" t="s">
        <v>1007</v>
      </c>
      <c r="H215" s="24"/>
      <c r="I215" s="24"/>
      <c r="J215" s="65" t="n">
        <v>0.008342</v>
      </c>
      <c r="K215" s="4" t="n">
        <v>33.368</v>
      </c>
      <c r="L215" s="4"/>
      <c r="M215" s="4"/>
      <c r="N215" s="12" t="n">
        <v>1.95434945052057E+042</v>
      </c>
      <c r="O215" s="12" t="n">
        <f aca="false">LOG10(N215)</f>
        <v>42.2910022210326</v>
      </c>
      <c r="P215" s="60" t="n">
        <v>578</v>
      </c>
      <c r="Q215" s="4" t="n">
        <v>2.84879404566679E+043</v>
      </c>
      <c r="R215" s="4" t="n">
        <v>2.642834655721E+043</v>
      </c>
      <c r="S215" s="4" t="n">
        <v>1.72997894305181E+043</v>
      </c>
      <c r="T215" s="4"/>
      <c r="U215" s="4" t="n">
        <v>1.46542903583683E+043</v>
      </c>
      <c r="V215" s="12" t="n">
        <v>3.29721533063286E+043</v>
      </c>
      <c r="W215" s="12" t="n">
        <v>7.20991085631718E+043</v>
      </c>
      <c r="X215" s="12" t="n">
        <v>1.54536152870065E+044</v>
      </c>
      <c r="Y215" s="12" t="n">
        <v>1.00555076022694E+044</v>
      </c>
      <c r="Z215" s="12" t="n">
        <v>1.87814714065705E+038</v>
      </c>
      <c r="AA215" s="12" t="n">
        <v>1.48386679752408E+043</v>
      </c>
      <c r="AB215" s="4"/>
      <c r="AC215" s="4"/>
      <c r="AD215" s="4"/>
      <c r="AE215" s="4"/>
      <c r="AF215" s="4"/>
      <c r="AG215" s="4"/>
      <c r="AH215" s="4"/>
      <c r="AI215" s="64" t="n">
        <v>389045144.99428</v>
      </c>
      <c r="AJ215" s="4"/>
      <c r="AK215" s="4"/>
      <c r="AL215" s="4" t="n">
        <v>0.0791791463678363</v>
      </c>
      <c r="AM215" s="4"/>
      <c r="AN215" s="4"/>
      <c r="AO215" s="4"/>
      <c r="AP215" s="4"/>
      <c r="AQ215" s="4"/>
      <c r="AR215" s="12" t="n">
        <v>6.76204909880117</v>
      </c>
      <c r="AS215" s="12" t="n">
        <v>4.99258350427462E+044</v>
      </c>
      <c r="AT215" s="12" t="n">
        <v>44.6983253374671</v>
      </c>
      <c r="AU215" s="12" t="n">
        <v>22.4666257692358</v>
      </c>
      <c r="AV215" s="13" t="s">
        <v>1005</v>
      </c>
      <c r="AW215" s="12"/>
      <c r="AX215" s="12"/>
      <c r="AY215" s="12" t="n">
        <f aca="false">LOG10(V215/X215)</f>
        <v>-0.67088278595733</v>
      </c>
      <c r="AZ215" s="12"/>
      <c r="BA215" s="12"/>
      <c r="BB215" s="12"/>
      <c r="BC215" s="12"/>
      <c r="BD215" s="12"/>
      <c r="BE215" s="12"/>
      <c r="BF215" s="12" t="n">
        <v>2.48</v>
      </c>
      <c r="BG215" s="12"/>
    </row>
    <row r="216" customFormat="false" ht="14.7" hidden="false" customHeight="true" outlineLevel="0" collapsed="false">
      <c r="B216" s="3"/>
      <c r="C216" s="4"/>
      <c r="D216" s="9" t="s">
        <v>969</v>
      </c>
      <c r="E216" s="13" t="s">
        <v>1008</v>
      </c>
      <c r="F216" s="23" t="s">
        <v>1009</v>
      </c>
      <c r="G216" s="23" t="s">
        <v>1010</v>
      </c>
      <c r="H216" s="24"/>
      <c r="I216" s="24"/>
      <c r="J216" s="65" t="n">
        <v>0.022049</v>
      </c>
      <c r="K216" s="4" t="n">
        <v>88.196</v>
      </c>
      <c r="L216" s="4"/>
      <c r="M216" s="4"/>
      <c r="N216" s="12" t="n">
        <v>2.00100415766685E+042</v>
      </c>
      <c r="O216" s="12" t="n">
        <f aca="false">LOG10(N216)</f>
        <v>42.30124799101</v>
      </c>
      <c r="P216" s="60" t="n">
        <v>551</v>
      </c>
      <c r="Q216" s="4"/>
      <c r="R216" s="4"/>
      <c r="S216" s="4"/>
      <c r="T216" s="4"/>
      <c r="U216" s="4" t="n">
        <v>1.39604941232571E+043</v>
      </c>
      <c r="V216" s="12" t="n">
        <v>2.55942392259713E+043</v>
      </c>
      <c r="W216" s="12" t="n">
        <v>3.68557044853987E+043</v>
      </c>
      <c r="X216" s="12" t="n">
        <v>1.24248397696988E+044</v>
      </c>
      <c r="Y216" s="12" t="n">
        <v>1.44630719116943E+044</v>
      </c>
      <c r="Z216" s="12" t="n">
        <v>3.41380616294047E+038</v>
      </c>
      <c r="AA216" s="4"/>
      <c r="AB216" s="4"/>
      <c r="AC216" s="4"/>
      <c r="AD216" s="4"/>
      <c r="AE216" s="4"/>
      <c r="AF216" s="4"/>
      <c r="AG216" s="4"/>
      <c r="AH216" s="4"/>
      <c r="AI216" s="5"/>
      <c r="AJ216" s="4"/>
      <c r="AK216" s="4"/>
      <c r="AL216" s="4" t="n">
        <v>0</v>
      </c>
      <c r="AM216" s="4"/>
      <c r="AN216" s="4"/>
      <c r="AO216" s="4"/>
      <c r="AP216" s="4"/>
      <c r="AQ216" s="4"/>
      <c r="AR216" s="12" t="n">
        <v>6.9234743855273</v>
      </c>
      <c r="AS216" s="12" t="n">
        <v>4.65191585175172E+044</v>
      </c>
      <c r="AT216" s="12" t="n">
        <v>44.6676318501986</v>
      </c>
      <c r="AU216" s="12" t="n">
        <v>20.9336213328827</v>
      </c>
      <c r="AV216" s="13" t="s">
        <v>1008</v>
      </c>
      <c r="AW216" s="12"/>
      <c r="AX216" s="12"/>
      <c r="AY216" s="12" t="n">
        <f aca="false">LOG10(V216/X216)</f>
        <v>-0.686148571870332</v>
      </c>
      <c r="AZ216" s="12"/>
      <c r="BA216" s="12"/>
      <c r="BB216" s="12"/>
      <c r="BC216" s="12"/>
      <c r="BD216" s="12"/>
      <c r="BE216" s="12"/>
      <c r="BF216" s="12" t="n">
        <v>2.22</v>
      </c>
      <c r="BG216" s="12"/>
    </row>
    <row r="217" customFormat="false" ht="14.7" hidden="false" customHeight="true" outlineLevel="0" collapsed="false">
      <c r="B217" s="3"/>
      <c r="C217" s="4"/>
      <c r="D217" s="9" t="s">
        <v>962</v>
      </c>
      <c r="E217" s="13" t="s">
        <v>1011</v>
      </c>
      <c r="F217" s="23" t="s">
        <v>1012</v>
      </c>
      <c r="G217" s="23" t="s">
        <v>1013</v>
      </c>
      <c r="H217" s="24"/>
      <c r="I217" s="24"/>
      <c r="J217" s="65" t="n">
        <v>0.003552</v>
      </c>
      <c r="K217" s="4" t="n">
        <v>14.208</v>
      </c>
      <c r="L217" s="4"/>
      <c r="M217" s="4"/>
      <c r="N217" s="12" t="n">
        <v>2.30906172597865E+041</v>
      </c>
      <c r="O217" s="12" t="n">
        <f aca="false">LOG10(N217)</f>
        <v>41.3634355426589</v>
      </c>
      <c r="P217" s="60" t="n">
        <v>555</v>
      </c>
      <c r="Q217" s="4" t="n">
        <v>2.77667087885466E+043</v>
      </c>
      <c r="R217" s="4" t="n">
        <v>2.378188657566E+043</v>
      </c>
      <c r="S217" s="4" t="n">
        <v>1.48992449402425E+043</v>
      </c>
      <c r="T217" s="4"/>
      <c r="U217" s="4" t="n">
        <v>1.5699687467428E+042</v>
      </c>
      <c r="V217" s="12" t="n">
        <v>5.79680768028112E+042</v>
      </c>
      <c r="W217" s="12" t="n">
        <v>1.27529768966185E+043</v>
      </c>
      <c r="X217" s="12" t="n">
        <v>2.42982855265117E+043</v>
      </c>
      <c r="Y217" s="12" t="n">
        <v>1.92743855369347E+043</v>
      </c>
      <c r="Z217" s="12" t="n">
        <v>1.54195084295478E+037</v>
      </c>
      <c r="AA217" s="12" t="n">
        <v>4.43107979080689E+042</v>
      </c>
      <c r="AB217" s="4"/>
      <c r="AC217" s="4"/>
      <c r="AD217" s="4"/>
      <c r="AE217" s="4"/>
      <c r="AF217" s="4"/>
      <c r="AG217" s="4"/>
      <c r="AH217" s="4"/>
      <c r="AI217" s="5"/>
      <c r="AJ217" s="4"/>
      <c r="AK217" s="4"/>
      <c r="AL217" s="4" t="n">
        <v>0.0432681315937713</v>
      </c>
      <c r="AM217" s="4"/>
      <c r="AN217" s="4"/>
      <c r="AO217" s="4"/>
      <c r="AP217" s="4"/>
      <c r="AQ217" s="4"/>
      <c r="AR217" s="12" t="n">
        <v>0.798935357188613</v>
      </c>
      <c r="AS217" s="12" t="n">
        <v>8.19639621953349E+043</v>
      </c>
      <c r="AT217" s="12" t="n">
        <v>43.913622944336</v>
      </c>
      <c r="AU217" s="12" t="n">
        <v>3.68837829879007</v>
      </c>
      <c r="AV217" s="13" t="s">
        <v>1011</v>
      </c>
      <c r="AW217" s="12"/>
      <c r="AX217" s="12"/>
      <c r="AY217" s="12" t="n">
        <f aca="false">LOG10(V217/X217)</f>
        <v>-0.622386739008303</v>
      </c>
      <c r="AZ217" s="12"/>
      <c r="BA217" s="12"/>
      <c r="BB217" s="12"/>
      <c r="BC217" s="12"/>
      <c r="BD217" s="12"/>
      <c r="BE217" s="12"/>
      <c r="BF217" s="12" t="n">
        <v>2.79</v>
      </c>
      <c r="BG217" s="12"/>
    </row>
    <row r="218" customFormat="false" ht="14.7" hidden="false" customHeight="true" outlineLevel="0" collapsed="false">
      <c r="B218" s="3"/>
      <c r="C218" s="4"/>
      <c r="D218" s="9" t="s">
        <v>240</v>
      </c>
      <c r="E218" s="13" t="s">
        <v>1014</v>
      </c>
      <c r="F218" s="23" t="s">
        <v>1015</v>
      </c>
      <c r="G218" s="23" t="s">
        <v>1016</v>
      </c>
      <c r="H218" s="24"/>
      <c r="I218" s="24"/>
      <c r="J218" s="65" t="n">
        <v>0.001878</v>
      </c>
      <c r="K218" s="4" t="n">
        <v>7.512</v>
      </c>
      <c r="L218" s="4"/>
      <c r="M218" s="4"/>
      <c r="N218" s="12" t="n">
        <v>2.72707301027042E+041</v>
      </c>
      <c r="O218" s="12" t="n">
        <f aca="false">LOG10(N218)</f>
        <v>41.4356967651998</v>
      </c>
      <c r="P218" s="60" t="n">
        <v>490</v>
      </c>
      <c r="Q218" s="4" t="n">
        <v>1.48756802580535E+044</v>
      </c>
      <c r="R218" s="4" t="n">
        <v>1.46231609944137E+044</v>
      </c>
      <c r="S218" s="4" t="n">
        <v>9.96978461739368E+043</v>
      </c>
      <c r="T218" s="4"/>
      <c r="U218" s="4" t="n">
        <v>1.62044447255484E+042</v>
      </c>
      <c r="V218" s="12" t="n">
        <v>4.6824093404866E+043</v>
      </c>
      <c r="W218" s="12" t="n">
        <v>3.43048094839861E+043</v>
      </c>
      <c r="X218" s="12" t="n">
        <v>2.11150666625865E+044</v>
      </c>
      <c r="Y218" s="12" t="n">
        <v>1.61436780578276E+044</v>
      </c>
      <c r="Z218" s="4"/>
      <c r="AA218" s="4"/>
      <c r="AB218" s="4"/>
      <c r="AC218" s="4"/>
      <c r="AD218" s="4"/>
      <c r="AE218" s="4"/>
      <c r="AF218" s="4"/>
      <c r="AG218" s="4"/>
      <c r="AH218" s="4"/>
      <c r="AI218" s="47" t="n">
        <v>580000000</v>
      </c>
      <c r="AJ218" s="4"/>
      <c r="AK218" s="4"/>
      <c r="AL218" s="4" t="n">
        <v>0</v>
      </c>
      <c r="AM218" s="4"/>
      <c r="AN218" s="4"/>
      <c r="AO218" s="4"/>
      <c r="AP218" s="4"/>
      <c r="AQ218" s="4"/>
      <c r="AR218" s="12" t="n">
        <v>0.943567261553565</v>
      </c>
      <c r="AS218" s="12" t="n">
        <v>7.06205500473008E+044</v>
      </c>
      <c r="AT218" s="12" t="n">
        <v>44.8489310958606</v>
      </c>
      <c r="AU218" s="12" t="n">
        <v>31.7792475212853</v>
      </c>
      <c r="AV218" s="13" t="s">
        <v>1014</v>
      </c>
      <c r="AW218" s="12"/>
      <c r="AX218" s="12"/>
      <c r="AY218" s="12" t="n">
        <f aca="false">LOG10(V218/X218)</f>
        <v>-0.654123079439363</v>
      </c>
      <c r="AZ218" s="12"/>
      <c r="BA218" s="12"/>
      <c r="BB218" s="12"/>
      <c r="BC218" s="12"/>
      <c r="BD218" s="12"/>
      <c r="BE218" s="12"/>
      <c r="BF218" s="12"/>
      <c r="BG218" s="12"/>
    </row>
    <row r="219" customFormat="false" ht="14.7" hidden="false" customHeight="true" outlineLevel="0" collapsed="false">
      <c r="B219" s="3"/>
      <c r="C219" s="4"/>
      <c r="D219" s="9" t="s">
        <v>969</v>
      </c>
      <c r="E219" s="13" t="s">
        <v>1017</v>
      </c>
      <c r="F219" s="23" t="s">
        <v>1018</v>
      </c>
      <c r="G219" s="23" t="s">
        <v>1019</v>
      </c>
      <c r="H219" s="24"/>
      <c r="I219" s="24"/>
      <c r="J219" s="65" t="n">
        <v>0.015984</v>
      </c>
      <c r="K219" s="4" t="n">
        <v>63.936</v>
      </c>
      <c r="L219" s="4"/>
      <c r="M219" s="4"/>
      <c r="N219" s="12" t="n">
        <v>2.19119330314626E+042</v>
      </c>
      <c r="O219" s="12" t="n">
        <f aca="false">LOG10(N219)</f>
        <v>42.3406806919316</v>
      </c>
      <c r="P219" s="60" t="n">
        <v>549</v>
      </c>
      <c r="Q219" s="4" t="n">
        <v>1.46731694407116E+044</v>
      </c>
      <c r="R219" s="4" t="n">
        <v>1.32635669631072E+044</v>
      </c>
      <c r="S219" s="4" t="n">
        <v>8.50456900783644E+043</v>
      </c>
      <c r="T219" s="4"/>
      <c r="U219" s="4" t="n">
        <v>1.46731694407116E+043</v>
      </c>
      <c r="V219" s="12" t="n">
        <v>2.93463388814232E+043</v>
      </c>
      <c r="W219" s="12" t="n">
        <v>2.52378514380239E+043</v>
      </c>
      <c r="X219" s="12" t="n">
        <v>9.73320239567202E+043</v>
      </c>
      <c r="Y219" s="12" t="n">
        <v>1.03005649473795E+044</v>
      </c>
      <c r="Z219" s="12" t="n">
        <v>1.68447985179369E+038</v>
      </c>
      <c r="AA219" s="12" t="n">
        <v>9.05305208153023E+043</v>
      </c>
      <c r="AB219" s="4"/>
      <c r="AC219" s="4"/>
      <c r="AD219" s="4"/>
      <c r="AE219" s="4"/>
      <c r="AF219" s="4"/>
      <c r="AG219" s="4"/>
      <c r="AH219" s="4"/>
      <c r="AI219" s="5"/>
      <c r="AJ219" s="4"/>
      <c r="AK219" s="4"/>
      <c r="AL219" s="4" t="n">
        <v>0.195573886407325</v>
      </c>
      <c r="AM219" s="4"/>
      <c r="AN219" s="4"/>
      <c r="AO219" s="4"/>
      <c r="AP219" s="4"/>
      <c r="AQ219" s="4"/>
      <c r="AR219" s="12" t="n">
        <v>7.58152882888606</v>
      </c>
      <c r="AS219" s="12" t="n">
        <v>3.54122271282133E+044</v>
      </c>
      <c r="AT219" s="12" t="n">
        <v>44.54915324105</v>
      </c>
      <c r="AU219" s="12" t="n">
        <v>15.935502207696</v>
      </c>
      <c r="AV219" s="13" t="s">
        <v>1017</v>
      </c>
      <c r="AW219" s="12"/>
      <c r="AX219" s="12"/>
      <c r="AY219" s="12" t="n">
        <f aca="false">LOG10(V219/X219)</f>
        <v>-0.520701826026063</v>
      </c>
      <c r="AZ219" s="12"/>
      <c r="BA219" s="12"/>
      <c r="BB219" s="12"/>
      <c r="BC219" s="12"/>
      <c r="BD219" s="12"/>
      <c r="BE219" s="12"/>
      <c r="BF219" s="12" t="n">
        <v>2.4</v>
      </c>
      <c r="BG219" s="12"/>
    </row>
    <row r="220" customFormat="false" ht="16.65" hidden="false" customHeight="true" outlineLevel="0" collapsed="false">
      <c r="B220" s="3"/>
      <c r="C220" s="4"/>
      <c r="D220" s="9" t="s">
        <v>710</v>
      </c>
      <c r="E220" s="13" t="s">
        <v>1020</v>
      </c>
      <c r="F220" s="23" t="s">
        <v>1021</v>
      </c>
      <c r="G220" s="23" t="s">
        <v>1022</v>
      </c>
      <c r="H220" s="24"/>
      <c r="I220" s="24"/>
      <c r="J220" s="65" t="n">
        <v>0.009333</v>
      </c>
      <c r="K220" s="4" t="n">
        <v>37.332</v>
      </c>
      <c r="L220" s="4"/>
      <c r="M220" s="4"/>
      <c r="N220" s="12" t="n">
        <v>9.37153180433197E+041</v>
      </c>
      <c r="O220" s="12" t="n">
        <f aca="false">LOG10(N220)</f>
        <v>41.9718105833955</v>
      </c>
      <c r="P220" s="60" t="n">
        <v>642</v>
      </c>
      <c r="Q220" s="4" t="n">
        <v>3.12562263595015E+043</v>
      </c>
      <c r="R220" s="4" t="n">
        <v>2.7162434441417E+043</v>
      </c>
      <c r="S220" s="4" t="n">
        <v>1.90999155314623E+043</v>
      </c>
      <c r="T220" s="4"/>
      <c r="U220" s="4" t="n">
        <v>5.83636322333842E+042</v>
      </c>
      <c r="V220" s="12" t="n">
        <v>1.95935051069218E+043</v>
      </c>
      <c r="W220" s="12" t="n">
        <v>5.76299179995931E+043</v>
      </c>
      <c r="X220" s="12" t="n">
        <v>9.30483051035096E+043</v>
      </c>
      <c r="Y220" s="12" t="n">
        <v>6.13318398155391E+043</v>
      </c>
      <c r="Z220" s="12" t="n">
        <v>1.53613080038267E+038</v>
      </c>
      <c r="AA220" s="12" t="n">
        <v>2.36267656007186E+043</v>
      </c>
      <c r="AB220" s="4"/>
      <c r="AC220" s="43" t="n">
        <v>4.32808021319282E+040</v>
      </c>
      <c r="AD220" s="4"/>
      <c r="AE220" s="4"/>
      <c r="AF220" s="4" t="n">
        <v>0.265305698462823</v>
      </c>
      <c r="AG220" s="4"/>
      <c r="AH220" s="4"/>
      <c r="AI220" s="64" t="n">
        <v>426579518.801593</v>
      </c>
      <c r="AJ220" s="4"/>
      <c r="AK220" s="4"/>
      <c r="AL220" s="4" t="n">
        <v>0.0999115031730762</v>
      </c>
      <c r="AM220" s="4"/>
      <c r="AN220" s="4"/>
      <c r="AO220" s="4"/>
      <c r="AP220" s="4"/>
      <c r="AQ220" s="4"/>
      <c r="AR220" s="12" t="n">
        <v>3.24255000429886</v>
      </c>
      <c r="AS220" s="12" t="n">
        <v>3.01396466982594E+044</v>
      </c>
      <c r="AT220" s="12" t="n">
        <v>44.4791381571393</v>
      </c>
      <c r="AU220" s="12" t="n">
        <v>13.5628410142167</v>
      </c>
      <c r="AV220" s="13" t="s">
        <v>1020</v>
      </c>
      <c r="AW220" s="12"/>
      <c r="AX220" s="12"/>
      <c r="AY220" s="12" t="n">
        <f aca="false">LOG10(V220/X220)</f>
        <v>-0.676596332329824</v>
      </c>
      <c r="AZ220" s="12"/>
      <c r="BA220" s="12"/>
      <c r="BB220" s="12"/>
      <c r="BC220" s="12"/>
      <c r="BD220" s="12"/>
      <c r="BE220" s="12"/>
      <c r="BF220" s="12" t="n">
        <v>2.35</v>
      </c>
      <c r="BG220" s="12"/>
    </row>
    <row r="221" customFormat="false" ht="14.7" hidden="false" customHeight="true" outlineLevel="0" collapsed="false">
      <c r="B221" s="3"/>
      <c r="C221" s="4"/>
      <c r="D221" s="9" t="s">
        <v>710</v>
      </c>
      <c r="E221" s="13" t="s">
        <v>1023</v>
      </c>
      <c r="F221" s="23" t="s">
        <v>1024</v>
      </c>
      <c r="G221" s="23" t="s">
        <v>1025</v>
      </c>
      <c r="H221" s="24"/>
      <c r="I221" s="24"/>
      <c r="J221" s="65" t="n">
        <v>0.015938</v>
      </c>
      <c r="K221" s="4" t="n">
        <v>63.752</v>
      </c>
      <c r="L221" s="4"/>
      <c r="M221" s="4"/>
      <c r="N221" s="12" t="n">
        <v>1.19968859622539E+043</v>
      </c>
      <c r="O221" s="12" t="n">
        <f aca="false">LOG10(N221)</f>
        <v>43.0790685306379</v>
      </c>
      <c r="P221" s="60" t="n">
        <v>514</v>
      </c>
      <c r="Q221" s="4" t="n">
        <v>1.04456064235596E+044</v>
      </c>
      <c r="R221" s="4" t="n">
        <v>1.00896388303545E+044</v>
      </c>
      <c r="S221" s="4" t="n">
        <v>7.31484226364911E+043</v>
      </c>
      <c r="T221" s="4"/>
      <c r="U221" s="4" t="n">
        <v>3.40406168365535E+043</v>
      </c>
      <c r="V221" s="12" t="n">
        <v>1.67771611551585E+044</v>
      </c>
      <c r="W221" s="12" t="n">
        <v>4.37665073612831E+044</v>
      </c>
      <c r="X221" s="12" t="n">
        <v>7.80989009135784E+044</v>
      </c>
      <c r="Y221" s="12" t="n">
        <v>5.00688844213078E+044</v>
      </c>
      <c r="Z221" s="12" t="n">
        <v>9.33393713658297E+038</v>
      </c>
      <c r="AA221" s="12" t="n">
        <v>2.56887514957051E+043</v>
      </c>
      <c r="AB221" s="4"/>
      <c r="AC221" s="4"/>
      <c r="AD221" s="4"/>
      <c r="AE221" s="4"/>
      <c r="AF221" s="4"/>
      <c r="AG221" s="4"/>
      <c r="AH221" s="4"/>
      <c r="AI221" s="47" t="n">
        <v>2450000000</v>
      </c>
      <c r="AJ221" s="4"/>
      <c r="AK221" s="4"/>
      <c r="AL221" s="4" t="n">
        <v>0.104180120497797</v>
      </c>
      <c r="AM221" s="4"/>
      <c r="AN221" s="4"/>
      <c r="AO221" s="4"/>
      <c r="AP221" s="4"/>
      <c r="AQ221" s="4"/>
      <c r="AR221" s="12" t="n">
        <v>41.5092254293985</v>
      </c>
      <c r="AS221" s="12" t="n">
        <v>2.5156404877834E+045</v>
      </c>
      <c r="AT221" s="12" t="n">
        <v>45.4006485758321</v>
      </c>
      <c r="AU221" s="12" t="n">
        <v>113.203821950253</v>
      </c>
      <c r="AV221" s="13" t="s">
        <v>1023</v>
      </c>
      <c r="AW221" s="12"/>
      <c r="AX221" s="12"/>
      <c r="AY221" s="12" t="n">
        <f aca="false">LOG10(V221/X221)</f>
        <v>-0.667926445869388</v>
      </c>
      <c r="AZ221" s="12"/>
      <c r="BA221" s="12"/>
      <c r="BB221" s="12"/>
      <c r="BC221" s="12"/>
      <c r="BD221" s="12"/>
      <c r="BE221" s="12"/>
      <c r="BF221" s="12" t="n">
        <v>2.49</v>
      </c>
      <c r="BG221" s="12"/>
    </row>
    <row r="222" customFormat="false" ht="14.7" hidden="false" customHeight="true" outlineLevel="0" collapsed="false"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5"/>
      <c r="AJ222" s="4"/>
      <c r="AK222" s="4"/>
      <c r="AL222" s="4" t="n">
        <v>0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</row>
    <row r="223" customFormat="false" ht="14.7" hidden="false" customHeight="true" outlineLevel="0" collapsed="false">
      <c r="B223" s="3"/>
      <c r="C223" s="4"/>
      <c r="D223" s="4"/>
      <c r="E223" s="11" t="s">
        <v>1026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5"/>
      <c r="AJ223" s="4"/>
      <c r="AK223" s="4"/>
      <c r="AL223" s="4" t="n">
        <v>0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11" t="s">
        <v>1026</v>
      </c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</row>
    <row r="224" customFormat="false" ht="14.7" hidden="false" customHeight="true" outlineLevel="0" collapsed="false">
      <c r="B224" s="3"/>
      <c r="C224" s="4"/>
      <c r="D224" s="9" t="s">
        <v>1027</v>
      </c>
      <c r="E224" s="13" t="s">
        <v>1028</v>
      </c>
      <c r="F224" s="9" t="s">
        <v>1029</v>
      </c>
      <c r="G224" s="9" t="s">
        <v>1030</v>
      </c>
      <c r="H224" s="4"/>
      <c r="I224" s="4"/>
      <c r="J224" s="13" t="s">
        <v>1031</v>
      </c>
      <c r="K224" s="23" t="s">
        <v>1032</v>
      </c>
      <c r="L224" s="9" t="s">
        <v>1033</v>
      </c>
      <c r="M224" s="9" t="s">
        <v>1034</v>
      </c>
      <c r="N224" s="13" t="s">
        <v>1035</v>
      </c>
      <c r="O224" s="9" t="s">
        <v>1036</v>
      </c>
      <c r="P224" s="13" t="s">
        <v>1037</v>
      </c>
      <c r="Q224" s="9" t="s">
        <v>1038</v>
      </c>
      <c r="R224" s="9" t="s">
        <v>1039</v>
      </c>
      <c r="S224" s="9" t="s">
        <v>1040</v>
      </c>
      <c r="T224" s="4"/>
      <c r="U224" s="9" t="s">
        <v>1041</v>
      </c>
      <c r="V224" s="13" t="s">
        <v>1042</v>
      </c>
      <c r="W224" s="13" t="s">
        <v>1043</v>
      </c>
      <c r="X224" s="13" t="s">
        <v>1044</v>
      </c>
      <c r="Y224" s="13" t="s">
        <v>1045</v>
      </c>
      <c r="Z224" s="13" t="s">
        <v>1046</v>
      </c>
      <c r="AA224" s="13" t="s">
        <v>1047</v>
      </c>
      <c r="AB224" s="9" t="s">
        <v>1048</v>
      </c>
      <c r="AC224" s="9" t="s">
        <v>1049</v>
      </c>
      <c r="AD224" s="9" t="s">
        <v>1050</v>
      </c>
      <c r="AE224" s="13" t="s">
        <v>1051</v>
      </c>
      <c r="AF224" s="13" t="s">
        <v>1052</v>
      </c>
      <c r="AG224" s="13" t="s">
        <v>1053</v>
      </c>
      <c r="AH224" s="9" t="s">
        <v>1054</v>
      </c>
      <c r="AI224" s="28" t="s">
        <v>1055</v>
      </c>
      <c r="AJ224" s="9" t="s">
        <v>1056</v>
      </c>
      <c r="AK224" s="9" t="s">
        <v>1057</v>
      </c>
      <c r="AL224" s="9" t="s">
        <v>1058</v>
      </c>
      <c r="AM224" s="4"/>
      <c r="AN224" s="4"/>
      <c r="AO224" s="4"/>
      <c r="AP224" s="4"/>
      <c r="AQ224" s="4"/>
      <c r="AR224" s="9" t="s">
        <v>1059</v>
      </c>
      <c r="AS224" s="9" t="s">
        <v>1060</v>
      </c>
      <c r="AT224" s="9" t="s">
        <v>1061</v>
      </c>
      <c r="AU224" s="23" t="s">
        <v>1062</v>
      </c>
      <c r="AV224" s="13" t="s">
        <v>1028</v>
      </c>
      <c r="AW224" s="23" t="s">
        <v>1063</v>
      </c>
      <c r="AX224" s="23" t="s">
        <v>1064</v>
      </c>
      <c r="AY224" s="23" t="s">
        <v>1065</v>
      </c>
      <c r="AZ224" s="23" t="s">
        <v>1066</v>
      </c>
      <c r="BA224" s="13" t="s">
        <v>1067</v>
      </c>
      <c r="BB224" s="13" t="s">
        <v>1068</v>
      </c>
      <c r="BC224" s="13" t="s">
        <v>1069</v>
      </c>
      <c r="BD224" s="13" t="s">
        <v>1070</v>
      </c>
      <c r="BE224" s="12"/>
      <c r="BF224" s="13" t="s">
        <v>1071</v>
      </c>
      <c r="BG224" s="12"/>
    </row>
    <row r="225" customFormat="false" ht="14.7" hidden="false" customHeight="true" outlineLevel="0" collapsed="false">
      <c r="B225" s="3"/>
      <c r="C225" s="4"/>
      <c r="D225" s="4"/>
      <c r="E225" s="13" t="s">
        <v>1072</v>
      </c>
      <c r="F225" s="23" t="s">
        <v>1073</v>
      </c>
      <c r="G225" s="23" t="s">
        <v>1074</v>
      </c>
      <c r="H225" s="24"/>
      <c r="I225" s="24"/>
      <c r="J225" s="65" t="n">
        <v>0.2341</v>
      </c>
      <c r="K225" s="4" t="n">
        <v>936.4</v>
      </c>
      <c r="L225" s="4"/>
      <c r="M225" s="4"/>
      <c r="N225" s="33" t="n">
        <v>2.44450249344024E+043</v>
      </c>
      <c r="O225" s="12" t="n">
        <f aca="false">LOG10(N225)</f>
        <v>43.3881904845889</v>
      </c>
      <c r="P225" s="4"/>
      <c r="Q225" s="4"/>
      <c r="R225" s="4"/>
      <c r="S225" s="4"/>
      <c r="T225" s="4"/>
      <c r="U225" s="12" t="n">
        <v>1.11733697661539E+045</v>
      </c>
      <c r="V225" s="33" t="n">
        <v>2.33434250983027E+045</v>
      </c>
      <c r="W225" s="33" t="n">
        <v>1.34709922814475E+045</v>
      </c>
      <c r="X225" s="33" t="n">
        <v>6.76697042175518E+044</v>
      </c>
      <c r="Y225" s="33" t="n">
        <v>9.91439852489712E+044</v>
      </c>
      <c r="Z225" s="4"/>
      <c r="AA225" s="4"/>
      <c r="AB225" s="4"/>
      <c r="AC225" s="63" t="n">
        <v>3.36198675080412E+044</v>
      </c>
      <c r="AD225" s="4"/>
      <c r="AE225" s="4"/>
      <c r="AF225" s="4" t="n">
        <v>64.9218976898814</v>
      </c>
      <c r="AG225" s="4"/>
      <c r="AH225" s="4"/>
      <c r="AI225" s="5"/>
      <c r="AJ225" s="4"/>
      <c r="AK225" s="4"/>
      <c r="AL225" s="4" t="n">
        <v>0</v>
      </c>
      <c r="AM225" s="4"/>
      <c r="AN225" s="4"/>
      <c r="AO225" s="4"/>
      <c r="AP225" s="4"/>
      <c r="AQ225" s="4"/>
      <c r="AR225" s="12" t="n">
        <v>84.5797862730323</v>
      </c>
      <c r="AS225" s="12" t="n">
        <v>2.73731822130255E+045</v>
      </c>
      <c r="AT225" s="12" t="n">
        <v>45.4373252883572</v>
      </c>
      <c r="AU225" s="12" t="n">
        <v>123.179319958615</v>
      </c>
      <c r="AV225" s="13" t="s">
        <v>1072</v>
      </c>
      <c r="AW225" s="12"/>
      <c r="AX225" s="12"/>
      <c r="AY225" s="12" t="n">
        <f aca="false">LOG10(V225/X225)</f>
        <v>0.537770300681682</v>
      </c>
      <c r="AZ225" s="12"/>
      <c r="BA225" s="12"/>
      <c r="BB225" s="12"/>
      <c r="BC225" s="12"/>
      <c r="BD225" s="12"/>
      <c r="BE225" s="12"/>
      <c r="BF225" s="12"/>
      <c r="BG225" s="12"/>
    </row>
    <row r="226" customFormat="false" ht="14.7" hidden="false" customHeight="true" outlineLevel="0" collapsed="false">
      <c r="B226" s="3"/>
      <c r="C226" s="4"/>
      <c r="D226" s="4"/>
      <c r="E226" s="13" t="s">
        <v>1075</v>
      </c>
      <c r="F226" s="23" t="s">
        <v>1076</v>
      </c>
      <c r="G226" s="23" t="s">
        <v>1077</v>
      </c>
      <c r="H226" s="24"/>
      <c r="I226" s="24"/>
      <c r="J226" s="65" t="n">
        <v>0.160486</v>
      </c>
      <c r="K226" s="4" t="n">
        <v>641.944</v>
      </c>
      <c r="L226" s="4"/>
      <c r="M226" s="4"/>
      <c r="N226" s="33" t="n">
        <v>6.50848596674944E+042</v>
      </c>
      <c r="O226" s="12" t="n">
        <f aca="false">LOG10(N226)</f>
        <v>42.8134799727833</v>
      </c>
      <c r="P226" s="4"/>
      <c r="Q226" s="4"/>
      <c r="R226" s="4"/>
      <c r="S226" s="4"/>
      <c r="T226" s="4"/>
      <c r="U226" s="12" t="n">
        <v>4.14176379702237E+044</v>
      </c>
      <c r="V226" s="12" t="n">
        <v>3.82127016987183E+044</v>
      </c>
      <c r="W226" s="12" t="n">
        <v>2.13004995275436E+044</v>
      </c>
      <c r="X226" s="12" t="n">
        <v>3.45146983085197E+044</v>
      </c>
      <c r="Y226" s="12" t="n">
        <v>2.15963397987595E+044</v>
      </c>
      <c r="Z226" s="4"/>
      <c r="AA226" s="4"/>
      <c r="AB226" s="4"/>
      <c r="AC226" s="63" t="n">
        <v>5.91263012082243E+042</v>
      </c>
      <c r="AD226" s="4"/>
      <c r="AE226" s="4"/>
      <c r="AF226" s="4" t="n">
        <v>5.43168555410721</v>
      </c>
      <c r="AG226" s="4"/>
      <c r="AH226" s="4"/>
      <c r="AI226" s="5"/>
      <c r="AJ226" s="4"/>
      <c r="AK226" s="4"/>
      <c r="AL226" s="4" t="n">
        <v>0</v>
      </c>
      <c r="AM226" s="4"/>
      <c r="AN226" s="4"/>
      <c r="AO226" s="4"/>
      <c r="AP226" s="4"/>
      <c r="AQ226" s="4"/>
      <c r="AR226" s="12" t="n">
        <v>22.5193614449531</v>
      </c>
      <c r="AS226" s="12" t="n">
        <v>1.1064426143474E+045</v>
      </c>
      <c r="AT226" s="12" t="n">
        <v>45.0439288941616</v>
      </c>
      <c r="AU226" s="12" t="n">
        <v>49.7899176456332</v>
      </c>
      <c r="AV226" s="13" t="s">
        <v>1075</v>
      </c>
      <c r="AW226" s="12"/>
      <c r="AX226" s="12"/>
      <c r="AY226" s="12" t="n">
        <f aca="false">LOG10(V226/X226)</f>
        <v>0.0442036624920542</v>
      </c>
      <c r="AZ226" s="12"/>
      <c r="BA226" s="12"/>
      <c r="BB226" s="12"/>
      <c r="BC226" s="12"/>
      <c r="BD226" s="12"/>
      <c r="BE226" s="12"/>
      <c r="BF226" s="12"/>
      <c r="BG226" s="12"/>
    </row>
    <row r="227" customFormat="false" ht="14.7" hidden="false" customHeight="true" outlineLevel="0" collapsed="false">
      <c r="B227" s="3"/>
      <c r="C227" s="4"/>
      <c r="D227" s="4"/>
      <c r="E227" s="13" t="s">
        <v>1078</v>
      </c>
      <c r="F227" s="23" t="s">
        <v>1079</v>
      </c>
      <c r="G227" s="23" t="s">
        <v>1080</v>
      </c>
      <c r="H227" s="24"/>
      <c r="I227" s="24"/>
      <c r="J227" s="65" t="n">
        <v>0.240823</v>
      </c>
      <c r="K227" s="4" t="n">
        <v>963.292</v>
      </c>
      <c r="L227" s="4"/>
      <c r="M227" s="4"/>
      <c r="N227" s="33" t="n">
        <v>1.63209335042772E+043</v>
      </c>
      <c r="O227" s="12" t="n">
        <f aca="false">LOG10(N227)</f>
        <v>43.2127449953591</v>
      </c>
      <c r="P227" s="4"/>
      <c r="Q227" s="4"/>
      <c r="R227" s="4"/>
      <c r="S227" s="4"/>
      <c r="T227" s="4"/>
      <c r="U227" s="12" t="n">
        <v>9.54830123379482E+044</v>
      </c>
      <c r="V227" s="33" t="n">
        <v>2.52585875661433E+045</v>
      </c>
      <c r="W227" s="33" t="n">
        <v>1.99848165358496E+045</v>
      </c>
      <c r="X227" s="12" t="n">
        <v>1.06030554398536E+045</v>
      </c>
      <c r="Y227" s="33" t="n">
        <v>9.45947982696882E+044</v>
      </c>
      <c r="Z227" s="4"/>
      <c r="AA227" s="68" t="n">
        <v>2.88251001304827E+045</v>
      </c>
      <c r="AB227" s="4"/>
      <c r="AC227" s="4"/>
      <c r="AD227" s="4"/>
      <c r="AE227" s="4"/>
      <c r="AF227" s="4"/>
      <c r="AG227" s="4"/>
      <c r="AH227" s="4"/>
      <c r="AI227" s="5"/>
      <c r="AJ227" s="4"/>
      <c r="AK227" s="4" t="n">
        <v>1258925412</v>
      </c>
      <c r="AL227" s="4" t="n">
        <v>1.10356716175904</v>
      </c>
      <c r="AM227" s="4"/>
      <c r="AN227" s="4"/>
      <c r="AO227" s="4"/>
      <c r="AP227" s="4"/>
      <c r="AQ227" s="4"/>
      <c r="AR227" s="12" t="n">
        <v>56.4704299247991</v>
      </c>
      <c r="AS227" s="12" t="n">
        <v>3.68153628617911E+045</v>
      </c>
      <c r="AT227" s="12" t="n">
        <v>45.5660290853532</v>
      </c>
      <c r="AU227" s="12" t="n">
        <v>165.66913287806</v>
      </c>
      <c r="AV227" s="13" t="s">
        <v>1078</v>
      </c>
      <c r="AW227" s="12"/>
      <c r="AX227" s="12"/>
      <c r="AY227" s="12" t="n">
        <f aca="false">LOG10(V227/X227)</f>
        <v>0.376978029409383</v>
      </c>
      <c r="AZ227" s="12"/>
      <c r="BA227" s="12"/>
      <c r="BB227" s="12"/>
      <c r="BC227" s="12"/>
      <c r="BD227" s="12"/>
      <c r="BE227" s="12"/>
      <c r="BF227" s="12"/>
      <c r="BG227" s="12"/>
    </row>
    <row r="228" customFormat="false" ht="14.7" hidden="false" customHeight="true" outlineLevel="0" collapsed="false">
      <c r="B228" s="3"/>
      <c r="C228" s="4"/>
      <c r="D228" s="4"/>
      <c r="E228" s="13" t="s">
        <v>1081</v>
      </c>
      <c r="F228" s="23" t="s">
        <v>1082</v>
      </c>
      <c r="G228" s="23" t="s">
        <v>1083</v>
      </c>
      <c r="H228" s="24"/>
      <c r="I228" s="24"/>
      <c r="J228" s="65" t="n">
        <v>0.1765</v>
      </c>
      <c r="K228" s="4" t="n">
        <v>706</v>
      </c>
      <c r="L228" s="4"/>
      <c r="M228" s="4"/>
      <c r="N228" s="33" t="n">
        <v>2.087320795785E+043</v>
      </c>
      <c r="O228" s="12" t="n">
        <f aca="false">LOG10(N228)</f>
        <v>43.3195891999676</v>
      </c>
      <c r="P228" s="4"/>
      <c r="Q228" s="33" t="n">
        <v>8.6880255294274E+044</v>
      </c>
      <c r="R228" s="33" t="n">
        <v>1.09626088194628E+045</v>
      </c>
      <c r="S228" s="33" t="n">
        <v>1.5307814338917E+045</v>
      </c>
      <c r="T228" s="4"/>
      <c r="U228" s="12" t="n">
        <v>1.62512833386118E+045</v>
      </c>
      <c r="V228" s="33" t="n">
        <v>0</v>
      </c>
      <c r="W228" s="33" t="n">
        <v>0</v>
      </c>
      <c r="X228" s="33" t="n">
        <v>6.53033220395593E+044</v>
      </c>
      <c r="Y228" s="33" t="n">
        <v>5.09902651541765E+044</v>
      </c>
      <c r="Z228" s="12" t="n">
        <v>5.0930627417154E+039</v>
      </c>
      <c r="AA228" s="4"/>
      <c r="AB228" s="4"/>
      <c r="AC228" s="63" t="n">
        <v>1.96298134871017E+044</v>
      </c>
      <c r="AD228" s="4"/>
      <c r="AE228" s="4"/>
      <c r="AF228" s="4" t="n">
        <v>46.6564610263005</v>
      </c>
      <c r="AG228" s="4"/>
      <c r="AH228" s="4"/>
      <c r="AI228" s="5"/>
      <c r="AJ228" s="4"/>
      <c r="AK228" s="4"/>
      <c r="AL228" s="4" t="n">
        <v>0</v>
      </c>
      <c r="AM228" s="4"/>
      <c r="AN228" s="4"/>
      <c r="AO228" s="4"/>
      <c r="AP228" s="4"/>
      <c r="AQ228" s="4"/>
      <c r="AR228" s="12" t="n">
        <v>72.221299534161</v>
      </c>
      <c r="AS228" s="12" t="n">
        <v>2.19472836016239E+045</v>
      </c>
      <c r="AT228" s="12" t="n">
        <v>45.341380775611</v>
      </c>
      <c r="AU228" s="12" t="n">
        <v>98.7627762073078</v>
      </c>
      <c r="AV228" s="13" t="s">
        <v>1081</v>
      </c>
      <c r="AW228" s="12"/>
      <c r="AX228" s="12"/>
      <c r="AY228" s="12" t="e">
        <f aca="false">LOG10(V228/X228)</f>
        <v>#VALUE!</v>
      </c>
      <c r="AZ228" s="12"/>
      <c r="BA228" s="12"/>
      <c r="BB228" s="12"/>
      <c r="BC228" s="12"/>
      <c r="BD228" s="12"/>
      <c r="BE228" s="12"/>
      <c r="BF228" s="12"/>
      <c r="BG228" s="12"/>
    </row>
    <row r="229" customFormat="false" ht="14.7" hidden="false" customHeight="true" outlineLevel="0" collapsed="false">
      <c r="B229" s="3"/>
      <c r="C229" s="4"/>
      <c r="D229" s="4"/>
      <c r="E229" s="13" t="s">
        <v>1084</v>
      </c>
      <c r="F229" s="23" t="s">
        <v>1085</v>
      </c>
      <c r="G229" s="23" t="s">
        <v>1086</v>
      </c>
      <c r="H229" s="24"/>
      <c r="I229" s="24"/>
      <c r="J229" s="65" t="n">
        <v>0.06301</v>
      </c>
      <c r="K229" s="4" t="n">
        <v>252.04</v>
      </c>
      <c r="L229" s="4"/>
      <c r="M229" s="4"/>
      <c r="N229" s="33" t="n">
        <v>1.06409090468977E+042</v>
      </c>
      <c r="O229" s="12" t="n">
        <f aca="false">LOG10(N229)</f>
        <v>42.0269787310782</v>
      </c>
      <c r="P229" s="4"/>
      <c r="Q229" s="12" t="n">
        <v>1.76031038232964E+044</v>
      </c>
      <c r="R229" s="12" t="n">
        <v>1.77064726540377E+044</v>
      </c>
      <c r="S229" s="12" t="n">
        <v>1.55235661695598E+044</v>
      </c>
      <c r="T229" s="4"/>
      <c r="U229" s="12" t="n">
        <v>1.07169155400898E+044</v>
      </c>
      <c r="V229" s="12" t="n">
        <v>1.99517044629331E+044</v>
      </c>
      <c r="W229" s="12" t="n">
        <v>2.15250388720101E+044</v>
      </c>
      <c r="X229" s="12" t="n">
        <v>9.1587824296512E+043</v>
      </c>
      <c r="Y229" s="12" t="n">
        <v>7.22821750257119E+043</v>
      </c>
      <c r="Z229" s="12" t="n">
        <v>2.97945453313134E+038</v>
      </c>
      <c r="AA229" s="12" t="n">
        <v>1.99197817357924E+044</v>
      </c>
      <c r="AB229" s="4"/>
      <c r="AC229" s="63" t="n">
        <v>1.92866990786995E+043</v>
      </c>
      <c r="AD229" s="4"/>
      <c r="AE229" s="4"/>
      <c r="AF229" s="4" t="n">
        <v>11.2256013881557</v>
      </c>
      <c r="AG229" s="4"/>
      <c r="AH229" s="4"/>
      <c r="AI229" s="5"/>
      <c r="AJ229" s="4"/>
      <c r="AK229" s="4"/>
      <c r="AL229" s="4" t="n">
        <v>0.29010528749701</v>
      </c>
      <c r="AM229" s="4"/>
      <c r="AN229" s="4"/>
      <c r="AO229" s="4"/>
      <c r="AP229" s="4"/>
      <c r="AQ229" s="4"/>
      <c r="AR229" s="12" t="n">
        <v>3.6817545302266</v>
      </c>
      <c r="AS229" s="12" t="n">
        <v>3.08578761710713E+044</v>
      </c>
      <c r="AT229" s="12" t="n">
        <v>44.4893660319369</v>
      </c>
      <c r="AU229" s="12" t="n">
        <v>13.8860442769821</v>
      </c>
      <c r="AV229" s="13" t="s">
        <v>1084</v>
      </c>
      <c r="AW229" s="12"/>
      <c r="AX229" s="12"/>
      <c r="AY229" s="12" t="n">
        <f aca="false">LOG10(V229/X229)</f>
        <v>0.338142260831088</v>
      </c>
      <c r="AZ229" s="12"/>
      <c r="BA229" s="12"/>
      <c r="BB229" s="12"/>
      <c r="BC229" s="12"/>
      <c r="BD229" s="12"/>
      <c r="BE229" s="12"/>
      <c r="BF229" s="33" t="n">
        <v>2.08</v>
      </c>
      <c r="BG229" s="33"/>
    </row>
    <row r="230" customFormat="false" ht="14.7" hidden="false" customHeight="true" outlineLevel="0" collapsed="false">
      <c r="B230" s="3"/>
      <c r="C230" s="4"/>
      <c r="D230" s="4"/>
      <c r="E230" s="13" t="s">
        <v>1087</v>
      </c>
      <c r="F230" s="23" t="s">
        <v>1088</v>
      </c>
      <c r="G230" s="23" t="s">
        <v>1089</v>
      </c>
      <c r="H230" s="24"/>
      <c r="I230" s="24"/>
      <c r="J230" s="65" t="n">
        <v>0.048178</v>
      </c>
      <c r="K230" s="4" t="n">
        <v>192.712</v>
      </c>
      <c r="L230" s="4"/>
      <c r="M230" s="4"/>
      <c r="N230" s="12" t="n">
        <v>2.67501216887412E+041</v>
      </c>
      <c r="O230" s="12" t="n">
        <f aca="false">LOG10(N230)</f>
        <v>41.4273257620069</v>
      </c>
      <c r="P230" s="4"/>
      <c r="Q230" s="12" t="n">
        <v>3.40197560878741E+043</v>
      </c>
      <c r="R230" s="12" t="n">
        <v>3.37238162034106E+043</v>
      </c>
      <c r="S230" s="12" t="n">
        <v>3.12123263730989E+043</v>
      </c>
      <c r="T230" s="4"/>
      <c r="U230" s="12" t="n">
        <v>3.51039802892118E+043</v>
      </c>
      <c r="V230" s="33" t="n">
        <v>1.7885255780263E+044</v>
      </c>
      <c r="W230" s="33" t="n">
        <v>8.3716327677057E+043</v>
      </c>
      <c r="X230" s="12" t="n">
        <v>8.17611692812022E+043</v>
      </c>
      <c r="Y230" s="12" t="n">
        <v>4.82568640431444E+043</v>
      </c>
      <c r="Z230" s="4"/>
      <c r="AA230" s="4"/>
      <c r="AB230" s="4"/>
      <c r="AC230" s="63" t="n">
        <v>1.1211085879733E+043</v>
      </c>
      <c r="AD230" s="4"/>
      <c r="AE230" s="4"/>
      <c r="AF230" s="4" t="n">
        <v>8.04534993343748</v>
      </c>
      <c r="AG230" s="4"/>
      <c r="AH230" s="4"/>
      <c r="AI230" s="5"/>
      <c r="AJ230" s="4"/>
      <c r="AK230" s="4"/>
      <c r="AL230" s="4" t="n">
        <v>0</v>
      </c>
      <c r="AM230" s="4"/>
      <c r="AN230" s="4"/>
      <c r="AO230" s="4"/>
      <c r="AP230" s="4"/>
      <c r="AQ230" s="4"/>
      <c r="AR230" s="12" t="n">
        <v>0.925554210430446</v>
      </c>
      <c r="AS230" s="12" t="n">
        <v>2.59200680788646E+044</v>
      </c>
      <c r="AT230" s="12" t="n">
        <v>44.4136361378713</v>
      </c>
      <c r="AU230" s="12" t="n">
        <v>11.6640306354891</v>
      </c>
      <c r="AV230" s="13" t="s">
        <v>1087</v>
      </c>
      <c r="AW230" s="12"/>
      <c r="AX230" s="12"/>
      <c r="AY230" s="12" t="n">
        <f aca="false">LOG10(V230/X230)</f>
        <v>0.339948061694351</v>
      </c>
      <c r="AZ230" s="12"/>
      <c r="BA230" s="12"/>
      <c r="BB230" s="12"/>
      <c r="BC230" s="12"/>
      <c r="BD230" s="12"/>
      <c r="BE230" s="12"/>
      <c r="BF230" s="12"/>
      <c r="BG230" s="12"/>
    </row>
    <row r="231" customFormat="false" ht="14.7" hidden="false" customHeight="true" outlineLevel="0" collapsed="false">
      <c r="B231" s="3"/>
      <c r="C231" s="4"/>
      <c r="D231" s="4"/>
      <c r="E231" s="13" t="s">
        <v>1090</v>
      </c>
      <c r="F231" s="29" t="s">
        <v>1091</v>
      </c>
      <c r="G231" s="23" t="s">
        <v>1092</v>
      </c>
      <c r="H231" s="24"/>
      <c r="I231" s="24"/>
      <c r="J231" s="65" t="n">
        <v>0.2784</v>
      </c>
      <c r="K231" s="4" t="n">
        <v>1113.6</v>
      </c>
      <c r="L231" s="4"/>
      <c r="M231" s="4"/>
      <c r="N231" s="33" t="n">
        <v>1.2641825544093E+043</v>
      </c>
      <c r="O231" s="12" t="n">
        <f aca="false">LOG10(N231)</f>
        <v>43.1018097928134</v>
      </c>
      <c r="P231" s="4"/>
      <c r="Q231" s="4"/>
      <c r="R231" s="4"/>
      <c r="S231" s="4"/>
      <c r="T231" s="4"/>
      <c r="U231" s="12" t="n">
        <v>1.58022819301162E+045</v>
      </c>
      <c r="V231" s="33" t="n">
        <v>4.41425246404655E+045</v>
      </c>
      <c r="W231" s="33" t="n">
        <v>3.20496985624893E+045</v>
      </c>
      <c r="X231" s="12" t="n">
        <v>2.54468671456801E+045</v>
      </c>
      <c r="Y231" s="12" t="n">
        <v>1.52681202874081E+045</v>
      </c>
      <c r="Z231" s="12" t="n">
        <v>1.47758013067121E+042</v>
      </c>
      <c r="AA231" s="4"/>
      <c r="AB231" s="4"/>
      <c r="AC231" s="4"/>
      <c r="AD231" s="4"/>
      <c r="AE231" s="4"/>
      <c r="AF231" s="4"/>
      <c r="AG231" s="4"/>
      <c r="AH231" s="4"/>
      <c r="AI231" s="5"/>
      <c r="AJ231" s="4"/>
      <c r="AK231" s="4"/>
      <c r="AL231" s="4" t="n">
        <v>0</v>
      </c>
      <c r="AM231" s="4"/>
      <c r="AN231" s="4"/>
      <c r="AO231" s="4"/>
      <c r="AP231" s="4"/>
      <c r="AQ231" s="4"/>
      <c r="AR231" s="12" t="n">
        <v>43.7407163825618</v>
      </c>
      <c r="AS231" s="12" t="n">
        <v>8.09210375232628E+045</v>
      </c>
      <c r="AT231" s="12" t="n">
        <v>45.9080614424099</v>
      </c>
      <c r="AU231" s="12" t="n">
        <v>364.144668854682</v>
      </c>
      <c r="AV231" s="13" t="s">
        <v>1090</v>
      </c>
      <c r="AW231" s="12"/>
      <c r="AX231" s="12"/>
      <c r="AY231" s="12" t="n">
        <f aca="false">LOG10(V231/X231)</f>
        <v>0.239222845685779</v>
      </c>
      <c r="AZ231" s="12"/>
      <c r="BA231" s="12"/>
      <c r="BB231" s="12"/>
      <c r="BC231" s="12"/>
      <c r="BD231" s="12"/>
      <c r="BE231" s="12"/>
      <c r="BF231" s="33" t="n">
        <v>-0.21</v>
      </c>
      <c r="BG231" s="33"/>
    </row>
    <row r="232" customFormat="false" ht="14.7" hidden="false" customHeight="true" outlineLevel="0" collapsed="false">
      <c r="B232" s="3"/>
      <c r="C232" s="4"/>
      <c r="D232" s="4"/>
      <c r="E232" s="13" t="s">
        <v>1093</v>
      </c>
      <c r="F232" s="23" t="s">
        <v>1094</v>
      </c>
      <c r="G232" s="23" t="s">
        <v>1095</v>
      </c>
      <c r="H232" s="24"/>
      <c r="I232" s="24"/>
      <c r="J232" s="65" t="n">
        <v>0.155</v>
      </c>
      <c r="K232" s="4" t="n">
        <v>620</v>
      </c>
      <c r="L232" s="4"/>
      <c r="M232" s="4"/>
      <c r="N232" s="12" t="n">
        <v>0</v>
      </c>
      <c r="O232" s="12" t="e">
        <f aca="false">LOG10(N232)</f>
        <v>#VALUE!</v>
      </c>
      <c r="P232" s="4"/>
      <c r="Q232" s="33" t="n">
        <v>4.04005669419398E+044</v>
      </c>
      <c r="R232" s="33" t="n">
        <v>3.35668735946795E+044</v>
      </c>
      <c r="S232" s="33" t="n">
        <v>4.12560434277322E+044</v>
      </c>
      <c r="T232" s="4"/>
      <c r="U232" s="4"/>
      <c r="V232" s="33" t="n">
        <v>1.28781406463378E+045</v>
      </c>
      <c r="W232" s="33" t="n">
        <v>8.44438079524151E+044</v>
      </c>
      <c r="X232" s="12" t="n">
        <v>4.87529610182789E+044</v>
      </c>
      <c r="Y232" s="12" t="n">
        <v>2.1386912144811E+044</v>
      </c>
      <c r="Z232" s="4"/>
      <c r="AA232" s="4"/>
      <c r="AB232" s="4"/>
      <c r="AC232" s="63" t="n">
        <v>9.26998631735418E+043</v>
      </c>
      <c r="AD232" s="4"/>
      <c r="AE232" s="4"/>
      <c r="AF232" s="4" t="n">
        <v>29.4339011192359</v>
      </c>
      <c r="AG232" s="4"/>
      <c r="AH232" s="4"/>
      <c r="AI232" s="5"/>
      <c r="AJ232" s="4"/>
      <c r="AK232" s="4"/>
      <c r="AL232" s="4" t="n">
        <v>0</v>
      </c>
      <c r="AM232" s="4"/>
      <c r="AN232" s="4"/>
      <c r="AO232" s="4"/>
      <c r="AP232" s="4"/>
      <c r="AQ232" s="4"/>
      <c r="AR232" s="12"/>
      <c r="AS232" s="12" t="n">
        <v>1.47169551571971E+045</v>
      </c>
      <c r="AT232" s="12" t="n">
        <v>45.1678179665768</v>
      </c>
      <c r="AU232" s="12" t="n">
        <v>66.2262982073867</v>
      </c>
      <c r="AV232" s="13" t="s">
        <v>1093</v>
      </c>
      <c r="AW232" s="12"/>
      <c r="AX232" s="12"/>
      <c r="AY232" s="12" t="n">
        <f aca="false">LOG10(V232/X232)</f>
        <v>0.421852166077448</v>
      </c>
      <c r="AZ232" s="12"/>
      <c r="BA232" s="12"/>
      <c r="BB232" s="12"/>
      <c r="BC232" s="12"/>
      <c r="BD232" s="12"/>
      <c r="BE232" s="12"/>
      <c r="BF232" s="12"/>
      <c r="BG232" s="12"/>
    </row>
    <row r="233" customFormat="false" ht="14.7" hidden="false" customHeight="true" outlineLevel="0" collapsed="false">
      <c r="B233" s="3"/>
      <c r="C233" s="4"/>
      <c r="D233" s="4"/>
      <c r="E233" s="13" t="s">
        <v>1096</v>
      </c>
      <c r="F233" s="23" t="s">
        <v>1097</v>
      </c>
      <c r="G233" s="23" t="s">
        <v>1098</v>
      </c>
      <c r="H233" s="24"/>
      <c r="I233" s="24"/>
      <c r="J233" s="65" t="n">
        <v>0.184</v>
      </c>
      <c r="K233" s="4" t="n">
        <v>736</v>
      </c>
      <c r="L233" s="4"/>
      <c r="M233" s="4"/>
      <c r="N233" s="33" t="n">
        <v>2.4629238188571E+043</v>
      </c>
      <c r="O233" s="12" t="n">
        <f aca="false">LOG10(N233)</f>
        <v>43.3914509788055</v>
      </c>
      <c r="P233" s="4"/>
      <c r="Q233" s="4"/>
      <c r="R233" s="4"/>
      <c r="S233" s="4"/>
      <c r="T233" s="4"/>
      <c r="U233" s="12" t="n">
        <v>7.16192321009761E+044</v>
      </c>
      <c r="V233" s="33" t="n">
        <v>1.63654806384583E+045</v>
      </c>
      <c r="W233" s="33" t="n">
        <v>7.77765416481189E+044</v>
      </c>
      <c r="X233" s="12" t="n">
        <v>5.24991656124802E+044</v>
      </c>
      <c r="Y233" s="33" t="n">
        <v>3.73327399910971E+044</v>
      </c>
      <c r="Z233" s="12" t="n">
        <v>4.28289489342308E+040</v>
      </c>
      <c r="AA233" s="4"/>
      <c r="AB233" s="4"/>
      <c r="AC233" s="63" t="n">
        <v>4.72720599347061E+043</v>
      </c>
      <c r="AD233" s="4"/>
      <c r="AE233" s="4"/>
      <c r="AF233" s="4" t="n">
        <v>19.4656290690419</v>
      </c>
      <c r="AG233" s="4"/>
      <c r="AH233" s="4"/>
      <c r="AI233" s="5"/>
      <c r="AJ233" s="4"/>
      <c r="AK233" s="4"/>
      <c r="AL233" s="4" t="n">
        <v>0</v>
      </c>
      <c r="AM233" s="4"/>
      <c r="AN233" s="4"/>
      <c r="AO233" s="4"/>
      <c r="AP233" s="4"/>
      <c r="AQ233" s="4"/>
      <c r="AR233" s="12" t="n">
        <v>85.2171641324557</v>
      </c>
      <c r="AS233" s="12" t="n">
        <v>1.72780587271296E+045</v>
      </c>
      <c r="AT233" s="12" t="n">
        <v>45.2374949458132</v>
      </c>
      <c r="AU233" s="12" t="n">
        <v>77.7512642720832</v>
      </c>
      <c r="AV233" s="13" t="s">
        <v>1096</v>
      </c>
      <c r="AW233" s="12"/>
      <c r="AX233" s="12"/>
      <c r="AY233" s="12" t="n">
        <f aca="false">LOG10(V233/X233)</f>
        <v>0.493776363576029</v>
      </c>
      <c r="AZ233" s="12"/>
      <c r="BA233" s="12"/>
      <c r="BB233" s="12"/>
      <c r="BC233" s="12"/>
      <c r="BD233" s="12"/>
      <c r="BE233" s="12"/>
      <c r="BF233" s="12"/>
      <c r="BG233" s="12"/>
    </row>
    <row r="234" customFormat="false" ht="14.7" hidden="false" customHeight="true" outlineLevel="0" collapsed="false">
      <c r="B234" s="3"/>
      <c r="C234" s="4"/>
      <c r="D234" s="4"/>
      <c r="E234" s="13" t="s">
        <v>1099</v>
      </c>
      <c r="F234" s="23" t="s">
        <v>1100</v>
      </c>
      <c r="G234" s="23" t="s">
        <v>1101</v>
      </c>
      <c r="H234" s="24"/>
      <c r="I234" s="24"/>
      <c r="J234" s="65" t="n">
        <v>0.0896</v>
      </c>
      <c r="K234" s="4" t="n">
        <v>358.4</v>
      </c>
      <c r="L234" s="4"/>
      <c r="M234" s="4"/>
      <c r="N234" s="12" t="n">
        <v>1.56764574228526E+042</v>
      </c>
      <c r="O234" s="12" t="n">
        <f aca="false">LOG10(N234)</f>
        <v>42.1952479272558</v>
      </c>
      <c r="P234" s="4"/>
      <c r="Q234" s="4"/>
      <c r="R234" s="4"/>
      <c r="S234" s="4"/>
      <c r="T234" s="4"/>
      <c r="U234" s="12" t="n">
        <v>4.71830630276054E+044</v>
      </c>
      <c r="V234" s="12" t="n">
        <v>4.41860932261777E+044</v>
      </c>
      <c r="W234" s="12" t="n">
        <v>2.95086257371343E+044</v>
      </c>
      <c r="X234" s="12" t="n">
        <v>1.12962707899967E+044</v>
      </c>
      <c r="Y234" s="12" t="n">
        <v>6.45501187999813E+043</v>
      </c>
      <c r="Z234" s="4"/>
      <c r="AA234" s="4"/>
      <c r="AB234" s="31" t="n">
        <v>2.04E+044</v>
      </c>
      <c r="AC234" s="63" t="n">
        <v>7.06441457806064E+042</v>
      </c>
      <c r="AD234" s="4"/>
      <c r="AE234" s="4"/>
      <c r="AF234" s="4" t="n">
        <v>6.05890351632464</v>
      </c>
      <c r="AG234" s="4"/>
      <c r="AH234" s="4"/>
      <c r="AI234" s="5"/>
      <c r="AJ234" s="4"/>
      <c r="AK234" s="4"/>
      <c r="AL234" s="4" t="n">
        <v>0</v>
      </c>
      <c r="AM234" s="4"/>
      <c r="AN234" s="4"/>
      <c r="AO234" s="4"/>
      <c r="AP234" s="4"/>
      <c r="AQ234" s="4"/>
      <c r="AR234" s="12" t="n">
        <v>5.424054268307</v>
      </c>
      <c r="AS234" s="12" t="n">
        <v>3.55993905181896E+044</v>
      </c>
      <c r="AT234" s="12" t="n">
        <v>44.551442562668</v>
      </c>
      <c r="AU234" s="12" t="n">
        <v>16.0197257331853</v>
      </c>
      <c r="AV234" s="13" t="s">
        <v>1099</v>
      </c>
      <c r="AW234" s="12"/>
      <c r="AX234" s="12"/>
      <c r="AY234" s="12" t="n">
        <f aca="false">LOG10(V234/X234)</f>
        <v>0.592350509941456</v>
      </c>
      <c r="AZ234" s="12"/>
      <c r="BA234" s="12"/>
      <c r="BB234" s="12"/>
      <c r="BC234" s="12"/>
      <c r="BD234" s="12"/>
      <c r="BE234" s="12"/>
      <c r="BF234" s="12"/>
      <c r="BG234" s="12"/>
    </row>
    <row r="235" customFormat="false" ht="14.7" hidden="false" customHeight="true" outlineLevel="0" collapsed="false">
      <c r="B235" s="3"/>
      <c r="C235" s="4"/>
      <c r="D235" s="4"/>
      <c r="E235" s="13" t="s">
        <v>1102</v>
      </c>
      <c r="F235" s="23" t="s">
        <v>1103</v>
      </c>
      <c r="G235" s="23" t="s">
        <v>1104</v>
      </c>
      <c r="H235" s="24"/>
      <c r="I235" s="24"/>
      <c r="J235" s="65" t="n">
        <v>0.08647</v>
      </c>
      <c r="K235" s="4" t="n">
        <v>345.88</v>
      </c>
      <c r="L235" s="4"/>
      <c r="M235" s="4"/>
      <c r="N235" s="12" t="n">
        <v>3.37811676622242E+042</v>
      </c>
      <c r="O235" s="12" t="n">
        <f aca="false">LOG10(N235)</f>
        <v>42.528674657091</v>
      </c>
      <c r="P235" s="4"/>
      <c r="Q235" s="12" t="n">
        <v>5.15305947389861E+044</v>
      </c>
      <c r="R235" s="12" t="n">
        <v>5.52293463169178E+044</v>
      </c>
      <c r="S235" s="12" t="n">
        <v>5.23464958223534E+044</v>
      </c>
      <c r="T235" s="4"/>
      <c r="U235" s="12" t="n">
        <v>3.94352190294185E+044</v>
      </c>
      <c r="V235" s="12" t="n">
        <v>4.75942298630913E+044</v>
      </c>
      <c r="W235" s="12" t="n">
        <v>3.57278790190304E+044</v>
      </c>
      <c r="X235" s="12" t="n">
        <v>2.50495946647849E+044</v>
      </c>
      <c r="Y235" s="12" t="n">
        <v>1.33979546321364E+044</v>
      </c>
      <c r="Z235" s="12" t="n">
        <v>5.41071244759354E+038</v>
      </c>
      <c r="AA235" s="4"/>
      <c r="AB235" s="4"/>
      <c r="AC235" s="63" t="n">
        <v>7.51346702993814E+043</v>
      </c>
      <c r="AD235" s="4"/>
      <c r="AE235" s="4"/>
      <c r="AF235" s="4" t="n">
        <v>25.8718366066046</v>
      </c>
      <c r="AG235" s="4"/>
      <c r="AH235" s="4"/>
      <c r="AI235" s="5"/>
      <c r="AJ235" s="4"/>
      <c r="AK235" s="4"/>
      <c r="AL235" s="4" t="n">
        <v>0</v>
      </c>
      <c r="AM235" s="4"/>
      <c r="AN235" s="4"/>
      <c r="AO235" s="4"/>
      <c r="AP235" s="4"/>
      <c r="AQ235" s="4"/>
      <c r="AR235" s="12" t="n">
        <v>11.6882840111296</v>
      </c>
      <c r="AS235" s="12" t="n">
        <v>7.80259088672814E+044</v>
      </c>
      <c r="AT235" s="12" t="n">
        <v>44.8922388361486</v>
      </c>
      <c r="AU235" s="12" t="n">
        <v>35.1116589902767</v>
      </c>
      <c r="AV235" s="13" t="s">
        <v>1102</v>
      </c>
      <c r="AW235" s="12"/>
      <c r="AX235" s="12"/>
      <c r="AY235" s="12" t="n">
        <f aca="false">LOG10(V235/X235)</f>
        <v>0.278753600952829</v>
      </c>
      <c r="AZ235" s="12"/>
      <c r="BA235" s="12"/>
      <c r="BB235" s="12"/>
      <c r="BC235" s="12"/>
      <c r="BD235" s="12"/>
      <c r="BE235" s="12"/>
      <c r="BF235" s="33" t="n">
        <v>2.21</v>
      </c>
      <c r="BG235" s="33"/>
    </row>
    <row r="236" customFormat="false" ht="14.7" hidden="false" customHeight="true" outlineLevel="0" collapsed="false">
      <c r="B236" s="3"/>
      <c r="C236" s="4"/>
      <c r="D236" s="4"/>
      <c r="E236" s="13" t="s">
        <v>1105</v>
      </c>
      <c r="F236" s="23" t="s">
        <v>1106</v>
      </c>
      <c r="G236" s="23" t="s">
        <v>1107</v>
      </c>
      <c r="H236" s="24"/>
      <c r="I236" s="24"/>
      <c r="J236" s="65" t="n">
        <v>0.126</v>
      </c>
      <c r="K236" s="4" t="n">
        <v>504</v>
      </c>
      <c r="L236" s="4"/>
      <c r="M236" s="4"/>
      <c r="N236" s="33" t="n">
        <v>1.58043329372164E+042</v>
      </c>
      <c r="O236" s="12" t="n">
        <f aca="false">LOG10(N236)</f>
        <v>42.1987761700396</v>
      </c>
      <c r="P236" s="4"/>
      <c r="Q236" s="4"/>
      <c r="R236" s="4"/>
      <c r="S236" s="4"/>
      <c r="T236" s="4"/>
      <c r="U236" s="12" t="n">
        <v>2.78095473799096E+044</v>
      </c>
      <c r="V236" s="33" t="n">
        <v>7.29430750948449E+044</v>
      </c>
      <c r="W236" s="33" t="n">
        <v>5.58014524475564E+044</v>
      </c>
      <c r="X236" s="12" t="n">
        <v>4.61972808934018E+044</v>
      </c>
      <c r="Y236" s="33" t="n">
        <v>3.03625550082292E+044</v>
      </c>
      <c r="Z236" s="4"/>
      <c r="AA236" s="4"/>
      <c r="AB236" s="4"/>
      <c r="AC236" s="4"/>
      <c r="AD236" s="4"/>
      <c r="AE236" s="4"/>
      <c r="AF236" s="4"/>
      <c r="AG236" s="4"/>
      <c r="AH236" s="4"/>
      <c r="AI236" s="5"/>
      <c r="AJ236" s="4"/>
      <c r="AK236" s="4"/>
      <c r="AL236" s="4" t="n">
        <v>0</v>
      </c>
      <c r="AM236" s="4"/>
      <c r="AN236" s="4"/>
      <c r="AO236" s="4"/>
      <c r="AP236" s="4"/>
      <c r="AQ236" s="4"/>
      <c r="AR236" s="12" t="n">
        <v>5.46829919627687</v>
      </c>
      <c r="AS236" s="12" t="n">
        <v>1.49551539713206E+045</v>
      </c>
      <c r="AT236" s="12" t="n">
        <v>45.1747908886847</v>
      </c>
      <c r="AU236" s="12" t="n">
        <v>67.2981928709426</v>
      </c>
      <c r="AV236" s="13" t="s">
        <v>1105</v>
      </c>
      <c r="AW236" s="12"/>
      <c r="AX236" s="12"/>
      <c r="AY236" s="12" t="n">
        <f aca="false">LOG10(V236/X236)</f>
        <v>0.198367653766833</v>
      </c>
      <c r="AZ236" s="12"/>
      <c r="BA236" s="12"/>
      <c r="BB236" s="12"/>
      <c r="BC236" s="12"/>
      <c r="BD236" s="12"/>
      <c r="BE236" s="12"/>
      <c r="BF236" s="12"/>
      <c r="BG236" s="12"/>
    </row>
    <row r="237" customFormat="false" ht="14.7" hidden="false" customHeight="true" outlineLevel="0" collapsed="false">
      <c r="B237" s="3"/>
      <c r="C237" s="4"/>
      <c r="D237" s="4"/>
      <c r="E237" s="13" t="s">
        <v>1108</v>
      </c>
      <c r="F237" s="23" t="s">
        <v>1109</v>
      </c>
      <c r="G237" s="23" t="s">
        <v>1110</v>
      </c>
      <c r="H237" s="24"/>
      <c r="I237" s="24"/>
      <c r="J237" s="65" t="n">
        <v>0.112438</v>
      </c>
      <c r="K237" s="4" t="n">
        <v>449.752</v>
      </c>
      <c r="L237" s="4"/>
      <c r="M237" s="4"/>
      <c r="N237" s="33" t="n">
        <v>2.54124922471544E+042</v>
      </c>
      <c r="O237" s="12" t="n">
        <f aca="false">LOG10(N237)</f>
        <v>42.4050472591515</v>
      </c>
      <c r="P237" s="4"/>
      <c r="Q237" s="4"/>
      <c r="R237" s="4"/>
      <c r="S237" s="4"/>
      <c r="T237" s="4"/>
      <c r="U237" s="12" t="n">
        <v>2.95268957538365E+044</v>
      </c>
      <c r="V237" s="12" t="n">
        <v>3.93288570491675E+044</v>
      </c>
      <c r="W237" s="12" t="n">
        <v>2.06204222805481E+044</v>
      </c>
      <c r="X237" s="33" t="n">
        <v>1.18591630486721E+044</v>
      </c>
      <c r="Y237" s="33" t="n">
        <v>1.82969944179512E+044</v>
      </c>
      <c r="Z237" s="4"/>
      <c r="AA237" s="4"/>
      <c r="AB237" s="4"/>
      <c r="AC237" s="4"/>
      <c r="AD237" s="4"/>
      <c r="AE237" s="4"/>
      <c r="AF237" s="4"/>
      <c r="AG237" s="4"/>
      <c r="AH237" s="4"/>
      <c r="AI237" s="5"/>
      <c r="AJ237" s="4"/>
      <c r="AK237" s="4"/>
      <c r="AL237" s="4" t="n">
        <v>0</v>
      </c>
      <c r="AM237" s="4"/>
      <c r="AN237" s="4"/>
      <c r="AO237" s="4"/>
      <c r="AP237" s="4"/>
      <c r="AQ237" s="4"/>
      <c r="AR237" s="12" t="n">
        <v>8.79272231751542</v>
      </c>
      <c r="AS237" s="12" t="n">
        <v>4.88936350835252E+044</v>
      </c>
      <c r="AT237" s="12" t="n">
        <v>44.6892523268533</v>
      </c>
      <c r="AU237" s="12" t="n">
        <v>22.0021357875863</v>
      </c>
      <c r="AV237" s="13" t="s">
        <v>1108</v>
      </c>
      <c r="AW237" s="12"/>
      <c r="AX237" s="12"/>
      <c r="AY237" s="12" t="n">
        <f aca="false">LOG10(V237/X237)</f>
        <v>0.520657285286378</v>
      </c>
      <c r="AZ237" s="12"/>
      <c r="BA237" s="12"/>
      <c r="BB237" s="12"/>
      <c r="BC237" s="12"/>
      <c r="BD237" s="12"/>
      <c r="BE237" s="12"/>
      <c r="BF237" s="12"/>
      <c r="BG237" s="12"/>
    </row>
    <row r="238" customFormat="false" ht="14.7" hidden="false" customHeight="true" outlineLevel="0" collapsed="false">
      <c r="B238" s="3"/>
      <c r="C238" s="4"/>
      <c r="D238" s="4"/>
      <c r="E238" s="13" t="s">
        <v>1111</v>
      </c>
      <c r="F238" s="23" t="s">
        <v>1112</v>
      </c>
      <c r="G238" s="23" t="s">
        <v>1113</v>
      </c>
      <c r="H238" s="24"/>
      <c r="I238" s="24"/>
      <c r="J238" s="65" t="n">
        <v>0.133</v>
      </c>
      <c r="K238" s="4" t="n">
        <v>532</v>
      </c>
      <c r="L238" s="4"/>
      <c r="M238" s="4"/>
      <c r="N238" s="33" t="n">
        <v>2.40432607736107E+042</v>
      </c>
      <c r="O238" s="12" t="n">
        <f aca="false">LOG10(N238)</f>
        <v>42.3809933668229</v>
      </c>
      <c r="P238" s="4"/>
      <c r="Q238" s="4"/>
      <c r="R238" s="4"/>
      <c r="S238" s="4"/>
      <c r="T238" s="4"/>
      <c r="U238" s="12" t="n">
        <v>1.98102923275525E+044</v>
      </c>
      <c r="V238" s="33" t="n">
        <v>3.21705601900425E+044</v>
      </c>
      <c r="W238" s="33" t="n">
        <v>1.5848233862042E+044</v>
      </c>
      <c r="X238" s="33" t="n">
        <v>2.64137231034033E+044</v>
      </c>
      <c r="Y238" s="33" t="n">
        <v>7.11138698937782E+043</v>
      </c>
      <c r="Z238" s="4"/>
      <c r="AA238" s="4"/>
      <c r="AB238" s="4"/>
      <c r="AC238" s="63" t="n">
        <v>1.04097437618631E+044</v>
      </c>
      <c r="AD238" s="4"/>
      <c r="AE238" s="4"/>
      <c r="AF238" s="4" t="n">
        <v>31.605993581737</v>
      </c>
      <c r="AG238" s="4"/>
      <c r="AH238" s="4"/>
      <c r="AI238" s="5"/>
      <c r="AJ238" s="4"/>
      <c r="AK238" s="4"/>
      <c r="AL238" s="4" t="n">
        <v>0</v>
      </c>
      <c r="AM238" s="4"/>
      <c r="AN238" s="4"/>
      <c r="AO238" s="4"/>
      <c r="AP238" s="4"/>
      <c r="AQ238" s="4"/>
      <c r="AR238" s="12" t="n">
        <v>8.3189682276693</v>
      </c>
      <c r="AS238" s="12" t="n">
        <v>7.52587925961583E+044</v>
      </c>
      <c r="AT238" s="12" t="n">
        <v>44.8765572464974</v>
      </c>
      <c r="AU238" s="12" t="n">
        <v>33.8664566682713</v>
      </c>
      <c r="AV238" s="13" t="s">
        <v>1111</v>
      </c>
      <c r="AW238" s="12"/>
      <c r="AX238" s="12"/>
      <c r="AY238" s="12" t="n">
        <f aca="false">LOG10(V238/X238)</f>
        <v>0.0856290025983676</v>
      </c>
      <c r="AZ238" s="12"/>
      <c r="BA238" s="12"/>
      <c r="BB238" s="12"/>
      <c r="BC238" s="12"/>
      <c r="BD238" s="12"/>
      <c r="BE238" s="12"/>
      <c r="BF238" s="12"/>
      <c r="BG238" s="12"/>
    </row>
    <row r="239" customFormat="false" ht="14.7" hidden="false" customHeight="true" outlineLevel="0" collapsed="false">
      <c r="B239" s="3"/>
      <c r="C239" s="4"/>
      <c r="D239" s="4"/>
      <c r="E239" s="13" t="s">
        <v>1114</v>
      </c>
      <c r="F239" s="23" t="s">
        <v>1115</v>
      </c>
      <c r="G239" s="23" t="s">
        <v>1116</v>
      </c>
      <c r="H239" s="24"/>
      <c r="I239" s="24"/>
      <c r="J239" s="65" t="n">
        <v>0.292</v>
      </c>
      <c r="K239" s="4" t="n">
        <v>1168</v>
      </c>
      <c r="L239" s="4"/>
      <c r="M239" s="4"/>
      <c r="N239" s="33" t="n">
        <v>3.91749707412878E+043</v>
      </c>
      <c r="O239" s="12" t="n">
        <f aca="false">LOG10(N239)</f>
        <v>43.5930086807781</v>
      </c>
      <c r="P239" s="4"/>
      <c r="Q239" s="4"/>
      <c r="R239" s="4"/>
      <c r="S239" s="4"/>
      <c r="T239" s="4"/>
      <c r="U239" s="12" t="n">
        <v>4.19498645021291E+045</v>
      </c>
      <c r="V239" s="12" t="n">
        <v>4.24395516363952E+045</v>
      </c>
      <c r="W239" s="12" t="n">
        <v>4.60305906210132E+045</v>
      </c>
      <c r="X239" s="12" t="n">
        <v>2.84018537874337E+045</v>
      </c>
      <c r="Y239" s="12" t="n">
        <v>1.83142988215521E+045</v>
      </c>
      <c r="Z239" s="12" t="n">
        <v>4.93604631340227E+040</v>
      </c>
      <c r="AA239" s="4"/>
      <c r="AB239" s="4"/>
      <c r="AC239" s="4"/>
      <c r="AD239" s="4"/>
      <c r="AE239" s="4"/>
      <c r="AF239" s="4"/>
      <c r="AG239" s="4"/>
      <c r="AH239" s="4"/>
      <c r="AI239" s="5"/>
      <c r="AJ239" s="4"/>
      <c r="AK239" s="4"/>
      <c r="AL239" s="4" t="n">
        <v>0</v>
      </c>
      <c r="AM239" s="4"/>
      <c r="AN239" s="4"/>
      <c r="AO239" s="4"/>
      <c r="AP239" s="4"/>
      <c r="AQ239" s="4"/>
      <c r="AR239" s="12" t="n">
        <v>135.545398764856</v>
      </c>
      <c r="AS239" s="12" t="n">
        <v>9.1591081593131E+045</v>
      </c>
      <c r="AT239" s="12" t="n">
        <v>45.9618531876039</v>
      </c>
      <c r="AU239" s="12" t="n">
        <v>412.15986716909</v>
      </c>
      <c r="AV239" s="13" t="s">
        <v>1114</v>
      </c>
      <c r="AW239" s="12"/>
      <c r="AX239" s="12"/>
      <c r="AY239" s="12" t="n">
        <f aca="false">LOG10(V239/X239)</f>
        <v>0.174424099688218</v>
      </c>
      <c r="AZ239" s="12"/>
      <c r="BA239" s="12"/>
      <c r="BB239" s="12"/>
      <c r="BC239" s="12"/>
      <c r="BD239" s="12"/>
      <c r="BE239" s="12"/>
      <c r="BF239" s="12"/>
      <c r="BG239" s="12"/>
    </row>
    <row r="240" customFormat="false" ht="14.7" hidden="false" customHeight="true" outlineLevel="0" collapsed="false">
      <c r="B240" s="3"/>
      <c r="C240" s="4"/>
      <c r="D240" s="4"/>
      <c r="E240" s="13" t="s">
        <v>1117</v>
      </c>
      <c r="F240" s="51" t="s">
        <v>1118</v>
      </c>
      <c r="G240" s="51" t="s">
        <v>1119</v>
      </c>
      <c r="H240" s="36"/>
      <c r="I240" s="36"/>
      <c r="J240" s="65" t="n">
        <v>0.295</v>
      </c>
      <c r="K240" s="4" t="n">
        <v>1180</v>
      </c>
      <c r="L240" s="4"/>
      <c r="M240" s="4"/>
      <c r="N240" s="33" t="n">
        <v>1.31447633374582E+043</v>
      </c>
      <c r="O240" s="12" t="n">
        <f aca="false">LOG10(N240)</f>
        <v>43.1187527713354</v>
      </c>
      <c r="P240" s="4"/>
      <c r="Q240" s="4"/>
      <c r="R240" s="4"/>
      <c r="S240" s="4"/>
      <c r="T240" s="4"/>
      <c r="U240" s="12" t="n">
        <v>2.68226476214294E+045</v>
      </c>
      <c r="V240" s="33" t="n">
        <v>0</v>
      </c>
      <c r="W240" s="33" t="n">
        <v>0</v>
      </c>
      <c r="X240" s="33" t="n">
        <v>2.45735436283281E+045</v>
      </c>
      <c r="Y240" s="33" t="n">
        <v>4.34826771999569E+045</v>
      </c>
      <c r="Z240" s="12" t="n">
        <v>6.71359207943672E+042</v>
      </c>
      <c r="AA240" s="4"/>
      <c r="AB240" s="31" t="n">
        <v>8.1283E+045</v>
      </c>
      <c r="AC240" s="4"/>
      <c r="AD240" s="4"/>
      <c r="AE240" s="12" t="n">
        <v>463.665382823322</v>
      </c>
      <c r="AF240" s="4"/>
      <c r="AG240" s="4"/>
      <c r="AH240" s="4"/>
      <c r="AI240" s="5"/>
      <c r="AJ240" s="4"/>
      <c r="AK240" s="4"/>
      <c r="AL240" s="4" t="n">
        <v>0</v>
      </c>
      <c r="AM240" s="4"/>
      <c r="AN240" s="4"/>
      <c r="AO240" s="4"/>
      <c r="AP240" s="4"/>
      <c r="AQ240" s="4"/>
      <c r="AR240" s="12" t="n">
        <v>45.4808811476054</v>
      </c>
      <c r="AS240" s="12" t="n">
        <v>1.06882419761043E+046</v>
      </c>
      <c r="AT240" s="12" t="n">
        <v>46.0289062774385</v>
      </c>
      <c r="AU240" s="12" t="n">
        <v>480.970888924695</v>
      </c>
      <c r="AV240" s="13" t="s">
        <v>1117</v>
      </c>
      <c r="AW240" s="12"/>
      <c r="AX240" s="12"/>
      <c r="AY240" s="12" t="e">
        <f aca="false">LOG10(V240/X240)</f>
        <v>#VALUE!</v>
      </c>
      <c r="AZ240" s="12"/>
      <c r="BA240" s="12"/>
      <c r="BB240" s="12"/>
      <c r="BC240" s="12"/>
      <c r="BD240" s="12"/>
      <c r="BE240" s="12"/>
      <c r="BF240" s="12"/>
      <c r="BG240" s="12"/>
    </row>
    <row r="241" customFormat="false" ht="14.7" hidden="false" customHeight="true" outlineLevel="0" collapsed="false">
      <c r="B241" s="3"/>
      <c r="C241" s="4"/>
      <c r="D241" s="4"/>
      <c r="E241" s="13" t="s">
        <v>1120</v>
      </c>
      <c r="F241" s="23" t="s">
        <v>1121</v>
      </c>
      <c r="G241" s="23" t="s">
        <v>1122</v>
      </c>
      <c r="H241" s="24"/>
      <c r="I241" s="24"/>
      <c r="J241" s="65" t="n">
        <v>0.3255</v>
      </c>
      <c r="K241" s="4" t="n">
        <v>1302</v>
      </c>
      <c r="L241" s="4"/>
      <c r="M241" s="4"/>
      <c r="N241" s="33" t="n">
        <v>1.62264572143856E+043</v>
      </c>
      <c r="O241" s="12" t="n">
        <f aca="false">LOG10(N241)</f>
        <v>43.21022370897</v>
      </c>
      <c r="P241" s="4"/>
      <c r="Q241" s="33" t="n">
        <v>1.38736209182997E+045</v>
      </c>
      <c r="R241" s="33" t="n">
        <v>1.59104469601355E+045</v>
      </c>
      <c r="S241" s="33" t="n">
        <v>2.06850819954685E+045</v>
      </c>
      <c r="T241" s="4"/>
      <c r="U241" s="12" t="n">
        <v>1.56179650688462E+045</v>
      </c>
      <c r="V241" s="33" t="n">
        <v>1.82547643661839E+045</v>
      </c>
      <c r="W241" s="33" t="n">
        <v>1.60641926422418E+045</v>
      </c>
      <c r="X241" s="33" t="n">
        <v>6.79482895852399E+044</v>
      </c>
      <c r="Y241" s="33" t="n">
        <v>1.30217319145445E+045</v>
      </c>
      <c r="Z241" s="12" t="n">
        <v>4.07714077197261E+042</v>
      </c>
      <c r="AA241" s="68" t="n">
        <v>2.0100321043605E+045</v>
      </c>
      <c r="AB241" s="4"/>
      <c r="AC241" s="33" t="n">
        <v>3.99983236956571E+044</v>
      </c>
      <c r="AD241" s="4"/>
      <c r="AE241" s="4"/>
      <c r="AF241" s="4" t="n">
        <v>72.229552283344</v>
      </c>
      <c r="AG241" s="4"/>
      <c r="AH241" s="4"/>
      <c r="AI241" s="5"/>
      <c r="AJ241" s="4"/>
      <c r="AK241" s="4"/>
      <c r="AL241" s="4" t="n">
        <v>0.921541406607598</v>
      </c>
      <c r="AM241" s="4"/>
      <c r="AN241" s="4"/>
      <c r="AO241" s="4"/>
      <c r="AP241" s="4"/>
      <c r="AQ241" s="4"/>
      <c r="AR241" s="12" t="n">
        <v>56.1435419617742</v>
      </c>
      <c r="AS241" s="12" t="n">
        <v>3.05523906275364E+045</v>
      </c>
      <c r="AT241" s="12" t="n">
        <v>45.4850451980721</v>
      </c>
      <c r="AU241" s="12" t="n">
        <v>137.485757823914</v>
      </c>
      <c r="AV241" s="13" t="s">
        <v>1120</v>
      </c>
      <c r="AW241" s="12"/>
      <c r="AX241" s="12"/>
      <c r="AY241" s="12" t="n">
        <f aca="false">LOG10(V241/X241)</f>
        <v>0.429197702402481</v>
      </c>
      <c r="AZ241" s="12"/>
      <c r="BA241" s="12"/>
      <c r="BB241" s="12"/>
      <c r="BC241" s="12"/>
      <c r="BD241" s="12"/>
      <c r="BE241" s="12"/>
      <c r="BF241" s="12"/>
      <c r="BG241" s="12"/>
    </row>
    <row r="242" customFormat="false" ht="14.7" hidden="false" customHeight="true" outlineLevel="0" collapsed="false">
      <c r="B242" s="3"/>
      <c r="C242" s="4"/>
      <c r="D242" s="4"/>
      <c r="E242" s="13" t="s">
        <v>1123</v>
      </c>
      <c r="F242" s="23" t="s">
        <v>1124</v>
      </c>
      <c r="G242" s="23" t="s">
        <v>1125</v>
      </c>
      <c r="H242" s="24"/>
      <c r="I242" s="24"/>
      <c r="J242" s="65" t="n">
        <v>0.174042</v>
      </c>
      <c r="K242" s="4" t="n">
        <v>696.168</v>
      </c>
      <c r="L242" s="4"/>
      <c r="M242" s="4"/>
      <c r="N242" s="12" t="n">
        <v>9.62604649140116E+042</v>
      </c>
      <c r="O242" s="12" t="n">
        <f aca="false">LOG10(N242)</f>
        <v>42.9834479548803</v>
      </c>
      <c r="P242" s="4"/>
      <c r="Q242" s="12" t="n">
        <v>6.19314316434725E+044</v>
      </c>
      <c r="R242" s="12" t="n">
        <v>7.07108499494854E+044</v>
      </c>
      <c r="S242" s="12" t="n">
        <v>9.52282743866204E+044</v>
      </c>
      <c r="T242" s="4"/>
      <c r="U242" s="12" t="n">
        <v>6.14675257884652E+044</v>
      </c>
      <c r="V242" s="33" t="n">
        <v>1.4931969708047E+045</v>
      </c>
      <c r="W242" s="33" t="n">
        <v>1.60047519977513E+045</v>
      </c>
      <c r="X242" s="12" t="n">
        <v>7.85740541918589E+044</v>
      </c>
      <c r="Y242" s="12" t="n">
        <v>5.04497617320422E+044</v>
      </c>
      <c r="Z242" s="12" t="n">
        <v>1.305755810089E+042</v>
      </c>
      <c r="AA242" s="4"/>
      <c r="AB242" s="4"/>
      <c r="AC242" s="41" t="n">
        <v>4.40595760715197E+044</v>
      </c>
      <c r="AD242" s="4"/>
      <c r="AE242" s="4"/>
      <c r="AF242" s="4" t="n">
        <v>76.6482098698465</v>
      </c>
      <c r="AG242" s="4"/>
      <c r="AH242" s="4"/>
      <c r="AI242" s="5"/>
      <c r="AJ242" s="4"/>
      <c r="AK242" s="4"/>
      <c r="AL242" s="4" t="n">
        <v>0</v>
      </c>
      <c r="AM242" s="4"/>
      <c r="AN242" s="4"/>
      <c r="AO242" s="4"/>
      <c r="AP242" s="4"/>
      <c r="AQ242" s="4"/>
      <c r="AR242" s="12" t="n">
        <v>33.306120860248</v>
      </c>
      <c r="AS242" s="12" t="n">
        <v>2.53170821547038E+045</v>
      </c>
      <c r="AT242" s="12" t="n">
        <v>45.4034136509057</v>
      </c>
      <c r="AU242" s="12" t="n">
        <v>113.926869696167</v>
      </c>
      <c r="AV242" s="13" t="s">
        <v>1123</v>
      </c>
      <c r="AW242" s="12"/>
      <c r="AX242" s="12"/>
      <c r="AY242" s="12" t="n">
        <f aca="false">LOG10(V242/X242)</f>
        <v>0.278837938166786</v>
      </c>
      <c r="AZ242" s="12"/>
      <c r="BA242" s="12"/>
      <c r="BB242" s="12"/>
      <c r="BC242" s="12"/>
      <c r="BD242" s="12"/>
      <c r="BE242" s="12"/>
      <c r="BF242" s="12" t="n">
        <v>-0.66</v>
      </c>
      <c r="BG242" s="12"/>
    </row>
    <row r="243" customFormat="false" ht="14.7" hidden="false" customHeight="true" outlineLevel="0" collapsed="false"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5"/>
      <c r="AJ243" s="4"/>
      <c r="AK243" s="4"/>
      <c r="AL243" s="4" t="n">
        <v>0</v>
      </c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</row>
    <row r="244" customFormat="false" ht="14.7" hidden="false" customHeight="true" outlineLevel="0" collapsed="false">
      <c r="B244" s="3"/>
      <c r="C244" s="4"/>
      <c r="D244" s="4"/>
      <c r="E244" s="11" t="s">
        <v>1126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5"/>
      <c r="AJ244" s="4"/>
      <c r="AK244" s="4"/>
      <c r="AL244" s="4" t="n">
        <v>0</v>
      </c>
      <c r="AM244" s="4"/>
      <c r="AN244" s="4"/>
      <c r="AO244" s="4"/>
      <c r="AP244" s="4"/>
      <c r="AQ244" s="4"/>
      <c r="AR244" s="4"/>
      <c r="AS244" s="4"/>
      <c r="AT244" s="4"/>
      <c r="AU244" s="4"/>
      <c r="AV244" s="11" t="s">
        <v>1126</v>
      </c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</row>
    <row r="245" customFormat="false" ht="14.7" hidden="false" customHeight="true" outlineLevel="0" collapsed="false">
      <c r="B245" s="3"/>
      <c r="C245" s="4"/>
      <c r="D245" s="9" t="s">
        <v>1127</v>
      </c>
      <c r="E245" s="13" t="s">
        <v>1128</v>
      </c>
      <c r="F245" s="9" t="s">
        <v>1129</v>
      </c>
      <c r="G245" s="9" t="s">
        <v>1130</v>
      </c>
      <c r="H245" s="4"/>
      <c r="I245" s="4"/>
      <c r="J245" s="13" t="s">
        <v>1131</v>
      </c>
      <c r="K245" s="23" t="s">
        <v>1132</v>
      </c>
      <c r="L245" s="9" t="s">
        <v>1133</v>
      </c>
      <c r="M245" s="9" t="s">
        <v>1134</v>
      </c>
      <c r="N245" s="13" t="s">
        <v>1135</v>
      </c>
      <c r="O245" s="9" t="s">
        <v>1136</v>
      </c>
      <c r="P245" s="13" t="s">
        <v>1137</v>
      </c>
      <c r="Q245" s="9" t="s">
        <v>1138</v>
      </c>
      <c r="R245" s="9" t="s">
        <v>1139</v>
      </c>
      <c r="S245" s="9" t="s">
        <v>1140</v>
      </c>
      <c r="T245" s="4"/>
      <c r="U245" s="9" t="s">
        <v>1141</v>
      </c>
      <c r="V245" s="13" t="s">
        <v>1142</v>
      </c>
      <c r="W245" s="13" t="s">
        <v>1143</v>
      </c>
      <c r="X245" s="13" t="s">
        <v>1144</v>
      </c>
      <c r="Y245" s="13" t="s">
        <v>1145</v>
      </c>
      <c r="Z245" s="13" t="s">
        <v>1146</v>
      </c>
      <c r="AA245" s="13" t="s">
        <v>1147</v>
      </c>
      <c r="AB245" s="9" t="s">
        <v>1148</v>
      </c>
      <c r="AC245" s="9" t="s">
        <v>1149</v>
      </c>
      <c r="AD245" s="9" t="s">
        <v>1150</v>
      </c>
      <c r="AE245" s="13" t="s">
        <v>1151</v>
      </c>
      <c r="AF245" s="13" t="s">
        <v>1152</v>
      </c>
      <c r="AG245" s="13" t="s">
        <v>1153</v>
      </c>
      <c r="AH245" s="9" t="s">
        <v>1154</v>
      </c>
      <c r="AI245" s="28" t="s">
        <v>1155</v>
      </c>
      <c r="AJ245" s="9" t="s">
        <v>1156</v>
      </c>
      <c r="AK245" s="9" t="s">
        <v>1157</v>
      </c>
      <c r="AL245" s="9" t="s">
        <v>1158</v>
      </c>
      <c r="AM245" s="4"/>
      <c r="AN245" s="4"/>
      <c r="AO245" s="4"/>
      <c r="AP245" s="4"/>
      <c r="AQ245" s="4"/>
      <c r="AR245" s="9" t="s">
        <v>1159</v>
      </c>
      <c r="AS245" s="9" t="s">
        <v>1160</v>
      </c>
      <c r="AT245" s="9" t="s">
        <v>1161</v>
      </c>
      <c r="AU245" s="23" t="s">
        <v>1162</v>
      </c>
      <c r="AV245" s="13" t="s">
        <v>1128</v>
      </c>
      <c r="AW245" s="23" t="s">
        <v>1163</v>
      </c>
      <c r="AX245" s="23" t="s">
        <v>1164</v>
      </c>
      <c r="AY245" s="23" t="s">
        <v>1165</v>
      </c>
      <c r="AZ245" s="23" t="s">
        <v>1166</v>
      </c>
      <c r="BA245" s="13" t="s">
        <v>1167</v>
      </c>
      <c r="BB245" s="13" t="s">
        <v>1168</v>
      </c>
      <c r="BC245" s="13" t="s">
        <v>1169</v>
      </c>
      <c r="BD245" s="13" t="s">
        <v>1170</v>
      </c>
      <c r="BE245" s="12"/>
      <c r="BF245" s="13" t="s">
        <v>1171</v>
      </c>
      <c r="BG245" s="12"/>
    </row>
    <row r="246" customFormat="false" ht="14.7" hidden="false" customHeight="true" outlineLevel="0" collapsed="false">
      <c r="B246" s="3"/>
      <c r="C246" s="4"/>
      <c r="D246" s="4"/>
      <c r="E246" s="13" t="s">
        <v>1172</v>
      </c>
      <c r="F246" s="23" t="s">
        <v>1173</v>
      </c>
      <c r="G246" s="23" t="s">
        <v>1174</v>
      </c>
      <c r="H246" s="24"/>
      <c r="I246" s="24"/>
      <c r="J246" s="65" t="n">
        <v>0.4509</v>
      </c>
      <c r="K246" s="4" t="n">
        <v>1803.6</v>
      </c>
      <c r="L246" s="4"/>
      <c r="M246" s="4"/>
      <c r="N246" s="4"/>
      <c r="O246" s="12" t="e">
        <f aca="false">LOG10(N246)</f>
        <v>#VALUE!</v>
      </c>
      <c r="P246" s="4"/>
      <c r="Q246" s="12" t="n">
        <v>1.83087847918812E+045</v>
      </c>
      <c r="R246" s="12" t="n">
        <v>1.50175627638168E+045</v>
      </c>
      <c r="S246" s="12" t="n">
        <v>1.24611831185559E+045</v>
      </c>
      <c r="T246" s="4"/>
      <c r="U246" s="12"/>
      <c r="V246" s="12" t="n">
        <v>3.50295627395686E+045</v>
      </c>
      <c r="W246" s="12" t="n">
        <v>4.0167231941372E+045</v>
      </c>
      <c r="X246" s="12" t="n">
        <v>1.3038781686395E+045</v>
      </c>
      <c r="Y246" s="12" t="n">
        <v>2.18350941076644E+045</v>
      </c>
      <c r="Z246" s="12" t="n">
        <v>4.38321026386584E+042</v>
      </c>
      <c r="AA246" s="4"/>
      <c r="AB246" s="4"/>
      <c r="AC246" s="4"/>
      <c r="AD246" s="4"/>
      <c r="AE246" s="12" t="n">
        <v>0</v>
      </c>
      <c r="AF246" s="4"/>
      <c r="AG246" s="4"/>
      <c r="AH246" s="4"/>
      <c r="AI246" s="5"/>
      <c r="AJ246" s="4"/>
      <c r="AK246" s="4"/>
      <c r="AL246" s="4" t="n">
        <v>0</v>
      </c>
      <c r="AM246" s="4"/>
      <c r="AN246" s="4"/>
      <c r="AO246" s="4"/>
      <c r="AP246" s="4"/>
      <c r="AQ246" s="4"/>
      <c r="AR246" s="12"/>
      <c r="AS246" s="12" t="n">
        <v>5.54751508585635E+045</v>
      </c>
      <c r="AT246" s="12" t="n">
        <v>45.7440984919217</v>
      </c>
      <c r="AU246" s="12" t="n">
        <v>249.638178863536</v>
      </c>
      <c r="AV246" s="13" t="s">
        <v>1172</v>
      </c>
      <c r="AW246" s="12"/>
      <c r="AX246" s="12"/>
      <c r="AY246" s="12" t="n">
        <f aca="false">LOG10(V246/X246)</f>
        <v>0.429197702402479</v>
      </c>
      <c r="AZ246" s="12"/>
      <c r="BA246" s="12"/>
      <c r="BB246" s="12"/>
      <c r="BC246" s="12"/>
      <c r="BD246" s="12"/>
      <c r="BE246" s="12"/>
      <c r="BF246" s="33" t="n">
        <v>-0.8</v>
      </c>
      <c r="BG246" s="33"/>
    </row>
    <row r="247" customFormat="false" ht="14.7" hidden="false" customHeight="true" outlineLevel="0" collapsed="false">
      <c r="B247" s="3"/>
      <c r="C247" s="4"/>
      <c r="D247" s="4"/>
      <c r="E247" s="13" t="s">
        <v>1175</v>
      </c>
      <c r="F247" s="23" t="s">
        <v>1176</v>
      </c>
      <c r="G247" s="23" t="s">
        <v>1177</v>
      </c>
      <c r="H247" s="24"/>
      <c r="I247" s="24"/>
      <c r="J247" s="65" t="n">
        <v>0.025785</v>
      </c>
      <c r="K247" s="4" t="n">
        <v>103.14</v>
      </c>
      <c r="L247" s="4"/>
      <c r="M247" s="4"/>
      <c r="N247" s="33" t="n">
        <v>1.76921579479769E+041</v>
      </c>
      <c r="O247" s="12" t="n">
        <f aca="false">LOG10(N247)</f>
        <v>41.2477808079092</v>
      </c>
      <c r="P247" s="4"/>
      <c r="Q247" s="12" t="n">
        <v>7.48416465712979E+043</v>
      </c>
      <c r="R247" s="12" t="n">
        <v>9.05762117909304E+043</v>
      </c>
      <c r="S247" s="12" t="n">
        <v>1.11010017812284E+044</v>
      </c>
      <c r="T247" s="4"/>
      <c r="U247" s="32" t="n">
        <v>9.60977E+043</v>
      </c>
      <c r="V247" s="12" t="n">
        <v>9.60976924512414E+043</v>
      </c>
      <c r="W247" s="12" t="n">
        <v>5.77349844978584E+043</v>
      </c>
      <c r="X247" s="12" t="n">
        <v>2.18288135832952E+043</v>
      </c>
      <c r="Y247" s="12" t="n">
        <v>2.16506191866969E+043</v>
      </c>
      <c r="Z247" s="12" t="n">
        <v>1.3008190951678E+038</v>
      </c>
      <c r="AA247" s="12" t="n">
        <v>1.55323145794933E+044</v>
      </c>
      <c r="AB247" s="4"/>
      <c r="AC247" s="63" t="n">
        <v>1.46723993341945E+043</v>
      </c>
      <c r="AD247" s="31" t="n">
        <v>2.57039E+043</v>
      </c>
      <c r="AE247" s="12" t="n">
        <v>0</v>
      </c>
      <c r="AF247" s="12" t="n">
        <v>9.49058454719671</v>
      </c>
      <c r="AG247" s="12" t="n">
        <v>13.3906193124861</v>
      </c>
      <c r="AH247" s="4"/>
      <c r="AI247" s="5"/>
      <c r="AJ247" s="4"/>
      <c r="AK247" s="4"/>
      <c r="AL247" s="4" t="n">
        <v>0.256171874136017</v>
      </c>
      <c r="AM247" s="4"/>
      <c r="AN247" s="4"/>
      <c r="AO247" s="4"/>
      <c r="AP247" s="4"/>
      <c r="AQ247" s="4"/>
      <c r="AR247" s="12" t="n">
        <v>0.612148665000001</v>
      </c>
      <c r="AS247" s="12" t="n">
        <v>7.79689582315985E+043</v>
      </c>
      <c r="AT247" s="12" t="n">
        <v>43.8919217315108</v>
      </c>
      <c r="AU247" s="12" t="n">
        <v>3.50860312042193</v>
      </c>
      <c r="AV247" s="13" t="s">
        <v>1175</v>
      </c>
      <c r="AW247" s="12"/>
      <c r="AX247" s="12"/>
      <c r="AY247" s="12" t="n">
        <f aca="false">LOG10(V247/X247)</f>
        <v>0.6436828272504</v>
      </c>
      <c r="AZ247" s="12"/>
      <c r="BA247" s="12"/>
      <c r="BB247" s="12"/>
      <c r="BC247" s="12"/>
      <c r="BD247" s="12"/>
      <c r="BE247" s="12"/>
      <c r="BF247" s="33" t="n">
        <v>1.85</v>
      </c>
      <c r="BG247" s="33"/>
    </row>
    <row r="248" customFormat="false" ht="14.7" hidden="false" customHeight="true" outlineLevel="0" collapsed="false">
      <c r="B248" s="3"/>
      <c r="C248" s="4"/>
      <c r="D248" s="4"/>
      <c r="E248" s="13" t="s">
        <v>1178</v>
      </c>
      <c r="F248" s="23" t="s">
        <v>1179</v>
      </c>
      <c r="G248" s="23" t="s">
        <v>1180</v>
      </c>
      <c r="H248" s="24"/>
      <c r="I248" s="24"/>
      <c r="J248" s="65" t="n">
        <v>0.089338</v>
      </c>
      <c r="K248" s="4" t="n">
        <v>357.352</v>
      </c>
      <c r="L248" s="4"/>
      <c r="M248" s="4"/>
      <c r="N248" s="33" t="n">
        <v>2.12382626775183E+042</v>
      </c>
      <c r="O248" s="12" t="n">
        <f aca="false">LOG10(N248)</f>
        <v>42.3271189879073</v>
      </c>
      <c r="P248" s="4"/>
      <c r="Q248" s="12" t="n">
        <v>2.59993005554425E+044</v>
      </c>
      <c r="R248" s="12" t="n">
        <v>2.89207076230263E+044</v>
      </c>
      <c r="S248" s="12" t="n">
        <v>3.14173494370598E+044</v>
      </c>
      <c r="T248" s="4"/>
      <c r="U248" s="12"/>
      <c r="V248" s="12" t="n">
        <v>3.78163310265164E+044</v>
      </c>
      <c r="W248" s="12" t="n">
        <v>2.98863610051984E+044</v>
      </c>
      <c r="X248" s="12" t="n">
        <v>1.62724818356525E+044</v>
      </c>
      <c r="Y248" s="12" t="n">
        <v>3.87330905665531E+044</v>
      </c>
      <c r="Z248" s="12" t="n">
        <v>2.09204527036389E+040</v>
      </c>
      <c r="AA248" s="4"/>
      <c r="AB248" s="4"/>
      <c r="AC248" s="63" t="n">
        <v>1.09888910199073E+044</v>
      </c>
      <c r="AD248" s="4"/>
      <c r="AE248" s="12" t="n">
        <v>0</v>
      </c>
      <c r="AF248" s="12" t="n">
        <v>32.6743485367678</v>
      </c>
      <c r="AG248" s="4"/>
      <c r="AH248" s="4"/>
      <c r="AI248" s="5"/>
      <c r="AJ248" s="4"/>
      <c r="AK248" s="4"/>
      <c r="AL248" s="4" t="n">
        <v>0</v>
      </c>
      <c r="AM248" s="4"/>
      <c r="AN248" s="4"/>
      <c r="AO248" s="4"/>
      <c r="AP248" s="4"/>
      <c r="AQ248" s="4"/>
      <c r="AR248" s="12" t="n">
        <v>7.34843888642133</v>
      </c>
      <c r="AS248" s="12" t="n">
        <v>8.07160937025366E+044</v>
      </c>
      <c r="AT248" s="12" t="n">
        <v>44.9069601358294</v>
      </c>
      <c r="AU248" s="12" t="n">
        <v>36.3222421661415</v>
      </c>
      <c r="AV248" s="13" t="s">
        <v>1178</v>
      </c>
      <c r="AW248" s="12"/>
      <c r="AX248" s="12"/>
      <c r="AY248" s="12" t="n">
        <f aca="false">LOG10(V248/X248)</f>
        <v>0.366225595494831</v>
      </c>
      <c r="AZ248" s="12"/>
      <c r="BA248" s="12"/>
      <c r="BB248" s="12"/>
      <c r="BC248" s="12"/>
      <c r="BD248" s="12"/>
      <c r="BE248" s="12"/>
      <c r="BF248" s="33" t="n">
        <v>0.71</v>
      </c>
      <c r="BG248" s="33"/>
    </row>
    <row r="249" customFormat="false" ht="14.7" hidden="false" customHeight="true" outlineLevel="0" collapsed="false">
      <c r="B249" s="3"/>
      <c r="C249" s="4"/>
      <c r="D249" s="4"/>
      <c r="E249" s="13" t="s">
        <v>1181</v>
      </c>
      <c r="F249" s="23" t="s">
        <v>1182</v>
      </c>
      <c r="G249" s="23" t="s">
        <v>1183</v>
      </c>
      <c r="H249" s="24"/>
      <c r="I249" s="24"/>
      <c r="J249" s="65" t="n">
        <v>0.142</v>
      </c>
      <c r="K249" s="4" t="n">
        <v>568</v>
      </c>
      <c r="L249" s="4"/>
      <c r="M249" s="4"/>
      <c r="N249" s="33" t="n">
        <v>1.38966757956581E+042</v>
      </c>
      <c r="O249" s="12" t="n">
        <f aca="false">LOG10(N249)</f>
        <v>42.1429109257031</v>
      </c>
      <c r="P249" s="4"/>
      <c r="Q249" s="12" t="n">
        <v>3.65019350899286E+044</v>
      </c>
      <c r="R249" s="12" t="n">
        <v>2.789140035943E+044</v>
      </c>
      <c r="S249" s="12" t="n">
        <v>3.69165192511657E+044</v>
      </c>
      <c r="T249" s="4"/>
      <c r="U249" s="12"/>
      <c r="V249" s="12" t="n">
        <v>1.73708447445726E+044</v>
      </c>
      <c r="W249" s="12" t="n">
        <v>1.85289010608775E+044</v>
      </c>
      <c r="X249" s="12" t="n">
        <v>5.21125342337179E+043</v>
      </c>
      <c r="Y249" s="12" t="n">
        <v>9.26445053043873E+043</v>
      </c>
      <c r="Z249" s="12" t="n">
        <v>3.83702659469004E+039</v>
      </c>
      <c r="AA249" s="4"/>
      <c r="AB249" s="31" t="n">
        <v>4.57088E+044</v>
      </c>
      <c r="AC249" s="12" t="n">
        <v>2.44600794942188E+044</v>
      </c>
      <c r="AD249" s="31" t="n">
        <v>3.39E+044</v>
      </c>
      <c r="AE249" s="12" t="n">
        <v>63.6362733578277</v>
      </c>
      <c r="AF249" s="12" t="n">
        <v>53.404074363552</v>
      </c>
      <c r="AG249" s="12" t="n">
        <v>65.2350711684288</v>
      </c>
      <c r="AH249" s="4"/>
      <c r="AI249" s="5"/>
      <c r="AJ249" s="31" t="n">
        <v>393000000</v>
      </c>
      <c r="AK249" s="4" t="n">
        <v>38018939.63</v>
      </c>
      <c r="AL249" s="4" t="n">
        <v>0</v>
      </c>
      <c r="AM249" s="4"/>
      <c r="AN249" s="4"/>
      <c r="AO249" s="4"/>
      <c r="AP249" s="4"/>
      <c r="AQ249" s="4"/>
      <c r="AR249" s="12" t="n">
        <v>4.8082498252977</v>
      </c>
      <c r="AS249" s="12" t="n">
        <v>2.2709484362738E+044</v>
      </c>
      <c r="AT249" s="12" t="n">
        <v>44.3562072733232</v>
      </c>
      <c r="AU249" s="12" t="n">
        <v>10.2192679632321</v>
      </c>
      <c r="AV249" s="13" t="s">
        <v>1181</v>
      </c>
      <c r="AW249" s="12"/>
      <c r="AX249" s="12"/>
      <c r="AY249" s="12" t="n">
        <f aca="false">LOG10(V249/X249)</f>
        <v>0.522878745280337</v>
      </c>
      <c r="AZ249" s="12"/>
      <c r="BA249" s="12"/>
      <c r="BB249" s="12"/>
      <c r="BC249" s="12"/>
      <c r="BD249" s="12"/>
      <c r="BE249" s="12"/>
      <c r="BF249" s="33" t="n">
        <v>0.88</v>
      </c>
      <c r="BG249" s="33"/>
    </row>
    <row r="250" customFormat="false" ht="14.7" hidden="false" customHeight="true" outlineLevel="0" collapsed="false">
      <c r="B250" s="3"/>
      <c r="C250" s="4"/>
      <c r="D250" s="4"/>
      <c r="E250" s="13" t="s">
        <v>1184</v>
      </c>
      <c r="F250" s="23" t="s">
        <v>1185</v>
      </c>
      <c r="G250" s="23" t="s">
        <v>1186</v>
      </c>
      <c r="H250" s="24"/>
      <c r="I250" s="24"/>
      <c r="J250" s="65" t="n">
        <v>0.385</v>
      </c>
      <c r="K250" s="4" t="n">
        <v>1540</v>
      </c>
      <c r="L250" s="4"/>
      <c r="M250" s="4"/>
      <c r="N250" s="33" t="n">
        <v>1.02154075074956E+043</v>
      </c>
      <c r="O250" s="12" t="n">
        <f aca="false">LOG10(N250)</f>
        <v>43.0092556959539</v>
      </c>
      <c r="P250" s="4"/>
      <c r="Q250" s="4"/>
      <c r="R250" s="4"/>
      <c r="S250" s="4"/>
      <c r="T250" s="4"/>
      <c r="U250" s="12"/>
      <c r="V250" s="12" t="n">
        <v>8.30001859984021E+045</v>
      </c>
      <c r="W250" s="12" t="n">
        <v>6.19734722121403E+045</v>
      </c>
      <c r="X250" s="12" t="n">
        <v>2.41197121704758E+045</v>
      </c>
      <c r="Y250" s="12" t="n">
        <v>2.95395533758416E+045</v>
      </c>
      <c r="Z250" s="4"/>
      <c r="AA250" s="4"/>
      <c r="AB250" s="4"/>
      <c r="AC250" s="4"/>
      <c r="AD250" s="37" t="n">
        <v>6.02559E+043</v>
      </c>
      <c r="AE250" s="12" t="n">
        <v>0</v>
      </c>
      <c r="AF250" s="4"/>
      <c r="AG250" s="12" t="n">
        <v>22.5933694502992</v>
      </c>
      <c r="AH250" s="4"/>
      <c r="AI250" s="5"/>
      <c r="AJ250" s="4"/>
      <c r="AK250" s="4"/>
      <c r="AL250" s="4" t="n">
        <v>0</v>
      </c>
      <c r="AM250" s="4"/>
      <c r="AN250" s="4"/>
      <c r="AO250" s="4"/>
      <c r="AP250" s="4"/>
      <c r="AQ250" s="4"/>
      <c r="AR250" s="12" t="n">
        <v>35.3453099759348</v>
      </c>
      <c r="AS250" s="12" t="n">
        <v>9.17684107756692E+045</v>
      </c>
      <c r="AT250" s="12" t="n">
        <v>45.962693210757</v>
      </c>
      <c r="AU250" s="12" t="n">
        <v>412.957848490511</v>
      </c>
      <c r="AV250" s="13" t="s">
        <v>1184</v>
      </c>
      <c r="AW250" s="12"/>
      <c r="AX250" s="12"/>
      <c r="AY250" s="12" t="n">
        <f aca="false">LOG10(V250/X250)</f>
        <v>0.536706944703907</v>
      </c>
      <c r="AZ250" s="12"/>
      <c r="BA250" s="12"/>
      <c r="BB250" s="12"/>
      <c r="BC250" s="12"/>
      <c r="BD250" s="12"/>
      <c r="BE250" s="12"/>
      <c r="BF250" s="33"/>
      <c r="BG250" s="33"/>
    </row>
    <row r="251" customFormat="false" ht="14.7" hidden="false" customHeight="true" outlineLevel="0" collapsed="false">
      <c r="B251" s="3"/>
      <c r="C251" s="4"/>
      <c r="D251" s="4"/>
      <c r="E251" s="13" t="s">
        <v>1187</v>
      </c>
      <c r="F251" s="23" t="s">
        <v>1188</v>
      </c>
      <c r="G251" s="23" t="s">
        <v>1189</v>
      </c>
      <c r="H251" s="24"/>
      <c r="I251" s="24"/>
      <c r="J251" s="65" t="n">
        <v>0.064</v>
      </c>
      <c r="K251" s="4" t="n">
        <v>256</v>
      </c>
      <c r="L251" s="4"/>
      <c r="M251" s="4"/>
      <c r="N251" s="33" t="n">
        <v>3.92068262876466E+041</v>
      </c>
      <c r="O251" s="12" t="n">
        <f aca="false">LOG10(N251)</f>
        <v>41.5933616884735</v>
      </c>
      <c r="P251" s="4"/>
      <c r="Q251" s="12" t="n">
        <v>3.78267460023214E+043</v>
      </c>
      <c r="R251" s="12" t="n">
        <v>3.71053403986287E+043</v>
      </c>
      <c r="S251" s="12" t="n">
        <v>3.46274689772494E+043</v>
      </c>
      <c r="T251" s="4"/>
      <c r="U251" s="12"/>
      <c r="V251" s="12" t="n">
        <v>2.15637544582056E+044</v>
      </c>
      <c r="W251" s="12" t="n">
        <v>1.24207225679264E+044</v>
      </c>
      <c r="X251" s="12" t="n">
        <v>6.07705807458522E+043</v>
      </c>
      <c r="Y251" s="12" t="n">
        <v>8.93915639358342E+043</v>
      </c>
      <c r="Z251" s="4"/>
      <c r="AA251" s="4"/>
      <c r="AB251" s="4"/>
      <c r="AC251" s="4"/>
      <c r="AD251" s="4"/>
      <c r="AE251" s="12" t="n">
        <v>0</v>
      </c>
      <c r="AF251" s="4"/>
      <c r="AG251" s="4"/>
      <c r="AH251" s="4"/>
      <c r="AI251" s="5"/>
      <c r="AJ251" s="4"/>
      <c r="AK251" s="4"/>
      <c r="AL251" s="4" t="n">
        <v>0</v>
      </c>
      <c r="AM251" s="4"/>
      <c r="AN251" s="4"/>
      <c r="AO251" s="4"/>
      <c r="AP251" s="4"/>
      <c r="AQ251" s="4"/>
      <c r="AR251" s="12" t="n">
        <v>1.35655618955257</v>
      </c>
      <c r="AS251" s="12" t="n">
        <v>2.46179662260133E+044</v>
      </c>
      <c r="AT251" s="12" t="n">
        <v>44.3912521715318</v>
      </c>
      <c r="AU251" s="12" t="n">
        <v>11.078084801706</v>
      </c>
      <c r="AV251" s="13" t="s">
        <v>1187</v>
      </c>
      <c r="AW251" s="12"/>
      <c r="AX251" s="12"/>
      <c r="AY251" s="12" t="n">
        <f aca="false">LOG10(V251/X251)</f>
        <v>0.550030991323952</v>
      </c>
      <c r="AZ251" s="12"/>
      <c r="BA251" s="12"/>
      <c r="BB251" s="12"/>
      <c r="BC251" s="12"/>
      <c r="BD251" s="12"/>
      <c r="BE251" s="12"/>
      <c r="BF251" s="33"/>
      <c r="BG251" s="33"/>
    </row>
    <row r="252" customFormat="false" ht="14.7" hidden="false" customHeight="true" outlineLevel="0" collapsed="false">
      <c r="B252" s="3"/>
      <c r="C252" s="4"/>
      <c r="D252" s="4"/>
      <c r="E252" s="13" t="s">
        <v>1190</v>
      </c>
      <c r="F252" s="23" t="s">
        <v>1191</v>
      </c>
      <c r="G252" s="23" t="s">
        <v>1192</v>
      </c>
      <c r="H252" s="24"/>
      <c r="I252" s="24"/>
      <c r="J252" s="65" t="n">
        <v>0.061142</v>
      </c>
      <c r="K252" s="4" t="n">
        <v>244.568</v>
      </c>
      <c r="L252" s="4"/>
      <c r="M252" s="4"/>
      <c r="N252" s="12" t="n">
        <v>5.92572310936851E+042</v>
      </c>
      <c r="O252" s="12" t="n">
        <f aca="false">LOG10(N252)</f>
        <v>42.7727413543862</v>
      </c>
      <c r="P252" s="12" t="n">
        <v>50</v>
      </c>
      <c r="Q252" s="12" t="n">
        <v>3.93330606389968E+044</v>
      </c>
      <c r="R252" s="12" t="n">
        <v>4.81930186213618E+044</v>
      </c>
      <c r="S252" s="12" t="n">
        <v>5.68869418499377E+044</v>
      </c>
      <c r="T252" s="4"/>
      <c r="U252" s="32" t="n">
        <v>6.79884E+044</v>
      </c>
      <c r="V252" s="12" t="n">
        <v>9.16053814008659E+044</v>
      </c>
      <c r="W252" s="12" t="n">
        <v>1.03914854526607E+045</v>
      </c>
      <c r="X252" s="12" t="n">
        <v>8.01547087257576E+044</v>
      </c>
      <c r="Y252" s="12" t="n">
        <v>5.64661296291275E+044</v>
      </c>
      <c r="Z252" s="12" t="n">
        <v>8.31605103029735E+038</v>
      </c>
      <c r="AA252" s="12" t="n">
        <v>3.51092653226704E+044</v>
      </c>
      <c r="AB252" s="31" t="n">
        <v>1.99526E+044</v>
      </c>
      <c r="AC252" s="63" t="n">
        <v>6.0395141690774E+043</v>
      </c>
      <c r="AD252" s="31" t="n">
        <v>5.37031E+043</v>
      </c>
      <c r="AE252" s="12" t="n">
        <v>35.9173689104145</v>
      </c>
      <c r="AF252" s="12" t="n">
        <v>22.6254118886413</v>
      </c>
      <c r="AG252" s="12" t="n">
        <v>21.0513944042396</v>
      </c>
      <c r="AH252" s="4"/>
      <c r="AI252" s="47" t="n">
        <v>5000000000</v>
      </c>
      <c r="AJ252" s="4"/>
      <c r="AK252" s="4"/>
      <c r="AL252" s="4" t="n">
        <v>0.385144967497022</v>
      </c>
      <c r="AM252" s="4"/>
      <c r="AN252" s="4"/>
      <c r="AO252" s="4"/>
      <c r="AP252" s="4"/>
      <c r="AQ252" s="4"/>
      <c r="AR252" s="12" t="n">
        <v>20.503001958415</v>
      </c>
      <c r="AS252" s="12" t="n">
        <v>2.63265278141582E+045</v>
      </c>
      <c r="AT252" s="12" t="n">
        <v>45.4203935841122</v>
      </c>
      <c r="AU252" s="12" t="n">
        <v>118.469375163712</v>
      </c>
      <c r="AV252" s="13" t="s">
        <v>1190</v>
      </c>
      <c r="AW252" s="39" t="n">
        <v>41.55</v>
      </c>
      <c r="AX252" s="12" t="n">
        <f aca="false">10^(AW252)</f>
        <v>3.54813389233573E+041</v>
      </c>
      <c r="AY252" s="12" t="n">
        <f aca="false">LOG10(V252/X252)</f>
        <v>0.0579919469776871</v>
      </c>
      <c r="AZ252" s="12" t="n">
        <f aca="false">LOG10(AX252/N252)</f>
        <v>-1.22274135438622</v>
      </c>
      <c r="BA252" s="39" t="n">
        <v>41.74</v>
      </c>
      <c r="BB252" s="12" t="n">
        <f aca="false">10^(BA252)</f>
        <v>5.49540873857627E+041</v>
      </c>
      <c r="BC252" s="12" t="n">
        <f aca="false">LOG10(AX252/BB252)</f>
        <v>-0.190000000000005</v>
      </c>
      <c r="BD252" s="12" t="n">
        <f aca="false">LOG10(N252/BB252)</f>
        <v>1.03274135438622</v>
      </c>
      <c r="BE252" s="12"/>
      <c r="BF252" s="33" t="n">
        <v>2.56</v>
      </c>
      <c r="BG252" s="33"/>
    </row>
    <row r="253" customFormat="false" ht="14.7" hidden="false" customHeight="true" outlineLevel="0" collapsed="false">
      <c r="B253" s="3"/>
      <c r="C253" s="4"/>
      <c r="D253" s="4"/>
      <c r="E253" s="13" t="s">
        <v>1193</v>
      </c>
      <c r="F253" s="23" t="s">
        <v>1194</v>
      </c>
      <c r="G253" s="23" t="s">
        <v>1195</v>
      </c>
      <c r="H253" s="24"/>
      <c r="I253" s="24"/>
      <c r="J253" s="65" t="n">
        <v>0.155</v>
      </c>
      <c r="K253" s="4" t="n">
        <v>620</v>
      </c>
      <c r="L253" s="4"/>
      <c r="M253" s="4"/>
      <c r="N253" s="33" t="n">
        <v>8.00284454450993E+042</v>
      </c>
      <c r="O253" s="12" t="n">
        <f aca="false">LOG10(N253)</f>
        <v>42.9032443807928</v>
      </c>
      <c r="P253" s="4"/>
      <c r="Q253" s="4"/>
      <c r="R253" s="4"/>
      <c r="S253" s="4"/>
      <c r="T253" s="4"/>
      <c r="U253" s="12"/>
      <c r="V253" s="12" t="n">
        <v>9.19867189024129E+044</v>
      </c>
      <c r="W253" s="12" t="n">
        <v>9.9345656414606E+044</v>
      </c>
      <c r="X253" s="12" t="n">
        <v>2.1386912144811E+044</v>
      </c>
      <c r="Y253" s="12" t="n">
        <v>4.66372664835234E+044</v>
      </c>
      <c r="Z253" s="4"/>
      <c r="AA253" s="4"/>
      <c r="AB253" s="31" t="n">
        <v>2.884031503E+044</v>
      </c>
      <c r="AC253" s="12" t="n">
        <v>4.64164983581576E+044</v>
      </c>
      <c r="AD253" s="4"/>
      <c r="AE253" s="12" t="n">
        <v>46.3132078408329</v>
      </c>
      <c r="AF253" s="12" t="n">
        <v>79.1403745341259</v>
      </c>
      <c r="AG253" s="4"/>
      <c r="AH253" s="4"/>
      <c r="AI253" s="5"/>
      <c r="AJ253" s="31" t="n">
        <v>369000000</v>
      </c>
      <c r="AK253" s="4" t="n">
        <v>257039578.3</v>
      </c>
      <c r="AL253" s="4" t="n">
        <v>0</v>
      </c>
      <c r="AM253" s="4"/>
      <c r="AN253" s="4"/>
      <c r="AO253" s="4"/>
      <c r="AP253" s="4"/>
      <c r="AQ253" s="4"/>
      <c r="AR253" s="12" t="n">
        <v>27.6898421240044</v>
      </c>
      <c r="AS253" s="12" t="n">
        <v>1.01815499817136E+045</v>
      </c>
      <c r="AT253" s="12" t="n">
        <v>45.0078138975749</v>
      </c>
      <c r="AU253" s="12" t="n">
        <v>45.8169749177111</v>
      </c>
      <c r="AV253" s="13" t="s">
        <v>1193</v>
      </c>
      <c r="AW253" s="12"/>
      <c r="AX253" s="12"/>
      <c r="AY253" s="12" t="n">
        <f aca="false">LOG10(V253/X253)</f>
        <v>0.633577042774027</v>
      </c>
      <c r="AZ253" s="12"/>
      <c r="BA253" s="12"/>
      <c r="BB253" s="12"/>
      <c r="BC253" s="12"/>
      <c r="BD253" s="12"/>
      <c r="BE253" s="12"/>
      <c r="BF253" s="12"/>
      <c r="BG253" s="12"/>
    </row>
    <row r="254" customFormat="false" ht="14.7" hidden="false" customHeight="true" outlineLevel="0" collapsed="false">
      <c r="B254" s="3"/>
      <c r="C254" s="4"/>
      <c r="D254" s="4"/>
      <c r="E254" s="13" t="s">
        <v>1196</v>
      </c>
      <c r="F254" s="23" t="s">
        <v>1197</v>
      </c>
      <c r="G254" s="23" t="s">
        <v>1198</v>
      </c>
      <c r="H254" s="24"/>
      <c r="I254" s="24"/>
      <c r="J254" s="65" t="n">
        <v>0.163009</v>
      </c>
      <c r="K254" s="4" t="n">
        <v>652.036</v>
      </c>
      <c r="L254" s="4"/>
      <c r="M254" s="4"/>
      <c r="N254" s="12" t="n">
        <v>3.41332327950594E+043</v>
      </c>
      <c r="O254" s="12" t="n">
        <f aca="false">LOG10(N254)</f>
        <v>43.5331774227224</v>
      </c>
      <c r="P254" s="12" t="n">
        <v>250</v>
      </c>
      <c r="Q254" s="12" t="n">
        <v>8.16755865510394E+044</v>
      </c>
      <c r="R254" s="12" t="n">
        <v>7.55468654077477E+044</v>
      </c>
      <c r="S254" s="12" t="n">
        <v>1.50226919657779E+045</v>
      </c>
      <c r="T254" s="4"/>
      <c r="U254" s="32" t="n">
        <v>5.54474E+044</v>
      </c>
      <c r="V254" s="12" t="n">
        <v>1.56422788144274E+045</v>
      </c>
      <c r="W254" s="12" t="n">
        <v>3.30853272874913E+045</v>
      </c>
      <c r="X254" s="12" t="n">
        <v>5.64648113301281E+045</v>
      </c>
      <c r="Y254" s="12" t="n">
        <v>3.29632412089397E+045</v>
      </c>
      <c r="Z254" s="12" t="n">
        <v>1.86588223386405E+040</v>
      </c>
      <c r="AA254" s="12" t="n">
        <v>9.95718795907262E+044</v>
      </c>
      <c r="AB254" s="31" t="n">
        <v>4.67735E+044</v>
      </c>
      <c r="AC254" s="69" t="n">
        <v>9.66260442536742E+043</v>
      </c>
      <c r="AD254" s="4"/>
      <c r="AE254" s="12" t="n">
        <v>0</v>
      </c>
      <c r="AF254" s="12" t="n">
        <v>30.1931971273121</v>
      </c>
      <c r="AG254" s="4"/>
      <c r="AH254" s="4"/>
      <c r="AI254" s="5"/>
      <c r="AJ254" s="4"/>
      <c r="AK254" s="4"/>
      <c r="AL254" s="4" t="n">
        <v>0.64860711626594</v>
      </c>
      <c r="AM254" s="4"/>
      <c r="AN254" s="4"/>
      <c r="AO254" s="4"/>
      <c r="AP254" s="4"/>
      <c r="AQ254" s="4"/>
      <c r="AR254" s="12" t="n">
        <v>118.100985470906</v>
      </c>
      <c r="AS254" s="12" t="n">
        <v>1.7864245444067E+046</v>
      </c>
      <c r="AT254" s="12" t="n">
        <v>46.2519846770513</v>
      </c>
      <c r="AU254" s="12" t="n">
        <v>803.891044983016</v>
      </c>
      <c r="AV254" s="13" t="s">
        <v>1196</v>
      </c>
      <c r="AW254" s="12"/>
      <c r="AX254" s="12"/>
      <c r="AY254" s="12" t="n">
        <f aca="false">LOG10(V254/X254)</f>
        <v>-0.557477858675221</v>
      </c>
      <c r="AZ254" s="12"/>
      <c r="BA254" s="12"/>
      <c r="BB254" s="12"/>
      <c r="BC254" s="12"/>
      <c r="BD254" s="12"/>
      <c r="BE254" s="12"/>
      <c r="BF254" s="12" t="n">
        <v>2.03</v>
      </c>
      <c r="BG254" s="12"/>
    </row>
    <row r="255" customFormat="false" ht="14.7" hidden="false" customHeight="true" outlineLevel="0" collapsed="false">
      <c r="B255" s="3"/>
      <c r="C255" s="4"/>
      <c r="D255" s="4"/>
      <c r="E255" s="13" t="s">
        <v>1199</v>
      </c>
      <c r="F255" s="23" t="s">
        <v>1200</v>
      </c>
      <c r="G255" s="23" t="s">
        <v>1201</v>
      </c>
      <c r="H255" s="24"/>
      <c r="I255" s="24"/>
      <c r="J255" s="65" t="n">
        <v>0.1</v>
      </c>
      <c r="K255" s="4" t="n">
        <v>400</v>
      </c>
      <c r="L255" s="4"/>
      <c r="M255" s="4"/>
      <c r="N255" s="33" t="n">
        <v>3.35019267594636E+042</v>
      </c>
      <c r="O255" s="12" t="n">
        <f aca="false">LOG10(N255)</f>
        <v>42.525069784856</v>
      </c>
      <c r="P255" s="4"/>
      <c r="Q255" s="12" t="n">
        <v>3.20240131904176E+044</v>
      </c>
      <c r="R255" s="12" t="n">
        <v>3.62356839830358E+044</v>
      </c>
      <c r="S255" s="12" t="n">
        <v>6.02345499177007E+044</v>
      </c>
      <c r="T255" s="4"/>
      <c r="U255" s="32" t="n">
        <v>7.447E+044</v>
      </c>
      <c r="V255" s="12" t="n">
        <v>6.74824524726338E+044</v>
      </c>
      <c r="W255" s="12" t="n">
        <v>4.82427745336276E+044</v>
      </c>
      <c r="X255" s="12" t="n">
        <v>1.40708092389747E+044</v>
      </c>
      <c r="Y255" s="12" t="n">
        <v>2.60740709979368E+044</v>
      </c>
      <c r="Z255" s="12" t="n">
        <v>8.84450866449839E+038</v>
      </c>
      <c r="AA255" s="4"/>
      <c r="AB255" s="31" t="n">
        <v>2.630267992E+044</v>
      </c>
      <c r="AC255" s="63" t="n">
        <v>2.12354355759629E+044</v>
      </c>
      <c r="AD255" s="31" t="n">
        <v>4.0738E+044</v>
      </c>
      <c r="AE255" s="12" t="n">
        <v>43.4615151991164</v>
      </c>
      <c r="AF255" s="12" t="n">
        <v>48.9639926370399</v>
      </c>
      <c r="AG255" s="12" t="n">
        <v>73.0467808648016</v>
      </c>
      <c r="AH255" s="4"/>
      <c r="AI255" s="5"/>
      <c r="AJ255" s="31" t="n">
        <v>693000000</v>
      </c>
      <c r="AK255" s="4" t="n">
        <v>173780082.9</v>
      </c>
      <c r="AL255" s="4" t="n">
        <v>0</v>
      </c>
      <c r="AM255" s="4"/>
      <c r="AN255" s="4"/>
      <c r="AO255" s="4"/>
      <c r="AP255" s="4"/>
      <c r="AQ255" s="4"/>
      <c r="AR255" s="12" t="n">
        <v>11.5916666587744</v>
      </c>
      <c r="AS255" s="12" t="n">
        <v>6.23767588344915E+044</v>
      </c>
      <c r="AT255" s="12" t="n">
        <v>44.7950228045849</v>
      </c>
      <c r="AU255" s="12" t="n">
        <v>28.0695414755212</v>
      </c>
      <c r="AV255" s="13" t="s">
        <v>1199</v>
      </c>
      <c r="AW255" s="12"/>
      <c r="AX255" s="12"/>
      <c r="AY255" s="12" t="n">
        <f aca="false">LOG10(V255/X255)</f>
        <v>0.680871782243223</v>
      </c>
      <c r="AZ255" s="12"/>
      <c r="BA255" s="12"/>
      <c r="BB255" s="12"/>
      <c r="BC255" s="12"/>
      <c r="BD255" s="12"/>
      <c r="BE255" s="12"/>
      <c r="BF255" s="33" t="n">
        <v>1.96</v>
      </c>
      <c r="BG255" s="33"/>
    </row>
    <row r="256" customFormat="false" ht="14.7" hidden="false" customHeight="true" outlineLevel="0" collapsed="false">
      <c r="B256" s="3"/>
      <c r="C256" s="4"/>
      <c r="D256" s="4"/>
      <c r="E256" s="13" t="s">
        <v>1202</v>
      </c>
      <c r="F256" s="23" t="s">
        <v>1203</v>
      </c>
      <c r="G256" s="23" t="s">
        <v>1204</v>
      </c>
      <c r="H256" s="24"/>
      <c r="I256" s="24"/>
      <c r="J256" s="65" t="n">
        <v>0.131</v>
      </c>
      <c r="K256" s="4" t="n">
        <v>524</v>
      </c>
      <c r="L256" s="4"/>
      <c r="M256" s="4"/>
      <c r="N256" s="12" t="n">
        <v>4.79653020042267E+042</v>
      </c>
      <c r="O256" s="12" t="n">
        <f aca="false">LOG10(N256)</f>
        <v>42.6809271832656</v>
      </c>
      <c r="P256" s="12" t="n">
        <v>170</v>
      </c>
      <c r="Q256" s="12" t="n">
        <v>2.63349219771151E+044</v>
      </c>
      <c r="R256" s="12" t="n">
        <v>2.21231742257851E+044</v>
      </c>
      <c r="S256" s="12" t="n">
        <v>3.11012274666858E+044</v>
      </c>
      <c r="T256" s="4"/>
      <c r="U256" s="12"/>
      <c r="V256" s="12" t="n">
        <v>7.73686891917491E+044</v>
      </c>
      <c r="W256" s="12" t="n">
        <v>3.69792766684641E+044</v>
      </c>
      <c r="X256" s="12" t="n">
        <v>2.8089269324393E+044</v>
      </c>
      <c r="Y256" s="12" t="n">
        <v>5.78540389242761E+044</v>
      </c>
      <c r="Z256" s="4"/>
      <c r="AA256" s="4"/>
      <c r="AB256" s="31" t="n">
        <v>1.44543E+044</v>
      </c>
      <c r="AC256" s="4"/>
      <c r="AD256" s="4"/>
      <c r="AE256" s="12" t="n">
        <v>28.7543025086305</v>
      </c>
      <c r="AF256" s="4"/>
      <c r="AG256" s="4"/>
      <c r="AH256" s="4"/>
      <c r="AI256" s="5"/>
      <c r="AJ256" s="4"/>
      <c r="AK256" s="4"/>
      <c r="AL256" s="4" t="n">
        <v>0</v>
      </c>
      <c r="AM256" s="4"/>
      <c r="AN256" s="4"/>
      <c r="AO256" s="4"/>
      <c r="AP256" s="4"/>
      <c r="AQ256" s="4"/>
      <c r="AR256" s="12" t="n">
        <v>16.5959944934624</v>
      </c>
      <c r="AS256" s="12" t="n">
        <v>1.3032435378121E+045</v>
      </c>
      <c r="AT256" s="12" t="n">
        <v>45.1150255801369</v>
      </c>
      <c r="AU256" s="12" t="n">
        <v>58.6459592015445</v>
      </c>
      <c r="AV256" s="13" t="s">
        <v>1202</v>
      </c>
      <c r="AW256" s="12"/>
      <c r="AX256" s="12"/>
      <c r="AY256" s="12" t="n">
        <f aca="false">LOG10(V256/X256)</f>
        <v>0.440024796736742</v>
      </c>
      <c r="AZ256" s="12"/>
      <c r="BA256" s="12"/>
      <c r="BB256" s="12"/>
      <c r="BC256" s="12"/>
      <c r="BD256" s="12"/>
      <c r="BE256" s="12"/>
      <c r="BF256" s="33"/>
      <c r="BG256" s="33"/>
    </row>
    <row r="257" customFormat="false" ht="14.7" hidden="false" customHeight="true" outlineLevel="0" collapsed="false">
      <c r="B257" s="3"/>
      <c r="C257" s="4"/>
      <c r="D257" s="4"/>
      <c r="E257" s="13" t="s">
        <v>1205</v>
      </c>
      <c r="F257" s="23" t="s">
        <v>1206</v>
      </c>
      <c r="G257" s="23" t="s">
        <v>1207</v>
      </c>
      <c r="H257" s="24"/>
      <c r="I257" s="24"/>
      <c r="J257" s="65" t="n">
        <v>0.064</v>
      </c>
      <c r="K257" s="4" t="n">
        <v>256</v>
      </c>
      <c r="L257" s="4"/>
      <c r="M257" s="4"/>
      <c r="N257" s="12" t="n">
        <v>1.22325298017457E+042</v>
      </c>
      <c r="O257" s="12" t="n">
        <f aca="false">LOG10(N257)</f>
        <v>42.0875162824919</v>
      </c>
      <c r="P257" s="12" t="n">
        <v>90</v>
      </c>
      <c r="Q257" s="12" t="n">
        <v>1.43779273362057E+044</v>
      </c>
      <c r="R257" s="12" t="n">
        <v>1.28584275766017E+044</v>
      </c>
      <c r="S257" s="12" t="n">
        <v>1.29853008664685E+044</v>
      </c>
      <c r="T257" s="4"/>
      <c r="U257" s="12"/>
      <c r="V257" s="12" t="n">
        <v>2.47003005612173E+044</v>
      </c>
      <c r="W257" s="12" t="n">
        <v>1.91956621504318E+044</v>
      </c>
      <c r="X257" s="12" t="n">
        <v>6.39071268488639E+043</v>
      </c>
      <c r="Y257" s="12" t="n">
        <v>6.91608415714085E+043</v>
      </c>
      <c r="Z257" s="4"/>
      <c r="AA257" s="4"/>
      <c r="AB257" s="31" t="n">
        <v>1E+044</v>
      </c>
      <c r="AC257" s="63" t="n">
        <v>4.30922227727523E+043</v>
      </c>
      <c r="AD257" s="31" t="n">
        <v>4.3651E+043</v>
      </c>
      <c r="AE257" s="12" t="n">
        <v>0</v>
      </c>
      <c r="AF257" s="12" t="n">
        <v>18.3900193305753</v>
      </c>
      <c r="AG257" s="12" t="n">
        <v>18.5360716957862</v>
      </c>
      <c r="AH257" s="4"/>
      <c r="AI257" s="5"/>
      <c r="AJ257" s="31" t="n">
        <v>92400000</v>
      </c>
      <c r="AK257" s="4" t="n">
        <v>23988329.19</v>
      </c>
      <c r="AL257" s="4" t="n">
        <v>0</v>
      </c>
      <c r="AM257" s="4"/>
      <c r="AN257" s="4"/>
      <c r="AO257" s="4"/>
      <c r="AP257" s="4"/>
      <c r="AQ257" s="4"/>
      <c r="AR257" s="12" t="n">
        <v>4.23245531140401</v>
      </c>
      <c r="AS257" s="12" t="n">
        <v>2.34041228841477E+044</v>
      </c>
      <c r="AT257" s="12" t="n">
        <v>44.3692923697227</v>
      </c>
      <c r="AU257" s="12" t="n">
        <v>10.5318552978665</v>
      </c>
      <c r="AV257" s="13" t="s">
        <v>1205</v>
      </c>
      <c r="AW257" s="12"/>
      <c r="AX257" s="12"/>
      <c r="AY257" s="12" t="n">
        <f aca="false">LOG10(V257/X257)</f>
        <v>0.587152945049623</v>
      </c>
      <c r="AZ257" s="12"/>
      <c r="BA257" s="12"/>
      <c r="BB257" s="12"/>
      <c r="BC257" s="12"/>
      <c r="BD257" s="12"/>
      <c r="BE257" s="12"/>
      <c r="BF257" s="33"/>
      <c r="BG257" s="33"/>
    </row>
    <row r="258" customFormat="false" ht="14.7" hidden="false" customHeight="true" outlineLevel="0" collapsed="false">
      <c r="B258" s="3"/>
      <c r="C258" s="4"/>
      <c r="D258" s="4"/>
      <c r="E258" s="13" t="s">
        <v>1208</v>
      </c>
      <c r="F258" s="23" t="s">
        <v>1209</v>
      </c>
      <c r="G258" s="23" t="s">
        <v>1210</v>
      </c>
      <c r="H258" s="24"/>
      <c r="I258" s="24"/>
      <c r="J258" s="65" t="n">
        <v>0.035291</v>
      </c>
      <c r="K258" s="4" t="n">
        <v>141.164</v>
      </c>
      <c r="L258" s="4"/>
      <c r="M258" s="4"/>
      <c r="N258" s="33" t="n">
        <v>1.40673300502885E+041</v>
      </c>
      <c r="O258" s="12" t="n">
        <f aca="false">LOG10(N258)</f>
        <v>41.1482116770752</v>
      </c>
      <c r="P258" s="4"/>
      <c r="Q258" s="12" t="n">
        <v>4.77812363064038E+043</v>
      </c>
      <c r="R258" s="12" t="n">
        <v>5.5110553691927E+043</v>
      </c>
      <c r="S258" s="12" t="n">
        <v>4.17871231290436E+043</v>
      </c>
      <c r="T258" s="4"/>
      <c r="U258" s="12"/>
      <c r="V258" s="4"/>
      <c r="W258" s="4"/>
      <c r="X258" s="4"/>
      <c r="Y258" s="4"/>
      <c r="Z258" s="12" t="n">
        <v>3.23787020479523E+038</v>
      </c>
      <c r="AA258" s="4"/>
      <c r="AB258" s="4"/>
      <c r="AC258" s="12" t="n">
        <v>6.36129433460506E+043</v>
      </c>
      <c r="AD258" s="31" t="n">
        <v>1.41253E+044</v>
      </c>
      <c r="AE258" s="12" t="n">
        <v>0</v>
      </c>
      <c r="AF258" s="12" t="n">
        <v>23.3581366416438</v>
      </c>
      <c r="AG258" s="12" t="n">
        <v>38.1206097885487</v>
      </c>
      <c r="AH258" s="4"/>
      <c r="AI258" s="5"/>
      <c r="AJ258" s="4"/>
      <c r="AK258" s="4"/>
      <c r="AL258" s="4" t="n">
        <v>0</v>
      </c>
      <c r="AM258" s="4"/>
      <c r="AN258" s="4"/>
      <c r="AO258" s="4"/>
      <c r="AP258" s="4"/>
      <c r="AQ258" s="4"/>
      <c r="AR258" s="12" t="n">
        <v>0.486729619739982</v>
      </c>
      <c r="AS258" s="12" t="n">
        <v>0</v>
      </c>
      <c r="AT258" s="4"/>
      <c r="AU258" s="12" t="n">
        <v>0</v>
      </c>
      <c r="AV258" s="13" t="s">
        <v>1208</v>
      </c>
      <c r="AW258" s="12"/>
      <c r="AX258" s="12"/>
      <c r="AY258" s="12" t="e">
        <f aca="false">LOG10(V258/X258)</f>
        <v>#DIV/0!</v>
      </c>
      <c r="AZ258" s="12"/>
      <c r="BA258" s="12"/>
      <c r="BB258" s="12"/>
      <c r="BC258" s="12"/>
      <c r="BD258" s="12"/>
      <c r="BE258" s="12"/>
      <c r="BF258" s="33"/>
      <c r="BG258" s="33"/>
    </row>
    <row r="259" customFormat="false" ht="14.7" hidden="false" customHeight="true" outlineLevel="0" collapsed="false">
      <c r="B259" s="3"/>
      <c r="C259" s="4"/>
      <c r="D259" s="4"/>
      <c r="E259" s="13" t="s">
        <v>1211</v>
      </c>
      <c r="F259" s="23" t="s">
        <v>1212</v>
      </c>
      <c r="G259" s="23" t="s">
        <v>1213</v>
      </c>
      <c r="H259" s="24"/>
      <c r="I259" s="24"/>
      <c r="J259" s="65" t="n">
        <v>0.19</v>
      </c>
      <c r="K259" s="4" t="n">
        <v>760</v>
      </c>
      <c r="L259" s="4"/>
      <c r="M259" s="4"/>
      <c r="N259" s="33" t="n">
        <v>2.41883911203327E+042</v>
      </c>
      <c r="O259" s="12" t="n">
        <f aca="false">LOG10(N259)</f>
        <v>42.3836069824256</v>
      </c>
      <c r="P259" s="4"/>
      <c r="Q259" s="4"/>
      <c r="R259" s="4"/>
      <c r="S259" s="4"/>
      <c r="T259" s="4"/>
      <c r="U259" s="12"/>
      <c r="V259" s="12" t="n">
        <v>2.00418097854185E+045</v>
      </c>
      <c r="W259" s="12" t="n">
        <v>1.46788979255962E+045</v>
      </c>
      <c r="X259" s="12" t="n">
        <v>1.24742988492002E+045</v>
      </c>
      <c r="Y259" s="12" t="n">
        <v>2.23915392085366E+045</v>
      </c>
      <c r="Z259" s="4"/>
      <c r="AA259" s="4"/>
      <c r="AB259" s="31" t="n">
        <v>7.76E+044</v>
      </c>
      <c r="AC259" s="4"/>
      <c r="AD259" s="4"/>
      <c r="AE259" s="12" t="n">
        <v>0</v>
      </c>
      <c r="AF259" s="4"/>
      <c r="AG259" s="4"/>
      <c r="AH259" s="4"/>
      <c r="AI259" s="5"/>
      <c r="AJ259" s="4"/>
      <c r="AK259" s="4" t="n">
        <v>870963590</v>
      </c>
      <c r="AL259" s="4" t="n">
        <v>0</v>
      </c>
      <c r="AM259" s="4"/>
      <c r="AN259" s="4"/>
      <c r="AO259" s="4"/>
      <c r="AP259" s="4"/>
      <c r="AQ259" s="4"/>
      <c r="AR259" s="12" t="n">
        <v>8.36918332763512</v>
      </c>
      <c r="AS259" s="12" t="n">
        <v>5.45752302394731E+045</v>
      </c>
      <c r="AT259" s="12" t="n">
        <v>45.7369955765666</v>
      </c>
      <c r="AU259" s="12" t="n">
        <v>245.588536077629</v>
      </c>
      <c r="AV259" s="13" t="s">
        <v>1211</v>
      </c>
      <c r="AW259" s="12"/>
      <c r="AX259" s="12"/>
      <c r="AY259" s="12" t="n">
        <f aca="false">LOG10(V259/X259)</f>
        <v>0.205920791657277</v>
      </c>
      <c r="AZ259" s="12"/>
      <c r="BA259" s="12"/>
      <c r="BB259" s="12"/>
      <c r="BC259" s="12"/>
      <c r="BD259" s="12"/>
      <c r="BE259" s="12"/>
      <c r="BF259" s="33"/>
      <c r="BG259" s="33"/>
    </row>
    <row r="260" customFormat="false" ht="14.7" hidden="false" customHeight="true" outlineLevel="0" collapsed="false">
      <c r="B260" s="3"/>
      <c r="C260" s="4"/>
      <c r="D260" s="4"/>
      <c r="E260" s="13" t="s">
        <v>1214</v>
      </c>
      <c r="F260" s="23" t="s">
        <v>1215</v>
      </c>
      <c r="G260" s="23" t="s">
        <v>1216</v>
      </c>
      <c r="H260" s="24"/>
      <c r="I260" s="24"/>
      <c r="J260" s="65" t="n">
        <v>0.02915</v>
      </c>
      <c r="K260" s="4" t="n">
        <v>116.6</v>
      </c>
      <c r="L260" s="4"/>
      <c r="M260" s="4"/>
      <c r="N260" s="12" t="n">
        <v>1.58278415742428E+042</v>
      </c>
      <c r="O260" s="12" t="n">
        <f aca="false">LOG10(N260)</f>
        <v>42.1994216946281</v>
      </c>
      <c r="P260" s="12" t="n">
        <v>280</v>
      </c>
      <c r="Q260" s="12" t="n">
        <v>1.04629678320174E+044</v>
      </c>
      <c r="R260" s="12" t="n">
        <v>1.02140819367596E+044</v>
      </c>
      <c r="S260" s="12" t="n">
        <v>7.61005225617909E+043</v>
      </c>
      <c r="T260" s="4"/>
      <c r="U260" s="12"/>
      <c r="V260" s="12" t="n">
        <v>6.26281501139103E+043</v>
      </c>
      <c r="W260" s="12" t="n">
        <v>4.19689941023087E+043</v>
      </c>
      <c r="X260" s="12" t="n">
        <v>4.79878033340352E+043</v>
      </c>
      <c r="Y260" s="12" t="n">
        <v>4.47994611464179E+043</v>
      </c>
      <c r="Z260" s="4"/>
      <c r="AA260" s="12" t="n">
        <v>4.46310971584493E+043</v>
      </c>
      <c r="AB260" s="4"/>
      <c r="AC260" s="42" t="n">
        <v>1.87282569418558E+043</v>
      </c>
      <c r="AD260" s="4"/>
      <c r="AE260" s="12" t="n">
        <v>0</v>
      </c>
      <c r="AF260" s="12" t="n">
        <v>11.0248995655998</v>
      </c>
      <c r="AG260" s="4"/>
      <c r="AH260" s="4"/>
      <c r="AI260" s="5"/>
      <c r="AJ260" s="4"/>
      <c r="AK260" s="4"/>
      <c r="AL260" s="4" t="n">
        <v>0.137319476220399</v>
      </c>
      <c r="AM260" s="4"/>
      <c r="AN260" s="4"/>
      <c r="AO260" s="4"/>
      <c r="AP260" s="4"/>
      <c r="AQ260" s="4"/>
      <c r="AR260" s="12" t="n">
        <v>5.47643318468801</v>
      </c>
      <c r="AS260" s="12" t="n">
        <v>1.68607993748229E+044</v>
      </c>
      <c r="AT260" s="12" t="n">
        <v>44.2268781607896</v>
      </c>
      <c r="AU260" s="12" t="n">
        <v>7.58735971867029</v>
      </c>
      <c r="AV260" s="13" t="s">
        <v>1214</v>
      </c>
      <c r="AW260" s="12"/>
      <c r="AX260" s="12"/>
      <c r="AY260" s="12" t="n">
        <f aca="false">LOG10(V260/X260)</f>
        <v>0.115638713530337</v>
      </c>
      <c r="AZ260" s="12"/>
      <c r="BA260" s="12"/>
      <c r="BB260" s="12"/>
      <c r="BC260" s="12"/>
      <c r="BD260" s="12"/>
      <c r="BE260" s="12"/>
      <c r="BF260" s="33"/>
      <c r="BG260" s="33"/>
    </row>
    <row r="261" customFormat="false" ht="14.7" hidden="false" customHeight="true" outlineLevel="0" collapsed="false">
      <c r="B261" s="3"/>
      <c r="C261" s="4"/>
      <c r="D261" s="4"/>
      <c r="E261" s="13" t="s">
        <v>1217</v>
      </c>
      <c r="F261" s="23" t="s">
        <v>1218</v>
      </c>
      <c r="G261" s="23" t="s">
        <v>1219</v>
      </c>
      <c r="H261" s="24"/>
      <c r="I261" s="24"/>
      <c r="J261" s="65" t="n">
        <v>0.050338</v>
      </c>
      <c r="K261" s="4" t="n">
        <v>201.352</v>
      </c>
      <c r="L261" s="4"/>
      <c r="M261" s="4"/>
      <c r="N261" s="12" t="n">
        <v>1.38736163961905E+042</v>
      </c>
      <c r="O261" s="12" t="n">
        <f aca="false">LOG10(N261)</f>
        <v>42.1421896821398</v>
      </c>
      <c r="P261" s="12" t="n">
        <v>260</v>
      </c>
      <c r="Q261" s="12" t="n">
        <v>5.33212557436804E+043</v>
      </c>
      <c r="R261" s="12" t="n">
        <v>4.63504911418183E+043</v>
      </c>
      <c r="S261" s="12" t="n">
        <v>3.03919515543401E+043</v>
      </c>
      <c r="T261" s="4"/>
      <c r="U261" s="12"/>
      <c r="V261" s="4"/>
      <c r="W261" s="4"/>
      <c r="X261" s="4"/>
      <c r="Y261" s="4"/>
      <c r="Z261" s="4"/>
      <c r="AA261" s="4"/>
      <c r="AB261" s="4"/>
      <c r="AC261" s="4"/>
      <c r="AD261" s="4"/>
      <c r="AE261" s="12" t="n">
        <v>0</v>
      </c>
      <c r="AF261" s="4"/>
      <c r="AG261" s="4"/>
      <c r="AH261" s="4"/>
      <c r="AI261" s="5"/>
      <c r="AJ261" s="4"/>
      <c r="AK261" s="4"/>
      <c r="AL261" s="4" t="n">
        <v>0</v>
      </c>
      <c r="AM261" s="4"/>
      <c r="AN261" s="4"/>
      <c r="AO261" s="4"/>
      <c r="AP261" s="4"/>
      <c r="AQ261" s="4"/>
      <c r="AR261" s="12" t="n">
        <v>4.80027127308191</v>
      </c>
      <c r="AS261" s="12" t="n">
        <v>0</v>
      </c>
      <c r="AT261" s="4"/>
      <c r="AU261" s="12" t="n">
        <v>0</v>
      </c>
      <c r="AV261" s="13" t="s">
        <v>1217</v>
      </c>
      <c r="AW261" s="12"/>
      <c r="AX261" s="12"/>
      <c r="AY261" s="12" t="e">
        <f aca="false">LOG10(V261/X261)</f>
        <v>#DIV/0!</v>
      </c>
      <c r="AZ261" s="12"/>
      <c r="BA261" s="12"/>
      <c r="BB261" s="12"/>
      <c r="BC261" s="12"/>
      <c r="BD261" s="12"/>
      <c r="BE261" s="12"/>
      <c r="BF261" s="33"/>
      <c r="BG261" s="33"/>
    </row>
    <row r="262" customFormat="false" ht="14.7" hidden="false" customHeight="true" outlineLevel="0" collapsed="false">
      <c r="B262" s="3"/>
      <c r="C262" s="4"/>
      <c r="D262" s="4"/>
      <c r="E262" s="13" t="s">
        <v>1220</v>
      </c>
      <c r="F262" s="23" t="s">
        <v>1221</v>
      </c>
      <c r="G262" s="23" t="s">
        <v>1222</v>
      </c>
      <c r="H262" s="24"/>
      <c r="I262" s="24"/>
      <c r="J262" s="65" t="n">
        <v>1.22142</v>
      </c>
      <c r="K262" s="4" t="n">
        <v>4885.68</v>
      </c>
      <c r="L262" s="4"/>
      <c r="M262" s="4"/>
      <c r="N262" s="33" t="n">
        <v>1.3423310871095E+044</v>
      </c>
      <c r="O262" s="12" t="n">
        <f aca="false">LOG10(N262)</f>
        <v>44.1278596481507</v>
      </c>
      <c r="P262" s="4"/>
      <c r="Q262" s="4"/>
      <c r="R262" s="4"/>
      <c r="S262" s="4"/>
      <c r="T262" s="4"/>
      <c r="U262" s="12"/>
      <c r="V262" s="12" t="n">
        <v>6.7116554355475E+046</v>
      </c>
      <c r="W262" s="12" t="n">
        <v>4.55821364899311E+046</v>
      </c>
      <c r="X262" s="12" t="n">
        <v>1.99921651271628E+046</v>
      </c>
      <c r="Y262" s="12" t="n">
        <v>2.69894229216697E+046</v>
      </c>
      <c r="Z262" s="4"/>
      <c r="AA262" s="4"/>
      <c r="AB262" s="4"/>
      <c r="AC262" s="4"/>
      <c r="AD262" s="4"/>
      <c r="AE262" s="12" t="n">
        <v>0</v>
      </c>
      <c r="AF262" s="4"/>
      <c r="AG262" s="4"/>
      <c r="AH262" s="4"/>
      <c r="AI262" s="5"/>
      <c r="AJ262" s="4"/>
      <c r="AK262" s="4"/>
      <c r="AL262" s="4" t="n">
        <v>0</v>
      </c>
      <c r="AM262" s="4"/>
      <c r="AN262" s="4"/>
      <c r="AO262" s="4"/>
      <c r="AP262" s="4"/>
      <c r="AQ262" s="4"/>
      <c r="AR262" s="12" t="n">
        <v>464.446556139887</v>
      </c>
      <c r="AS262" s="12" t="n">
        <v>7.85692089497497E+046</v>
      </c>
      <c r="AT262" s="12" t="n">
        <v>46.8952523806046</v>
      </c>
      <c r="AU262" s="12" t="n">
        <v>3535.61440273874</v>
      </c>
      <c r="AV262" s="13" t="s">
        <v>1220</v>
      </c>
      <c r="AW262" s="12"/>
      <c r="AX262" s="12"/>
      <c r="AY262" s="12" t="n">
        <f aca="false">LOG10(V262/X262)</f>
        <v>0.525969822257479</v>
      </c>
      <c r="AZ262" s="12"/>
      <c r="BA262" s="12"/>
      <c r="BB262" s="12"/>
      <c r="BC262" s="12"/>
      <c r="BD262" s="12"/>
      <c r="BE262" s="12"/>
      <c r="BF262" s="33"/>
      <c r="BG262" s="33"/>
    </row>
    <row r="263" customFormat="false" ht="14.7" hidden="false" customHeight="true" outlineLevel="0" collapsed="false">
      <c r="B263" s="3"/>
      <c r="C263" s="4"/>
      <c r="D263" s="4"/>
      <c r="E263" s="13" t="s">
        <v>1223</v>
      </c>
      <c r="F263" s="23" t="s">
        <v>1224</v>
      </c>
      <c r="G263" s="23" t="s">
        <v>1225</v>
      </c>
      <c r="H263" s="24"/>
      <c r="I263" s="24"/>
      <c r="J263" s="65" t="n">
        <v>0.205645</v>
      </c>
      <c r="K263" s="4" t="n">
        <v>822.58</v>
      </c>
      <c r="L263" s="4"/>
      <c r="M263" s="4"/>
      <c r="N263" s="33" t="n">
        <v>3.07646261605766E+042</v>
      </c>
      <c r="O263" s="12" t="n">
        <f aca="false">LOG10(N263)</f>
        <v>42.4880516420834</v>
      </c>
      <c r="P263" s="4"/>
      <c r="Q263" s="12" t="n">
        <v>5.30446922642362E+044</v>
      </c>
      <c r="R263" s="12" t="n">
        <v>4.92136867118192E+044</v>
      </c>
      <c r="S263" s="12" t="n">
        <v>6.58055353574733E+044</v>
      </c>
      <c r="T263" s="4"/>
      <c r="U263" s="12"/>
      <c r="V263" s="12" t="n">
        <v>1.8418295925082E+045</v>
      </c>
      <c r="W263" s="12" t="n">
        <v>8.74363059300597E+044</v>
      </c>
      <c r="X263" s="12" t="n">
        <v>8.13643402404722E+044</v>
      </c>
      <c r="Y263" s="12" t="n">
        <v>1.12209925943577E+045</v>
      </c>
      <c r="Z263" s="4"/>
      <c r="AA263" s="4"/>
      <c r="AB263" s="4"/>
      <c r="AC263" s="63" t="n">
        <v>1.51434824298312E+044</v>
      </c>
      <c r="AD263" s="4"/>
      <c r="AE263" s="12" t="n">
        <v>0</v>
      </c>
      <c r="AF263" s="12" t="n">
        <v>39.7850473072293</v>
      </c>
      <c r="AG263" s="4"/>
      <c r="AH263" s="4"/>
      <c r="AI263" s="5"/>
      <c r="AJ263" s="4"/>
      <c r="AK263" s="4"/>
      <c r="AL263" s="4" t="n">
        <v>0</v>
      </c>
      <c r="AM263" s="4"/>
      <c r="AN263" s="4"/>
      <c r="AO263" s="4"/>
      <c r="AP263" s="4"/>
      <c r="AQ263" s="4"/>
      <c r="AR263" s="12" t="n">
        <v>10.6445606515595</v>
      </c>
      <c r="AS263" s="12" t="n">
        <v>3.22129923763995E+045</v>
      </c>
      <c r="AT263" s="12" t="n">
        <v>45.5080310698118</v>
      </c>
      <c r="AU263" s="12" t="n">
        <v>144.958465693798</v>
      </c>
      <c r="AV263" s="13" t="s">
        <v>1223</v>
      </c>
      <c r="AW263" s="12"/>
      <c r="AX263" s="12"/>
      <c r="AY263" s="12" t="n">
        <f aca="false">LOG10(V263/X263)</f>
        <v>0.354815339236623</v>
      </c>
      <c r="AZ263" s="12"/>
      <c r="BA263" s="12"/>
      <c r="BB263" s="12"/>
      <c r="BC263" s="12"/>
      <c r="BD263" s="12"/>
      <c r="BE263" s="12"/>
      <c r="BF263" s="33"/>
      <c r="BG263" s="33"/>
    </row>
    <row r="264" customFormat="false" ht="14.7" hidden="false" customHeight="true" outlineLevel="0" collapsed="false">
      <c r="B264" s="3"/>
      <c r="C264" s="4"/>
      <c r="D264" s="4"/>
      <c r="E264" s="13" t="s">
        <v>1072</v>
      </c>
      <c r="F264" s="23" t="s">
        <v>1073</v>
      </c>
      <c r="G264" s="23" t="s">
        <v>1074</v>
      </c>
      <c r="H264" s="24"/>
      <c r="I264" s="24"/>
      <c r="J264" s="65" t="n">
        <v>0.2341</v>
      </c>
      <c r="K264" s="4" t="n">
        <v>936.4</v>
      </c>
      <c r="L264" s="4"/>
      <c r="M264" s="4"/>
      <c r="N264" s="33" t="n">
        <v>1.45830835445577E+043</v>
      </c>
      <c r="O264" s="12" t="n">
        <f aca="false">LOG10(N264)</f>
        <v>43.163849363817</v>
      </c>
      <c r="P264" s="4"/>
      <c r="Q264" s="4"/>
      <c r="R264" s="4"/>
      <c r="S264" s="4"/>
      <c r="T264" s="4"/>
      <c r="U264" s="12"/>
      <c r="V264" s="12" t="n">
        <v>2.33434250983027E+045</v>
      </c>
      <c r="W264" s="12" t="n">
        <v>1.34709922814475E+045</v>
      </c>
      <c r="X264" s="12" t="n">
        <v>6.76697042175518E+044</v>
      </c>
      <c r="Y264" s="12" t="n">
        <v>9.91439852489712E+044</v>
      </c>
      <c r="Z264" s="4"/>
      <c r="AA264" s="4"/>
      <c r="AB264" s="31" t="n">
        <v>9.120108394E+044</v>
      </c>
      <c r="AC264" s="63" t="n">
        <v>3.36197778550612E+044</v>
      </c>
      <c r="AD264" s="4"/>
      <c r="AE264" s="12" t="n">
        <v>102.495515263937</v>
      </c>
      <c r="AF264" s="12" t="n">
        <v>64.9217913910395</v>
      </c>
      <c r="AG264" s="4"/>
      <c r="AH264" s="4"/>
      <c r="AI264" s="5"/>
      <c r="AJ264" s="31" t="n">
        <v>2760000</v>
      </c>
      <c r="AK264" s="4" t="n">
        <v>173780082.9</v>
      </c>
      <c r="AL264" s="4" t="n">
        <v>0</v>
      </c>
      <c r="AM264" s="4"/>
      <c r="AN264" s="4"/>
      <c r="AO264" s="4"/>
      <c r="AP264" s="4"/>
      <c r="AQ264" s="4"/>
      <c r="AR264" s="12" t="n">
        <v>50.4574690641696</v>
      </c>
      <c r="AS264" s="12" t="n">
        <v>2.73731822130255E+045</v>
      </c>
      <c r="AT264" s="12" t="n">
        <v>45.4373252883572</v>
      </c>
      <c r="AU264" s="12" t="n">
        <v>123.179319958615</v>
      </c>
      <c r="AV264" s="13" t="s">
        <v>1072</v>
      </c>
      <c r="AW264" s="12"/>
      <c r="AX264" s="12"/>
      <c r="AY264" s="12" t="n">
        <f aca="false">LOG10(V264/X264)</f>
        <v>0.537770300681682</v>
      </c>
      <c r="AZ264" s="12"/>
      <c r="BA264" s="12"/>
      <c r="BB264" s="12"/>
      <c r="BC264" s="12"/>
      <c r="BD264" s="12"/>
      <c r="BE264" s="12"/>
      <c r="BF264" s="33"/>
      <c r="BG264" s="33"/>
    </row>
    <row r="265" customFormat="false" ht="14.7" hidden="false" customHeight="true" outlineLevel="0" collapsed="false">
      <c r="B265" s="3"/>
      <c r="C265" s="4"/>
      <c r="D265" s="4"/>
      <c r="E265" s="13" t="s">
        <v>1075</v>
      </c>
      <c r="F265" s="23" t="s">
        <v>1076</v>
      </c>
      <c r="G265" s="23" t="s">
        <v>1077</v>
      </c>
      <c r="H265" s="24"/>
      <c r="I265" s="24"/>
      <c r="J265" s="65" t="n">
        <v>0.160486</v>
      </c>
      <c r="K265" s="4" t="n">
        <v>641.944</v>
      </c>
      <c r="L265" s="4"/>
      <c r="M265" s="4"/>
      <c r="N265" s="33" t="n">
        <v>1.87365505103393E+042</v>
      </c>
      <c r="O265" s="12" t="n">
        <f aca="false">LOG10(N265)</f>
        <v>42.2726896381943</v>
      </c>
      <c r="P265" s="4"/>
      <c r="Q265" s="4"/>
      <c r="R265" s="4"/>
      <c r="S265" s="4"/>
      <c r="T265" s="4"/>
      <c r="U265" s="12"/>
      <c r="V265" s="12" t="n">
        <v>3.82127016987183E+044</v>
      </c>
      <c r="W265" s="12" t="n">
        <v>2.13004995275436E+044</v>
      </c>
      <c r="X265" s="12" t="n">
        <v>6.65640610235738E+043</v>
      </c>
      <c r="Y265" s="12" t="n">
        <v>1.0206489356948E+044</v>
      </c>
      <c r="Z265" s="4"/>
      <c r="AA265" s="4"/>
      <c r="AB265" s="31" t="n">
        <v>1.77827E+044</v>
      </c>
      <c r="AC265" s="63" t="n">
        <v>5.91261435380878E+042</v>
      </c>
      <c r="AD265" s="4"/>
      <c r="AE265" s="12" t="n">
        <v>33.1744153136428</v>
      </c>
      <c r="AF265" s="12" t="n">
        <v>5.43167666062282</v>
      </c>
      <c r="AG265" s="4"/>
      <c r="AH265" s="4"/>
      <c r="AI265" s="5"/>
      <c r="AJ265" s="4"/>
      <c r="AK265" s="4"/>
      <c r="AL265" s="4" t="n">
        <v>0</v>
      </c>
      <c r="AM265" s="4"/>
      <c r="AN265" s="4"/>
      <c r="AO265" s="4"/>
      <c r="AP265" s="4"/>
      <c r="AQ265" s="4"/>
      <c r="AR265" s="12" t="n">
        <v>6.4828464765774</v>
      </c>
      <c r="AS265" s="12" t="n">
        <v>2.738001710103E+044</v>
      </c>
      <c r="AT265" s="12" t="n">
        <v>44.43743371505</v>
      </c>
      <c r="AU265" s="12" t="n">
        <v>12.3210076954635</v>
      </c>
      <c r="AV265" s="13" t="s">
        <v>1075</v>
      </c>
      <c r="AW265" s="12"/>
      <c r="AX265" s="12"/>
      <c r="AY265" s="12" t="n">
        <f aca="false">LOG10(V265/X265)</f>
        <v>0.758967934011304</v>
      </c>
      <c r="AZ265" s="12"/>
      <c r="BA265" s="12"/>
      <c r="BB265" s="12"/>
      <c r="BC265" s="12"/>
      <c r="BD265" s="12"/>
      <c r="BE265" s="12"/>
      <c r="BF265" s="33"/>
      <c r="BG265" s="33"/>
    </row>
    <row r="266" customFormat="false" ht="14.7" hidden="false" customHeight="true" outlineLevel="0" collapsed="false">
      <c r="B266" s="3"/>
      <c r="C266" s="4"/>
      <c r="D266" s="4"/>
      <c r="E266" s="13" t="s">
        <v>1078</v>
      </c>
      <c r="F266" s="23" t="s">
        <v>1079</v>
      </c>
      <c r="G266" s="23" t="s">
        <v>1080</v>
      </c>
      <c r="H266" s="24"/>
      <c r="I266" s="24"/>
      <c r="J266" s="65" t="n">
        <v>0.240823</v>
      </c>
      <c r="K266" s="4" t="n">
        <v>963.292</v>
      </c>
      <c r="L266" s="4"/>
      <c r="M266" s="4"/>
      <c r="N266" s="33" t="n">
        <v>6.43955199488488E+042</v>
      </c>
      <c r="O266" s="12" t="n">
        <f aca="false">LOG10(N266)</f>
        <v>42.8088556541739</v>
      </c>
      <c r="P266" s="4"/>
      <c r="Q266" s="4"/>
      <c r="R266" s="4"/>
      <c r="S266" s="4"/>
      <c r="T266" s="4"/>
      <c r="U266" s="12"/>
      <c r="V266" s="12" t="n">
        <v>2.52585875661433E+045</v>
      </c>
      <c r="W266" s="12" t="n">
        <v>1.99848165358496E+045</v>
      </c>
      <c r="X266" s="12" t="n">
        <v>1.06030554398536E+045</v>
      </c>
      <c r="Y266" s="12" t="n">
        <v>9.45947982696882E+044</v>
      </c>
      <c r="Z266" s="4"/>
      <c r="AA266" s="12" t="n">
        <v>2.88251001304827E+045</v>
      </c>
      <c r="AB266" s="31" t="n">
        <v>1.69824E+045</v>
      </c>
      <c r="AC266" s="4"/>
      <c r="AD266" s="4"/>
      <c r="AE266" s="12" t="n">
        <v>157.399815354524</v>
      </c>
      <c r="AF266" s="4"/>
      <c r="AG266" s="4"/>
      <c r="AH266" s="4"/>
      <c r="AI266" s="5"/>
      <c r="AJ266" s="4"/>
      <c r="AK266" s="4"/>
      <c r="AL266" s="4" t="n">
        <v>1.10356716175904</v>
      </c>
      <c r="AM266" s="4"/>
      <c r="AN266" s="4"/>
      <c r="AO266" s="4"/>
      <c r="AP266" s="4"/>
      <c r="AQ266" s="4"/>
      <c r="AR266" s="12" t="n">
        <v>22.2808499023017</v>
      </c>
      <c r="AS266" s="12" t="n">
        <v>3.68153628617911E+045</v>
      </c>
      <c r="AT266" s="12" t="n">
        <v>45.5660290853532</v>
      </c>
      <c r="AU266" s="12" t="n">
        <v>165.66913287806</v>
      </c>
      <c r="AV266" s="13" t="s">
        <v>1078</v>
      </c>
      <c r="AW266" s="12"/>
      <c r="AX266" s="12"/>
      <c r="AY266" s="12" t="n">
        <f aca="false">LOG10(V266/X266)</f>
        <v>0.376978029409383</v>
      </c>
      <c r="AZ266" s="12"/>
      <c r="BA266" s="12"/>
      <c r="BB266" s="12"/>
      <c r="BC266" s="12"/>
      <c r="BD266" s="12"/>
      <c r="BE266" s="12"/>
      <c r="BF266" s="33"/>
      <c r="BG266" s="33"/>
    </row>
    <row r="267" customFormat="false" ht="14.7" hidden="false" customHeight="true" outlineLevel="0" collapsed="false">
      <c r="B267" s="3"/>
      <c r="C267" s="4"/>
      <c r="D267" s="4"/>
      <c r="E267" s="13" t="s">
        <v>1226</v>
      </c>
      <c r="F267" s="23" t="s">
        <v>1227</v>
      </c>
      <c r="G267" s="23" t="s">
        <v>1228</v>
      </c>
      <c r="H267" s="24"/>
      <c r="I267" s="24"/>
      <c r="J267" s="65" t="n">
        <v>0.058</v>
      </c>
      <c r="K267" s="4" t="n">
        <v>232</v>
      </c>
      <c r="L267" s="4"/>
      <c r="M267" s="4"/>
      <c r="N267" s="33" t="n">
        <v>3.60641541180274E+041</v>
      </c>
      <c r="O267" s="12" t="n">
        <f aca="false">LOG10(N267)</f>
        <v>41.5570757503017</v>
      </c>
      <c r="P267" s="4"/>
      <c r="Q267" s="12" t="n">
        <v>1.34313213979568E+044</v>
      </c>
      <c r="R267" s="12" t="n">
        <v>1.21896840918933E+044</v>
      </c>
      <c r="S267" s="12" t="n">
        <v>1.24421331707194E+044</v>
      </c>
      <c r="T267" s="4"/>
      <c r="U267" s="12"/>
      <c r="V267" s="12" t="n">
        <v>1.4007059858341E+044</v>
      </c>
      <c r="W267" s="12" t="n">
        <v>8.73267731857949E+043</v>
      </c>
      <c r="X267" s="12" t="n">
        <v>5.2486224296772E+043</v>
      </c>
      <c r="Y267" s="12" t="n">
        <v>4.8686608059337E+043</v>
      </c>
      <c r="Z267" s="4"/>
      <c r="AA267" s="4"/>
      <c r="AB267" s="4"/>
      <c r="AC267" s="41" t="n">
        <v>9.0205465487716E+041</v>
      </c>
      <c r="AD267" s="4"/>
      <c r="AE267" s="12" t="n">
        <v>0</v>
      </c>
      <c r="AF267" s="12" t="n">
        <v>1.71227783343271</v>
      </c>
      <c r="AG267" s="4"/>
      <c r="AH267" s="4"/>
      <c r="AI267" s="5"/>
      <c r="AJ267" s="4"/>
      <c r="AK267" s="4"/>
      <c r="AL267" s="4" t="n">
        <v>0</v>
      </c>
      <c r="AM267" s="4"/>
      <c r="AN267" s="4"/>
      <c r="AO267" s="4"/>
      <c r="AP267" s="4"/>
      <c r="AQ267" s="4"/>
      <c r="AR267" s="12" t="n">
        <v>1.24781973248375</v>
      </c>
      <c r="AS267" s="12" t="n">
        <v>1.84101066745009E+044</v>
      </c>
      <c r="AT267" s="12" t="n">
        <v>44.2650563049632</v>
      </c>
      <c r="AU267" s="12" t="n">
        <v>8.28454800352539</v>
      </c>
      <c r="AV267" s="13" t="s">
        <v>1226</v>
      </c>
      <c r="AW267" s="12"/>
      <c r="AX267" s="12"/>
      <c r="AY267" s="12" t="n">
        <f aca="false">LOG10(V267/X267)</f>
        <v>0.42630165255068</v>
      </c>
      <c r="AZ267" s="12"/>
      <c r="BA267" s="12"/>
      <c r="BB267" s="12"/>
      <c r="BC267" s="12"/>
      <c r="BD267" s="12"/>
      <c r="BE267" s="12"/>
      <c r="BF267" s="33"/>
      <c r="BG267" s="33"/>
    </row>
    <row r="268" customFormat="false" ht="14.7" hidden="false" customHeight="true" outlineLevel="0" collapsed="false">
      <c r="B268" s="3"/>
      <c r="C268" s="4"/>
      <c r="D268" s="4"/>
      <c r="E268" s="13" t="s">
        <v>1229</v>
      </c>
      <c r="F268" s="23" t="s">
        <v>1230</v>
      </c>
      <c r="G268" s="23" t="s">
        <v>1231</v>
      </c>
      <c r="H268" s="24"/>
      <c r="I268" s="24"/>
      <c r="J268" s="65" t="n">
        <v>0.1868</v>
      </c>
      <c r="K268" s="4" t="n">
        <v>747.2</v>
      </c>
      <c r="L268" s="4"/>
      <c r="M268" s="4"/>
      <c r="N268" s="33" t="n">
        <v>4.07488460807062E+042</v>
      </c>
      <c r="O268" s="12" t="n">
        <f aca="false">LOG10(N268)</f>
        <v>42.6101153149686</v>
      </c>
      <c r="P268" s="4"/>
      <c r="Q268" s="12" t="n">
        <v>5.6113165094743E+044</v>
      </c>
      <c r="R268" s="12" t="n">
        <v>4.63214177857103E+044</v>
      </c>
      <c r="S268" s="12" t="n">
        <v>5.57724780209535E+044</v>
      </c>
      <c r="T268" s="4"/>
      <c r="U268" s="12"/>
      <c r="V268" s="12" t="n">
        <v>1.80363744947388E+045</v>
      </c>
      <c r="W268" s="12" t="n">
        <v>1.1783764669896E+045</v>
      </c>
      <c r="X268" s="12" t="n">
        <v>4.67609709122858E+044</v>
      </c>
      <c r="Y268" s="12" t="n">
        <v>6.95402438852708E+044</v>
      </c>
      <c r="Z268" s="12" t="n">
        <v>2.43157048743886E+042</v>
      </c>
      <c r="AA268" s="4"/>
      <c r="AB268" s="4"/>
      <c r="AC268" s="41" t="n">
        <v>4.2038112850145E+043</v>
      </c>
      <c r="AD268" s="4"/>
      <c r="AE268" s="12" t="n">
        <v>0</v>
      </c>
      <c r="AF268" s="12" t="n">
        <v>18.1124915295802</v>
      </c>
      <c r="AG268" s="4"/>
      <c r="AH268" s="4"/>
      <c r="AI268" s="5"/>
      <c r="AJ268" s="4"/>
      <c r="AK268" s="4" t="n">
        <v>61659500.19</v>
      </c>
      <c r="AL268" s="4" t="n">
        <v>0</v>
      </c>
      <c r="AM268" s="4"/>
      <c r="AN268" s="4"/>
      <c r="AO268" s="4"/>
      <c r="AP268" s="4"/>
      <c r="AQ268" s="4"/>
      <c r="AR268" s="12" t="n">
        <v>14.0991007439243</v>
      </c>
      <c r="AS268" s="12" t="n">
        <v>1.90183548838968E+045</v>
      </c>
      <c r="AT268" s="12" t="n">
        <v>45.2791729471048</v>
      </c>
      <c r="AU268" s="12" t="n">
        <v>85.5825969775357</v>
      </c>
      <c r="AV268" s="13" t="s">
        <v>1229</v>
      </c>
      <c r="AW268" s="12"/>
      <c r="AX268" s="12"/>
      <c r="AY268" s="12" t="n">
        <f aca="false">LOG10(V268/X268)</f>
        <v>0.58626572414473</v>
      </c>
      <c r="AZ268" s="12"/>
      <c r="BA268" s="12"/>
      <c r="BB268" s="12"/>
      <c r="BC268" s="12"/>
      <c r="BD268" s="12"/>
      <c r="BE268" s="12"/>
      <c r="BF268" s="33" t="n">
        <v>-1.01</v>
      </c>
      <c r="BG268" s="33"/>
    </row>
    <row r="269" customFormat="false" ht="14.7" hidden="false" customHeight="true" outlineLevel="0" collapsed="false">
      <c r="B269" s="3"/>
      <c r="C269" s="4"/>
      <c r="D269" s="4"/>
      <c r="E269" s="13" t="s">
        <v>1232</v>
      </c>
      <c r="F269" s="23" t="s">
        <v>1233</v>
      </c>
      <c r="G269" s="23" t="s">
        <v>1234</v>
      </c>
      <c r="H269" s="24"/>
      <c r="I269" s="24"/>
      <c r="J269" s="65" t="n">
        <v>0.044944</v>
      </c>
      <c r="K269" s="4" t="n">
        <v>179.776</v>
      </c>
      <c r="L269" s="4"/>
      <c r="M269" s="4"/>
      <c r="N269" s="12" t="n">
        <v>1.63187778688545E+042</v>
      </c>
      <c r="O269" s="12" t="n">
        <f aca="false">LOG10(N269)</f>
        <v>42.2126876308463</v>
      </c>
      <c r="P269" s="12" t="n">
        <v>440</v>
      </c>
      <c r="Q269" s="12" t="n">
        <v>5.59633538668393E+043</v>
      </c>
      <c r="R269" s="12" t="n">
        <v>5.34884681236955E+043</v>
      </c>
      <c r="S269" s="12" t="n">
        <v>4.23715907262114E+043</v>
      </c>
      <c r="T269" s="4"/>
      <c r="U269" s="12"/>
      <c r="V269" s="12" t="n">
        <v>8.9907958637646E+043</v>
      </c>
      <c r="W269" s="12" t="n">
        <v>4.87243130681436E+043</v>
      </c>
      <c r="X269" s="12" t="n">
        <v>2.95826186485158E+043</v>
      </c>
      <c r="Y269" s="12" t="n">
        <v>9.25761948294729E+043</v>
      </c>
      <c r="Z269" s="4"/>
      <c r="AA269" s="12" t="n">
        <v>4.05386284726955E+043</v>
      </c>
      <c r="AB269" s="4"/>
      <c r="AC269" s="41" t="n">
        <v>8.74717429842388E+042</v>
      </c>
      <c r="AD269" s="4"/>
      <c r="AE269" s="12" t="n">
        <v>0</v>
      </c>
      <c r="AF269" s="12" t="n">
        <v>6.90825055526242</v>
      </c>
      <c r="AG269" s="4"/>
      <c r="AH269" s="4"/>
      <c r="AI269" s="5"/>
      <c r="AJ269" s="4"/>
      <c r="AK269" s="4"/>
      <c r="AL269" s="4" t="n">
        <v>0.130872344403674</v>
      </c>
      <c r="AM269" s="4"/>
      <c r="AN269" s="4"/>
      <c r="AO269" s="4"/>
      <c r="AP269" s="4"/>
      <c r="AQ269" s="4"/>
      <c r="AR269" s="12" t="n">
        <v>5.64629714262366</v>
      </c>
      <c r="AS269" s="12" t="n">
        <v>1.68899350942644E+044</v>
      </c>
      <c r="AT269" s="12" t="n">
        <v>44.2276279806393</v>
      </c>
      <c r="AU269" s="12" t="n">
        <v>7.60047079241897</v>
      </c>
      <c r="AV269" s="13" t="s">
        <v>1232</v>
      </c>
      <c r="AW269" s="12"/>
      <c r="AX269" s="12"/>
      <c r="AY269" s="12" t="n">
        <f aca="false">LOG10(V269/X269)</f>
        <v>0.482761522072355</v>
      </c>
      <c r="AZ269" s="12"/>
      <c r="BA269" s="12"/>
      <c r="BB269" s="12"/>
      <c r="BC269" s="12"/>
      <c r="BD269" s="12"/>
      <c r="BE269" s="12"/>
      <c r="BF269" s="33"/>
      <c r="BG269" s="33"/>
    </row>
    <row r="270" customFormat="false" ht="14.7" hidden="false" customHeight="true" outlineLevel="0" collapsed="false">
      <c r="B270" s="3"/>
      <c r="C270" s="4"/>
      <c r="D270" s="4"/>
      <c r="E270" s="13" t="s">
        <v>1235</v>
      </c>
      <c r="F270" s="23" t="s">
        <v>1236</v>
      </c>
      <c r="G270" s="23" t="s">
        <v>1237</v>
      </c>
      <c r="H270" s="24"/>
      <c r="I270" s="24"/>
      <c r="J270" s="65" t="n">
        <v>0.167132</v>
      </c>
      <c r="K270" s="4" t="n">
        <v>668.528</v>
      </c>
      <c r="L270" s="4"/>
      <c r="M270" s="4"/>
      <c r="N270" s="33" t="n">
        <v>1.76467566392082E+042</v>
      </c>
      <c r="O270" s="12" t="n">
        <f aca="false">LOG10(N270)</f>
        <v>42.2466648965153</v>
      </c>
      <c r="P270" s="4"/>
      <c r="Q270" s="4"/>
      <c r="R270" s="4"/>
      <c r="S270" s="4"/>
      <c r="T270" s="4"/>
      <c r="U270" s="12"/>
      <c r="V270" s="12" t="n">
        <v>1.2566629727921E+045</v>
      </c>
      <c r="W270" s="12" t="n">
        <v>6.86619258325556E+044</v>
      </c>
      <c r="X270" s="12" t="n">
        <v>3.7432514083169E+044</v>
      </c>
      <c r="Y270" s="12" t="n">
        <v>5.56674959436841E+044</v>
      </c>
      <c r="Z270" s="4"/>
      <c r="AA270" s="4"/>
      <c r="AB270" s="4"/>
      <c r="AC270" s="63" t="n">
        <v>7.83141669640013E+043</v>
      </c>
      <c r="AD270" s="4"/>
      <c r="AE270" s="12" t="n">
        <v>0</v>
      </c>
      <c r="AF270" s="12" t="n">
        <v>26.5386744898311</v>
      </c>
      <c r="AG270" s="4"/>
      <c r="AH270" s="4"/>
      <c r="AI270" s="5"/>
      <c r="AJ270" s="4"/>
      <c r="AK270" s="4"/>
      <c r="AL270" s="4" t="n">
        <v>0</v>
      </c>
      <c r="AM270" s="4"/>
      <c r="AN270" s="4"/>
      <c r="AO270" s="4"/>
      <c r="AP270" s="4"/>
      <c r="AQ270" s="4"/>
      <c r="AR270" s="12" t="n">
        <v>6.10577779716604</v>
      </c>
      <c r="AS270" s="12" t="n">
        <v>1.5224338227826E+045</v>
      </c>
      <c r="AT270" s="12" t="n">
        <v>45.1825384237844</v>
      </c>
      <c r="AU270" s="12" t="n">
        <v>68.5095220252171</v>
      </c>
      <c r="AV270" s="13" t="s">
        <v>1235</v>
      </c>
      <c r="AW270" s="12"/>
      <c r="AX270" s="12"/>
      <c r="AY270" s="12" t="n">
        <f aca="false">LOG10(V270/X270)</f>
        <v>0.525969822257479</v>
      </c>
      <c r="AZ270" s="12"/>
      <c r="BA270" s="12"/>
      <c r="BB270" s="12"/>
      <c r="BC270" s="12"/>
      <c r="BD270" s="12"/>
      <c r="BE270" s="12"/>
      <c r="BF270" s="33"/>
      <c r="BG270" s="33"/>
    </row>
    <row r="271" customFormat="false" ht="14.7" hidden="false" customHeight="true" outlineLevel="0" collapsed="false">
      <c r="B271" s="3"/>
      <c r="C271" s="4"/>
      <c r="D271" s="4"/>
      <c r="E271" s="13" t="s">
        <v>1238</v>
      </c>
      <c r="F271" s="23" t="s">
        <v>1239</v>
      </c>
      <c r="G271" s="23" t="s">
        <v>1240</v>
      </c>
      <c r="H271" s="24"/>
      <c r="I271" s="24"/>
      <c r="J271" s="65" t="n">
        <v>0.344</v>
      </c>
      <c r="K271" s="4" t="n">
        <v>1376</v>
      </c>
      <c r="L271" s="4"/>
      <c r="M271" s="4"/>
      <c r="N271" s="33" t="n">
        <v>7.47588412372915E+042</v>
      </c>
      <c r="O271" s="12" t="n">
        <f aca="false">LOG10(N271)</f>
        <v>42.8736625611906</v>
      </c>
      <c r="P271" s="4"/>
      <c r="Q271" s="4"/>
      <c r="R271" s="4"/>
      <c r="S271" s="4"/>
      <c r="T271" s="4"/>
      <c r="U271" s="12"/>
      <c r="V271" s="12" t="n">
        <v>6.22990343644096E+045</v>
      </c>
      <c r="W271" s="12" t="n">
        <v>3.45249921350401E+045</v>
      </c>
      <c r="X271" s="12" t="n">
        <v>1.74437296220347E+045</v>
      </c>
      <c r="Y271" s="12" t="n">
        <v>2.56898563524511E+045</v>
      </c>
      <c r="Z271" s="12" t="n">
        <v>6.45195984911003E+042</v>
      </c>
      <c r="AA271" s="4"/>
      <c r="AB271" s="4"/>
      <c r="AC271" s="4"/>
      <c r="AD271" s="4"/>
      <c r="AE271" s="12" t="n">
        <v>0</v>
      </c>
      <c r="AF271" s="4"/>
      <c r="AG271" s="4"/>
      <c r="AH271" s="4"/>
      <c r="AI271" s="5"/>
      <c r="AJ271" s="4"/>
      <c r="AK271" s="4"/>
      <c r="AL271" s="4" t="n">
        <v>0</v>
      </c>
      <c r="AM271" s="4"/>
      <c r="AN271" s="4"/>
      <c r="AO271" s="4"/>
      <c r="AP271" s="4"/>
      <c r="AQ271" s="4"/>
      <c r="AR271" s="12" t="n">
        <v>25.8665590681029</v>
      </c>
      <c r="AS271" s="12" t="n">
        <v>7.06946787773006E+045</v>
      </c>
      <c r="AT271" s="12" t="n">
        <v>45.8493867254712</v>
      </c>
      <c r="AU271" s="12" t="n">
        <v>318.126054497853</v>
      </c>
      <c r="AV271" s="13" t="s">
        <v>1238</v>
      </c>
      <c r="AW271" s="12"/>
      <c r="AX271" s="12"/>
      <c r="AY271" s="12" t="n">
        <f aca="false">LOG10(V271/X271)</f>
        <v>0.55284196865778</v>
      </c>
      <c r="AZ271" s="12"/>
      <c r="BA271" s="12"/>
      <c r="BB271" s="12"/>
      <c r="BC271" s="12"/>
      <c r="BD271" s="12"/>
      <c r="BE271" s="12"/>
      <c r="BF271" s="33" t="n">
        <v>-0.87</v>
      </c>
      <c r="BG271" s="33"/>
    </row>
    <row r="272" customFormat="false" ht="14.7" hidden="false" customHeight="true" outlineLevel="0" collapsed="false">
      <c r="B272" s="3"/>
      <c r="C272" s="4"/>
      <c r="D272" s="4"/>
      <c r="E272" s="13" t="s">
        <v>1241</v>
      </c>
      <c r="F272" s="23" t="s">
        <v>1242</v>
      </c>
      <c r="G272" s="23" t="s">
        <v>1243</v>
      </c>
      <c r="H272" s="24"/>
      <c r="I272" s="24"/>
      <c r="J272" s="65" t="n">
        <v>0.3599</v>
      </c>
      <c r="K272" s="4" t="n">
        <v>1439.6</v>
      </c>
      <c r="L272" s="4"/>
      <c r="M272" s="4"/>
      <c r="N272" s="12" t="n">
        <v>2.90122419888761E+043</v>
      </c>
      <c r="O272" s="12" t="n">
        <f aca="false">LOG10(N272)</f>
        <v>43.4625812912216</v>
      </c>
      <c r="P272" s="12" t="n">
        <v>70</v>
      </c>
      <c r="Q272" s="4"/>
      <c r="R272" s="4"/>
      <c r="S272" s="4"/>
      <c r="T272" s="4"/>
      <c r="U272" s="12"/>
      <c r="V272" s="12" t="n">
        <v>5.57927730555309E+045</v>
      </c>
      <c r="W272" s="12" t="n">
        <v>5.35610621333097E+045</v>
      </c>
      <c r="X272" s="12" t="n">
        <v>2.36809325635698E+046</v>
      </c>
      <c r="Y272" s="12" t="n">
        <v>3.05000492703569E+045</v>
      </c>
      <c r="Z272" s="4"/>
      <c r="AA272" s="4"/>
      <c r="AB272" s="4"/>
      <c r="AC272" s="4"/>
      <c r="AD272" s="4"/>
      <c r="AE272" s="12" t="n">
        <v>0</v>
      </c>
      <c r="AF272" s="4"/>
      <c r="AG272" s="4"/>
      <c r="AH272" s="4"/>
      <c r="AI272" s="5"/>
      <c r="AJ272" s="4"/>
      <c r="AK272" s="4"/>
      <c r="AL272" s="4" t="n">
        <v>0</v>
      </c>
      <c r="AM272" s="4"/>
      <c r="AN272" s="4"/>
      <c r="AO272" s="4"/>
      <c r="AP272" s="4"/>
      <c r="AQ272" s="4"/>
      <c r="AR272" s="12" t="n">
        <v>100.382357281511</v>
      </c>
      <c r="AS272" s="12" t="n">
        <v>6.41468109410458E+046</v>
      </c>
      <c r="AT272" s="12" t="n">
        <v>46.8071750702958</v>
      </c>
      <c r="AU272" s="12" t="n">
        <v>2886.60649234706</v>
      </c>
      <c r="AV272" s="13" t="s">
        <v>1241</v>
      </c>
      <c r="AW272" s="12"/>
      <c r="AX272" s="12"/>
      <c r="AY272" s="12" t="n">
        <f aca="false">LOG10(V272/X272)</f>
        <v>-0.627820853472384</v>
      </c>
      <c r="AZ272" s="12"/>
      <c r="BA272" s="12"/>
      <c r="BB272" s="12"/>
      <c r="BC272" s="12"/>
      <c r="BD272" s="12"/>
      <c r="BE272" s="12"/>
      <c r="BF272" s="33"/>
      <c r="BG272" s="33"/>
    </row>
    <row r="273" customFormat="false" ht="14.7" hidden="false" customHeight="true" outlineLevel="0" collapsed="false">
      <c r="B273" s="3"/>
      <c r="C273" s="4"/>
      <c r="D273" s="4"/>
      <c r="E273" s="13" t="s">
        <v>1244</v>
      </c>
      <c r="F273" s="23" t="s">
        <v>1245</v>
      </c>
      <c r="G273" s="23" t="s">
        <v>1246</v>
      </c>
      <c r="H273" s="24"/>
      <c r="I273" s="24"/>
      <c r="J273" s="65" t="n">
        <v>0.3115</v>
      </c>
      <c r="K273" s="4" t="n">
        <v>1246</v>
      </c>
      <c r="L273" s="4"/>
      <c r="M273" s="4"/>
      <c r="N273" s="33" t="n">
        <v>1.93188458635326E+043</v>
      </c>
      <c r="O273" s="12" t="n">
        <f aca="false">LOG10(N273)</f>
        <v>43.2859811774588</v>
      </c>
      <c r="P273" s="4"/>
      <c r="Q273" s="12" t="n">
        <v>9.54053772645225E+044</v>
      </c>
      <c r="R273" s="12" t="n">
        <v>9.19577063104151E+044</v>
      </c>
      <c r="S273" s="12" t="n">
        <v>1.19713686588579E+045</v>
      </c>
      <c r="T273" s="4"/>
      <c r="U273" s="12"/>
      <c r="V273" s="12" t="n">
        <v>7.89472066538591E+044</v>
      </c>
      <c r="W273" s="12" t="n">
        <v>1.00309391983727E+045</v>
      </c>
      <c r="X273" s="12" t="n">
        <v>5.66562306574754E+044</v>
      </c>
      <c r="Y273" s="12" t="n">
        <v>4.73683239923155E+044</v>
      </c>
      <c r="Z273" s="12" t="n">
        <v>6.08387607869302E+042</v>
      </c>
      <c r="AA273" s="12" t="n">
        <v>2.89058231233106E+045</v>
      </c>
      <c r="AB273" s="4"/>
      <c r="AC273" s="63" t="n">
        <v>7.11082134284642E+044</v>
      </c>
      <c r="AD273" s="4"/>
      <c r="AE273" s="12" t="n">
        <v>0</v>
      </c>
      <c r="AF273" s="12" t="n">
        <v>102.834774601271</v>
      </c>
      <c r="AG273" s="4"/>
      <c r="AH273" s="4"/>
      <c r="AI273" s="5"/>
      <c r="AJ273" s="4"/>
      <c r="AK273" s="4" t="n">
        <v>2041737945</v>
      </c>
      <c r="AL273" s="4" t="n">
        <v>1.10511131880905</v>
      </c>
      <c r="AM273" s="4"/>
      <c r="AN273" s="4"/>
      <c r="AO273" s="4"/>
      <c r="AP273" s="4"/>
      <c r="AQ273" s="4"/>
      <c r="AR273" s="12" t="n">
        <v>66.8432066878228</v>
      </c>
      <c r="AS273" s="12" t="n">
        <v>1.93541399088602E+045</v>
      </c>
      <c r="AT273" s="12" t="n">
        <v>45.2867738761905</v>
      </c>
      <c r="AU273" s="12" t="n">
        <v>87.0936295898709</v>
      </c>
      <c r="AV273" s="13" t="s">
        <v>1244</v>
      </c>
      <c r="AW273" s="12"/>
      <c r="AX273" s="12"/>
      <c r="AY273" s="12" t="n">
        <f aca="false">LOG10(V273/X273)</f>
        <v>0.144089090703525</v>
      </c>
      <c r="AZ273" s="12"/>
      <c r="BA273" s="12"/>
      <c r="BB273" s="12"/>
      <c r="BC273" s="12"/>
      <c r="BD273" s="12"/>
      <c r="BE273" s="12"/>
      <c r="BF273" s="33" t="n">
        <v>-1.43</v>
      </c>
      <c r="BG273" s="33"/>
    </row>
    <row r="274" customFormat="false" ht="14.7" hidden="false" customHeight="true" outlineLevel="0" collapsed="false">
      <c r="B274" s="3"/>
      <c r="C274" s="4"/>
      <c r="D274" s="4"/>
      <c r="E274" s="13" t="s">
        <v>1247</v>
      </c>
      <c r="F274" s="23" t="s">
        <v>1248</v>
      </c>
      <c r="G274" s="23" t="s">
        <v>1249</v>
      </c>
      <c r="H274" s="24"/>
      <c r="I274" s="24"/>
      <c r="J274" s="65" t="n">
        <v>0.4233</v>
      </c>
      <c r="K274" s="4" t="n">
        <v>1693.2</v>
      </c>
      <c r="L274" s="4"/>
      <c r="M274" s="4"/>
      <c r="N274" s="33" t="n">
        <v>6.17448554468128E+042</v>
      </c>
      <c r="O274" s="12" t="n">
        <f aca="false">LOG10(N274)</f>
        <v>42.790600778221</v>
      </c>
      <c r="P274" s="4"/>
      <c r="Q274" s="12" t="n">
        <v>1.11964004543554E+045</v>
      </c>
      <c r="R274" s="12" t="n">
        <v>9.67679095641439E+044</v>
      </c>
      <c r="S274" s="12" t="n">
        <v>1.00829348944645E+045</v>
      </c>
      <c r="T274" s="4"/>
      <c r="U274" s="12"/>
      <c r="V274" s="12" t="n">
        <v>1.00335390101071E+046</v>
      </c>
      <c r="W274" s="12" t="n">
        <v>6.29797525557491E+045</v>
      </c>
      <c r="X274" s="12" t="n">
        <v>2.22967533557935E+045</v>
      </c>
      <c r="Y274" s="12" t="n">
        <v>3.99283398556056E+045</v>
      </c>
      <c r="Z274" s="12" t="n">
        <v>5.11741361943185E+042</v>
      </c>
      <c r="AA274" s="12" t="n">
        <v>5.28165493492037E+045</v>
      </c>
      <c r="AB274" s="4"/>
      <c r="AC274" s="4"/>
      <c r="AD274" s="4"/>
      <c r="AE274" s="12" t="n">
        <v>0</v>
      </c>
      <c r="AF274" s="4"/>
      <c r="AG274" s="4"/>
      <c r="AH274" s="4"/>
      <c r="AI274" s="5"/>
      <c r="AJ274" s="4"/>
      <c r="AK274" s="4"/>
      <c r="AL274" s="4" t="n">
        <v>1.49382034060454</v>
      </c>
      <c r="AM274" s="4"/>
      <c r="AN274" s="4"/>
      <c r="AO274" s="4"/>
      <c r="AP274" s="4"/>
      <c r="AQ274" s="4"/>
      <c r="AR274" s="12" t="n">
        <v>21.3637199845972</v>
      </c>
      <c r="AS274" s="12" t="n">
        <v>9.74539635135528E+045</v>
      </c>
      <c r="AT274" s="12" t="n">
        <v>45.9887995068406</v>
      </c>
      <c r="AU274" s="12" t="n">
        <v>438.542835810988</v>
      </c>
      <c r="AV274" s="13" t="s">
        <v>1247</v>
      </c>
      <c r="AW274" s="12"/>
      <c r="AX274" s="12"/>
      <c r="AY274" s="12" t="n">
        <f aca="false">LOG10(V274/X274)</f>
        <v>0.653212513775345</v>
      </c>
      <c r="AZ274" s="12"/>
      <c r="BA274" s="12"/>
      <c r="BB274" s="12"/>
      <c r="BC274" s="12"/>
      <c r="BD274" s="12"/>
      <c r="BE274" s="12"/>
      <c r="BF274" s="33" t="n">
        <v>-0.61</v>
      </c>
      <c r="BG274" s="33"/>
    </row>
    <row r="275" customFormat="false" ht="14.7" hidden="false" customHeight="true" outlineLevel="0" collapsed="false">
      <c r="B275" s="3"/>
      <c r="C275" s="4"/>
      <c r="D275" s="4"/>
      <c r="E275" s="13" t="s">
        <v>1250</v>
      </c>
      <c r="F275" s="23" t="s">
        <v>1251</v>
      </c>
      <c r="G275" s="23" t="s">
        <v>1252</v>
      </c>
      <c r="H275" s="24"/>
      <c r="I275" s="24"/>
      <c r="J275" s="65" t="n">
        <v>0.143823</v>
      </c>
      <c r="K275" s="4" t="n">
        <v>575.292</v>
      </c>
      <c r="L275" s="4"/>
      <c r="M275" s="4"/>
      <c r="N275" s="33" t="n">
        <v>1.58397533405168E+042</v>
      </c>
      <c r="O275" s="12" t="n">
        <f aca="false">LOG10(N275)</f>
        <v>42.1997484143945</v>
      </c>
      <c r="P275" s="4"/>
      <c r="Q275" s="12" t="n">
        <v>2.62306315318958E+044</v>
      </c>
      <c r="R275" s="12" t="n">
        <v>2.7891429669649E+044</v>
      </c>
      <c r="S275" s="12" t="n">
        <v>3.82530043173481E+044</v>
      </c>
      <c r="T275" s="4"/>
      <c r="U275" s="12"/>
      <c r="V275" s="12" t="n">
        <v>1.08898304216053E+045</v>
      </c>
      <c r="W275" s="12" t="n">
        <v>7.08036974321101E+044</v>
      </c>
      <c r="X275" s="12" t="n">
        <v>3.78174111004839E+044</v>
      </c>
      <c r="Y275" s="12" t="n">
        <v>4.1222958068695E+044</v>
      </c>
      <c r="Z275" s="4"/>
      <c r="AA275" s="12" t="n">
        <v>4.44316961016502E+044</v>
      </c>
      <c r="AB275" s="4"/>
      <c r="AC275" s="63" t="n">
        <v>9.12963783164038E+043</v>
      </c>
      <c r="AD275" s="31" t="n">
        <v>2.29086E+044</v>
      </c>
      <c r="AE275" s="12" t="n">
        <v>0</v>
      </c>
      <c r="AF275" s="12" t="n">
        <v>29.1594778449428</v>
      </c>
      <c r="AG275" s="12" t="n">
        <v>51.2979928403535</v>
      </c>
      <c r="AH275" s="4"/>
      <c r="AI275" s="5"/>
      <c r="AJ275" s="4"/>
      <c r="AK275" s="4"/>
      <c r="AL275" s="4" t="n">
        <v>0.433271180704962</v>
      </c>
      <c r="AM275" s="4"/>
      <c r="AN275" s="4"/>
      <c r="AO275" s="4"/>
      <c r="AP275" s="4"/>
      <c r="AQ275" s="4"/>
      <c r="AR275" s="12" t="n">
        <v>5.48055465581881</v>
      </c>
      <c r="AS275" s="12" t="n">
        <v>1.38791878707943E+045</v>
      </c>
      <c r="AT275" s="12" t="n">
        <v>45.1423640544797</v>
      </c>
      <c r="AU275" s="12" t="n">
        <v>62.4563454185746</v>
      </c>
      <c r="AV275" s="13" t="s">
        <v>1250</v>
      </c>
      <c r="AW275" s="12"/>
      <c r="AX275" s="12"/>
      <c r="AY275" s="12" t="n">
        <f aca="false">LOG10(V275/X275)</f>
        <v>0.459329322246516</v>
      </c>
      <c r="AZ275" s="12"/>
      <c r="BA275" s="12"/>
      <c r="BB275" s="12"/>
      <c r="BC275" s="12"/>
      <c r="BD275" s="12"/>
      <c r="BE275" s="12"/>
      <c r="BF275" s="33"/>
      <c r="BG275" s="33"/>
    </row>
    <row r="276" customFormat="false" ht="14.7" hidden="false" customHeight="true" outlineLevel="0" collapsed="false">
      <c r="B276" s="3"/>
      <c r="C276" s="4"/>
      <c r="D276" s="4"/>
      <c r="E276" s="13" t="s">
        <v>1253</v>
      </c>
      <c r="F276" s="23" t="s">
        <v>1254</v>
      </c>
      <c r="G276" s="23" t="s">
        <v>1255</v>
      </c>
      <c r="H276" s="24"/>
      <c r="I276" s="24"/>
      <c r="J276" s="65" t="n">
        <v>0.154567</v>
      </c>
      <c r="K276" s="4" t="n">
        <v>618.268</v>
      </c>
      <c r="L276" s="4"/>
      <c r="M276" s="4"/>
      <c r="N276" s="12" t="n">
        <v>1.16628710024305E+043</v>
      </c>
      <c r="O276" s="12" t="n">
        <f aca="false">LOG10(N276)</f>
        <v>43.066805472124</v>
      </c>
      <c r="P276" s="12" t="n">
        <v>280</v>
      </c>
      <c r="Q276" s="4"/>
      <c r="R276" s="4"/>
      <c r="S276" s="4"/>
      <c r="T276" s="4"/>
      <c r="U276" s="12"/>
      <c r="V276" s="12" t="n">
        <v>1.04051104041292E+045</v>
      </c>
      <c r="W276" s="12" t="n">
        <v>5.48840988349671E+044</v>
      </c>
      <c r="X276" s="12" t="n">
        <v>3.20157243203975E+044</v>
      </c>
      <c r="Y276" s="12" t="n">
        <v>4.76119557393339E+044</v>
      </c>
      <c r="Z276" s="12" t="n">
        <v>6.59523921000188E+038</v>
      </c>
      <c r="AA276" s="12" t="n">
        <v>6.44284436223679E+044</v>
      </c>
      <c r="AB276" s="4"/>
      <c r="AC276" s="63" t="n">
        <v>5.80285003307204E+043</v>
      </c>
      <c r="AD276" s="4"/>
      <c r="AE276" s="12" t="n">
        <v>0</v>
      </c>
      <c r="AF276" s="12" t="n">
        <v>22.0768471305674</v>
      </c>
      <c r="AG276" s="4"/>
      <c r="AH276" s="4"/>
      <c r="AI276" s="5"/>
      <c r="AJ276" s="4"/>
      <c r="AK276" s="4"/>
      <c r="AL276" s="4" t="n">
        <v>0.521737648923771</v>
      </c>
      <c r="AM276" s="4"/>
      <c r="AN276" s="4"/>
      <c r="AO276" s="4"/>
      <c r="AP276" s="4"/>
      <c r="AQ276" s="4"/>
      <c r="AR276" s="12" t="n">
        <v>40.3535336684095</v>
      </c>
      <c r="AS276" s="12" t="n">
        <v>1.30212524485959E+045</v>
      </c>
      <c r="AT276" s="12" t="n">
        <v>45.114652758837</v>
      </c>
      <c r="AU276" s="12" t="n">
        <v>58.5956360186818</v>
      </c>
      <c r="AV276" s="13" t="s">
        <v>1253</v>
      </c>
      <c r="AW276" s="12"/>
      <c r="AX276" s="12"/>
      <c r="AY276" s="12" t="n">
        <f aca="false">LOG10(V276/X276)</f>
        <v>0.511883360978875</v>
      </c>
      <c r="AZ276" s="12"/>
      <c r="BA276" s="12"/>
      <c r="BB276" s="12"/>
      <c r="BC276" s="12"/>
      <c r="BD276" s="12"/>
      <c r="BE276" s="12"/>
      <c r="BF276" s="33" t="n">
        <v>2.39</v>
      </c>
      <c r="BG276" s="33"/>
    </row>
    <row r="277" customFormat="false" ht="14.7" hidden="false" customHeight="true" outlineLevel="0" collapsed="false">
      <c r="B277" s="3"/>
      <c r="C277" s="4"/>
      <c r="D277" s="4"/>
      <c r="E277" s="13" t="s">
        <v>1081</v>
      </c>
      <c r="F277" s="23" t="s">
        <v>1082</v>
      </c>
      <c r="G277" s="23" t="s">
        <v>1083</v>
      </c>
      <c r="H277" s="24"/>
      <c r="I277" s="24"/>
      <c r="J277" s="65" t="n">
        <v>0.1765</v>
      </c>
      <c r="K277" s="4" t="n">
        <v>706</v>
      </c>
      <c r="L277" s="4"/>
      <c r="M277" s="4"/>
      <c r="N277" s="33" t="n">
        <v>1.97997286914463E+043</v>
      </c>
      <c r="O277" s="12" t="n">
        <f aca="false">LOG10(N277)</f>
        <v>43.2966592393214</v>
      </c>
      <c r="P277" s="4"/>
      <c r="Q277" s="12" t="n">
        <v>7.42847652351371E+044</v>
      </c>
      <c r="R277" s="12" t="n">
        <v>8.92204400950341E+044</v>
      </c>
      <c r="S277" s="12" t="n">
        <v>1.28388120261884E+045</v>
      </c>
      <c r="T277" s="4"/>
      <c r="U277" s="12"/>
      <c r="V277" s="4"/>
      <c r="W277" s="4"/>
      <c r="X277" s="4"/>
      <c r="Y277" s="4"/>
      <c r="Z277" s="12" t="n">
        <v>5.0930627417154E+039</v>
      </c>
      <c r="AA277" s="4"/>
      <c r="AB277" s="31" t="n">
        <v>6.918309709E+044</v>
      </c>
      <c r="AC277" s="63" t="n">
        <v>1.96297611409324E+044</v>
      </c>
      <c r="AD277" s="31" t="n">
        <v>5.88843E+044</v>
      </c>
      <c r="AE277" s="12" t="n">
        <v>84.7041840028553</v>
      </c>
      <c r="AF277" s="12" t="n">
        <v>46.6563846340823</v>
      </c>
      <c r="AG277" s="12" t="n">
        <v>91.5885042685286</v>
      </c>
      <c r="AH277" s="4"/>
      <c r="AI277" s="5"/>
      <c r="AJ277" s="4"/>
      <c r="AK277" s="4" t="n">
        <v>162181009.7</v>
      </c>
      <c r="AL277" s="4" t="n">
        <v>0</v>
      </c>
      <c r="AM277" s="4"/>
      <c r="AN277" s="4"/>
      <c r="AO277" s="4"/>
      <c r="AP277" s="4"/>
      <c r="AQ277" s="4"/>
      <c r="AR277" s="12" t="n">
        <v>68.5070612724042</v>
      </c>
      <c r="AS277" s="12" t="n">
        <v>0</v>
      </c>
      <c r="AT277" s="4"/>
      <c r="AU277" s="12" t="n">
        <v>0</v>
      </c>
      <c r="AV277" s="13" t="s">
        <v>1081</v>
      </c>
      <c r="AW277" s="12"/>
      <c r="AX277" s="12"/>
      <c r="AY277" s="12" t="e">
        <f aca="false">LOG10(V277/X277)</f>
        <v>#DIV/0!</v>
      </c>
      <c r="AZ277" s="12"/>
      <c r="BA277" s="12"/>
      <c r="BB277" s="12"/>
      <c r="BC277" s="12"/>
      <c r="BD277" s="12"/>
      <c r="BE277" s="12"/>
      <c r="BF277" s="33"/>
      <c r="BG277" s="33"/>
    </row>
    <row r="278" customFormat="false" ht="14.7" hidden="false" customHeight="true" outlineLevel="0" collapsed="false">
      <c r="B278" s="3"/>
      <c r="C278" s="4"/>
      <c r="D278" s="4"/>
      <c r="E278" s="13" t="s">
        <v>1256</v>
      </c>
      <c r="F278" s="23" t="s">
        <v>1257</v>
      </c>
      <c r="G278" s="23" t="s">
        <v>1258</v>
      </c>
      <c r="H278" s="24"/>
      <c r="I278" s="24"/>
      <c r="J278" s="65" t="n">
        <v>0.050201</v>
      </c>
      <c r="K278" s="4" t="n">
        <v>200.804</v>
      </c>
      <c r="L278" s="4"/>
      <c r="M278" s="4"/>
      <c r="N278" s="12" t="n">
        <v>1.0903474494376E+042</v>
      </c>
      <c r="O278" s="12" t="n">
        <f aca="false">LOG10(N278)</f>
        <v>42.0375649120038</v>
      </c>
      <c r="P278" s="12" t="n">
        <v>60</v>
      </c>
      <c r="Q278" s="12" t="n">
        <v>1.12199647274871E+044</v>
      </c>
      <c r="R278" s="12" t="n">
        <v>1.10636494294261E+044</v>
      </c>
      <c r="S278" s="12" t="n">
        <v>8.78839342431651E+043</v>
      </c>
      <c r="T278" s="4"/>
      <c r="U278" s="12"/>
      <c r="V278" s="12" t="n">
        <v>1.43530250534374E+044</v>
      </c>
      <c r="W278" s="12" t="n">
        <v>1.9220992206015E+044</v>
      </c>
      <c r="X278" s="12" t="n">
        <v>1.1192947268563E+044</v>
      </c>
      <c r="Y278" s="12" t="n">
        <v>1.12315436384546E+044</v>
      </c>
      <c r="Z278" s="12" t="n">
        <v>2.02630941930881E+038</v>
      </c>
      <c r="AA278" s="12" t="n">
        <v>1.25256316754574E+044</v>
      </c>
      <c r="AB278" s="4"/>
      <c r="AC278" s="4"/>
      <c r="AD278" s="4"/>
      <c r="AE278" s="12" t="n">
        <v>0</v>
      </c>
      <c r="AF278" s="4"/>
      <c r="AG278" s="4"/>
      <c r="AH278" s="4"/>
      <c r="AI278" s="5"/>
      <c r="AJ278" s="4"/>
      <c r="AK278" s="4"/>
      <c r="AL278" s="4" t="n">
        <v>0.230045199534369</v>
      </c>
      <c r="AM278" s="4"/>
      <c r="AN278" s="4"/>
      <c r="AO278" s="4"/>
      <c r="AP278" s="4"/>
      <c r="AQ278" s="4"/>
      <c r="AR278" s="12" t="n">
        <v>3.7726021750541</v>
      </c>
      <c r="AS278" s="12" t="n">
        <v>4.01093475913471E+044</v>
      </c>
      <c r="AT278" s="12" t="n">
        <v>44.6032455979133</v>
      </c>
      <c r="AU278" s="12" t="n">
        <v>18.0492064161062</v>
      </c>
      <c r="AV278" s="13" t="s">
        <v>1256</v>
      </c>
      <c r="AW278" s="12"/>
      <c r="AX278" s="12"/>
      <c r="AY278" s="12" t="n">
        <f aca="false">LOG10(V278/X278)</f>
        <v>0.107998985173667</v>
      </c>
      <c r="AZ278" s="12"/>
      <c r="BA278" s="12"/>
      <c r="BB278" s="12"/>
      <c r="BC278" s="12"/>
      <c r="BD278" s="12"/>
      <c r="BE278" s="12"/>
      <c r="BF278" s="33" t="n">
        <v>2.37</v>
      </c>
      <c r="BG278" s="33"/>
    </row>
    <row r="279" customFormat="false" ht="14.7" hidden="false" customHeight="true" outlineLevel="0" collapsed="false">
      <c r="B279" s="3"/>
      <c r="C279" s="4"/>
      <c r="D279" s="4"/>
      <c r="E279" s="13" t="s">
        <v>1259</v>
      </c>
      <c r="F279" s="23" t="s">
        <v>1260</v>
      </c>
      <c r="G279" s="23" t="s">
        <v>1261</v>
      </c>
      <c r="H279" s="24"/>
      <c r="I279" s="24"/>
      <c r="J279" s="65" t="n">
        <v>0.225025</v>
      </c>
      <c r="K279" s="4" t="n">
        <v>900.1</v>
      </c>
      <c r="L279" s="4"/>
      <c r="M279" s="4"/>
      <c r="N279" s="33" t="n">
        <v>3.39282391962519E+042</v>
      </c>
      <c r="O279" s="12" t="n">
        <f aca="false">LOG10(N279)</f>
        <v>42.5305613212663</v>
      </c>
      <c r="P279" s="4"/>
      <c r="Q279" s="12" t="n">
        <v>3.44323158928819E+044</v>
      </c>
      <c r="R279" s="12" t="n">
        <v>3.81081982652301E+044</v>
      </c>
      <c r="S279" s="12" t="n">
        <v>4.77573894926441E+044</v>
      </c>
      <c r="T279" s="4"/>
      <c r="U279" s="12"/>
      <c r="V279" s="12" t="n">
        <v>2.10839772148137E+045</v>
      </c>
      <c r="W279" s="12" t="n">
        <v>1.08182614122906E+045</v>
      </c>
      <c r="X279" s="12" t="n">
        <v>6.78564783925037E+044</v>
      </c>
      <c r="Y279" s="12" t="n">
        <v>9.16062458298801E+044</v>
      </c>
      <c r="Z279" s="4"/>
      <c r="AA279" s="4"/>
      <c r="AB279" s="4"/>
      <c r="AC279" s="4"/>
      <c r="AD279" s="4"/>
      <c r="AE279" s="12" t="n">
        <v>0</v>
      </c>
      <c r="AF279" s="4"/>
      <c r="AG279" s="4"/>
      <c r="AH279" s="4"/>
      <c r="AI279" s="5"/>
      <c r="AJ279" s="4"/>
      <c r="AK279" s="4"/>
      <c r="AL279" s="4" t="n">
        <v>0</v>
      </c>
      <c r="AM279" s="4"/>
      <c r="AN279" s="4"/>
      <c r="AO279" s="4"/>
      <c r="AP279" s="4"/>
      <c r="AQ279" s="4"/>
      <c r="AR279" s="12" t="n">
        <v>11.7391707619032</v>
      </c>
      <c r="AS279" s="12" t="n">
        <v>2.6667596008254E+045</v>
      </c>
      <c r="AT279" s="12" t="n">
        <v>45.4259838673057</v>
      </c>
      <c r="AU279" s="12" t="n">
        <v>120.004182037143</v>
      </c>
      <c r="AV279" s="13" t="s">
        <v>1259</v>
      </c>
      <c r="AW279" s="12"/>
      <c r="AX279" s="12"/>
      <c r="AY279" s="12" t="n">
        <f aca="false">LOG10(V279/X279)</f>
        <v>0.4923612212764</v>
      </c>
      <c r="AZ279" s="12"/>
      <c r="BA279" s="12"/>
      <c r="BB279" s="12"/>
      <c r="BC279" s="12"/>
      <c r="BD279" s="12"/>
      <c r="BE279" s="12"/>
      <c r="BF279" s="12"/>
      <c r="BG279" s="12"/>
    </row>
    <row r="280" customFormat="false" ht="14.7" hidden="false" customHeight="true" outlineLevel="0" collapsed="false">
      <c r="B280" s="3"/>
      <c r="C280" s="4"/>
      <c r="D280" s="4"/>
      <c r="E280" s="13" t="s">
        <v>1262</v>
      </c>
      <c r="F280" s="23" t="s">
        <v>1263</v>
      </c>
      <c r="G280" s="23" t="s">
        <v>1264</v>
      </c>
      <c r="H280" s="24"/>
      <c r="I280" s="24"/>
      <c r="J280" s="65" t="n">
        <v>0.06</v>
      </c>
      <c r="K280" s="4" t="n">
        <v>240</v>
      </c>
      <c r="L280" s="4"/>
      <c r="M280" s="4"/>
      <c r="N280" s="33" t="n">
        <v>8.47694466805171E+041</v>
      </c>
      <c r="O280" s="12" t="n">
        <f aca="false">LOG10(N280)</f>
        <v>41.9282393483763</v>
      </c>
      <c r="P280" s="4"/>
      <c r="Q280" s="12" t="n">
        <v>1.96830520097201E+044</v>
      </c>
      <c r="R280" s="12" t="n">
        <v>2.15741687714383E+044</v>
      </c>
      <c r="S280" s="12" t="n">
        <v>2.42523319405479E+044</v>
      </c>
      <c r="T280" s="4"/>
      <c r="U280" s="12"/>
      <c r="V280" s="12" t="n">
        <v>2.41213872668138E+044</v>
      </c>
      <c r="W280" s="12" t="n">
        <v>2.7705136232169E+044</v>
      </c>
      <c r="X280" s="12" t="n">
        <v>2.07788521741267E+044</v>
      </c>
      <c r="Y280" s="12" t="n">
        <v>2.41903055161476E+044</v>
      </c>
      <c r="Z280" s="4"/>
      <c r="AA280" s="4"/>
      <c r="AB280" s="31" t="n">
        <v>6.60693E+043</v>
      </c>
      <c r="AC280" s="4"/>
      <c r="AD280" s="4"/>
      <c r="AE280" s="12" t="n">
        <v>16.7534656615458</v>
      </c>
      <c r="AF280" s="4"/>
      <c r="AG280" s="4"/>
      <c r="AH280" s="4"/>
      <c r="AI280" s="5"/>
      <c r="AJ280" s="4"/>
      <c r="AK280" s="4"/>
      <c r="AL280" s="4" t="n">
        <v>0</v>
      </c>
      <c r="AM280" s="4"/>
      <c r="AN280" s="4"/>
      <c r="AO280" s="4"/>
      <c r="AP280" s="4"/>
      <c r="AQ280" s="4"/>
      <c r="AR280" s="12" t="n">
        <v>2.93302285514589</v>
      </c>
      <c r="AS280" s="12" t="n">
        <v>7.77997441253945E+044</v>
      </c>
      <c r="AT280" s="12" t="n">
        <v>44.8909781686463</v>
      </c>
      <c r="AU280" s="12" t="n">
        <v>35.0098848564275</v>
      </c>
      <c r="AV280" s="13" t="s">
        <v>1262</v>
      </c>
      <c r="AW280" s="12"/>
      <c r="AX280" s="12"/>
      <c r="AY280" s="12" t="n">
        <f aca="false">LOG10(V280/X280)</f>
        <v>0.0647807278741065</v>
      </c>
      <c r="AZ280" s="12"/>
      <c r="BA280" s="12"/>
      <c r="BB280" s="12"/>
      <c r="BC280" s="12"/>
      <c r="BD280" s="12"/>
      <c r="BE280" s="12"/>
      <c r="BF280" s="12"/>
      <c r="BG280" s="12"/>
    </row>
    <row r="281" customFormat="false" ht="14.7" hidden="false" customHeight="true" outlineLevel="0" collapsed="false">
      <c r="B281" s="3"/>
      <c r="C281" s="4"/>
      <c r="D281" s="4"/>
      <c r="E281" s="13" t="s">
        <v>1265</v>
      </c>
      <c r="F281" s="23" t="s">
        <v>1266</v>
      </c>
      <c r="G281" s="23" t="s">
        <v>1267</v>
      </c>
      <c r="H281" s="24"/>
      <c r="I281" s="24"/>
      <c r="J281" s="65" t="n">
        <v>0.049</v>
      </c>
      <c r="K281" s="4" t="n">
        <v>196</v>
      </c>
      <c r="L281" s="4"/>
      <c r="M281" s="4"/>
      <c r="N281" s="33" t="n">
        <v>2.94173718489498E+041</v>
      </c>
      <c r="O281" s="12" t="n">
        <f aca="false">LOG10(N281)</f>
        <v>41.4686038702106</v>
      </c>
      <c r="P281" s="4"/>
      <c r="Q281" s="12" t="n">
        <v>2.02979865757754E+044</v>
      </c>
      <c r="R281" s="12" t="n">
        <v>1.60618850295266E+044</v>
      </c>
      <c r="S281" s="12" t="n">
        <v>1.15444798649722E+044</v>
      </c>
      <c r="T281" s="4"/>
      <c r="U281" s="12"/>
      <c r="V281" s="4"/>
      <c r="W281" s="4"/>
      <c r="X281" s="4"/>
      <c r="Y281" s="4"/>
      <c r="Z281" s="4"/>
      <c r="AA281" s="4"/>
      <c r="AB281" s="4"/>
      <c r="AC281" s="4"/>
      <c r="AD281" s="4"/>
      <c r="AE281" s="12" t="n">
        <v>0</v>
      </c>
      <c r="AF281" s="4"/>
      <c r="AG281" s="4"/>
      <c r="AH281" s="4"/>
      <c r="AI281" s="5"/>
      <c r="AJ281" s="4"/>
      <c r="AK281" s="4"/>
      <c r="AL281" s="4" t="n">
        <v>0</v>
      </c>
      <c r="AM281" s="4"/>
      <c r="AN281" s="4"/>
      <c r="AO281" s="4"/>
      <c r="AP281" s="4"/>
      <c r="AQ281" s="4"/>
      <c r="AR281" s="12" t="n">
        <v>1.01784106597366</v>
      </c>
      <c r="AS281" s="12" t="n">
        <v>0</v>
      </c>
      <c r="AT281" s="4"/>
      <c r="AU281" s="12" t="n">
        <v>0</v>
      </c>
      <c r="AV281" s="13" t="s">
        <v>1265</v>
      </c>
      <c r="AW281" s="12"/>
      <c r="AX281" s="12"/>
      <c r="AY281" s="12" t="e">
        <f aca="false">LOG10(V281/X281)</f>
        <v>#DIV/0!</v>
      </c>
      <c r="AZ281" s="12"/>
      <c r="BA281" s="12"/>
      <c r="BB281" s="12"/>
      <c r="BC281" s="12"/>
      <c r="BD281" s="12"/>
      <c r="BE281" s="12"/>
      <c r="BF281" s="12"/>
      <c r="BG281" s="12"/>
    </row>
    <row r="282" customFormat="false" ht="14.7" hidden="false" customHeight="true" outlineLevel="0" collapsed="false">
      <c r="B282" s="3"/>
      <c r="C282" s="4"/>
      <c r="D282" s="4"/>
      <c r="E282" s="13" t="s">
        <v>1268</v>
      </c>
      <c r="F282" s="23" t="s">
        <v>1269</v>
      </c>
      <c r="G282" s="23" t="s">
        <v>1270</v>
      </c>
      <c r="H282" s="24"/>
      <c r="I282" s="24"/>
      <c r="J282" s="65" t="n">
        <v>0.176672</v>
      </c>
      <c r="K282" s="4" t="n">
        <v>706.688</v>
      </c>
      <c r="L282" s="4"/>
      <c r="M282" s="4"/>
      <c r="N282" s="33" t="n">
        <v>1.97188292776884E+043</v>
      </c>
      <c r="O282" s="12" t="n">
        <f aca="false">LOG10(N282)</f>
        <v>43.2948811269676</v>
      </c>
      <c r="P282" s="4"/>
      <c r="Q282" s="4"/>
      <c r="R282" s="4"/>
      <c r="S282" s="4"/>
      <c r="T282" s="4"/>
      <c r="U282" s="12"/>
      <c r="V282" s="12" t="n">
        <v>1.67311278719781E+045</v>
      </c>
      <c r="W282" s="12" t="n">
        <v>1.14727733979278E+045</v>
      </c>
      <c r="X282" s="12" t="n">
        <v>4.60106016479397E+044</v>
      </c>
      <c r="Y282" s="12" t="n">
        <v>6.22039432668899E+044</v>
      </c>
      <c r="Z282" s="4"/>
      <c r="AA282" s="4"/>
      <c r="AB282" s="31" t="n">
        <v>3.01995172E+044</v>
      </c>
      <c r="AC282" s="4"/>
      <c r="AD282" s="4"/>
      <c r="AE282" s="12" t="n">
        <v>47.8084719468179</v>
      </c>
      <c r="AF282" s="4"/>
      <c r="AG282" s="4"/>
      <c r="AH282" s="4"/>
      <c r="AI282" s="5"/>
      <c r="AJ282" s="4"/>
      <c r="AK282" s="4"/>
      <c r="AL282" s="4" t="n">
        <v>0</v>
      </c>
      <c r="AM282" s="4"/>
      <c r="AN282" s="4"/>
      <c r="AO282" s="4"/>
      <c r="AP282" s="4"/>
      <c r="AQ282" s="4"/>
      <c r="AR282" s="12" t="n">
        <v>68.2271493008019</v>
      </c>
      <c r="AS282" s="12" t="n">
        <v>1.80911295518574E+045</v>
      </c>
      <c r="AT282" s="12" t="n">
        <v>45.2574656836549</v>
      </c>
      <c r="AU282" s="12" t="n">
        <v>81.4100829833584</v>
      </c>
      <c r="AV282" s="13" t="s">
        <v>1268</v>
      </c>
      <c r="AW282" s="12"/>
      <c r="AX282" s="12"/>
      <c r="AY282" s="12" t="n">
        <f aca="false">LOG10(V282/X282)</f>
        <v>0.560667306169738</v>
      </c>
      <c r="AZ282" s="12"/>
      <c r="BA282" s="12"/>
      <c r="BB282" s="12"/>
      <c r="BC282" s="12"/>
      <c r="BD282" s="12"/>
      <c r="BE282" s="12"/>
      <c r="BF282" s="12"/>
      <c r="BG282" s="12"/>
    </row>
    <row r="283" customFormat="false" ht="14.7" hidden="false" customHeight="true" outlineLevel="0" collapsed="false">
      <c r="B283" s="3"/>
      <c r="C283" s="4"/>
      <c r="D283" s="4"/>
      <c r="E283" s="13" t="s">
        <v>1271</v>
      </c>
      <c r="F283" s="23" t="s">
        <v>1272</v>
      </c>
      <c r="G283" s="23" t="s">
        <v>1273</v>
      </c>
      <c r="H283" s="24"/>
      <c r="I283" s="24"/>
      <c r="J283" s="65" t="n">
        <v>0.1653</v>
      </c>
      <c r="K283" s="4" t="n">
        <v>661.2</v>
      </c>
      <c r="L283" s="4"/>
      <c r="M283" s="4"/>
      <c r="N283" s="12" t="n">
        <v>7.37558641913188E+042</v>
      </c>
      <c r="O283" s="12" t="n">
        <f aca="false">LOG10(N283)</f>
        <v>42.8677965559679</v>
      </c>
      <c r="P283" s="12" t="n">
        <v>140</v>
      </c>
      <c r="Q283" s="12" t="n">
        <v>2.05888710253213E+044</v>
      </c>
      <c r="R283" s="12" t="n">
        <v>2.32294355816176E+044</v>
      </c>
      <c r="S283" s="12" t="n">
        <v>3.86920125000246E+044</v>
      </c>
      <c r="T283" s="4"/>
      <c r="U283" s="12"/>
      <c r="V283" s="12" t="n">
        <v>1.28157352672859E+045</v>
      </c>
      <c r="W283" s="12" t="n">
        <v>7.78359758274343E+044</v>
      </c>
      <c r="X283" s="12" t="n">
        <v>2.87700179469683E+044</v>
      </c>
      <c r="Y283" s="12" t="n">
        <v>6.59094956603274E+044</v>
      </c>
      <c r="Z283" s="4"/>
      <c r="AA283" s="12" t="n">
        <v>4.71252893971341E+044</v>
      </c>
      <c r="AB283" s="4"/>
      <c r="AC283" s="63" t="n">
        <v>1.94171466580266E+044</v>
      </c>
      <c r="AD283" s="4"/>
      <c r="AE283" s="12" t="n">
        <v>0</v>
      </c>
      <c r="AF283" s="12" t="n">
        <v>46.3454502431946</v>
      </c>
      <c r="AG283" s="4"/>
      <c r="AH283" s="4"/>
      <c r="AI283" s="5"/>
      <c r="AJ283" s="4"/>
      <c r="AK283" s="4" t="n">
        <v>194984460</v>
      </c>
      <c r="AL283" s="4" t="n">
        <v>0.446211102173502</v>
      </c>
      <c r="AM283" s="4"/>
      <c r="AN283" s="4"/>
      <c r="AO283" s="4"/>
      <c r="AP283" s="4"/>
      <c r="AQ283" s="4"/>
      <c r="AR283" s="12" t="n">
        <v>25.5195290101963</v>
      </c>
      <c r="AS283" s="12" t="n">
        <v>1.40136141963506E+045</v>
      </c>
      <c r="AT283" s="12" t="n">
        <v>45.1465501569208</v>
      </c>
      <c r="AU283" s="12" t="n">
        <v>63.0612638835775</v>
      </c>
      <c r="AV283" s="13" t="s">
        <v>1271</v>
      </c>
      <c r="AW283" s="12"/>
      <c r="AX283" s="12"/>
      <c r="AY283" s="12" t="n">
        <f aca="false">LOG10(V283/X283)</f>
        <v>0.648803394870289</v>
      </c>
      <c r="AZ283" s="12"/>
      <c r="BA283" s="12"/>
      <c r="BB283" s="12"/>
      <c r="BC283" s="12"/>
      <c r="BD283" s="12"/>
      <c r="BE283" s="12"/>
      <c r="BF283" s="12"/>
      <c r="BG283" s="12"/>
    </row>
    <row r="284" customFormat="false" ht="14.7" hidden="false" customHeight="true" outlineLevel="0" collapsed="false">
      <c r="B284" s="3"/>
      <c r="C284" s="4"/>
      <c r="D284" s="4"/>
      <c r="E284" s="13" t="s">
        <v>1274</v>
      </c>
      <c r="F284" s="23" t="s">
        <v>1275</v>
      </c>
      <c r="G284" s="23" t="s">
        <v>1276</v>
      </c>
      <c r="H284" s="24"/>
      <c r="I284" s="24"/>
      <c r="J284" s="65" t="n">
        <v>0.0809</v>
      </c>
      <c r="K284" s="4" t="n">
        <v>323.6</v>
      </c>
      <c r="L284" s="4"/>
      <c r="M284" s="4"/>
      <c r="N284" s="33" t="n">
        <v>2.28034295085589E+042</v>
      </c>
      <c r="O284" s="12" t="n">
        <f aca="false">LOG10(N284)</f>
        <v>42.3580001673793</v>
      </c>
      <c r="P284" s="4"/>
      <c r="Q284" s="12" t="n">
        <v>2.31843219574931E+044</v>
      </c>
      <c r="R284" s="12" t="n">
        <v>2.37155666889013E+044</v>
      </c>
      <c r="S284" s="12" t="n">
        <v>1.79821329838922E+044</v>
      </c>
      <c r="T284" s="4"/>
      <c r="U284" s="12"/>
      <c r="V284" s="12" t="n">
        <v>5.38762345531887E+044</v>
      </c>
      <c r="W284" s="12" t="n">
        <v>5.44275262555934E+044</v>
      </c>
      <c r="X284" s="12" t="n">
        <v>1.91072692310727E+044</v>
      </c>
      <c r="Y284" s="12" t="n">
        <v>2.58981806561491E+044</v>
      </c>
      <c r="Z284" s="4"/>
      <c r="AA284" s="4"/>
      <c r="AB284" s="31" t="n">
        <v>3.801893963E+044</v>
      </c>
      <c r="AC284" s="63" t="n">
        <v>3.88785943764057E+043</v>
      </c>
      <c r="AD284" s="31" t="n">
        <v>9.1201E+043</v>
      </c>
      <c r="AE284" s="12" t="n">
        <v>56.040869253054</v>
      </c>
      <c r="AF284" s="12" t="n">
        <v>17.2640841472577</v>
      </c>
      <c r="AG284" s="12" t="n">
        <v>29.1407696530287</v>
      </c>
      <c r="AH284" s="4"/>
      <c r="AI284" s="5"/>
      <c r="AJ284" s="31" t="n">
        <v>146000000</v>
      </c>
      <c r="AK284" s="4" t="n">
        <v>30902954.33</v>
      </c>
      <c r="AL284" s="4" t="n">
        <v>0</v>
      </c>
      <c r="AM284" s="4"/>
      <c r="AN284" s="4"/>
      <c r="AO284" s="4"/>
      <c r="AP284" s="4"/>
      <c r="AQ284" s="4"/>
      <c r="AR284" s="12" t="n">
        <v>7.88998660996138</v>
      </c>
      <c r="AS284" s="12" t="n">
        <v>7.51949352723167E+044</v>
      </c>
      <c r="AT284" s="12" t="n">
        <v>44.8761885898289</v>
      </c>
      <c r="AU284" s="12" t="n">
        <v>33.8377208725425</v>
      </c>
      <c r="AV284" s="13" t="s">
        <v>1274</v>
      </c>
      <c r="AW284" s="12"/>
      <c r="AX284" s="12"/>
      <c r="AY284" s="12" t="n">
        <f aca="false">LOG10(V284/X284)</f>
        <v>0.450198611896783</v>
      </c>
      <c r="AZ284" s="12"/>
      <c r="BA284" s="12"/>
      <c r="BB284" s="12"/>
      <c r="BC284" s="12"/>
      <c r="BD284" s="12"/>
      <c r="BE284" s="12"/>
      <c r="BF284" s="12"/>
      <c r="BG284" s="12"/>
    </row>
    <row r="285" customFormat="false" ht="14.7" hidden="false" customHeight="true" outlineLevel="0" collapsed="false">
      <c r="B285" s="3"/>
      <c r="C285" s="4"/>
      <c r="D285" s="4"/>
      <c r="E285" s="13" t="s">
        <v>1277</v>
      </c>
      <c r="F285" s="23" t="s">
        <v>1278</v>
      </c>
      <c r="G285" s="23" t="s">
        <v>1279</v>
      </c>
      <c r="H285" s="24"/>
      <c r="I285" s="24"/>
      <c r="J285" s="65" t="n">
        <v>0.3313</v>
      </c>
      <c r="K285" s="4" t="n">
        <v>1325.2</v>
      </c>
      <c r="L285" s="4"/>
      <c r="M285" s="4"/>
      <c r="N285" s="33" t="n">
        <v>7.14419869987021E+042</v>
      </c>
      <c r="O285" s="12" t="n">
        <f aca="false">LOG10(N285)</f>
        <v>42.8539535249758</v>
      </c>
      <c r="P285" s="4"/>
      <c r="Q285" s="4"/>
      <c r="R285" s="4"/>
      <c r="S285" s="4"/>
      <c r="T285" s="4"/>
      <c r="U285" s="12"/>
      <c r="V285" s="12" t="n">
        <v>6.04105037121378E+045</v>
      </c>
      <c r="W285" s="12" t="n">
        <v>4.36216367674428E+045</v>
      </c>
      <c r="X285" s="12" t="n">
        <v>1.61795088202943E+045</v>
      </c>
      <c r="Y285" s="12" t="n">
        <v>1.98566699158157E+045</v>
      </c>
      <c r="Z285" s="4"/>
      <c r="AA285" s="12" t="n">
        <v>3.66554126645958E+045</v>
      </c>
      <c r="AB285" s="4"/>
      <c r="AC285" s="63" t="n">
        <v>2.8974978815253E+044</v>
      </c>
      <c r="AD285" s="31" t="n">
        <v>9.1201E+044</v>
      </c>
      <c r="AE285" s="12" t="n">
        <v>0</v>
      </c>
      <c r="AF285" s="12" t="n">
        <v>59.2575188631266</v>
      </c>
      <c r="AG285" s="12" t="n">
        <v>119.812193156139</v>
      </c>
      <c r="AH285" s="4"/>
      <c r="AI285" s="5"/>
      <c r="AJ285" s="4"/>
      <c r="AK285" s="4"/>
      <c r="AL285" s="4" t="n">
        <v>1.24446421607018</v>
      </c>
      <c r="AM285" s="4"/>
      <c r="AN285" s="4"/>
      <c r="AO285" s="4"/>
      <c r="AP285" s="4"/>
      <c r="AQ285" s="4"/>
      <c r="AR285" s="12" t="n">
        <v>24.7189275015509</v>
      </c>
      <c r="AS285" s="12" t="n">
        <v>6.1599802672175E+045</v>
      </c>
      <c r="AT285" s="12" t="n">
        <v>45.7895793209546</v>
      </c>
      <c r="AU285" s="12" t="n">
        <v>277.199112024787</v>
      </c>
      <c r="AV285" s="13" t="s">
        <v>1277</v>
      </c>
      <c r="AW285" s="12"/>
      <c r="AX285" s="12"/>
      <c r="AY285" s="12" t="n">
        <f aca="false">LOG10(V285/X285)</f>
        <v>0.572147123853167</v>
      </c>
      <c r="AZ285" s="12"/>
      <c r="BA285" s="12"/>
      <c r="BB285" s="12"/>
      <c r="BC285" s="12"/>
      <c r="BD285" s="12"/>
      <c r="BE285" s="12"/>
      <c r="BF285" s="12"/>
      <c r="BG285" s="12"/>
    </row>
    <row r="286" customFormat="false" ht="14.7" hidden="false" customHeight="true" outlineLevel="0" collapsed="false">
      <c r="B286" s="3"/>
      <c r="C286" s="4"/>
      <c r="D286" s="4"/>
      <c r="E286" s="13" t="s">
        <v>1280</v>
      </c>
      <c r="F286" s="23" t="s">
        <v>902</v>
      </c>
      <c r="G286" s="23" t="s">
        <v>903</v>
      </c>
      <c r="H286" s="24"/>
      <c r="I286" s="24"/>
      <c r="J286" s="65" t="n">
        <v>0.158339</v>
      </c>
      <c r="K286" s="4" t="n">
        <v>633.356</v>
      </c>
      <c r="L286" s="4"/>
      <c r="M286" s="4"/>
      <c r="N286" s="33" t="n">
        <v>1.03671953703815E+043</v>
      </c>
      <c r="O286" s="12" t="n">
        <f aca="false">LOG10(N286)</f>
        <v>43.0156612829166</v>
      </c>
      <c r="P286" s="4"/>
      <c r="Q286" s="12" t="n">
        <v>3.85890049897535E+045</v>
      </c>
      <c r="R286" s="12" t="n">
        <v>3.72124718266862E+045</v>
      </c>
      <c r="S286" s="12" t="n">
        <v>4.6828045532715E+045</v>
      </c>
      <c r="T286" s="4"/>
      <c r="U286" s="12"/>
      <c r="V286" s="12" t="n">
        <v>6.57548965621422E+045</v>
      </c>
      <c r="W286" s="12" t="n">
        <v>5.16055947325659E+045</v>
      </c>
      <c r="X286" s="12" t="n">
        <v>4.94361631087638E+045</v>
      </c>
      <c r="Y286" s="12" t="n">
        <v>4.16127703061148E+045</v>
      </c>
      <c r="Z286" s="12" t="n">
        <v>3.69512185033526E+043</v>
      </c>
      <c r="AA286" s="12" t="n">
        <v>1.06527252095408E+046</v>
      </c>
      <c r="AB286" s="4"/>
      <c r="AC286" s="34" t="n">
        <v>4.41925700799944E+045</v>
      </c>
      <c r="AD286" s="4"/>
      <c r="AE286" s="12" t="n">
        <v>0</v>
      </c>
      <c r="AF286" s="12" t="n">
        <v>315.722627625681</v>
      </c>
      <c r="AG286" s="4"/>
      <c r="AH286" s="4"/>
      <c r="AI286" s="5"/>
      <c r="AJ286" s="31" t="n">
        <v>886000000</v>
      </c>
      <c r="AK286" s="4" t="n">
        <v>16595869.07</v>
      </c>
      <c r="AL286" s="4" t="n">
        <v>2.12150333514491</v>
      </c>
      <c r="AM286" s="4"/>
      <c r="AN286" s="4"/>
      <c r="AO286" s="4"/>
      <c r="AP286" s="4"/>
      <c r="AQ286" s="4"/>
      <c r="AR286" s="12" t="n">
        <v>35.87049598152</v>
      </c>
      <c r="AS286" s="12" t="n">
        <v>1.69158071126725E+046</v>
      </c>
      <c r="AT286" s="12" t="n">
        <v>46.2282927243361</v>
      </c>
      <c r="AU286" s="12" t="n">
        <v>761.211320070264</v>
      </c>
      <c r="AV286" s="13" t="s">
        <v>1280</v>
      </c>
      <c r="AW286" s="12"/>
      <c r="AX286" s="12"/>
      <c r="AY286" s="12" t="n">
        <f aca="false">LOG10(V286/X286)</f>
        <v>0.123883342451235</v>
      </c>
      <c r="AZ286" s="12"/>
      <c r="BA286" s="12"/>
      <c r="BB286" s="12"/>
      <c r="BC286" s="12"/>
      <c r="BD286" s="12"/>
      <c r="BE286" s="12"/>
      <c r="BF286" s="12" t="n">
        <v>-1.27</v>
      </c>
      <c r="BG286" s="12"/>
    </row>
    <row r="287" customFormat="false" ht="14.7" hidden="false" customHeight="true" outlineLevel="0" collapsed="false">
      <c r="B287" s="3"/>
      <c r="C287" s="4"/>
      <c r="D287" s="4"/>
      <c r="E287" s="13" t="s">
        <v>1084</v>
      </c>
      <c r="F287" s="23" t="s">
        <v>1281</v>
      </c>
      <c r="G287" s="23" t="s">
        <v>1282</v>
      </c>
      <c r="H287" s="24"/>
      <c r="I287" s="24"/>
      <c r="J287" s="65" t="n">
        <v>0.06301</v>
      </c>
      <c r="K287" s="4" t="n">
        <v>252.04</v>
      </c>
      <c r="L287" s="4"/>
      <c r="M287" s="4"/>
      <c r="N287" s="33" t="n">
        <v>4.10435063237481E+041</v>
      </c>
      <c r="O287" s="12" t="n">
        <f aca="false">LOG10(N287)</f>
        <v>41.6132444552229</v>
      </c>
      <c r="P287" s="4"/>
      <c r="Q287" s="12" t="n">
        <v>1.76031038232964E+044</v>
      </c>
      <c r="R287" s="12" t="n">
        <v>1.77064726540377E+044</v>
      </c>
      <c r="S287" s="12" t="n">
        <v>1.55235661695598E+044</v>
      </c>
      <c r="T287" s="4"/>
      <c r="U287" s="12"/>
      <c r="V287" s="12" t="n">
        <v>1.99517044629331E+044</v>
      </c>
      <c r="W287" s="12" t="n">
        <v>2.15250388720101E+044</v>
      </c>
      <c r="X287" s="12" t="n">
        <v>5.43446426323702E+043</v>
      </c>
      <c r="Y287" s="12" t="n">
        <v>1.46388505888035E+044</v>
      </c>
      <c r="Z287" s="12" t="n">
        <v>2.97945453313134E+038</v>
      </c>
      <c r="AA287" s="12" t="n">
        <v>1.99197817357924E+044</v>
      </c>
      <c r="AB287" s="31" t="n">
        <v>1.34896E+044</v>
      </c>
      <c r="AC287" s="12" t="n">
        <v>1.9286647647502E+043</v>
      </c>
      <c r="AD287" s="4"/>
      <c r="AE287" s="12" t="n">
        <v>27.4160082872111</v>
      </c>
      <c r="AF287" s="12" t="n">
        <v>11.2255830080949</v>
      </c>
      <c r="AG287" s="4"/>
      <c r="AH287" s="4"/>
      <c r="AI287" s="5"/>
      <c r="AJ287" s="31" t="n">
        <v>73200000</v>
      </c>
      <c r="AK287" s="4" t="n">
        <v>363078054.8</v>
      </c>
      <c r="AL287" s="4" t="n">
        <v>0.29010528749701</v>
      </c>
      <c r="AM287" s="4"/>
      <c r="AN287" s="4"/>
      <c r="AO287" s="4"/>
      <c r="AP287" s="4"/>
      <c r="AQ287" s="4"/>
      <c r="AR287" s="12" t="n">
        <v>1.42010531880168</v>
      </c>
      <c r="AS287" s="12" t="n">
        <v>2.8659768387955E+044</v>
      </c>
      <c r="AT287" s="12" t="n">
        <v>44.457272676353</v>
      </c>
      <c r="AU287" s="12" t="n">
        <v>12.8968957745798</v>
      </c>
      <c r="AV287" s="13" t="s">
        <v>1084</v>
      </c>
      <c r="AW287" s="12"/>
      <c r="AX287" s="12"/>
      <c r="AY287" s="12" t="n">
        <f aca="false">LOG10(V287/X287)</f>
        <v>0.564823265940895</v>
      </c>
      <c r="AZ287" s="12"/>
      <c r="BA287" s="12"/>
      <c r="BB287" s="12"/>
      <c r="BC287" s="12"/>
      <c r="BD287" s="12"/>
      <c r="BE287" s="12"/>
      <c r="BF287" s="12" t="n">
        <v>2.11</v>
      </c>
      <c r="BG287" s="12"/>
    </row>
    <row r="288" customFormat="false" ht="14.7" hidden="false" customHeight="true" outlineLevel="0" collapsed="false">
      <c r="B288" s="3"/>
      <c r="C288" s="4"/>
      <c r="D288" s="4"/>
      <c r="E288" s="13" t="s">
        <v>1087</v>
      </c>
      <c r="F288" s="23" t="s">
        <v>1088</v>
      </c>
      <c r="G288" s="23" t="s">
        <v>1089</v>
      </c>
      <c r="H288" s="24"/>
      <c r="I288" s="24"/>
      <c r="J288" s="65" t="n">
        <v>0.048178</v>
      </c>
      <c r="K288" s="4" t="n">
        <v>192.712</v>
      </c>
      <c r="L288" s="4"/>
      <c r="M288" s="4"/>
      <c r="N288" s="12" t="n">
        <v>7.82063358341934E+041</v>
      </c>
      <c r="O288" s="12" t="n">
        <f aca="false">LOG10(N288)</f>
        <v>41.8932419385632</v>
      </c>
      <c r="P288" s="12" t="n">
        <v>140</v>
      </c>
      <c r="Q288" s="12" t="n">
        <v>3.40197560878741E+043</v>
      </c>
      <c r="R288" s="12" t="n">
        <v>3.37238162034106E+043</v>
      </c>
      <c r="S288" s="12" t="n">
        <v>3.12123263730989E+043</v>
      </c>
      <c r="T288" s="4"/>
      <c r="U288" s="12"/>
      <c r="V288" s="12" t="n">
        <v>1.7885255780263E+044</v>
      </c>
      <c r="W288" s="12" t="n">
        <v>8.3716327677057E+043</v>
      </c>
      <c r="X288" s="12" t="n">
        <v>6.02099915087114E+043</v>
      </c>
      <c r="Y288" s="12" t="n">
        <v>5.65218518074398E+043</v>
      </c>
      <c r="Z288" s="4"/>
      <c r="AA288" s="4"/>
      <c r="AB288" s="31" t="n">
        <v>7.76E+044</v>
      </c>
      <c r="AC288" s="63" t="n">
        <v>1.1211055983504E+043</v>
      </c>
      <c r="AD288" s="31" t="n">
        <v>2.39883E+043</v>
      </c>
      <c r="AE288" s="12" t="n">
        <v>0</v>
      </c>
      <c r="AF288" s="12" t="n">
        <v>8.04533676051108</v>
      </c>
      <c r="AG288" s="12" t="n">
        <v>12.8345586500618</v>
      </c>
      <c r="AH288" s="4"/>
      <c r="AI288" s="5"/>
      <c r="AJ288" s="4"/>
      <c r="AK288" s="4"/>
      <c r="AL288" s="4" t="n">
        <v>0</v>
      </c>
      <c r="AM288" s="4"/>
      <c r="AN288" s="4"/>
      <c r="AO288" s="4"/>
      <c r="AP288" s="4"/>
      <c r="AQ288" s="4"/>
      <c r="AR288" s="12" t="n">
        <v>2.70593921986309</v>
      </c>
      <c r="AS288" s="12" t="n">
        <v>2.11863629899915E+044</v>
      </c>
      <c r="AT288" s="12" t="n">
        <v>44.3260564088605</v>
      </c>
      <c r="AU288" s="12" t="n">
        <v>9.53386334549618</v>
      </c>
      <c r="AV288" s="13" t="s">
        <v>1087</v>
      </c>
      <c r="AW288" s="12"/>
      <c r="AX288" s="12"/>
      <c r="AY288" s="12" t="n">
        <f aca="false">LOG10(V288/X288)</f>
        <v>0.472826589493463</v>
      </c>
      <c r="AZ288" s="12"/>
      <c r="BA288" s="12"/>
      <c r="BB288" s="12"/>
      <c r="BC288" s="12"/>
      <c r="BD288" s="12"/>
      <c r="BE288" s="12"/>
      <c r="BF288" s="12"/>
      <c r="BG288" s="12"/>
    </row>
    <row r="289" customFormat="false" ht="14.7" hidden="false" customHeight="true" outlineLevel="0" collapsed="false">
      <c r="B289" s="3"/>
      <c r="C289" s="4"/>
      <c r="D289" s="4"/>
      <c r="E289" s="13" t="s">
        <v>1283</v>
      </c>
      <c r="F289" s="23" t="s">
        <v>1284</v>
      </c>
      <c r="G289" s="23" t="s">
        <v>1285</v>
      </c>
      <c r="H289" s="24"/>
      <c r="I289" s="24"/>
      <c r="J289" s="65" t="n">
        <v>0.4778</v>
      </c>
      <c r="K289" s="4" t="n">
        <v>1911.2</v>
      </c>
      <c r="L289" s="4"/>
      <c r="M289" s="4"/>
      <c r="N289" s="33" t="n">
        <v>6.99268571921366E+042</v>
      </c>
      <c r="O289" s="12" t="n">
        <f aca="false">LOG10(N289)</f>
        <v>42.8446440096533</v>
      </c>
      <c r="P289" s="4"/>
      <c r="Q289" s="4"/>
      <c r="R289" s="4"/>
      <c r="S289" s="4"/>
      <c r="T289" s="4"/>
      <c r="U289" s="12"/>
      <c r="V289" s="12" t="n">
        <v>1.22372000086239E+046</v>
      </c>
      <c r="W289" s="12" t="n">
        <v>6.2934171472923E+045</v>
      </c>
      <c r="X289" s="12" t="n">
        <v>3.36523000237158E+045</v>
      </c>
      <c r="Y289" s="12" t="n">
        <v>4.54961614606339E+045</v>
      </c>
      <c r="Z289" s="4"/>
      <c r="AA289" s="4"/>
      <c r="AB289" s="4"/>
      <c r="AC289" s="4"/>
      <c r="AD289" s="4"/>
      <c r="AE289" s="12" t="n">
        <v>0</v>
      </c>
      <c r="AF289" s="4"/>
      <c r="AG289" s="4"/>
      <c r="AH289" s="4"/>
      <c r="AI289" s="5"/>
      <c r="AJ289" s="4"/>
      <c r="AK289" s="4"/>
      <c r="AL289" s="4" t="n">
        <v>0</v>
      </c>
      <c r="AM289" s="4"/>
      <c r="AN289" s="4"/>
      <c r="AO289" s="4"/>
      <c r="AP289" s="4"/>
      <c r="AQ289" s="4"/>
      <c r="AR289" s="12" t="n">
        <v>24.1946925884793</v>
      </c>
      <c r="AS289" s="12" t="n">
        <v>1.32319095521821E+046</v>
      </c>
      <c r="AT289" s="12" t="n">
        <v>46.1216225235626</v>
      </c>
      <c r="AU289" s="12" t="n">
        <v>595.435929848193</v>
      </c>
      <c r="AV289" s="13" t="s">
        <v>1283</v>
      </c>
      <c r="AW289" s="12"/>
      <c r="AX289" s="12"/>
      <c r="AY289" s="12" t="n">
        <f aca="false">LOG10(V289/X289)</f>
        <v>0.560667306169736</v>
      </c>
      <c r="AZ289" s="12"/>
      <c r="BA289" s="12"/>
      <c r="BB289" s="12"/>
      <c r="BC289" s="12"/>
      <c r="BD289" s="12"/>
      <c r="BE289" s="12"/>
      <c r="BF289" s="12"/>
      <c r="BG289" s="12"/>
    </row>
    <row r="290" customFormat="false" ht="14.7" hidden="false" customHeight="true" outlineLevel="0" collapsed="false">
      <c r="B290" s="3"/>
      <c r="C290" s="4"/>
      <c r="D290" s="4"/>
      <c r="E290" s="13" t="s">
        <v>1090</v>
      </c>
      <c r="F290" s="23" t="s">
        <v>1091</v>
      </c>
      <c r="G290" s="23" t="s">
        <v>1092</v>
      </c>
      <c r="H290" s="24"/>
      <c r="I290" s="24"/>
      <c r="J290" s="65" t="n">
        <v>0.2784</v>
      </c>
      <c r="K290" s="4" t="n">
        <v>1113.6</v>
      </c>
      <c r="L290" s="4"/>
      <c r="M290" s="4"/>
      <c r="N290" s="33" t="n">
        <v>7.56728993836552E+042</v>
      </c>
      <c r="O290" s="12" t="n">
        <f aca="false">LOG10(N290)</f>
        <v>42.8789403741446</v>
      </c>
      <c r="P290" s="4"/>
      <c r="Q290" s="12" t="n">
        <v>1.19652207966627E+045</v>
      </c>
      <c r="R290" s="12" t="n">
        <v>1.01808241535492E+045</v>
      </c>
      <c r="S290" s="12" t="n">
        <v>1.00128599925644E+045</v>
      </c>
      <c r="T290" s="4"/>
      <c r="U290" s="12"/>
      <c r="V290" s="12" t="n">
        <v>4.41425246404655E+045</v>
      </c>
      <c r="W290" s="12" t="n">
        <v>3.20496985624893E+045</v>
      </c>
      <c r="X290" s="12" t="n">
        <v>1.24637716631903E+045</v>
      </c>
      <c r="Y290" s="12" t="n">
        <v>1.82505227925286E+045</v>
      </c>
      <c r="Z290" s="12" t="n">
        <v>1.47758013067121E+042</v>
      </c>
      <c r="AA290" s="4"/>
      <c r="AB290" s="31" t="n">
        <v>1.47911E+045</v>
      </c>
      <c r="AC290" s="4"/>
      <c r="AD290" s="4"/>
      <c r="AE290" s="12" t="n">
        <v>143.08865110211</v>
      </c>
      <c r="AF290" s="4"/>
      <c r="AG290" s="4"/>
      <c r="AH290" s="4"/>
      <c r="AI290" s="5"/>
      <c r="AJ290" s="4"/>
      <c r="AK290" s="4" t="n">
        <v>199526231.5</v>
      </c>
      <c r="AL290" s="4" t="n">
        <v>0</v>
      </c>
      <c r="AM290" s="4"/>
      <c r="AN290" s="4"/>
      <c r="AO290" s="4"/>
      <c r="AP290" s="4"/>
      <c r="AQ290" s="4"/>
      <c r="AR290" s="12" t="n">
        <v>26.1828231867447</v>
      </c>
      <c r="AS290" s="12" t="n">
        <v>5.04070536835596E+045</v>
      </c>
      <c r="AT290" s="12" t="n">
        <v>45.7024913134594</v>
      </c>
      <c r="AU290" s="12" t="n">
        <v>226.831741576018</v>
      </c>
      <c r="AV290" s="13" t="s">
        <v>1090</v>
      </c>
      <c r="AW290" s="12"/>
      <c r="AX290" s="12"/>
      <c r="AY290" s="12" t="n">
        <f aca="false">LOG10(V290/X290)</f>
        <v>0.549207684002685</v>
      </c>
      <c r="AZ290" s="12"/>
      <c r="BA290" s="12"/>
      <c r="BB290" s="12"/>
      <c r="BC290" s="12"/>
      <c r="BD290" s="12"/>
      <c r="BE290" s="12"/>
      <c r="BF290" s="33" t="n">
        <v>-0.37</v>
      </c>
      <c r="BG290" s="33"/>
    </row>
    <row r="291" customFormat="false" ht="14.7" hidden="false" customHeight="true" outlineLevel="0" collapsed="false">
      <c r="B291" s="3"/>
      <c r="C291" s="4"/>
      <c r="D291" s="4"/>
      <c r="E291" s="13" t="s">
        <v>1093</v>
      </c>
      <c r="F291" s="23" t="s">
        <v>1094</v>
      </c>
      <c r="G291" s="23" t="s">
        <v>1095</v>
      </c>
      <c r="H291" s="24"/>
      <c r="I291" s="24"/>
      <c r="J291" s="65" t="n">
        <v>0.155</v>
      </c>
      <c r="K291" s="4" t="n">
        <v>620</v>
      </c>
      <c r="L291" s="4"/>
      <c r="M291" s="4"/>
      <c r="N291" s="33" t="n">
        <v>1.59596957295686E+043</v>
      </c>
      <c r="O291" s="12" t="n">
        <f aca="false">LOG10(N291)</f>
        <v>43.2030246073011</v>
      </c>
      <c r="P291" s="4"/>
      <c r="Q291" s="12" t="n">
        <v>4.04005669419398E+044</v>
      </c>
      <c r="R291" s="12" t="n">
        <v>3.2060131139058E+044</v>
      </c>
      <c r="S291" s="12" t="n">
        <v>3.87172099860256E+044</v>
      </c>
      <c r="T291" s="4"/>
      <c r="U291" s="12"/>
      <c r="V291" s="12" t="n">
        <v>1.28781406463378E+045</v>
      </c>
      <c r="W291" s="12" t="n">
        <v>8.44438079524151E+044</v>
      </c>
      <c r="X291" s="12" t="n">
        <v>3.5414886777429E+044</v>
      </c>
      <c r="Y291" s="12" t="n">
        <v>4.78790871887059E+044</v>
      </c>
      <c r="Z291" s="4"/>
      <c r="AA291" s="4"/>
      <c r="AB291" s="31" t="n">
        <v>7.41E+044</v>
      </c>
      <c r="AC291" s="63" t="n">
        <v>9.26996159739066E+043</v>
      </c>
      <c r="AD291" s="4"/>
      <c r="AE291" s="12" t="n">
        <v>0</v>
      </c>
      <c r="AF291" s="12" t="n">
        <v>29.4338529261036</v>
      </c>
      <c r="AG291" s="4"/>
      <c r="AH291" s="4"/>
      <c r="AI291" s="5"/>
      <c r="AJ291" s="31" t="n">
        <v>440000000</v>
      </c>
      <c r="AK291" s="4" t="n">
        <v>79432823.47</v>
      </c>
      <c r="AL291" s="4" t="n">
        <v>0</v>
      </c>
      <c r="AM291" s="4"/>
      <c r="AN291" s="4"/>
      <c r="AO291" s="4"/>
      <c r="AP291" s="4"/>
      <c r="AQ291" s="4"/>
      <c r="AR291" s="12" t="n">
        <v>55.2205472243074</v>
      </c>
      <c r="AS291" s="12" t="n">
        <v>1.39249495074473E+045</v>
      </c>
      <c r="AT291" s="12" t="n">
        <v>45.1437936290754</v>
      </c>
      <c r="AU291" s="12" t="n">
        <v>62.6622727835127</v>
      </c>
      <c r="AV291" s="13" t="s">
        <v>1093</v>
      </c>
      <c r="AW291" s="12"/>
      <c r="AX291" s="12"/>
      <c r="AY291" s="12" t="n">
        <f aca="false">LOG10(V291/X291)</f>
        <v>0.560667306169737</v>
      </c>
      <c r="AZ291" s="12"/>
      <c r="BA291" s="12"/>
      <c r="BB291" s="12"/>
      <c r="BC291" s="12"/>
      <c r="BD291" s="12"/>
      <c r="BE291" s="12"/>
      <c r="BF291" s="33"/>
      <c r="BG291" s="33"/>
    </row>
    <row r="292" customFormat="false" ht="14.7" hidden="false" customHeight="true" outlineLevel="0" collapsed="false">
      <c r="B292" s="3"/>
      <c r="C292" s="4"/>
      <c r="D292" s="4"/>
      <c r="E292" s="13" t="s">
        <v>1096</v>
      </c>
      <c r="F292" s="23" t="s">
        <v>1286</v>
      </c>
      <c r="G292" s="23" t="s">
        <v>1098</v>
      </c>
      <c r="H292" s="24"/>
      <c r="I292" s="24"/>
      <c r="J292" s="65" t="n">
        <v>0.184</v>
      </c>
      <c r="K292" s="4" t="n">
        <v>736</v>
      </c>
      <c r="L292" s="4"/>
      <c r="M292" s="4"/>
      <c r="N292" s="33" t="n">
        <v>2.05459697520447E+043</v>
      </c>
      <c r="O292" s="12" t="n">
        <f aca="false">LOG10(N292)</f>
        <v>43.3127266444065</v>
      </c>
      <c r="P292" s="4"/>
      <c r="Q292" s="4"/>
      <c r="R292" s="4"/>
      <c r="S292" s="4"/>
      <c r="T292" s="4"/>
      <c r="U292" s="12"/>
      <c r="V292" s="12" t="n">
        <v>1.63654806384583E+045</v>
      </c>
      <c r="W292" s="12" t="n">
        <v>7.77765416481189E+044</v>
      </c>
      <c r="X292" s="12" t="n">
        <v>4.5369649294736E+044</v>
      </c>
      <c r="Y292" s="12" t="n">
        <v>6.74711498797431E+044</v>
      </c>
      <c r="Z292" s="12" t="n">
        <v>4.28289489342308E+040</v>
      </c>
      <c r="AA292" s="12" t="n">
        <v>7.80312598220165E+044</v>
      </c>
      <c r="AB292" s="31" t="n">
        <v>3.1622776E+044</v>
      </c>
      <c r="AC292" s="63" t="n">
        <v>4.72719338758796E+043</v>
      </c>
      <c r="AD292" s="4"/>
      <c r="AE292" s="12" t="n">
        <v>49.3520113762844</v>
      </c>
      <c r="AF292" s="12" t="n">
        <v>19.4655971973021</v>
      </c>
      <c r="AG292" s="4"/>
      <c r="AH292" s="4"/>
      <c r="AI292" s="5"/>
      <c r="AJ292" s="4"/>
      <c r="AK292" s="4" t="n">
        <v>100000000</v>
      </c>
      <c r="AL292" s="4" t="n">
        <v>0.574179477818582</v>
      </c>
      <c r="AM292" s="4"/>
      <c r="AN292" s="4"/>
      <c r="AO292" s="4"/>
      <c r="AP292" s="4"/>
      <c r="AQ292" s="4"/>
      <c r="AR292" s="12" t="n">
        <v>71.0890553420747</v>
      </c>
      <c r="AS292" s="12" t="n">
        <v>1.84524845060162E+045</v>
      </c>
      <c r="AT292" s="12" t="n">
        <v>45.2660548493357</v>
      </c>
      <c r="AU292" s="12" t="n">
        <v>83.0361802770729</v>
      </c>
      <c r="AV292" s="13" t="s">
        <v>1096</v>
      </c>
      <c r="AW292" s="12"/>
      <c r="AX292" s="12"/>
      <c r="AY292" s="12" t="n">
        <f aca="false">LOG10(V292/X292)</f>
        <v>0.557163342440422</v>
      </c>
      <c r="AZ292" s="12"/>
      <c r="BA292" s="12"/>
      <c r="BB292" s="12"/>
      <c r="BC292" s="12"/>
      <c r="BD292" s="12"/>
      <c r="BE292" s="12"/>
      <c r="BF292" s="33" t="n">
        <v>0.73</v>
      </c>
      <c r="BG292" s="33"/>
    </row>
    <row r="293" customFormat="false" ht="14.7" hidden="false" customHeight="true" outlineLevel="0" collapsed="false">
      <c r="B293" s="3"/>
      <c r="C293" s="4"/>
      <c r="D293" s="4"/>
      <c r="E293" s="13" t="s">
        <v>1287</v>
      </c>
      <c r="F293" s="23" t="s">
        <v>1288</v>
      </c>
      <c r="G293" s="23" t="s">
        <v>1289</v>
      </c>
      <c r="H293" s="24"/>
      <c r="I293" s="24"/>
      <c r="J293" s="65" t="n">
        <v>0.034</v>
      </c>
      <c r="K293" s="4" t="n">
        <v>136</v>
      </c>
      <c r="L293" s="4"/>
      <c r="M293" s="4"/>
      <c r="N293" s="12" t="n">
        <v>5.31129974865462E+041</v>
      </c>
      <c r="O293" s="12" t="n">
        <f aca="false">LOG10(N293)</f>
        <v>41.7252008119658</v>
      </c>
      <c r="P293" s="12" t="n">
        <v>110</v>
      </c>
      <c r="Q293" s="12" t="n">
        <v>3.78164542104209E+043</v>
      </c>
      <c r="R293" s="12" t="n">
        <v>2.90399739840815E+043</v>
      </c>
      <c r="S293" s="12" t="n">
        <v>2.4340358923147E+043</v>
      </c>
      <c r="T293" s="4"/>
      <c r="U293" s="12"/>
      <c r="V293" s="12" t="n">
        <v>9.40542663824256E+042</v>
      </c>
      <c r="W293" s="12" t="n">
        <v>4.96606526499207E+043</v>
      </c>
      <c r="X293" s="12" t="n">
        <v>1.70404200269336E+043</v>
      </c>
      <c r="Y293" s="12" t="n">
        <v>2.50958913123931E+043</v>
      </c>
      <c r="Z293" s="4"/>
      <c r="AA293" s="4"/>
      <c r="AB293" s="4"/>
      <c r="AC293" s="4"/>
      <c r="AD293" s="4"/>
      <c r="AE293" s="12" t="n">
        <v>0</v>
      </c>
      <c r="AF293" s="4"/>
      <c r="AG293" s="4"/>
      <c r="AH293" s="4"/>
      <c r="AI293" s="5"/>
      <c r="AJ293" s="4"/>
      <c r="AK293" s="4"/>
      <c r="AL293" s="4" t="n">
        <v>0</v>
      </c>
      <c r="AM293" s="4"/>
      <c r="AN293" s="4"/>
      <c r="AO293" s="4"/>
      <c r="AP293" s="4"/>
      <c r="AQ293" s="4"/>
      <c r="AR293" s="12" t="n">
        <v>1.8377097130345</v>
      </c>
      <c r="AS293" s="12" t="n">
        <v>6.90601749818818E+043</v>
      </c>
      <c r="AT293" s="12" t="n">
        <v>43.8392276744126</v>
      </c>
      <c r="AU293" s="12" t="n">
        <v>3.10770787418468</v>
      </c>
      <c r="AV293" s="13" t="s">
        <v>1287</v>
      </c>
      <c r="AW293" s="12"/>
      <c r="AX293" s="12"/>
      <c r="AY293" s="12" t="n">
        <f aca="false">LOG10(V293/X293)</f>
        <v>-0.258101795122171</v>
      </c>
      <c r="AZ293" s="12"/>
      <c r="BA293" s="12"/>
      <c r="BB293" s="12"/>
      <c r="BC293" s="12"/>
      <c r="BD293" s="12"/>
      <c r="BE293" s="12"/>
      <c r="BF293" s="12"/>
      <c r="BG293" s="12"/>
    </row>
    <row r="294" customFormat="false" ht="14.7" hidden="false" customHeight="true" outlineLevel="0" collapsed="false">
      <c r="B294" s="3"/>
      <c r="C294" s="4"/>
      <c r="D294" s="4"/>
      <c r="E294" s="13" t="s">
        <v>1290</v>
      </c>
      <c r="F294" s="23" t="s">
        <v>1291</v>
      </c>
      <c r="G294" s="23" t="s">
        <v>1292</v>
      </c>
      <c r="H294" s="24"/>
      <c r="I294" s="24"/>
      <c r="J294" s="65" t="n">
        <v>0.168</v>
      </c>
      <c r="K294" s="4" t="n">
        <v>672</v>
      </c>
      <c r="L294" s="4"/>
      <c r="M294" s="4"/>
      <c r="N294" s="12" t="n">
        <v>3.89029733839173E+042</v>
      </c>
      <c r="O294" s="12" t="n">
        <f aca="false">LOG10(N294)</f>
        <v>42.5899827960527</v>
      </c>
      <c r="P294" s="12" t="n">
        <v>70</v>
      </c>
      <c r="Q294" s="4"/>
      <c r="R294" s="4"/>
      <c r="S294" s="4"/>
      <c r="T294" s="4"/>
      <c r="U294" s="12"/>
      <c r="V294" s="12" t="n">
        <v>9.72574334597932E+044</v>
      </c>
      <c r="W294" s="12" t="n">
        <v>3.82545904941853E+044</v>
      </c>
      <c r="X294" s="12" t="n">
        <v>2.404419882756E+044</v>
      </c>
      <c r="Y294" s="12" t="n">
        <v>4.16586006652781E+044</v>
      </c>
      <c r="Z294" s="4"/>
      <c r="AA294" s="12" t="n">
        <v>7.69987100701183E+044</v>
      </c>
      <c r="AB294" s="4"/>
      <c r="AC294" s="63" t="n">
        <v>7.18435257776745E+043</v>
      </c>
      <c r="AD294" s="31" t="n">
        <v>7.24435E+043</v>
      </c>
      <c r="AE294" s="12" t="n">
        <v>0</v>
      </c>
      <c r="AF294" s="12" t="n">
        <v>25.1700033199865</v>
      </c>
      <c r="AG294" s="12" t="n">
        <v>25.2988575687621</v>
      </c>
      <c r="AH294" s="4"/>
      <c r="AI294" s="5"/>
      <c r="AJ294" s="4"/>
      <c r="AK294" s="4"/>
      <c r="AL294" s="4" t="n">
        <v>0.570367907623009</v>
      </c>
      <c r="AM294" s="4"/>
      <c r="AN294" s="4"/>
      <c r="AO294" s="4"/>
      <c r="AP294" s="4"/>
      <c r="AQ294" s="4"/>
      <c r="AR294" s="12" t="n">
        <v>13.4604287908354</v>
      </c>
      <c r="AS294" s="12" t="n">
        <v>1.03692633640383E+045</v>
      </c>
      <c r="AT294" s="12" t="n">
        <v>45.0157479050586</v>
      </c>
      <c r="AU294" s="12" t="n">
        <v>46.6616851381723</v>
      </c>
      <c r="AV294" s="13" t="s">
        <v>1290</v>
      </c>
      <c r="AW294" s="12"/>
      <c r="AX294" s="12"/>
      <c r="AY294" s="12" t="n">
        <f aca="false">LOG10(V294/X294)</f>
        <v>0.606912494122374</v>
      </c>
      <c r="AZ294" s="12"/>
      <c r="BA294" s="12"/>
      <c r="BB294" s="12"/>
      <c r="BC294" s="12"/>
      <c r="BD294" s="12"/>
      <c r="BE294" s="12"/>
      <c r="BF294" s="12"/>
      <c r="BG294" s="12"/>
    </row>
    <row r="295" customFormat="false" ht="14.7" hidden="false" customHeight="true" outlineLevel="0" collapsed="false">
      <c r="B295" s="3"/>
      <c r="C295" s="4"/>
      <c r="D295" s="4"/>
      <c r="E295" s="13" t="s">
        <v>1293</v>
      </c>
      <c r="F295" s="23" t="s">
        <v>1294</v>
      </c>
      <c r="G295" s="23" t="s">
        <v>1295</v>
      </c>
      <c r="H295" s="24"/>
      <c r="I295" s="24"/>
      <c r="J295" s="65" t="n">
        <v>0.087</v>
      </c>
      <c r="K295" s="4" t="n">
        <v>348</v>
      </c>
      <c r="L295" s="4"/>
      <c r="M295" s="4"/>
      <c r="N295" s="12" t="n">
        <v>6.52052786508977E+041</v>
      </c>
      <c r="O295" s="12" t="n">
        <f aca="false">LOG10(N295)</f>
        <v>41.8142827551822</v>
      </c>
      <c r="P295" s="12" t="n">
        <v>60</v>
      </c>
      <c r="Q295" s="12" t="n">
        <v>1.24846373523586E+044</v>
      </c>
      <c r="R295" s="12" t="n">
        <v>1.12608067223908E+044</v>
      </c>
      <c r="S295" s="12" t="n">
        <v>1.15578529918005E+044</v>
      </c>
      <c r="T295" s="4"/>
      <c r="U295" s="12"/>
      <c r="V295" s="4"/>
      <c r="W295" s="4"/>
      <c r="X295" s="4"/>
      <c r="Y295" s="4"/>
      <c r="Z295" s="4"/>
      <c r="AA295" s="4"/>
      <c r="AB295" s="4"/>
      <c r="AC295" s="4"/>
      <c r="AD295" s="4"/>
      <c r="AE295" s="12" t="n">
        <v>0</v>
      </c>
      <c r="AF295" s="4"/>
      <c r="AG295" s="4"/>
      <c r="AH295" s="4"/>
      <c r="AI295" s="5"/>
      <c r="AJ295" s="4"/>
      <c r="AK295" s="4"/>
      <c r="AL295" s="4" t="n">
        <v>0</v>
      </c>
      <c r="AM295" s="4"/>
      <c r="AN295" s="4"/>
      <c r="AO295" s="4"/>
      <c r="AP295" s="4"/>
      <c r="AQ295" s="4"/>
      <c r="AR295" s="12" t="n">
        <v>2.25610264132106</v>
      </c>
      <c r="AS295" s="12" t="n">
        <v>0</v>
      </c>
      <c r="AT295" s="4"/>
      <c r="AU295" s="12" t="n">
        <v>0</v>
      </c>
      <c r="AV295" s="13" t="s">
        <v>1293</v>
      </c>
      <c r="AW295" s="12"/>
      <c r="AX295" s="12"/>
      <c r="AY295" s="12" t="e">
        <f aca="false">LOG10(V295/X295)</f>
        <v>#DIV/0!</v>
      </c>
      <c r="AZ295" s="12"/>
      <c r="BA295" s="12"/>
      <c r="BB295" s="12"/>
      <c r="BC295" s="12"/>
      <c r="BD295" s="12"/>
      <c r="BE295" s="12"/>
      <c r="BF295" s="12"/>
      <c r="BG295" s="12"/>
    </row>
    <row r="296" customFormat="false" ht="14.7" hidden="false" customHeight="true" outlineLevel="0" collapsed="false">
      <c r="B296" s="3"/>
      <c r="C296" s="4"/>
      <c r="D296" s="4"/>
      <c r="E296" s="13" t="s">
        <v>1296</v>
      </c>
      <c r="F296" s="23" t="s">
        <v>1297</v>
      </c>
      <c r="G296" s="23" t="s">
        <v>1298</v>
      </c>
      <c r="H296" s="24"/>
      <c r="I296" s="24"/>
      <c r="J296" s="65" t="n">
        <v>0.055</v>
      </c>
      <c r="K296" s="4" t="n">
        <v>220</v>
      </c>
      <c r="L296" s="4"/>
      <c r="M296" s="4"/>
      <c r="N296" s="12" t="n">
        <v>4.36644969424701E+042</v>
      </c>
      <c r="O296" s="12" t="n">
        <f aca="false">LOG10(N296)</f>
        <v>42.6401284610279</v>
      </c>
      <c r="P296" s="12" t="n">
        <v>870</v>
      </c>
      <c r="Q296" s="12" t="n">
        <v>1.16191573826753E+044</v>
      </c>
      <c r="R296" s="12" t="n">
        <v>8.81119434852878E+043</v>
      </c>
      <c r="S296" s="12" t="n">
        <v>8.87072631518244E+043</v>
      </c>
      <c r="T296" s="4"/>
      <c r="U296" s="12"/>
      <c r="V296" s="12" t="n">
        <v>2.02686656894755E+044</v>
      </c>
      <c r="W296" s="12" t="n">
        <v>1.14662737329033E+044</v>
      </c>
      <c r="X296" s="12" t="n">
        <v>8.68657100977521E+043</v>
      </c>
      <c r="Y296" s="12" t="n">
        <v>7.29671964821118E+043</v>
      </c>
      <c r="Z296" s="4"/>
      <c r="AA296" s="4"/>
      <c r="AB296" s="4"/>
      <c r="AC296" s="4"/>
      <c r="AD296" s="4"/>
      <c r="AE296" s="12" t="n">
        <v>0</v>
      </c>
      <c r="AF296" s="4"/>
      <c r="AG296" s="4"/>
      <c r="AH296" s="4"/>
      <c r="AI296" s="5"/>
      <c r="AJ296" s="4"/>
      <c r="AK296" s="4"/>
      <c r="AL296" s="4" t="n">
        <v>0</v>
      </c>
      <c r="AM296" s="4"/>
      <c r="AN296" s="4"/>
      <c r="AO296" s="4"/>
      <c r="AP296" s="4"/>
      <c r="AQ296" s="4"/>
      <c r="AR296" s="12" t="n">
        <v>15.1079159420947</v>
      </c>
      <c r="AS296" s="12" t="n">
        <v>2.97080728534312E+044</v>
      </c>
      <c r="AT296" s="12" t="n">
        <v>44.47287448027</v>
      </c>
      <c r="AU296" s="12" t="n">
        <v>13.3686327840441</v>
      </c>
      <c r="AV296" s="13" t="s">
        <v>1296</v>
      </c>
      <c r="AW296" s="12"/>
      <c r="AX296" s="12"/>
      <c r="AY296" s="12" t="n">
        <f aca="false">LOG10(V296/X296)</f>
        <v>0.367976785294595</v>
      </c>
      <c r="AZ296" s="12"/>
      <c r="BA296" s="12"/>
      <c r="BB296" s="12"/>
      <c r="BC296" s="12"/>
      <c r="BD296" s="12"/>
      <c r="BE296" s="12"/>
      <c r="BF296" s="12"/>
      <c r="BG296" s="12"/>
    </row>
    <row r="297" customFormat="false" ht="14.7" hidden="false" customHeight="true" outlineLevel="0" collapsed="false">
      <c r="B297" s="3"/>
      <c r="C297" s="4"/>
      <c r="D297" s="4"/>
      <c r="E297" s="13" t="s">
        <v>1299</v>
      </c>
      <c r="F297" s="23" t="s">
        <v>1300</v>
      </c>
      <c r="G297" s="23" t="s">
        <v>1301</v>
      </c>
      <c r="H297" s="24"/>
      <c r="I297" s="24"/>
      <c r="J297" s="65" t="n">
        <v>0.0882</v>
      </c>
      <c r="K297" s="4" t="n">
        <v>352.8</v>
      </c>
      <c r="L297" s="4"/>
      <c r="M297" s="4"/>
      <c r="N297" s="12" t="n">
        <v>4.64647388354162E+042</v>
      </c>
      <c r="O297" s="12" t="n">
        <f aca="false">LOG10(N297)</f>
        <v>42.6671235004517</v>
      </c>
      <c r="P297" s="12" t="n">
        <v>90</v>
      </c>
      <c r="Q297" s="4"/>
      <c r="R297" s="4"/>
      <c r="S297" s="4"/>
      <c r="T297" s="4"/>
      <c r="U297" s="12"/>
      <c r="V297" s="12" t="n">
        <v>5.28685329697845E+044</v>
      </c>
      <c r="W297" s="12" t="n">
        <v>9.52527146126033E+044</v>
      </c>
      <c r="X297" s="12" t="n">
        <v>5.42833246971449E+044</v>
      </c>
      <c r="Y297" s="12" t="n">
        <v>4.91453968451518E+044</v>
      </c>
      <c r="Z297" s="12" t="n">
        <v>6.81780687142742E+039</v>
      </c>
      <c r="AA297" s="4"/>
      <c r="AB297" s="31" t="n">
        <v>6.3095573445E+044</v>
      </c>
      <c r="AC297" s="4"/>
      <c r="AD297" s="4"/>
      <c r="AE297" s="12" t="n">
        <v>79.4884627991403</v>
      </c>
      <c r="AF297" s="4"/>
      <c r="AG297" s="4"/>
      <c r="AH297" s="4"/>
      <c r="AI297" s="5"/>
      <c r="AJ297" s="4"/>
      <c r="AK297" s="4" t="n">
        <v>301995172</v>
      </c>
      <c r="AL297" s="4" t="n">
        <v>0</v>
      </c>
      <c r="AM297" s="4"/>
      <c r="AN297" s="4"/>
      <c r="AO297" s="4"/>
      <c r="AP297" s="4"/>
      <c r="AQ297" s="4"/>
      <c r="AR297" s="12" t="n">
        <v>16.076799637054</v>
      </c>
      <c r="AS297" s="12" t="n">
        <v>1.89196374563786E+045</v>
      </c>
      <c r="AT297" s="12" t="n">
        <v>45.2769128100677</v>
      </c>
      <c r="AU297" s="12" t="n">
        <v>85.1383685537035</v>
      </c>
      <c r="AV297" s="13" t="s">
        <v>1299</v>
      </c>
      <c r="AW297" s="12"/>
      <c r="AX297" s="12"/>
      <c r="AY297" s="12" t="n">
        <f aca="false">LOG10(V297/X297)</f>
        <v>-0.0114691795988991</v>
      </c>
      <c r="AZ297" s="12"/>
      <c r="BA297" s="12"/>
      <c r="BB297" s="12"/>
      <c r="BC297" s="12"/>
      <c r="BD297" s="12"/>
      <c r="BE297" s="12"/>
      <c r="BF297" s="12" t="n">
        <v>1.51</v>
      </c>
      <c r="BG297" s="12"/>
    </row>
    <row r="298" customFormat="false" ht="14.7" hidden="false" customHeight="true" outlineLevel="0" collapsed="false">
      <c r="B298" s="3"/>
      <c r="C298" s="4"/>
      <c r="D298" s="4"/>
      <c r="E298" s="13" t="s">
        <v>1302</v>
      </c>
      <c r="F298" s="23" t="s">
        <v>1303</v>
      </c>
      <c r="G298" s="23" t="s">
        <v>1304</v>
      </c>
      <c r="H298" s="24"/>
      <c r="I298" s="24"/>
      <c r="J298" s="65" t="n">
        <v>0.152</v>
      </c>
      <c r="K298" s="4" t="n">
        <v>608</v>
      </c>
      <c r="L298" s="4"/>
      <c r="M298" s="4"/>
      <c r="N298" s="33" t="n">
        <v>6.25415040807323E+043</v>
      </c>
      <c r="O298" s="12" t="n">
        <f aca="false">LOG10(N298)</f>
        <v>43.7961683215201</v>
      </c>
      <c r="P298" s="4"/>
      <c r="Q298" s="12" t="n">
        <v>1.70905496299823E+044</v>
      </c>
      <c r="R298" s="12" t="n">
        <v>1.67437848548812E+044</v>
      </c>
      <c r="S298" s="12" t="n">
        <v>2.62462012174728E+044</v>
      </c>
      <c r="T298" s="4"/>
      <c r="U298" s="12"/>
      <c r="V298" s="12" t="n">
        <v>1.16104277377597E+045</v>
      </c>
      <c r="W298" s="12" t="n">
        <v>5.99761524281987E+044</v>
      </c>
      <c r="X298" s="12" t="n">
        <v>3.09611406340259E+044</v>
      </c>
      <c r="Y298" s="12" t="n">
        <v>4.60436391428871E+044</v>
      </c>
      <c r="Z298" s="4"/>
      <c r="AA298" s="12" t="n">
        <v>3.65867798872284E+044</v>
      </c>
      <c r="AB298" s="4"/>
      <c r="AC298" s="63" t="n">
        <v>8.85046320124083E+043</v>
      </c>
      <c r="AD298" s="4"/>
      <c r="AE298" s="12" t="n">
        <v>0</v>
      </c>
      <c r="AF298" s="12" t="n">
        <v>28.608717405233</v>
      </c>
      <c r="AG298" s="4"/>
      <c r="AH298" s="4"/>
      <c r="AI298" s="5"/>
      <c r="AJ298" s="4"/>
      <c r="AK298" s="4"/>
      <c r="AL298" s="4" t="n">
        <v>0.39316554404416</v>
      </c>
      <c r="AM298" s="4"/>
      <c r="AN298" s="4"/>
      <c r="AO298" s="4"/>
      <c r="AP298" s="4"/>
      <c r="AQ298" s="4"/>
      <c r="AR298" s="12" t="n">
        <v>216.393604119334</v>
      </c>
      <c r="AS298" s="12" t="n">
        <v>1.25923381978674E+045</v>
      </c>
      <c r="AT298" s="12" t="n">
        <v>45.1001063792062</v>
      </c>
      <c r="AU298" s="12" t="n">
        <v>56.6655218904033</v>
      </c>
      <c r="AV298" s="13" t="s">
        <v>1302</v>
      </c>
      <c r="AW298" s="12"/>
      <c r="AX298" s="12"/>
      <c r="AY298" s="12" t="n">
        <f aca="false">LOG10(V298/X298)</f>
        <v>0.574031267727718</v>
      </c>
      <c r="AZ298" s="12"/>
      <c r="BA298" s="12"/>
      <c r="BB298" s="12"/>
      <c r="BC298" s="12"/>
      <c r="BD298" s="12"/>
      <c r="BE298" s="12"/>
      <c r="BF298" s="12"/>
      <c r="BG298" s="12"/>
    </row>
    <row r="299" customFormat="false" ht="14.7" hidden="false" customHeight="true" outlineLevel="0" collapsed="false">
      <c r="B299" s="3"/>
      <c r="C299" s="4"/>
      <c r="D299" s="4"/>
      <c r="E299" s="13" t="s">
        <v>1305</v>
      </c>
      <c r="F299" s="23" t="s">
        <v>1306</v>
      </c>
      <c r="G299" s="23" t="s">
        <v>1307</v>
      </c>
      <c r="H299" s="24"/>
      <c r="I299" s="24"/>
      <c r="J299" s="65" t="n">
        <v>0.3</v>
      </c>
      <c r="K299" s="4" t="n">
        <v>1200</v>
      </c>
      <c r="L299" s="4"/>
      <c r="M299" s="4"/>
      <c r="N299" s="33" t="n">
        <v>4.65198183002838E+042</v>
      </c>
      <c r="O299" s="12" t="n">
        <f aca="false">LOG10(N299)</f>
        <v>42.667638009768</v>
      </c>
      <c r="P299" s="4"/>
      <c r="Q299" s="4"/>
      <c r="R299" s="4"/>
      <c r="S299" s="4"/>
      <c r="T299" s="4"/>
      <c r="U299" s="12"/>
      <c r="V299" s="12" t="n">
        <v>4.52276011252759E+045</v>
      </c>
      <c r="W299" s="12" t="n">
        <v>2.33632865241425E+045</v>
      </c>
      <c r="X299" s="12" t="n">
        <v>1.32667629967476E+045</v>
      </c>
      <c r="Y299" s="12" t="n">
        <v>1.79359743891094E+045</v>
      </c>
      <c r="Z299" s="4"/>
      <c r="AA299" s="4"/>
      <c r="AB299" s="4"/>
      <c r="AC299" s="4"/>
      <c r="AD299" s="4"/>
      <c r="AE299" s="12" t="n">
        <v>0</v>
      </c>
      <c r="AF299" s="4"/>
      <c r="AG299" s="4"/>
      <c r="AH299" s="4"/>
      <c r="AI299" s="5"/>
      <c r="AJ299" s="4"/>
      <c r="AK299" s="4"/>
      <c r="AL299" s="4" t="n">
        <v>0</v>
      </c>
      <c r="AM299" s="4"/>
      <c r="AN299" s="4"/>
      <c r="AO299" s="4"/>
      <c r="AP299" s="4"/>
      <c r="AQ299" s="4"/>
      <c r="AR299" s="12" t="n">
        <v>16.0958571318982</v>
      </c>
      <c r="AS299" s="12" t="n">
        <v>5.21642229207182E+045</v>
      </c>
      <c r="AT299" s="12" t="n">
        <v>45.7173727421742</v>
      </c>
      <c r="AU299" s="12" t="n">
        <v>234.739003143232</v>
      </c>
      <c r="AV299" s="13" t="s">
        <v>1305</v>
      </c>
      <c r="AW299" s="12"/>
      <c r="AX299" s="12"/>
      <c r="AY299" s="12" t="n">
        <f aca="false">LOG10(V299/X299)</f>
        <v>0.532638582569494</v>
      </c>
      <c r="AZ299" s="12"/>
      <c r="BA299" s="12"/>
      <c r="BB299" s="12"/>
      <c r="BC299" s="12"/>
      <c r="BD299" s="12"/>
      <c r="BE299" s="12"/>
      <c r="BF299" s="12"/>
      <c r="BG299" s="12"/>
    </row>
    <row r="300" customFormat="false" ht="14.7" hidden="false" customHeight="true" outlineLevel="0" collapsed="false">
      <c r="B300" s="3"/>
      <c r="C300" s="4"/>
      <c r="D300" s="4"/>
      <c r="E300" s="13" t="s">
        <v>1308</v>
      </c>
      <c r="F300" s="23" t="s">
        <v>1309</v>
      </c>
      <c r="G300" s="23" t="s">
        <v>1310</v>
      </c>
      <c r="H300" s="24"/>
      <c r="I300" s="24"/>
      <c r="J300" s="65" t="n">
        <v>0.164</v>
      </c>
      <c r="K300" s="4" t="n">
        <v>656</v>
      </c>
      <c r="L300" s="4"/>
      <c r="M300" s="4"/>
      <c r="N300" s="33" t="n">
        <v>8.18684478385616E+042</v>
      </c>
      <c r="O300" s="12" t="n">
        <f aca="false">LOG10(N300)</f>
        <v>42.9131165565855</v>
      </c>
      <c r="P300" s="4"/>
      <c r="Q300" s="4"/>
      <c r="R300" s="4"/>
      <c r="S300" s="4"/>
      <c r="T300" s="4"/>
      <c r="U300" s="12"/>
      <c r="V300" s="12" t="n">
        <v>1.67341166965613E+045</v>
      </c>
      <c r="W300" s="12" t="n">
        <v>7.66165096753331E+044</v>
      </c>
      <c r="X300" s="12" t="n">
        <v>5.92130283109093E+044</v>
      </c>
      <c r="Y300" s="12" t="n">
        <v>1.07973669885197E+045</v>
      </c>
      <c r="Z300" s="4"/>
      <c r="AA300" s="4"/>
      <c r="AB300" s="4"/>
      <c r="AC300" s="63" t="n">
        <v>9.78044758926715E+043</v>
      </c>
      <c r="AD300" s="4"/>
      <c r="AE300" s="12" t="n">
        <v>0</v>
      </c>
      <c r="AF300" s="12" t="n">
        <v>30.418761215073</v>
      </c>
      <c r="AG300" s="4"/>
      <c r="AH300" s="4"/>
      <c r="AI300" s="5"/>
      <c r="AJ300" s="4"/>
      <c r="AK300" s="4" t="n">
        <v>19498446</v>
      </c>
      <c r="AL300" s="4" t="n">
        <v>0</v>
      </c>
      <c r="AM300" s="4"/>
      <c r="AN300" s="4"/>
      <c r="AO300" s="4"/>
      <c r="AP300" s="4"/>
      <c r="AQ300" s="4"/>
      <c r="AR300" s="12" t="n">
        <v>28.3264829521423</v>
      </c>
      <c r="AS300" s="12" t="n">
        <v>2.60743282927343E+045</v>
      </c>
      <c r="AT300" s="12" t="n">
        <v>45.4162131292744</v>
      </c>
      <c r="AU300" s="12" t="n">
        <v>117.334477317304</v>
      </c>
      <c r="AV300" s="13" t="s">
        <v>1308</v>
      </c>
      <c r="AW300" s="12"/>
      <c r="AX300" s="12"/>
      <c r="AY300" s="12" t="n">
        <f aca="false">LOG10(V300/X300)</f>
        <v>0.451185520625262</v>
      </c>
      <c r="AZ300" s="12"/>
      <c r="BA300" s="12"/>
      <c r="BB300" s="12"/>
      <c r="BC300" s="12"/>
      <c r="BD300" s="12"/>
      <c r="BE300" s="12"/>
      <c r="BF300" s="12"/>
      <c r="BG300" s="12"/>
    </row>
    <row r="301" customFormat="false" ht="14.7" hidden="false" customHeight="true" outlineLevel="0" collapsed="false">
      <c r="B301" s="3"/>
      <c r="C301" s="4"/>
      <c r="D301" s="4"/>
      <c r="E301" s="13" t="s">
        <v>1311</v>
      </c>
      <c r="F301" s="23" t="s">
        <v>1312</v>
      </c>
      <c r="G301" s="23" t="s">
        <v>1313</v>
      </c>
      <c r="H301" s="24"/>
      <c r="I301" s="24"/>
      <c r="J301" s="65" t="n">
        <v>0.098</v>
      </c>
      <c r="K301" s="4" t="n">
        <v>392</v>
      </c>
      <c r="L301" s="4"/>
      <c r="M301" s="4"/>
      <c r="N301" s="12" t="n">
        <v>1.61795545169224E+042</v>
      </c>
      <c r="O301" s="12" t="n">
        <f aca="false">LOG10(N301)</f>
        <v>42.2089665597048</v>
      </c>
      <c r="P301" s="12" t="n">
        <v>140</v>
      </c>
      <c r="Q301" s="12" t="n">
        <v>1.26641785809729E+044</v>
      </c>
      <c r="R301" s="12" t="n">
        <v>1.04736875296705E+044</v>
      </c>
      <c r="S301" s="12" t="n">
        <v>1.11892650998962E+044</v>
      </c>
      <c r="T301" s="4"/>
      <c r="U301" s="12"/>
      <c r="V301" s="12" t="n">
        <v>4.73435828194036E+044</v>
      </c>
      <c r="W301" s="12" t="n">
        <v>2.20630288867124E+044</v>
      </c>
      <c r="X301" s="12" t="n">
        <v>1.41571102023071E+044</v>
      </c>
      <c r="Y301" s="12" t="n">
        <v>1.9139677559223E+044</v>
      </c>
      <c r="Z301" s="12" t="n">
        <v>7.2072561029927E+038</v>
      </c>
      <c r="AA301" s="4"/>
      <c r="AB301" s="4"/>
      <c r="AC301" s="63" t="n">
        <v>1.83683908410583E+042</v>
      </c>
      <c r="AD301" s="31" t="n">
        <v>2.13796E+043</v>
      </c>
      <c r="AE301" s="12" t="n">
        <v>0</v>
      </c>
      <c r="AF301" s="12" t="n">
        <v>2.64972574844196</v>
      </c>
      <c r="AG301" s="12" t="n">
        <v>11.9586182630321</v>
      </c>
      <c r="AH301" s="4"/>
      <c r="AI301" s="5"/>
      <c r="AJ301" s="4"/>
      <c r="AK301" s="4"/>
      <c r="AL301" s="4" t="n">
        <v>0</v>
      </c>
      <c r="AM301" s="4"/>
      <c r="AN301" s="4"/>
      <c r="AO301" s="4"/>
      <c r="AP301" s="4"/>
      <c r="AQ301" s="4"/>
      <c r="AR301" s="12" t="n">
        <v>5.59812586285515</v>
      </c>
      <c r="AS301" s="12" t="n">
        <v>5.56650218811753E+044</v>
      </c>
      <c r="AT301" s="12" t="n">
        <v>44.7455823841198</v>
      </c>
      <c r="AU301" s="12" t="n">
        <v>25.0492598465289</v>
      </c>
      <c r="AV301" s="13" t="s">
        <v>1311</v>
      </c>
      <c r="AW301" s="12"/>
      <c r="AX301" s="12"/>
      <c r="AY301" s="12" t="n">
        <f aca="false">LOG10(V301/X301)</f>
        <v>0.524286508204728</v>
      </c>
      <c r="AZ301" s="12"/>
      <c r="BA301" s="12"/>
      <c r="BB301" s="12"/>
      <c r="BC301" s="12"/>
      <c r="BD301" s="12"/>
      <c r="BE301" s="12"/>
      <c r="BF301" s="33" t="n">
        <v>1.98</v>
      </c>
      <c r="BG301" s="33"/>
    </row>
    <row r="302" customFormat="false" ht="14.7" hidden="false" customHeight="true" outlineLevel="0" collapsed="false">
      <c r="B302" s="3"/>
      <c r="C302" s="4"/>
      <c r="D302" s="4"/>
      <c r="E302" s="13" t="s">
        <v>1099</v>
      </c>
      <c r="F302" s="23" t="s">
        <v>1314</v>
      </c>
      <c r="G302" s="23" t="s">
        <v>1315</v>
      </c>
      <c r="H302" s="24"/>
      <c r="I302" s="24"/>
      <c r="J302" s="65" t="n">
        <v>0.0896</v>
      </c>
      <c r="K302" s="4" t="n">
        <v>358.4</v>
      </c>
      <c r="L302" s="4"/>
      <c r="M302" s="4"/>
      <c r="N302" s="4"/>
      <c r="O302" s="12" t="e">
        <f aca="false">LOG10(N302)</f>
        <v>#VALUE!</v>
      </c>
      <c r="P302" s="4"/>
      <c r="Q302" s="4"/>
      <c r="R302" s="4"/>
      <c r="S302" s="4"/>
      <c r="T302" s="4"/>
      <c r="U302" s="12"/>
      <c r="V302" s="12" t="n">
        <v>4.41860932261777E+044</v>
      </c>
      <c r="W302" s="12" t="n">
        <v>2.95086257371343E+044</v>
      </c>
      <c r="X302" s="12" t="n">
        <v>1.24489514828535E+044</v>
      </c>
      <c r="Y302" s="12" t="n">
        <v>8.06876484999766E+043</v>
      </c>
      <c r="Z302" s="4"/>
      <c r="AA302" s="12" t="n">
        <v>6.19293839767021E+044</v>
      </c>
      <c r="AB302" s="31" t="n">
        <v>2.04173E+044</v>
      </c>
      <c r="AC302" s="63" t="n">
        <v>7.06439573962176E+042</v>
      </c>
      <c r="AD302" s="31" t="n">
        <v>7.58577E+043</v>
      </c>
      <c r="AE302" s="12" t="n">
        <v>36.492506749266</v>
      </c>
      <c r="AF302" s="12" t="n">
        <v>6.05889359587484</v>
      </c>
      <c r="AG302" s="12" t="n">
        <v>26.0244201188011</v>
      </c>
      <c r="AH302" s="4"/>
      <c r="AI302" s="5"/>
      <c r="AJ302" s="31" t="n">
        <v>443000000</v>
      </c>
      <c r="AK302" s="4" t="n">
        <v>37153522.91</v>
      </c>
      <c r="AL302" s="4" t="n">
        <v>0.511518960842671</v>
      </c>
      <c r="AM302" s="4"/>
      <c r="AN302" s="4"/>
      <c r="AO302" s="4"/>
      <c r="AP302" s="4"/>
      <c r="AQ302" s="4"/>
      <c r="AR302" s="12"/>
      <c r="AS302" s="12" t="n">
        <v>4.01870596757597E+044</v>
      </c>
      <c r="AT302" s="12" t="n">
        <v>44.6040862317878</v>
      </c>
      <c r="AU302" s="12" t="n">
        <v>18.0841768540919</v>
      </c>
      <c r="AV302" s="13" t="s">
        <v>1099</v>
      </c>
      <c r="AW302" s="12"/>
      <c r="AX302" s="12"/>
      <c r="AY302" s="12" t="n">
        <f aca="false">LOG10(V302/X302)</f>
        <v>0.550152830147001</v>
      </c>
      <c r="AZ302" s="12"/>
      <c r="BA302" s="12"/>
      <c r="BB302" s="12"/>
      <c r="BC302" s="12"/>
      <c r="BD302" s="12"/>
      <c r="BE302" s="12"/>
      <c r="BF302" s="33"/>
      <c r="BG302" s="33"/>
    </row>
    <row r="303" customFormat="false" ht="14.7" hidden="false" customHeight="true" outlineLevel="0" collapsed="false">
      <c r="B303" s="3"/>
      <c r="C303" s="4"/>
      <c r="D303" s="4"/>
      <c r="E303" s="13" t="s">
        <v>1316</v>
      </c>
      <c r="F303" s="23" t="s">
        <v>1317</v>
      </c>
      <c r="G303" s="23" t="s">
        <v>1318</v>
      </c>
      <c r="H303" s="24"/>
      <c r="I303" s="24"/>
      <c r="J303" s="65" t="n">
        <v>0.113587</v>
      </c>
      <c r="K303" s="4" t="n">
        <v>454.348</v>
      </c>
      <c r="L303" s="4"/>
      <c r="M303" s="4"/>
      <c r="N303" s="12" t="n">
        <v>4.1248244122191E+042</v>
      </c>
      <c r="O303" s="12" t="n">
        <f aca="false">LOG10(N303)</f>
        <v>42.6154054659945</v>
      </c>
      <c r="P303" s="12" t="n">
        <v>140</v>
      </c>
      <c r="Q303" s="4"/>
      <c r="R303" s="4"/>
      <c r="S303" s="4"/>
      <c r="T303" s="4"/>
      <c r="U303" s="12"/>
      <c r="V303" s="12" t="n">
        <v>4.9399094757115E+044</v>
      </c>
      <c r="W303" s="12" t="n">
        <v>2.07476197979883E+044</v>
      </c>
      <c r="X303" s="12" t="n">
        <v>1.38317465319922E+044</v>
      </c>
      <c r="Y303" s="12" t="n">
        <v>1.92656469552749E+044</v>
      </c>
      <c r="Z303" s="4"/>
      <c r="AA303" s="12" t="n">
        <v>2.00468689393112E+044</v>
      </c>
      <c r="AB303" s="4"/>
      <c r="AC303" s="63" t="n">
        <v>2.71472725237726E+043</v>
      </c>
      <c r="AD303" s="4"/>
      <c r="AE303" s="12" t="n">
        <v>0</v>
      </c>
      <c r="AF303" s="12" t="n">
        <v>13.8474291528602</v>
      </c>
      <c r="AG303" s="4"/>
      <c r="AH303" s="4"/>
      <c r="AI303" s="5"/>
      <c r="AJ303" s="4"/>
      <c r="AK303" s="4"/>
      <c r="AL303" s="4" t="n">
        <v>0.291029244696456</v>
      </c>
      <c r="AM303" s="4"/>
      <c r="AN303" s="4"/>
      <c r="AO303" s="4"/>
      <c r="AP303" s="4"/>
      <c r="AQ303" s="4"/>
      <c r="AR303" s="12" t="n">
        <v>14.2718924662781</v>
      </c>
      <c r="AS303" s="12" t="n">
        <v>5.49515530078148E+044</v>
      </c>
      <c r="AT303" s="12" t="n">
        <v>44.739979970703</v>
      </c>
      <c r="AU303" s="12" t="n">
        <v>24.7281988535166</v>
      </c>
      <c r="AV303" s="13" t="s">
        <v>1316</v>
      </c>
      <c r="AW303" s="12"/>
      <c r="AX303" s="12"/>
      <c r="AY303" s="12" t="n">
        <f aca="false">LOG10(V303/X303)</f>
        <v>0.552841968657781</v>
      </c>
      <c r="AZ303" s="12"/>
      <c r="BA303" s="12"/>
      <c r="BB303" s="12"/>
      <c r="BC303" s="12"/>
      <c r="BD303" s="12"/>
      <c r="BE303" s="12"/>
      <c r="BF303" s="33"/>
      <c r="BG303" s="33"/>
    </row>
    <row r="304" customFormat="false" ht="14.7" hidden="false" customHeight="true" outlineLevel="0" collapsed="false">
      <c r="B304" s="3"/>
      <c r="C304" s="4"/>
      <c r="D304" s="4"/>
      <c r="E304" s="13" t="s">
        <v>1319</v>
      </c>
      <c r="F304" s="23" t="s">
        <v>1320</v>
      </c>
      <c r="G304" s="23" t="s">
        <v>1321</v>
      </c>
      <c r="H304" s="24"/>
      <c r="I304" s="24"/>
      <c r="J304" s="65" t="n">
        <v>0.12928</v>
      </c>
      <c r="K304" s="4" t="n">
        <v>517.12</v>
      </c>
      <c r="L304" s="4"/>
      <c r="M304" s="4"/>
      <c r="N304" s="33" t="n">
        <v>1.79177078062207E+042</v>
      </c>
      <c r="O304" s="12" t="n">
        <f aca="false">LOG10(N304)</f>
        <v>42.2532824500369</v>
      </c>
      <c r="P304" s="4"/>
      <c r="Q304" s="12" t="n">
        <v>3.40948382826942E+044</v>
      </c>
      <c r="R304" s="12" t="n">
        <v>1.4208742290333E+044</v>
      </c>
      <c r="S304" s="12" t="n">
        <v>2.00460755263453E+044</v>
      </c>
      <c r="T304" s="4"/>
      <c r="U304" s="12"/>
      <c r="V304" s="12" t="n">
        <v>8.6388948351421E+044</v>
      </c>
      <c r="W304" s="12" t="n">
        <v>6.91111586811368E+044</v>
      </c>
      <c r="X304" s="12" t="n">
        <v>2.23971347577758E+044</v>
      </c>
      <c r="Y304" s="12" t="n">
        <v>3.02361319229974E+044</v>
      </c>
      <c r="Z304" s="4"/>
      <c r="AA304" s="4"/>
      <c r="AB304" s="4"/>
      <c r="AC304" s="41" t="n">
        <v>5.42810558808095E+044</v>
      </c>
      <c r="AD304" s="31" t="n">
        <v>8.1283E+044</v>
      </c>
      <c r="AE304" s="12" t="n">
        <v>0</v>
      </c>
      <c r="AF304" s="12" t="n">
        <v>87.1234995322194</v>
      </c>
      <c r="AG304" s="12" t="n">
        <v>111.635184392923</v>
      </c>
      <c r="AH304" s="4"/>
      <c r="AI304" s="5"/>
      <c r="AJ304" s="4"/>
      <c r="AK304" s="4"/>
      <c r="AL304" s="4" t="n">
        <v>0</v>
      </c>
      <c r="AM304" s="4"/>
      <c r="AN304" s="4"/>
      <c r="AO304" s="4"/>
      <c r="AP304" s="4"/>
      <c r="AQ304" s="4"/>
      <c r="AR304" s="12" t="n">
        <v>6.19952690095236</v>
      </c>
      <c r="AS304" s="12" t="n">
        <v>8.8020739598059E+044</v>
      </c>
      <c r="AT304" s="12" t="n">
        <v>44.9445850134204</v>
      </c>
      <c r="AU304" s="12" t="n">
        <v>39.6093328191265</v>
      </c>
      <c r="AV304" s="13" t="s">
        <v>1319</v>
      </c>
      <c r="AW304" s="12"/>
      <c r="AX304" s="12"/>
      <c r="AY304" s="12" t="n">
        <f aca="false">LOG10(V304/X304)</f>
        <v>0.586265724144731</v>
      </c>
      <c r="AZ304" s="12"/>
      <c r="BA304" s="12"/>
      <c r="BB304" s="12"/>
      <c r="BC304" s="12"/>
      <c r="BD304" s="12"/>
      <c r="BE304" s="12"/>
      <c r="BF304" s="33"/>
      <c r="BG304" s="33"/>
    </row>
    <row r="305" customFormat="false" ht="14.7" hidden="false" customHeight="true" outlineLevel="0" collapsed="false">
      <c r="B305" s="3"/>
      <c r="C305" s="4"/>
      <c r="D305" s="4"/>
      <c r="E305" s="13" t="s">
        <v>1322</v>
      </c>
      <c r="F305" s="23" t="s">
        <v>1323</v>
      </c>
      <c r="G305" s="23" t="s">
        <v>1324</v>
      </c>
      <c r="H305" s="24"/>
      <c r="I305" s="24"/>
      <c r="J305" s="65" t="n">
        <v>0.366</v>
      </c>
      <c r="K305" s="4" t="n">
        <v>1464</v>
      </c>
      <c r="L305" s="4"/>
      <c r="M305" s="4"/>
      <c r="N305" s="33" t="n">
        <v>1.15400162596904E+043</v>
      </c>
      <c r="O305" s="12" t="n">
        <f aca="false">LOG10(N305)</f>
        <v>43.0622064207338</v>
      </c>
      <c r="P305" s="4"/>
      <c r="Q305" s="12" t="n">
        <v>6.89323637912173E+044</v>
      </c>
      <c r="R305" s="12" t="n">
        <v>7.46767274404854E+044</v>
      </c>
      <c r="S305" s="12" t="n">
        <v>8.28111566795383E+044</v>
      </c>
      <c r="T305" s="4"/>
      <c r="U305" s="12"/>
      <c r="V305" s="12" t="n">
        <v>5.96234173417337E+045</v>
      </c>
      <c r="W305" s="12" t="n">
        <v>2.61573701886316E+045</v>
      </c>
      <c r="X305" s="12" t="n">
        <v>1.47455763318266E+045</v>
      </c>
      <c r="Y305" s="12" t="n">
        <v>2.43109675870811E+045</v>
      </c>
      <c r="Z305" s="12" t="n">
        <v>3.83795296316725E+041</v>
      </c>
      <c r="AA305" s="12" t="n">
        <v>1.17615845718764E+045</v>
      </c>
      <c r="AB305" s="4"/>
      <c r="AC305" s="41" t="n">
        <v>7.17660788949857E+044</v>
      </c>
      <c r="AD305" s="4"/>
      <c r="AE305" s="12" t="n">
        <v>0</v>
      </c>
      <c r="AF305" s="12" t="n">
        <v>103.41788776237</v>
      </c>
      <c r="AG305" s="4"/>
      <c r="AH305" s="4"/>
      <c r="AI305" s="5"/>
      <c r="AJ305" s="4"/>
      <c r="AK305" s="4"/>
      <c r="AL305" s="4" t="n">
        <v>0.704930456259181</v>
      </c>
      <c r="AM305" s="4"/>
      <c r="AN305" s="4"/>
      <c r="AO305" s="4"/>
      <c r="AP305" s="4"/>
      <c r="AQ305" s="4"/>
      <c r="AR305" s="12" t="n">
        <v>39.9284562585288</v>
      </c>
      <c r="AS305" s="12" t="n">
        <v>6.23545545231937E+045</v>
      </c>
      <c r="AT305" s="12" t="n">
        <v>45.7948681808627</v>
      </c>
      <c r="AU305" s="12" t="n">
        <v>280.595495354372</v>
      </c>
      <c r="AV305" s="13" t="s">
        <v>1322</v>
      </c>
      <c r="AW305" s="12"/>
      <c r="AX305" s="12"/>
      <c r="AY305" s="12" t="n">
        <f aca="false">LOG10(V305/X305)</f>
        <v>0.606755112536343</v>
      </c>
      <c r="AZ305" s="12"/>
      <c r="BA305" s="12"/>
      <c r="BB305" s="12"/>
      <c r="BC305" s="12"/>
      <c r="BD305" s="12"/>
      <c r="BE305" s="12"/>
      <c r="BF305" s="33" t="n">
        <v>0.31</v>
      </c>
      <c r="BG305" s="33"/>
    </row>
    <row r="306" customFormat="false" ht="14.7" hidden="false" customHeight="true" outlineLevel="0" collapsed="false">
      <c r="B306" s="3"/>
      <c r="C306" s="4"/>
      <c r="D306" s="4"/>
      <c r="E306" s="13" t="s">
        <v>1102</v>
      </c>
      <c r="F306" s="23" t="s">
        <v>1103</v>
      </c>
      <c r="G306" s="23" t="s">
        <v>1104</v>
      </c>
      <c r="H306" s="24"/>
      <c r="I306" s="24"/>
      <c r="J306" s="65" t="n">
        <v>0.08647</v>
      </c>
      <c r="K306" s="4" t="n">
        <v>345.88</v>
      </c>
      <c r="L306" s="4"/>
      <c r="M306" s="4"/>
      <c r="N306" s="12" t="n">
        <v>1.70337243720537E+042</v>
      </c>
      <c r="O306" s="12" t="n">
        <f aca="false">LOG10(N306)</f>
        <v>42.2313096155134</v>
      </c>
      <c r="P306" s="12" t="n">
        <v>30</v>
      </c>
      <c r="Q306" s="12" t="n">
        <v>5.15305947389861E+044</v>
      </c>
      <c r="R306" s="12" t="n">
        <v>5.52293463169178E+044</v>
      </c>
      <c r="S306" s="12" t="n">
        <v>5.23464958223534E+044</v>
      </c>
      <c r="T306" s="4"/>
      <c r="U306" s="12"/>
      <c r="V306" s="12" t="n">
        <v>4.75942298630913E+044</v>
      </c>
      <c r="W306" s="12" t="n">
        <v>3.57278790190304E+044</v>
      </c>
      <c r="X306" s="12" t="n">
        <v>1.68905838311121E+044</v>
      </c>
      <c r="Y306" s="12" t="n">
        <v>1.62750795050631E+044</v>
      </c>
      <c r="Z306" s="12" t="n">
        <v>5.41071244759354E+038</v>
      </c>
      <c r="AA306" s="4"/>
      <c r="AB306" s="31" t="n">
        <v>2.75422E+044</v>
      </c>
      <c r="AC306" s="12" t="n">
        <v>7.51344699402606E+043</v>
      </c>
      <c r="AD306" s="4"/>
      <c r="AE306" s="12" t="n">
        <v>44.8646119890469</v>
      </c>
      <c r="AF306" s="12" t="n">
        <v>25.8717942457623</v>
      </c>
      <c r="AG306" s="4"/>
      <c r="AH306" s="4"/>
      <c r="AI306" s="5"/>
      <c r="AJ306" s="31" t="n">
        <v>1298000000</v>
      </c>
      <c r="AK306" s="4" t="n">
        <v>83176377.11</v>
      </c>
      <c r="AL306" s="4" t="n">
        <v>0</v>
      </c>
      <c r="AM306" s="4"/>
      <c r="AN306" s="4"/>
      <c r="AO306" s="4"/>
      <c r="AP306" s="4"/>
      <c r="AQ306" s="4"/>
      <c r="AR306" s="12" t="n">
        <v>5.89366863273058</v>
      </c>
      <c r="AS306" s="12" t="n">
        <v>5.98527857893323E+044</v>
      </c>
      <c r="AT306" s="12" t="n">
        <v>44.7770843690244</v>
      </c>
      <c r="AU306" s="12" t="n">
        <v>26.9337536051995</v>
      </c>
      <c r="AV306" s="13" t="s">
        <v>1102</v>
      </c>
      <c r="AW306" s="12"/>
      <c r="AX306" s="12"/>
      <c r="AY306" s="12" t="n">
        <f aca="false">LOG10(V306/X306)</f>
        <v>0.449909642332998</v>
      </c>
      <c r="AZ306" s="12"/>
      <c r="BA306" s="12"/>
      <c r="BB306" s="12"/>
      <c r="BC306" s="12"/>
      <c r="BD306" s="12"/>
      <c r="BE306" s="12"/>
      <c r="BF306" s="33" t="n">
        <v>2.12</v>
      </c>
      <c r="BG306" s="33"/>
    </row>
    <row r="307" customFormat="false" ht="14.7" hidden="false" customHeight="true" outlineLevel="0" collapsed="false">
      <c r="B307" s="3"/>
      <c r="C307" s="4"/>
      <c r="D307" s="4"/>
      <c r="E307" s="13" t="s">
        <v>1325</v>
      </c>
      <c r="F307" s="23" t="s">
        <v>1326</v>
      </c>
      <c r="G307" s="23" t="s">
        <v>1327</v>
      </c>
      <c r="H307" s="24"/>
      <c r="I307" s="24"/>
      <c r="J307" s="65" t="n">
        <v>0.220605</v>
      </c>
      <c r="K307" s="4" t="n">
        <v>882.42</v>
      </c>
      <c r="L307" s="4"/>
      <c r="M307" s="4"/>
      <c r="N307" s="33" t="n">
        <v>2.60867796896664E+042</v>
      </c>
      <c r="O307" s="12" t="n">
        <f aca="false">LOG10(N307)</f>
        <v>42.4164204704637</v>
      </c>
      <c r="P307" s="4"/>
      <c r="Q307" s="4"/>
      <c r="R307" s="4"/>
      <c r="S307" s="4"/>
      <c r="T307" s="4"/>
      <c r="U307" s="12"/>
      <c r="V307" s="12" t="n">
        <v>1.74688256850445E+045</v>
      </c>
      <c r="W307" s="12" t="n">
        <v>3.35401453152854E+043</v>
      </c>
      <c r="X307" s="12" t="n">
        <v>5.21735593793328E+044</v>
      </c>
      <c r="Y307" s="12" t="n">
        <v>7.04343051620993E+044</v>
      </c>
      <c r="Z307" s="4"/>
      <c r="AA307" s="12" t="n">
        <v>5.95169878619739E+044</v>
      </c>
      <c r="AB307" s="4"/>
      <c r="AC307" s="63" t="n">
        <v>1.02399926988973E+044</v>
      </c>
      <c r="AD307" s="4"/>
      <c r="AE307" s="12" t="n">
        <v>0</v>
      </c>
      <c r="AF307" s="12" t="n">
        <v>31.2885362730722</v>
      </c>
      <c r="AG307" s="4"/>
      <c r="AH307" s="4"/>
      <c r="AI307" s="5"/>
      <c r="AJ307" s="4"/>
      <c r="AK307" s="4"/>
      <c r="AL307" s="4" t="n">
        <v>0.501457150429466</v>
      </c>
      <c r="AM307" s="4"/>
      <c r="AN307" s="4"/>
      <c r="AO307" s="4"/>
      <c r="AP307" s="4"/>
      <c r="AQ307" s="4"/>
      <c r="AR307" s="12" t="n">
        <v>9.02602577262457</v>
      </c>
      <c r="AS307" s="12" t="n">
        <v>2.05042088360778E+045</v>
      </c>
      <c r="AT307" s="12" t="n">
        <v>45.3118430165031</v>
      </c>
      <c r="AU307" s="12" t="n">
        <v>92.2689397623501</v>
      </c>
      <c r="AV307" s="13" t="s">
        <v>1325</v>
      </c>
      <c r="AW307" s="12"/>
      <c r="AX307" s="12"/>
      <c r="AY307" s="12" t="n">
        <f aca="false">LOG10(V307/X307)</f>
        <v>0.524813245057538</v>
      </c>
      <c r="AZ307" s="12"/>
      <c r="BA307" s="12"/>
      <c r="BB307" s="12"/>
      <c r="BC307" s="12"/>
      <c r="BD307" s="12"/>
      <c r="BE307" s="12"/>
      <c r="BF307" s="12"/>
      <c r="BG307" s="12"/>
    </row>
    <row r="308" customFormat="false" ht="14.7" hidden="false" customHeight="true" outlineLevel="0" collapsed="false">
      <c r="B308" s="3"/>
      <c r="C308" s="4"/>
      <c r="D308" s="4"/>
      <c r="E308" s="13" t="s">
        <v>1105</v>
      </c>
      <c r="F308" s="23" t="s">
        <v>1106</v>
      </c>
      <c r="G308" s="23" t="s">
        <v>1107</v>
      </c>
      <c r="H308" s="24"/>
      <c r="I308" s="24"/>
      <c r="J308" s="65" t="n">
        <v>0.126</v>
      </c>
      <c r="K308" s="4" t="n">
        <v>504</v>
      </c>
      <c r="L308" s="4"/>
      <c r="M308" s="4"/>
      <c r="N308" s="33" t="n">
        <v>1.33728971007216E+042</v>
      </c>
      <c r="O308" s="12" t="n">
        <f aca="false">LOG10(N308)</f>
        <v>42.126225502891</v>
      </c>
      <c r="P308" s="4"/>
      <c r="Q308" s="4"/>
      <c r="R308" s="4"/>
      <c r="S308" s="4"/>
      <c r="T308" s="4"/>
      <c r="U308" s="12"/>
      <c r="V308" s="12" t="n">
        <v>7.29430750948449E+044</v>
      </c>
      <c r="W308" s="12" t="n">
        <v>5.58014524475564E+044</v>
      </c>
      <c r="X308" s="12" t="n">
        <v>1.91475572123968E+044</v>
      </c>
      <c r="Y308" s="12" t="n">
        <v>2.87213358185952E+044</v>
      </c>
      <c r="Z308" s="4"/>
      <c r="AA308" s="4"/>
      <c r="AB308" s="31" t="n">
        <v>2.45471E+044</v>
      </c>
      <c r="AC308" s="4"/>
      <c r="AD308" s="4"/>
      <c r="AE308" s="12" t="n">
        <v>41.4385924659093</v>
      </c>
      <c r="AF308" s="4"/>
      <c r="AG308" s="4"/>
      <c r="AH308" s="4"/>
      <c r="AI308" s="5"/>
      <c r="AJ308" s="4"/>
      <c r="AK308" s="4"/>
      <c r="AL308" s="4" t="n">
        <v>0</v>
      </c>
      <c r="AM308" s="4"/>
      <c r="AN308" s="4"/>
      <c r="AO308" s="4"/>
      <c r="AP308" s="4"/>
      <c r="AQ308" s="4"/>
      <c r="AR308" s="12" t="n">
        <v>4.62702239684967</v>
      </c>
      <c r="AS308" s="12" t="n">
        <v>7.81220334265789E+044</v>
      </c>
      <c r="AT308" s="12" t="n">
        <v>44.8927735389482</v>
      </c>
      <c r="AU308" s="12" t="n">
        <v>35.1549150419605</v>
      </c>
      <c r="AV308" s="13" t="s">
        <v>1105</v>
      </c>
      <c r="AW308" s="12"/>
      <c r="AX308" s="12"/>
      <c r="AY308" s="12" t="n">
        <f aca="false">LOG10(V308/X308)</f>
        <v>0.580870692258024</v>
      </c>
      <c r="AZ308" s="12"/>
      <c r="BA308" s="12"/>
      <c r="BB308" s="12"/>
      <c r="BC308" s="12"/>
      <c r="BD308" s="12"/>
      <c r="BE308" s="12"/>
      <c r="BF308" s="12"/>
      <c r="BG308" s="12"/>
    </row>
    <row r="309" customFormat="false" ht="14.7" hidden="false" customHeight="true" outlineLevel="0" collapsed="false">
      <c r="B309" s="3"/>
      <c r="C309" s="4"/>
      <c r="D309" s="4"/>
      <c r="E309" s="13" t="s">
        <v>1328</v>
      </c>
      <c r="F309" s="23" t="s">
        <v>1329</v>
      </c>
      <c r="G309" s="23" t="s">
        <v>194</v>
      </c>
      <c r="H309" s="24"/>
      <c r="I309" s="24"/>
      <c r="J309" s="65" t="n">
        <v>0.079055</v>
      </c>
      <c r="K309" s="4" t="n">
        <v>316.22</v>
      </c>
      <c r="L309" s="4"/>
      <c r="M309" s="4"/>
      <c r="N309" s="12" t="n">
        <v>8.06399627926095E+042</v>
      </c>
      <c r="O309" s="12" t="n">
        <f aca="false">LOG10(N309)</f>
        <v>42.9065503187174</v>
      </c>
      <c r="P309" s="12" t="n">
        <v>200</v>
      </c>
      <c r="Q309" s="4"/>
      <c r="R309" s="4"/>
      <c r="S309" s="4"/>
      <c r="T309" s="4"/>
      <c r="U309" s="12"/>
      <c r="V309" s="12" t="n">
        <v>3.61922681673062E+044</v>
      </c>
      <c r="W309" s="12" t="n">
        <v>2.68480825677472E+044</v>
      </c>
      <c r="X309" s="12" t="n">
        <v>3.40985005873794E+044</v>
      </c>
      <c r="Y309" s="12" t="n">
        <v>3.31652784660406E+044</v>
      </c>
      <c r="Z309" s="12" t="n">
        <v>8.71007313249551E+038</v>
      </c>
      <c r="AA309" s="12" t="n">
        <v>3.91953290962298E+044</v>
      </c>
      <c r="AB309" s="31" t="n">
        <v>1.65958E+044</v>
      </c>
      <c r="AC309" s="63" t="n">
        <v>4.66670882600258E+043</v>
      </c>
      <c r="AD309" s="31" t="n">
        <v>6.76082E+043</v>
      </c>
      <c r="AE309" s="12" t="n">
        <v>31.6303221968581</v>
      </c>
      <c r="AF309" s="12" t="n">
        <v>19.3122927386833</v>
      </c>
      <c r="AG309" s="12" t="n">
        <v>24.2482766725563</v>
      </c>
      <c r="AH309" s="4"/>
      <c r="AI309" s="5"/>
      <c r="AJ309" s="4"/>
      <c r="AK309" s="4"/>
      <c r="AL309" s="4" t="n">
        <v>0.406940125118636</v>
      </c>
      <c r="AM309" s="4"/>
      <c r="AN309" s="4"/>
      <c r="AO309" s="4"/>
      <c r="AP309" s="4"/>
      <c r="AQ309" s="4"/>
      <c r="AR309" s="12" t="n">
        <v>27.9014271262429</v>
      </c>
      <c r="AS309" s="12" t="n">
        <v>1.21139409981479E+045</v>
      </c>
      <c r="AT309" s="12" t="n">
        <v>45.0832854540688</v>
      </c>
      <c r="AU309" s="12" t="n">
        <v>54.5127344916657</v>
      </c>
      <c r="AV309" s="13" t="s">
        <v>1328</v>
      </c>
      <c r="AW309" s="12"/>
      <c r="AX309" s="12"/>
      <c r="AY309" s="12" t="n">
        <f aca="false">LOG10(V309/X309)</f>
        <v>0.0258805189799774</v>
      </c>
      <c r="AZ309" s="12"/>
      <c r="BA309" s="12"/>
      <c r="BB309" s="12"/>
      <c r="BC309" s="12"/>
      <c r="BD309" s="12"/>
      <c r="BE309" s="12"/>
      <c r="BF309" s="12" t="n">
        <v>2.22</v>
      </c>
      <c r="BG309" s="12"/>
    </row>
    <row r="310" customFormat="false" ht="14.7" hidden="false" customHeight="true" outlineLevel="0" collapsed="false">
      <c r="B310" s="3"/>
      <c r="C310" s="4"/>
      <c r="D310" s="4"/>
      <c r="E310" s="13" t="s">
        <v>1330</v>
      </c>
      <c r="F310" s="23" t="s">
        <v>1331</v>
      </c>
      <c r="G310" s="23" t="s">
        <v>1332</v>
      </c>
      <c r="H310" s="24"/>
      <c r="I310" s="24"/>
      <c r="J310" s="65" t="n">
        <v>0.2673</v>
      </c>
      <c r="K310" s="4" t="n">
        <v>1069.2</v>
      </c>
      <c r="L310" s="4"/>
      <c r="M310" s="4"/>
      <c r="N310" s="12" t="n">
        <v>5.19772442643633E+042</v>
      </c>
      <c r="O310" s="12" t="n">
        <f aca="false">LOG10(N310)</f>
        <v>42.7158132502995</v>
      </c>
      <c r="P310" s="12" t="n">
        <v>30</v>
      </c>
      <c r="Q310" s="4"/>
      <c r="R310" s="4"/>
      <c r="S310" s="4"/>
      <c r="T310" s="4"/>
      <c r="U310" s="12"/>
      <c r="V310" s="12" t="n">
        <v>2.80403554584065E+045</v>
      </c>
      <c r="W310" s="12" t="n">
        <v>1.75628372724848E+045</v>
      </c>
      <c r="X310" s="12" t="n">
        <v>8.00175997227697E+044</v>
      </c>
      <c r="Y310" s="12" t="n">
        <v>6.97589330916454E+044</v>
      </c>
      <c r="Z310" s="4"/>
      <c r="AA310" s="12" t="n">
        <v>1.72517945002292E+045</v>
      </c>
      <c r="AB310" s="4"/>
      <c r="AC310" s="63" t="n">
        <v>8.21103677155191E+043</v>
      </c>
      <c r="AD310" s="31" t="n">
        <v>2.04173E+044</v>
      </c>
      <c r="AE310" s="12" t="n">
        <v>0</v>
      </c>
      <c r="AF310" s="12" t="n">
        <v>27.3213172061353</v>
      </c>
      <c r="AG310" s="12" t="n">
        <v>47.7969545479687</v>
      </c>
      <c r="AH310" s="4"/>
      <c r="AI310" s="5"/>
      <c r="AJ310" s="4"/>
      <c r="AK310" s="4" t="n">
        <v>114815362.1</v>
      </c>
      <c r="AL310" s="4" t="n">
        <v>0.853749563768371</v>
      </c>
      <c r="AM310" s="4"/>
      <c r="AN310" s="4"/>
      <c r="AO310" s="4"/>
      <c r="AP310" s="4"/>
      <c r="AQ310" s="4"/>
      <c r="AR310" s="12" t="n">
        <v>17.9841265154697</v>
      </c>
      <c r="AS310" s="12" t="n">
        <v>2.76204340376391E+045</v>
      </c>
      <c r="AT310" s="12" t="n">
        <v>45.4412304989591</v>
      </c>
      <c r="AU310" s="12" t="n">
        <v>124.291953169376</v>
      </c>
      <c r="AV310" s="13" t="s">
        <v>1330</v>
      </c>
      <c r="AW310" s="12"/>
      <c r="AX310" s="12"/>
      <c r="AY310" s="12" t="n">
        <f aca="false">LOG10(V310/X310)</f>
        <v>0.544597994973574</v>
      </c>
      <c r="AZ310" s="12"/>
      <c r="BA310" s="12"/>
      <c r="BB310" s="12"/>
      <c r="BC310" s="12"/>
      <c r="BD310" s="12"/>
      <c r="BE310" s="12"/>
      <c r="BF310" s="12"/>
      <c r="BG310" s="12"/>
    </row>
    <row r="311" customFormat="false" ht="14.7" hidden="false" customHeight="true" outlineLevel="0" collapsed="false">
      <c r="B311" s="3"/>
      <c r="C311" s="4"/>
      <c r="D311" s="4"/>
      <c r="E311" s="13" t="s">
        <v>1333</v>
      </c>
      <c r="F311" s="23" t="s">
        <v>1334</v>
      </c>
      <c r="G311" s="23" t="s">
        <v>1335</v>
      </c>
      <c r="H311" s="24"/>
      <c r="I311" s="24"/>
      <c r="J311" s="65" t="n">
        <v>0.065</v>
      </c>
      <c r="K311" s="4" t="n">
        <v>260</v>
      </c>
      <c r="L311" s="4"/>
      <c r="M311" s="4"/>
      <c r="N311" s="12" t="n">
        <v>1.6014878188931E+042</v>
      </c>
      <c r="O311" s="12" t="n">
        <f aca="false">LOG10(N311)</f>
        <v>42.2045236397169</v>
      </c>
      <c r="P311" s="12" t="n">
        <v>110</v>
      </c>
      <c r="Q311" s="12" t="n">
        <v>1.53742830613738E+044</v>
      </c>
      <c r="R311" s="12" t="n">
        <v>1.24831931321558E+044</v>
      </c>
      <c r="S311" s="12" t="n">
        <v>1.3394261758015E+044</v>
      </c>
      <c r="T311" s="4"/>
      <c r="U311" s="12"/>
      <c r="V311" s="12" t="n">
        <v>1.41545640558734E+044</v>
      </c>
      <c r="W311" s="12" t="n">
        <v>1.16471841374044E+044</v>
      </c>
      <c r="X311" s="12" t="n">
        <v>4.73166855582053E+043</v>
      </c>
      <c r="Y311" s="12" t="n">
        <v>6.1147716721373E+043</v>
      </c>
      <c r="Z311" s="12" t="n">
        <v>3.39709537340961E+038</v>
      </c>
      <c r="AA311" s="4"/>
      <c r="AB311" s="31" t="n">
        <v>9.77E+043</v>
      </c>
      <c r="AC311" s="63" t="n">
        <v>1.24317514022156E+043</v>
      </c>
      <c r="AD311" s="4"/>
      <c r="AE311" s="12" t="n">
        <v>0</v>
      </c>
      <c r="AF311" s="12" t="n">
        <v>8.57243312907831</v>
      </c>
      <c r="AG311" s="4"/>
      <c r="AH311" s="4"/>
      <c r="AI311" s="5"/>
      <c r="AJ311" s="4"/>
      <c r="AK311" s="4"/>
      <c r="AL311" s="4" t="n">
        <v>0</v>
      </c>
      <c r="AM311" s="4"/>
      <c r="AN311" s="4"/>
      <c r="AO311" s="4"/>
      <c r="AP311" s="4"/>
      <c r="AQ311" s="4"/>
      <c r="AR311" s="12" t="n">
        <v>5.54114785337013</v>
      </c>
      <c r="AS311" s="12" t="n">
        <v>1.83224765461543E+044</v>
      </c>
      <c r="AT311" s="12" t="n">
        <v>44.2629841744431</v>
      </c>
      <c r="AU311" s="12" t="n">
        <v>8.24511444576942</v>
      </c>
      <c r="AV311" s="13" t="s">
        <v>1333</v>
      </c>
      <c r="AW311" s="12"/>
      <c r="AX311" s="12"/>
      <c r="AY311" s="12" t="n">
        <f aca="false">LOG10(V311/X311)</f>
        <v>0.475882182604115</v>
      </c>
      <c r="AZ311" s="12"/>
      <c r="BA311" s="12"/>
      <c r="BB311" s="12"/>
      <c r="BC311" s="12"/>
      <c r="BD311" s="12"/>
      <c r="BE311" s="12"/>
      <c r="BF311" s="33" t="n">
        <v>1.82</v>
      </c>
      <c r="BG311" s="33"/>
    </row>
    <row r="312" customFormat="false" ht="14.7" hidden="false" customHeight="true" outlineLevel="0" collapsed="false">
      <c r="B312" s="3"/>
      <c r="C312" s="4"/>
      <c r="D312" s="4"/>
      <c r="E312" s="13" t="s">
        <v>1336</v>
      </c>
      <c r="F312" s="23" t="s">
        <v>1337</v>
      </c>
      <c r="G312" s="23" t="s">
        <v>1338</v>
      </c>
      <c r="H312" s="24"/>
      <c r="I312" s="24"/>
      <c r="J312" s="65" t="n">
        <v>0.036422</v>
      </c>
      <c r="K312" s="4" t="n">
        <v>145.688</v>
      </c>
      <c r="L312" s="4"/>
      <c r="M312" s="4"/>
      <c r="N312" s="33" t="n">
        <v>4.31726033291909E+041</v>
      </c>
      <c r="O312" s="12" t="n">
        <f aca="false">LOG10(N312)</f>
        <v>41.6352082376165</v>
      </c>
      <c r="P312" s="4"/>
      <c r="Q312" s="12" t="n">
        <v>9.20338320382281E+043</v>
      </c>
      <c r="R312" s="12" t="n">
        <v>8.13473429318025E+043</v>
      </c>
      <c r="S312" s="12" t="n">
        <v>7.95544101111902E+043</v>
      </c>
      <c r="T312" s="4"/>
      <c r="U312" s="32" t="n">
        <v>7.55521E+043</v>
      </c>
      <c r="V312" s="12" t="n">
        <v>1.21899115282421E+044</v>
      </c>
      <c r="W312" s="12" t="n">
        <v>1.44145703821463E+044</v>
      </c>
      <c r="X312" s="12" t="n">
        <v>5.82830144944077E+043</v>
      </c>
      <c r="Y312" s="12" t="n">
        <v>4.70835332778352E+043</v>
      </c>
      <c r="Z312" s="4"/>
      <c r="AA312" s="4"/>
      <c r="AB312" s="4"/>
      <c r="AC312" s="63" t="n">
        <v>4.12425340038859E+043</v>
      </c>
      <c r="AD312" s="31" t="n">
        <v>6.76082E+043</v>
      </c>
      <c r="AE312" s="12" t="n">
        <v>0</v>
      </c>
      <c r="AF312" s="12" t="n">
        <v>17.9012477373069</v>
      </c>
      <c r="AG312" s="12" t="n">
        <v>24.2482766725563</v>
      </c>
      <c r="AH312" s="4"/>
      <c r="AI312" s="5"/>
      <c r="AJ312" s="4"/>
      <c r="AK312" s="4"/>
      <c r="AL312" s="4" t="n">
        <v>0</v>
      </c>
      <c r="AM312" s="4"/>
      <c r="AN312" s="4"/>
      <c r="AO312" s="4"/>
      <c r="AP312" s="4"/>
      <c r="AQ312" s="4"/>
      <c r="AR312" s="12" t="n">
        <v>1.49377207519001</v>
      </c>
      <c r="AS312" s="12" t="n">
        <v>1.97453710673407E+044</v>
      </c>
      <c r="AT312" s="12" t="n">
        <v>44.2954652996823</v>
      </c>
      <c r="AU312" s="12" t="n">
        <v>8.88541698030332</v>
      </c>
      <c r="AV312" s="13" t="s">
        <v>1336</v>
      </c>
      <c r="AW312" s="39" t="n">
        <v>41.73</v>
      </c>
      <c r="AX312" s="12" t="n">
        <f aca="false">10^(AW312)</f>
        <v>5.37031796370249E+041</v>
      </c>
      <c r="AY312" s="12" t="n">
        <f aca="false">LOG10(V312/X312)</f>
        <v>0.320458547502306</v>
      </c>
      <c r="AZ312" s="12" t="n">
        <f aca="false">LOG10(AX312/N312)</f>
        <v>0.0947917623834957</v>
      </c>
      <c r="BA312" s="39" t="n">
        <v>41.19</v>
      </c>
      <c r="BB312" s="12" t="n">
        <f aca="false">10^(BA312)</f>
        <v>1.54881661891247E+041</v>
      </c>
      <c r="BC312" s="12" t="n">
        <f aca="false">LOG10(AX312/BB312)</f>
        <v>0.54</v>
      </c>
      <c r="BD312" s="12" t="n">
        <f aca="false">LOG10(N312/BB312)</f>
        <v>0.445208237616504</v>
      </c>
      <c r="BE312" s="12"/>
      <c r="BF312" s="33"/>
      <c r="BG312" s="33"/>
    </row>
    <row r="313" customFormat="false" ht="14.7" hidden="false" customHeight="true" outlineLevel="0" collapsed="false">
      <c r="B313" s="3"/>
      <c r="C313" s="4"/>
      <c r="D313" s="4"/>
      <c r="E313" s="13" t="s">
        <v>1339</v>
      </c>
      <c r="F313" s="23" t="s">
        <v>1340</v>
      </c>
      <c r="G313" s="23" t="s">
        <v>1341</v>
      </c>
      <c r="H313" s="24"/>
      <c r="I313" s="24"/>
      <c r="J313" s="65" t="n">
        <v>0.3707</v>
      </c>
      <c r="K313" s="4" t="n">
        <v>1482.8</v>
      </c>
      <c r="L313" s="4"/>
      <c r="M313" s="4"/>
      <c r="N313" s="33" t="n">
        <v>5.78761440698707E+042</v>
      </c>
      <c r="O313" s="12" t="n">
        <f aca="false">LOG10(N313)</f>
        <v>42.762499589051</v>
      </c>
      <c r="P313" s="4"/>
      <c r="Q313" s="12" t="n">
        <v>6.56631161810897E+044</v>
      </c>
      <c r="R313" s="12" t="n">
        <v>6.46371299907602E+044</v>
      </c>
      <c r="S313" s="12" t="n">
        <v>6.57104693898741E+044</v>
      </c>
      <c r="T313" s="4"/>
      <c r="U313" s="12"/>
      <c r="V313" s="12" t="n">
        <v>2.49919713028987E+045</v>
      </c>
      <c r="W313" s="12" t="n">
        <v>1.32588984596431E+045</v>
      </c>
      <c r="X313" s="12" t="n">
        <v>8.02373815514117E+044</v>
      </c>
      <c r="Y313" s="12" t="n">
        <v>1.40481186060504E+045</v>
      </c>
      <c r="Z313" s="12" t="n">
        <v>3.64030423264202E+042</v>
      </c>
      <c r="AA313" s="12" t="n">
        <v>1.71072937375545E+045</v>
      </c>
      <c r="AB313" s="4"/>
      <c r="AC313" s="63" t="n">
        <v>5.1878070957175E+044</v>
      </c>
      <c r="AD313" s="4"/>
      <c r="AE313" s="12" t="n">
        <v>0</v>
      </c>
      <c r="AF313" s="12" t="n">
        <v>84.734706236502</v>
      </c>
      <c r="AG313" s="4"/>
      <c r="AH313" s="4"/>
      <c r="AI313" s="5"/>
      <c r="AJ313" s="4"/>
      <c r="AK313" s="4"/>
      <c r="AL313" s="4" t="n">
        <v>0.850166548631312</v>
      </c>
      <c r="AM313" s="4"/>
      <c r="AN313" s="4"/>
      <c r="AO313" s="4"/>
      <c r="AP313" s="4"/>
      <c r="AQ313" s="4"/>
      <c r="AR313" s="12" t="n">
        <v>20.0251458481753</v>
      </c>
      <c r="AS313" s="12" t="n">
        <v>3.47493630463146E+045</v>
      </c>
      <c r="AT313" s="12" t="n">
        <v>45.540946848408</v>
      </c>
      <c r="AU313" s="12" t="n">
        <v>156.372133708416</v>
      </c>
      <c r="AV313" s="13" t="s">
        <v>1339</v>
      </c>
      <c r="AW313" s="12"/>
      <c r="AX313" s="12"/>
      <c r="AY313" s="12" t="n">
        <f aca="false">LOG10(V313/X313)</f>
        <v>0.493423765942061</v>
      </c>
      <c r="AZ313" s="12"/>
      <c r="BA313" s="12"/>
      <c r="BB313" s="12"/>
      <c r="BC313" s="12"/>
      <c r="BD313" s="12"/>
      <c r="BE313" s="12"/>
      <c r="BF313" s="33" t="n">
        <v>-0.92</v>
      </c>
      <c r="BG313" s="33"/>
    </row>
    <row r="314" customFormat="false" ht="14.7" hidden="false" customHeight="true" outlineLevel="0" collapsed="false">
      <c r="B314" s="3"/>
      <c r="C314" s="4"/>
      <c r="D314" s="4"/>
      <c r="E314" s="13" t="s">
        <v>1342</v>
      </c>
      <c r="F314" s="23" t="s">
        <v>1343</v>
      </c>
      <c r="G314" s="23" t="s">
        <v>1344</v>
      </c>
      <c r="H314" s="24"/>
      <c r="I314" s="24"/>
      <c r="J314" s="65" t="n">
        <v>0.137</v>
      </c>
      <c r="K314" s="4" t="n">
        <v>548</v>
      </c>
      <c r="L314" s="4"/>
      <c r="M314" s="4"/>
      <c r="N314" s="12" t="n">
        <v>2.11994640786023E+042</v>
      </c>
      <c r="O314" s="12" t="n">
        <f aca="false">LOG10(N314)</f>
        <v>42.3263248821246</v>
      </c>
      <c r="P314" s="12" t="n">
        <v>40</v>
      </c>
      <c r="Q314" s="4"/>
      <c r="R314" s="4"/>
      <c r="S314" s="4"/>
      <c r="T314" s="4"/>
      <c r="U314" s="12"/>
      <c r="V314" s="12" t="n">
        <v>6.55746134634731E+044</v>
      </c>
      <c r="W314" s="12" t="n">
        <v>3.14758144624671E+044</v>
      </c>
      <c r="X314" s="12" t="n">
        <v>2.01215252271479E+044</v>
      </c>
      <c r="Y314" s="12" t="n">
        <v>2.71640590566497E+044</v>
      </c>
      <c r="Z314" s="4"/>
      <c r="AA314" s="4"/>
      <c r="AB314" s="4"/>
      <c r="AC314" s="4"/>
      <c r="AD314" s="4"/>
      <c r="AE314" s="12" t="n">
        <v>0</v>
      </c>
      <c r="AF314" s="4"/>
      <c r="AG314" s="4"/>
      <c r="AH314" s="4"/>
      <c r="AI314" s="5"/>
      <c r="AJ314" s="4"/>
      <c r="AK314" s="4"/>
      <c r="AL314" s="4" t="n">
        <v>0</v>
      </c>
      <c r="AM314" s="4"/>
      <c r="AN314" s="4"/>
      <c r="AO314" s="4"/>
      <c r="AP314" s="4"/>
      <c r="AQ314" s="4"/>
      <c r="AR314" s="12" t="n">
        <v>7.3350145711964</v>
      </c>
      <c r="AS314" s="12" t="n">
        <v>7.90775941426913E+044</v>
      </c>
      <c r="AT314" s="12" t="n">
        <v>44.8980534478641</v>
      </c>
      <c r="AU314" s="12" t="n">
        <v>35.5849173642111</v>
      </c>
      <c r="AV314" s="13" t="s">
        <v>1342</v>
      </c>
      <c r="AW314" s="12"/>
      <c r="AX314" s="12"/>
      <c r="AY314" s="12" t="n">
        <f aca="false">LOG10(V314/X314)</f>
        <v>0.513074841786293</v>
      </c>
      <c r="AZ314" s="12"/>
      <c r="BA314" s="12"/>
      <c r="BB314" s="12"/>
      <c r="BC314" s="12"/>
      <c r="BD314" s="12"/>
      <c r="BE314" s="12"/>
      <c r="BF314" s="33"/>
      <c r="BG314" s="33"/>
    </row>
    <row r="315" customFormat="false" ht="14.7" hidden="false" customHeight="true" outlineLevel="0" collapsed="false">
      <c r="B315" s="3"/>
      <c r="C315" s="4"/>
      <c r="D315" s="4"/>
      <c r="E315" s="13" t="s">
        <v>1345</v>
      </c>
      <c r="F315" s="23" t="s">
        <v>1346</v>
      </c>
      <c r="G315" s="23" t="s">
        <v>1347</v>
      </c>
      <c r="H315" s="24"/>
      <c r="I315" s="24"/>
      <c r="J315" s="65" t="n">
        <v>0.029577</v>
      </c>
      <c r="K315" s="4" t="n">
        <v>118.308</v>
      </c>
      <c r="L315" s="4"/>
      <c r="M315" s="4"/>
      <c r="N315" s="12" t="n">
        <v>2.42833154231383E+041</v>
      </c>
      <c r="O315" s="12" t="n">
        <f aca="false">LOG10(N315)</f>
        <v>41.3853079810719</v>
      </c>
      <c r="P315" s="12" t="n">
        <v>50</v>
      </c>
      <c r="Q315" s="12" t="n">
        <v>3.88667023682892E+043</v>
      </c>
      <c r="R315" s="12" t="n">
        <v>3.23085324926334E+043</v>
      </c>
      <c r="S315" s="12" t="n">
        <v>3.07376531914676E+043</v>
      </c>
      <c r="T315" s="4"/>
      <c r="U315" s="12"/>
      <c r="V315" s="12" t="n">
        <v>4.14491073601844E+043</v>
      </c>
      <c r="W315" s="12" t="n">
        <v>3.65756971614718E+043</v>
      </c>
      <c r="X315" s="12" t="n">
        <v>1.43187825426091E+043</v>
      </c>
      <c r="Y315" s="12" t="n">
        <v>2.91902198500207E+043</v>
      </c>
      <c r="Z315" s="12" t="n">
        <v>1.12540606650682E+038</v>
      </c>
      <c r="AA315" s="12" t="n">
        <v>4.08733415779447E+043</v>
      </c>
      <c r="AB315" s="4"/>
      <c r="AC315" s="41" t="n">
        <v>1.67554876419654E+043</v>
      </c>
      <c r="AD315" s="31" t="n">
        <v>3.38844E+043</v>
      </c>
      <c r="AE315" s="12" t="n">
        <v>0</v>
      </c>
      <c r="AF315" s="12" t="n">
        <v>10.2965967705628</v>
      </c>
      <c r="AG315" s="12" t="n">
        <v>15.8665001628068</v>
      </c>
      <c r="AH315" s="4"/>
      <c r="AI315" s="5"/>
      <c r="AJ315" s="4"/>
      <c r="AK315" s="4"/>
      <c r="AL315" s="4" t="n">
        <v>0.131411517062553</v>
      </c>
      <c r="AM315" s="4"/>
      <c r="AN315" s="4"/>
      <c r="AO315" s="4"/>
      <c r="AP315" s="4"/>
      <c r="AQ315" s="4"/>
      <c r="AR315" s="12" t="n">
        <v>0.840202713640585</v>
      </c>
      <c r="AS315" s="12" t="n">
        <v>6.61326788099522E+043</v>
      </c>
      <c r="AT315" s="12" t="n">
        <v>43.820416114853</v>
      </c>
      <c r="AU315" s="12" t="n">
        <v>2.97597054644785</v>
      </c>
      <c r="AV315" s="13" t="s">
        <v>1345</v>
      </c>
      <c r="AW315" s="39" t="n">
        <v>41.07</v>
      </c>
      <c r="AX315" s="12" t="n">
        <f aca="false">10^(AW315)</f>
        <v>1.17489755493953E+041</v>
      </c>
      <c r="AY315" s="12" t="n">
        <f aca="false">LOG10(V315/X315)</f>
        <v>0.461609088541417</v>
      </c>
      <c r="AZ315" s="12" t="n">
        <f aca="false">LOG10(AX315/N315)</f>
        <v>-0.31530798107193</v>
      </c>
      <c r="BA315" s="39" t="n">
        <v>40.64</v>
      </c>
      <c r="BB315" s="12" t="n">
        <f aca="false">10^(BA315)</f>
        <v>4.36515832240167E+040</v>
      </c>
      <c r="BC315" s="12" t="n">
        <f aca="false">LOG10(AX315/BB315)</f>
        <v>0.429999999999999</v>
      </c>
      <c r="BD315" s="12" t="n">
        <f aca="false">LOG10(N315/BB315)</f>
        <v>0.745307981071929</v>
      </c>
      <c r="BE315" s="12"/>
      <c r="BF315" s="33" t="n">
        <v>1.88</v>
      </c>
      <c r="BG315" s="33"/>
    </row>
    <row r="316" customFormat="false" ht="14.7" hidden="false" customHeight="true" outlineLevel="0" collapsed="false">
      <c r="B316" s="3"/>
      <c r="C316" s="4"/>
      <c r="D316" s="4"/>
      <c r="E316" s="13" t="s">
        <v>1348</v>
      </c>
      <c r="F316" s="23" t="s">
        <v>1349</v>
      </c>
      <c r="G316" s="23" t="s">
        <v>1350</v>
      </c>
      <c r="H316" s="24"/>
      <c r="I316" s="24"/>
      <c r="J316" s="65" t="n">
        <v>0.038934</v>
      </c>
      <c r="K316" s="4" t="n">
        <v>155.736</v>
      </c>
      <c r="L316" s="4"/>
      <c r="M316" s="4"/>
      <c r="N316" s="12" t="n">
        <v>1.79920841955881E+041</v>
      </c>
      <c r="O316" s="12" t="n">
        <f aca="false">LOG10(N316)</f>
        <v>41.2550814747527</v>
      </c>
      <c r="P316" s="12" t="n">
        <v>20</v>
      </c>
      <c r="Q316" s="12" t="n">
        <v>5.7040710798142E+043</v>
      </c>
      <c r="R316" s="12" t="n">
        <v>6.28504128238787E+043</v>
      </c>
      <c r="S316" s="12" t="n">
        <v>7.04825388616846E+043</v>
      </c>
      <c r="T316" s="4"/>
      <c r="U316" s="12"/>
      <c r="V316" s="12" t="n">
        <v>7.83526247227225E+043</v>
      </c>
      <c r="W316" s="12" t="n">
        <v>4.10915987434723E+043</v>
      </c>
      <c r="X316" s="12" t="n">
        <v>1.82822791019686E+043</v>
      </c>
      <c r="Y316" s="12" t="n">
        <v>4.94492120472293E+043</v>
      </c>
      <c r="Z316" s="4"/>
      <c r="AA316" s="4"/>
      <c r="AB316" s="4"/>
      <c r="AC316" s="41" t="n">
        <v>2.03238002683551E+042</v>
      </c>
      <c r="AD316" s="4"/>
      <c r="AE316" s="12" t="n">
        <v>0</v>
      </c>
      <c r="AF316" s="12" t="n">
        <v>2.81952716497418</v>
      </c>
      <c r="AG316" s="4"/>
      <c r="AH316" s="4"/>
      <c r="AI316" s="5"/>
      <c r="AJ316" s="4"/>
      <c r="AK316" s="4"/>
      <c r="AL316" s="4" t="n">
        <v>0</v>
      </c>
      <c r="AM316" s="4"/>
      <c r="AN316" s="4"/>
      <c r="AO316" s="4"/>
      <c r="AP316" s="4"/>
      <c r="AQ316" s="4"/>
      <c r="AR316" s="12" t="n">
        <v>0.622526113167348</v>
      </c>
      <c r="AS316" s="12" t="n">
        <v>9.66174921303083E+043</v>
      </c>
      <c r="AT316" s="12" t="n">
        <v>43.9850557604523</v>
      </c>
      <c r="AU316" s="12" t="n">
        <v>4.34778714586387</v>
      </c>
      <c r="AV316" s="13" t="s">
        <v>1348</v>
      </c>
      <c r="AW316" s="12"/>
      <c r="AX316" s="12"/>
      <c r="AY316" s="12" t="n">
        <f aca="false">LOG10(V316/X316)</f>
        <v>0.632023214705405</v>
      </c>
      <c r="AZ316" s="12"/>
      <c r="BA316" s="12"/>
      <c r="BB316" s="12"/>
      <c r="BC316" s="12"/>
      <c r="BD316" s="12"/>
      <c r="BE316" s="12"/>
      <c r="BF316" s="33"/>
      <c r="BG316" s="33"/>
    </row>
    <row r="317" customFormat="false" ht="14.7" hidden="false" customHeight="true" outlineLevel="0" collapsed="false">
      <c r="B317" s="3"/>
      <c r="C317" s="4"/>
      <c r="D317" s="4"/>
      <c r="E317" s="13" t="s">
        <v>1351</v>
      </c>
      <c r="F317" s="23" t="s">
        <v>1352</v>
      </c>
      <c r="G317" s="23" t="s">
        <v>1353</v>
      </c>
      <c r="H317" s="24"/>
      <c r="I317" s="24"/>
      <c r="J317" s="65" t="n">
        <v>0.399609</v>
      </c>
      <c r="K317" s="4" t="n">
        <v>1598.436</v>
      </c>
      <c r="L317" s="4"/>
      <c r="M317" s="4"/>
      <c r="N317" s="33" t="n">
        <v>1.03939632012277E+043</v>
      </c>
      <c r="O317" s="12" t="n">
        <f aca="false">LOG10(N317)</f>
        <v>43.016781174914</v>
      </c>
      <c r="P317" s="4"/>
      <c r="Q317" s="4"/>
      <c r="R317" s="4"/>
      <c r="S317" s="4"/>
      <c r="T317" s="4"/>
      <c r="U317" s="12"/>
      <c r="V317" s="12" t="n">
        <v>4.43271960052356E+045</v>
      </c>
      <c r="W317" s="12" t="n">
        <v>3.96193420846795E+045</v>
      </c>
      <c r="X317" s="12" t="n">
        <v>4.32572292051092E+045</v>
      </c>
      <c r="Y317" s="12" t="n">
        <v>4.10867251248529E+045</v>
      </c>
      <c r="Z317" s="4"/>
      <c r="AA317" s="12" t="n">
        <v>9.26377255549417E+044</v>
      </c>
      <c r="AB317" s="4"/>
      <c r="AC317" s="41" t="n">
        <v>1.40517211336597E+044</v>
      </c>
      <c r="AD317" s="31" t="n">
        <v>3.54813E+044</v>
      </c>
      <c r="AE317" s="12" t="n">
        <v>0</v>
      </c>
      <c r="AF317" s="12" t="n">
        <v>37.9985644857821</v>
      </c>
      <c r="AG317" s="12" t="n">
        <v>67.1059410287951</v>
      </c>
      <c r="AH317" s="4"/>
      <c r="AI317" s="5"/>
      <c r="AJ317" s="4"/>
      <c r="AK317" s="4"/>
      <c r="AL317" s="4" t="n">
        <v>0.625615209589432</v>
      </c>
      <c r="AM317" s="4"/>
      <c r="AN317" s="4"/>
      <c r="AO317" s="4"/>
      <c r="AP317" s="4"/>
      <c r="AQ317" s="4"/>
      <c r="AR317" s="12" t="n">
        <v>35.9631126762478</v>
      </c>
      <c r="AS317" s="12" t="n">
        <v>1.52690376474035E+046</v>
      </c>
      <c r="AT317" s="12" t="n">
        <v>46.1838116658978</v>
      </c>
      <c r="AU317" s="12" t="n">
        <v>687.106694133156</v>
      </c>
      <c r="AV317" s="13" t="s">
        <v>1351</v>
      </c>
      <c r="AW317" s="12"/>
      <c r="AX317" s="12"/>
      <c r="AY317" s="12" t="n">
        <f aca="false">LOG10(V317/X317)</f>
        <v>0.0106115623746661</v>
      </c>
      <c r="AZ317" s="12"/>
      <c r="BA317" s="12"/>
      <c r="BB317" s="12"/>
      <c r="BC317" s="12"/>
      <c r="BD317" s="12"/>
      <c r="BE317" s="12"/>
      <c r="BF317" s="33"/>
      <c r="BG317" s="33"/>
    </row>
    <row r="318" customFormat="false" ht="14.7" hidden="false" customHeight="true" outlineLevel="0" collapsed="false">
      <c r="B318" s="3"/>
      <c r="C318" s="4"/>
      <c r="D318" s="4"/>
      <c r="E318" s="13" t="s">
        <v>1354</v>
      </c>
      <c r="F318" s="23" t="s">
        <v>1355</v>
      </c>
      <c r="G318" s="23" t="s">
        <v>1356</v>
      </c>
      <c r="H318" s="24"/>
      <c r="I318" s="24"/>
      <c r="J318" s="65" t="n">
        <v>0.2643</v>
      </c>
      <c r="K318" s="4" t="n">
        <v>1057.2</v>
      </c>
      <c r="L318" s="4"/>
      <c r="M318" s="4"/>
      <c r="N318" s="33" t="n">
        <v>2.34026000779968E+043</v>
      </c>
      <c r="O318" s="12" t="n">
        <f aca="false">LOG10(N318)</f>
        <v>43.3692641111194</v>
      </c>
      <c r="P318" s="4"/>
      <c r="Q318" s="12" t="n">
        <v>8.37679353648984E+044</v>
      </c>
      <c r="R318" s="12" t="n">
        <v>6.81483714271268E+044</v>
      </c>
      <c r="S318" s="12" t="n">
        <v>8.37839828620947E+044</v>
      </c>
      <c r="T318" s="4"/>
      <c r="U318" s="12"/>
      <c r="V318" s="12" t="n">
        <v>1.036400860597E+045</v>
      </c>
      <c r="W318" s="12" t="n">
        <v>5.93757396264605E+044</v>
      </c>
      <c r="X318" s="12" t="n">
        <v>3.34322858257098E+044</v>
      </c>
      <c r="Y318" s="12" t="n">
        <v>5.65674276171009E+044</v>
      </c>
      <c r="Z318" s="12" t="n">
        <v>4.48880591576042E+042</v>
      </c>
      <c r="AA318" s="4"/>
      <c r="AB318" s="4"/>
      <c r="AC318" s="41" t="n">
        <v>7.60116450533337E+044</v>
      </c>
      <c r="AD318" s="4"/>
      <c r="AE318" s="12" t="n">
        <v>0</v>
      </c>
      <c r="AF318" s="12" t="n">
        <v>107.13260476581</v>
      </c>
      <c r="AG318" s="4"/>
      <c r="AH318" s="4"/>
      <c r="AI318" s="5"/>
      <c r="AJ318" s="4"/>
      <c r="AK318" s="4" t="n">
        <v>851138038.2</v>
      </c>
      <c r="AL318" s="4" t="n">
        <v>0</v>
      </c>
      <c r="AM318" s="4"/>
      <c r="AN318" s="4"/>
      <c r="AO318" s="4"/>
      <c r="AP318" s="4"/>
      <c r="AQ318" s="4"/>
      <c r="AR318" s="12" t="n">
        <v>80.9729962698689</v>
      </c>
      <c r="AS318" s="12" t="n">
        <v>1.42822725047432E+045</v>
      </c>
      <c r="AT318" s="12" t="n">
        <v>45.1547973151256</v>
      </c>
      <c r="AU318" s="12" t="n">
        <v>64.2702262713445</v>
      </c>
      <c r="AV318" s="13" t="s">
        <v>1354</v>
      </c>
      <c r="AW318" s="12"/>
      <c r="AX318" s="12"/>
      <c r="AY318" s="12" t="n">
        <f aca="false">LOG10(V318/X318)</f>
        <v>0.491361693834271</v>
      </c>
      <c r="AZ318" s="12"/>
      <c r="BA318" s="12"/>
      <c r="BB318" s="12"/>
      <c r="BC318" s="12"/>
      <c r="BD318" s="12"/>
      <c r="BE318" s="12"/>
      <c r="BF318" s="33" t="n">
        <v>-1.4</v>
      </c>
      <c r="BG318" s="33"/>
    </row>
    <row r="319" customFormat="false" ht="14.7" hidden="false" customHeight="true" outlineLevel="0" collapsed="false">
      <c r="B319" s="3"/>
      <c r="C319" s="4"/>
      <c r="D319" s="4"/>
      <c r="E319" s="13" t="s">
        <v>1357</v>
      </c>
      <c r="F319" s="23" t="s">
        <v>1358</v>
      </c>
      <c r="G319" s="23" t="s">
        <v>1359</v>
      </c>
      <c r="H319" s="24"/>
      <c r="I319" s="24"/>
      <c r="J319" s="65" t="n">
        <v>0.119</v>
      </c>
      <c r="K319" s="4" t="n">
        <v>476</v>
      </c>
      <c r="L319" s="4"/>
      <c r="M319" s="4"/>
      <c r="N319" s="33" t="n">
        <v>8.13292774012739E+041</v>
      </c>
      <c r="O319" s="12" t="n">
        <f aca="false">LOG10(N319)</f>
        <v>41.9102469136744</v>
      </c>
      <c r="P319" s="4"/>
      <c r="Q319" s="4"/>
      <c r="R319" s="4"/>
      <c r="S319" s="4"/>
      <c r="T319" s="4"/>
      <c r="U319" s="12"/>
      <c r="V319" s="12" t="n">
        <v>7.11631177261146E+044</v>
      </c>
      <c r="W319" s="12" t="n">
        <v>3.25317109605095E+044</v>
      </c>
      <c r="X319" s="12" t="n">
        <v>1.70791482542675E+044</v>
      </c>
      <c r="Y319" s="12" t="n">
        <v>2.56187223814013E+044</v>
      </c>
      <c r="Z319" s="4"/>
      <c r="AA319" s="4"/>
      <c r="AB319" s="4"/>
      <c r="AC319" s="4"/>
      <c r="AD319" s="4"/>
      <c r="AE319" s="12" t="n">
        <v>0</v>
      </c>
      <c r="AF319" s="4"/>
      <c r="AG319" s="4"/>
      <c r="AH319" s="4"/>
      <c r="AI319" s="5"/>
      <c r="AJ319" s="4"/>
      <c r="AK319" s="4"/>
      <c r="AL319" s="4" t="n">
        <v>0</v>
      </c>
      <c r="AM319" s="4"/>
      <c r="AN319" s="4"/>
      <c r="AO319" s="4"/>
      <c r="AP319" s="4"/>
      <c r="AQ319" s="4"/>
      <c r="AR319" s="12" t="n">
        <v>2.81399299808408</v>
      </c>
      <c r="AS319" s="12" t="n">
        <v>6.96829248774115E+044</v>
      </c>
      <c r="AT319" s="12" t="n">
        <v>44.8431263714982</v>
      </c>
      <c r="AU319" s="12" t="n">
        <v>31.3573161948352</v>
      </c>
      <c r="AV319" s="13" t="s">
        <v>1357</v>
      </c>
      <c r="AW319" s="12"/>
      <c r="AX319" s="12"/>
      <c r="AY319" s="12" t="n">
        <f aca="false">LOG10(V319/X319)</f>
        <v>0.619788758288394</v>
      </c>
      <c r="AZ319" s="12"/>
      <c r="BA319" s="12"/>
      <c r="BB319" s="12"/>
      <c r="BC319" s="12"/>
      <c r="BD319" s="12"/>
      <c r="BE319" s="12"/>
      <c r="BF319" s="33"/>
      <c r="BG319" s="33"/>
    </row>
    <row r="320" customFormat="false" ht="14.7" hidden="false" customHeight="true" outlineLevel="0" collapsed="false">
      <c r="B320" s="3"/>
      <c r="C320" s="4"/>
      <c r="D320" s="4"/>
      <c r="E320" s="13" t="s">
        <v>1360</v>
      </c>
      <c r="F320" s="23" t="s">
        <v>1361</v>
      </c>
      <c r="G320" s="23" t="s">
        <v>1362</v>
      </c>
      <c r="H320" s="24"/>
      <c r="I320" s="24"/>
      <c r="J320" s="65" t="n">
        <v>0.130916</v>
      </c>
      <c r="K320" s="4" t="n">
        <v>523.664</v>
      </c>
      <c r="L320" s="4"/>
      <c r="M320" s="4"/>
      <c r="N320" s="33" t="n">
        <v>1.50929809090359E+042</v>
      </c>
      <c r="O320" s="12" t="n">
        <f aca="false">LOG10(N320)</f>
        <v>42.1787750227109</v>
      </c>
      <c r="P320" s="4"/>
      <c r="Q320" s="4"/>
      <c r="R320" s="4"/>
      <c r="S320" s="4"/>
      <c r="T320" s="4"/>
      <c r="U320" s="12"/>
      <c r="V320" s="12" t="n">
        <v>7.31681465807612E+044</v>
      </c>
      <c r="W320" s="12" t="n">
        <v>5.47284612092868E+044</v>
      </c>
      <c r="X320" s="12" t="n">
        <v>3.13343408002811E+044</v>
      </c>
      <c r="Y320" s="12" t="n">
        <v>4.06526159702077E+044</v>
      </c>
      <c r="Z320" s="12" t="n">
        <v>8.22239351261827E+039</v>
      </c>
      <c r="AA320" s="4"/>
      <c r="AB320" s="4"/>
      <c r="AC320" s="4"/>
      <c r="AD320" s="4"/>
      <c r="AE320" s="12" t="n">
        <v>0</v>
      </c>
      <c r="AF320" s="4"/>
      <c r="AG320" s="4"/>
      <c r="AH320" s="4"/>
      <c r="AI320" s="5"/>
      <c r="AJ320" s="4"/>
      <c r="AK320" s="4"/>
      <c r="AL320" s="4" t="n">
        <v>0</v>
      </c>
      <c r="AM320" s="4"/>
      <c r="AN320" s="4"/>
      <c r="AO320" s="4"/>
      <c r="AP320" s="4"/>
      <c r="AQ320" s="4"/>
      <c r="AR320" s="12" t="n">
        <v>5.22217139452642</v>
      </c>
      <c r="AS320" s="12" t="n">
        <v>1.21495215234933E+045</v>
      </c>
      <c r="AT320" s="12" t="n">
        <v>45.0845591747411</v>
      </c>
      <c r="AU320" s="12" t="n">
        <v>54.6728468557198</v>
      </c>
      <c r="AV320" s="13" t="s">
        <v>1360</v>
      </c>
      <c r="AW320" s="12"/>
      <c r="AX320" s="12"/>
      <c r="AY320" s="12" t="n">
        <f aca="false">LOG10(V320/X320)</f>
        <v>0.368301491464415</v>
      </c>
      <c r="AZ320" s="12"/>
      <c r="BA320" s="12"/>
      <c r="BB320" s="12"/>
      <c r="BC320" s="12"/>
      <c r="BD320" s="12"/>
      <c r="BE320" s="12"/>
      <c r="BF320" s="33" t="n">
        <v>1.26</v>
      </c>
      <c r="BG320" s="33"/>
    </row>
    <row r="321" customFormat="false" ht="14.7" hidden="false" customHeight="true" outlineLevel="0" collapsed="false">
      <c r="B321" s="3"/>
      <c r="C321" s="4"/>
      <c r="D321" s="4"/>
      <c r="E321" s="13" t="s">
        <v>1363</v>
      </c>
      <c r="F321" s="23" t="s">
        <v>1364</v>
      </c>
      <c r="G321" s="23" t="s">
        <v>1365</v>
      </c>
      <c r="H321" s="24"/>
      <c r="I321" s="24"/>
      <c r="J321" s="65" t="n">
        <v>0.129</v>
      </c>
      <c r="K321" s="4" t="n">
        <v>516</v>
      </c>
      <c r="L321" s="4"/>
      <c r="M321" s="4"/>
      <c r="N321" s="12" t="n">
        <v>9.62095314786735E+042</v>
      </c>
      <c r="O321" s="12" t="n">
        <f aca="false">LOG10(N321)</f>
        <v>42.9832180997253</v>
      </c>
      <c r="P321" s="12" t="n">
        <v>80</v>
      </c>
      <c r="Q321" s="12" t="n">
        <v>1.0321817284467E+045</v>
      </c>
      <c r="R321" s="12" t="n">
        <v>9.6247760431579E+044</v>
      </c>
      <c r="S321" s="12" t="n">
        <v>1.12106404395183E+045</v>
      </c>
      <c r="T321" s="4"/>
      <c r="U321" s="32" t="n">
        <v>6.27592E+044</v>
      </c>
      <c r="V321" s="12" t="n">
        <v>6.92899771410977E+044</v>
      </c>
      <c r="W321" s="12" t="n">
        <v>9.06026183858767E+044</v>
      </c>
      <c r="X321" s="12" t="n">
        <v>9.50945203522651E+044</v>
      </c>
      <c r="Y321" s="12" t="n">
        <v>7.74136296335022E+044</v>
      </c>
      <c r="Z321" s="12" t="n">
        <v>1.73941735719721E+039</v>
      </c>
      <c r="AA321" s="12" t="n">
        <v>4.93124820765409E+044</v>
      </c>
      <c r="AB321" s="31" t="n">
        <v>5.01187E+044</v>
      </c>
      <c r="AC321" s="63" t="n">
        <v>1.32112889749026E+044</v>
      </c>
      <c r="AD321" s="4"/>
      <c r="AE321" s="12" t="n">
        <v>67.8117142614833</v>
      </c>
      <c r="AF321" s="12" t="n">
        <v>36.5865628545426</v>
      </c>
      <c r="AG321" s="4"/>
      <c r="AH321" s="4"/>
      <c r="AI321" s="5"/>
      <c r="AJ321" s="31" t="n">
        <v>279000000</v>
      </c>
      <c r="AK321" s="4" t="n">
        <v>416869383.5</v>
      </c>
      <c r="AL321" s="4" t="n">
        <v>0.456448503966642</v>
      </c>
      <c r="AM321" s="4"/>
      <c r="AN321" s="4"/>
      <c r="AO321" s="4"/>
      <c r="AP321" s="4"/>
      <c r="AQ321" s="4"/>
      <c r="AR321" s="12" t="n">
        <v>33.288497891621</v>
      </c>
      <c r="AS321" s="12" t="n">
        <v>3.22757492142346E+045</v>
      </c>
      <c r="AT321" s="12" t="n">
        <v>45.5088763322965</v>
      </c>
      <c r="AU321" s="12" t="n">
        <v>145.240871464056</v>
      </c>
      <c r="AV321" s="13" t="s">
        <v>1363</v>
      </c>
      <c r="AW321" s="12"/>
      <c r="AX321" s="12"/>
      <c r="AY321" s="12" t="n">
        <f aca="false">LOG10(V321/X321)</f>
        <v>-0.137485074174732</v>
      </c>
      <c r="AZ321" s="12"/>
      <c r="BA321" s="12"/>
      <c r="BB321" s="12"/>
      <c r="BC321" s="12"/>
      <c r="BD321" s="12"/>
      <c r="BE321" s="12"/>
      <c r="BF321" s="12" t="n">
        <v>2.33</v>
      </c>
      <c r="BG321" s="12"/>
    </row>
    <row r="322" customFormat="false" ht="14.7" hidden="false" customHeight="true" outlineLevel="0" collapsed="false">
      <c r="B322" s="3"/>
      <c r="C322" s="4"/>
      <c r="D322" s="4"/>
      <c r="E322" s="13" t="s">
        <v>1108</v>
      </c>
      <c r="F322" s="23" t="s">
        <v>1109</v>
      </c>
      <c r="G322" s="23" t="s">
        <v>1110</v>
      </c>
      <c r="H322" s="24"/>
      <c r="I322" s="24"/>
      <c r="J322" s="65" t="n">
        <v>0.112438</v>
      </c>
      <c r="K322" s="4" t="n">
        <v>449.752</v>
      </c>
      <c r="L322" s="4"/>
      <c r="M322" s="4"/>
      <c r="N322" s="33" t="n">
        <v>1.08910681059233E+042</v>
      </c>
      <c r="O322" s="12" t="n">
        <f aca="false">LOG10(N322)</f>
        <v>42.0370704738569</v>
      </c>
      <c r="P322" s="4"/>
      <c r="Q322" s="4"/>
      <c r="R322" s="4"/>
      <c r="S322" s="4"/>
      <c r="T322" s="4"/>
      <c r="U322" s="12"/>
      <c r="V322" s="12" t="n">
        <v>3.93288570491675E+044</v>
      </c>
      <c r="W322" s="12" t="n">
        <v>2.06204222805481E+044</v>
      </c>
      <c r="X322" s="12" t="n">
        <v>1.23432105200464E+044</v>
      </c>
      <c r="Y322" s="12" t="n">
        <v>3.94982736641485E+044</v>
      </c>
      <c r="Z322" s="4"/>
      <c r="AA322" s="4"/>
      <c r="AB322" s="31" t="n">
        <v>1.94984E+044</v>
      </c>
      <c r="AC322" s="4"/>
      <c r="AD322" s="4"/>
      <c r="AE322" s="12" t="n">
        <v>35.3511996400421</v>
      </c>
      <c r="AF322" s="4"/>
      <c r="AG322" s="4"/>
      <c r="AH322" s="4"/>
      <c r="AI322" s="5"/>
      <c r="AJ322" s="31" t="n">
        <v>594000000</v>
      </c>
      <c r="AK322" s="4" t="n">
        <v>75857757.5</v>
      </c>
      <c r="AL322" s="4" t="n">
        <v>0</v>
      </c>
      <c r="AM322" s="4"/>
      <c r="AN322" s="4"/>
      <c r="AO322" s="4"/>
      <c r="AP322" s="4"/>
      <c r="AQ322" s="4"/>
      <c r="AR322" s="12" t="n">
        <v>3.76830956464946</v>
      </c>
      <c r="AS322" s="12" t="n">
        <v>7.13437568058682E+044</v>
      </c>
      <c r="AT322" s="12" t="n">
        <v>44.8533559746</v>
      </c>
      <c r="AU322" s="12" t="n">
        <v>32.1046905626407</v>
      </c>
      <c r="AV322" s="13" t="s">
        <v>1108</v>
      </c>
      <c r="AW322" s="12"/>
      <c r="AX322" s="12"/>
      <c r="AY322" s="12" t="n">
        <f aca="false">LOG10(V322/X322)</f>
        <v>0.503283189216957</v>
      </c>
      <c r="AZ322" s="12"/>
      <c r="BA322" s="12"/>
      <c r="BB322" s="12"/>
      <c r="BC322" s="12"/>
      <c r="BD322" s="12"/>
      <c r="BE322" s="12"/>
      <c r="BF322" s="12"/>
      <c r="BG322" s="12"/>
    </row>
    <row r="323" customFormat="false" ht="14.7" hidden="false" customHeight="true" outlineLevel="0" collapsed="false">
      <c r="B323" s="3"/>
      <c r="C323" s="4"/>
      <c r="D323" s="4"/>
      <c r="E323" s="13" t="s">
        <v>1111</v>
      </c>
      <c r="F323" s="23" t="s">
        <v>1112</v>
      </c>
      <c r="G323" s="23" t="s">
        <v>1113</v>
      </c>
      <c r="H323" s="24"/>
      <c r="I323" s="24"/>
      <c r="J323" s="65" t="n">
        <v>0.133</v>
      </c>
      <c r="K323" s="4" t="n">
        <v>532</v>
      </c>
      <c r="L323" s="4"/>
      <c r="M323" s="4"/>
      <c r="N323" s="33" t="n">
        <v>1.59159613571789E+042</v>
      </c>
      <c r="O323" s="12" t="n">
        <f aca="false">LOG10(N323)</f>
        <v>42.2018328760395</v>
      </c>
      <c r="P323" s="4"/>
      <c r="Q323" s="4"/>
      <c r="R323" s="4"/>
      <c r="S323" s="4"/>
      <c r="T323" s="4"/>
      <c r="U323" s="12"/>
      <c r="V323" s="12" t="n">
        <v>3.21705601900425E+044</v>
      </c>
      <c r="W323" s="12" t="n">
        <v>1.5848233862042E+044</v>
      </c>
      <c r="X323" s="12" t="n">
        <v>1.1852311648963E+044</v>
      </c>
      <c r="Y323" s="12" t="n">
        <v>2.41787157638846E+044</v>
      </c>
      <c r="Z323" s="4"/>
      <c r="AA323" s="4"/>
      <c r="AB323" s="31" t="n">
        <v>2.75422E+044</v>
      </c>
      <c r="AC323" s="63" t="n">
        <v>1.04097160025464E+044</v>
      </c>
      <c r="AD323" s="4"/>
      <c r="AE323" s="12" t="n">
        <v>44.8646119890469</v>
      </c>
      <c r="AF323" s="12" t="n">
        <v>31.6059418321635</v>
      </c>
      <c r="AG323" s="4"/>
      <c r="AH323" s="4"/>
      <c r="AI323" s="5"/>
      <c r="AJ323" s="4"/>
      <c r="AK323" s="4"/>
      <c r="AL323" s="4" t="n">
        <v>0</v>
      </c>
      <c r="AM323" s="4"/>
      <c r="AN323" s="4"/>
      <c r="AO323" s="4"/>
      <c r="AP323" s="4"/>
      <c r="AQ323" s="4"/>
      <c r="AR323" s="12" t="n">
        <v>5.5069226295839</v>
      </c>
      <c r="AS323" s="12" t="n">
        <v>5.47576798182091E+044</v>
      </c>
      <c r="AT323" s="12" t="n">
        <v>44.7384450380102</v>
      </c>
      <c r="AU323" s="12" t="n">
        <v>24.6409559181941</v>
      </c>
      <c r="AV323" s="13" t="s">
        <v>1111</v>
      </c>
      <c r="AW323" s="12"/>
      <c r="AX323" s="12"/>
      <c r="AY323" s="12" t="n">
        <f aca="false">LOG10(V323/X323)</f>
        <v>0.433655560938573</v>
      </c>
      <c r="AZ323" s="12"/>
      <c r="BA323" s="12"/>
      <c r="BB323" s="12"/>
      <c r="BC323" s="12"/>
      <c r="BD323" s="12"/>
      <c r="BE323" s="12"/>
      <c r="BF323" s="12"/>
      <c r="BG323" s="12"/>
    </row>
    <row r="324" customFormat="false" ht="14.7" hidden="false" customHeight="true" outlineLevel="0" collapsed="false">
      <c r="B324" s="3"/>
      <c r="C324" s="4"/>
      <c r="D324" s="4"/>
      <c r="E324" s="13" t="s">
        <v>1366</v>
      </c>
      <c r="F324" s="23" t="s">
        <v>1367</v>
      </c>
      <c r="G324" s="23" t="s">
        <v>1368</v>
      </c>
      <c r="H324" s="24"/>
      <c r="I324" s="24"/>
      <c r="J324" s="65" t="n">
        <v>1.334</v>
      </c>
      <c r="K324" s="4" t="n">
        <v>5336</v>
      </c>
      <c r="L324" s="4"/>
      <c r="M324" s="4"/>
      <c r="N324" s="33" t="n">
        <v>1.77152277049767E+044</v>
      </c>
      <c r="O324" s="12" t="n">
        <f aca="false">LOG10(N324)</f>
        <v>44.2483467389655</v>
      </c>
      <c r="P324" s="4"/>
      <c r="Q324" s="4"/>
      <c r="R324" s="4"/>
      <c r="S324" s="4"/>
      <c r="T324" s="4"/>
      <c r="U324" s="12"/>
      <c r="V324" s="12" t="n">
        <v>5.0505432831977E+046</v>
      </c>
      <c r="W324" s="12" t="n">
        <v>4.98751795386268E+047</v>
      </c>
      <c r="X324" s="12" t="n">
        <v>4.19033270713873E+046</v>
      </c>
      <c r="Y324" s="12" t="n">
        <v>3.50557102085021E+046</v>
      </c>
      <c r="Z324" s="4"/>
      <c r="AA324" s="4"/>
      <c r="AB324" s="4"/>
      <c r="AC324" s="63" t="n">
        <v>3.94691866492323E+045</v>
      </c>
      <c r="AD324" s="31" t="n">
        <v>1.14815E+046</v>
      </c>
      <c r="AE324" s="12" t="n">
        <v>0</v>
      </c>
      <c r="AF324" s="12" t="n">
        <v>294.553226289169</v>
      </c>
      <c r="AG324" s="12" t="n">
        <v>567.414490225815</v>
      </c>
      <c r="AH324" s="4"/>
      <c r="AI324" s="5"/>
      <c r="AJ324" s="4"/>
      <c r="AK324" s="4"/>
      <c r="AL324" s="4" t="n">
        <v>0</v>
      </c>
      <c r="AM324" s="4"/>
      <c r="AN324" s="4"/>
      <c r="AO324" s="4"/>
      <c r="AP324" s="4"/>
      <c r="AQ324" s="4"/>
      <c r="AR324" s="12" t="n">
        <v>612.946878592194</v>
      </c>
      <c r="AS324" s="12" t="n">
        <v>1.43166294052681E+047</v>
      </c>
      <c r="AT324" s="12" t="n">
        <v>47.1558407831258</v>
      </c>
      <c r="AU324" s="12" t="n">
        <v>6442.48323237066</v>
      </c>
      <c r="AV324" s="13" t="s">
        <v>1366</v>
      </c>
      <c r="AW324" s="12"/>
      <c r="AX324" s="12"/>
      <c r="AY324" s="12" t="n">
        <f aca="false">LOG10(V324/X324)</f>
        <v>0.0810895905969025</v>
      </c>
      <c r="AZ324" s="12"/>
      <c r="BA324" s="12"/>
      <c r="BB324" s="12"/>
      <c r="BC324" s="12"/>
      <c r="BD324" s="12"/>
      <c r="BE324" s="12"/>
      <c r="BF324" s="12"/>
      <c r="BG324" s="12"/>
    </row>
    <row r="325" customFormat="false" ht="14.7" hidden="false" customHeight="true" outlineLevel="0" collapsed="false">
      <c r="B325" s="3"/>
      <c r="C325" s="4"/>
      <c r="D325" s="4"/>
      <c r="E325" s="13" t="s">
        <v>1114</v>
      </c>
      <c r="F325" s="23" t="s">
        <v>1369</v>
      </c>
      <c r="G325" s="23" t="s">
        <v>1116</v>
      </c>
      <c r="H325" s="24"/>
      <c r="I325" s="24"/>
      <c r="J325" s="65" t="n">
        <v>0.292</v>
      </c>
      <c r="K325" s="4" t="n">
        <v>1168</v>
      </c>
      <c r="L325" s="4"/>
      <c r="M325" s="4"/>
      <c r="N325" s="33" t="n">
        <v>9.30405555105586E+043</v>
      </c>
      <c r="O325" s="12" t="n">
        <f aca="false">LOG10(N325)</f>
        <v>43.968672294739</v>
      </c>
      <c r="P325" s="4"/>
      <c r="Q325" s="4"/>
      <c r="R325" s="4"/>
      <c r="S325" s="4"/>
      <c r="T325" s="4"/>
      <c r="U325" s="12"/>
      <c r="V325" s="12" t="n">
        <v>4.24395516363952E+045</v>
      </c>
      <c r="W325" s="12" t="n">
        <v>4.60305906210132E+045</v>
      </c>
      <c r="X325" s="12" t="n">
        <v>3.13399765930303E+045</v>
      </c>
      <c r="Y325" s="12" t="n">
        <v>2.36029198716259E+045</v>
      </c>
      <c r="Z325" s="12" t="n">
        <v>4.93604631340227E+040</v>
      </c>
      <c r="AA325" s="4"/>
      <c r="AB325" s="31" t="n">
        <v>4.7863E+045</v>
      </c>
      <c r="AC325" s="4"/>
      <c r="AD325" s="37" t="n">
        <v>3.23593E+043</v>
      </c>
      <c r="AE325" s="12" t="n">
        <v>321.739813136344</v>
      </c>
      <c r="AF325" s="4"/>
      <c r="AG325" s="12" t="n">
        <v>15.4241316013298</v>
      </c>
      <c r="AH325" s="4"/>
      <c r="AI325" s="5"/>
      <c r="AJ325" s="4"/>
      <c r="AK325" s="4" t="n">
        <v>204173794.5</v>
      </c>
      <c r="AL325" s="4" t="n">
        <v>0</v>
      </c>
      <c r="AM325" s="4"/>
      <c r="AN325" s="4"/>
      <c r="AO325" s="4"/>
      <c r="AP325" s="4"/>
      <c r="AQ325" s="4"/>
      <c r="AR325" s="12" t="n">
        <v>321.920322066533</v>
      </c>
      <c r="AS325" s="12" t="n">
        <v>1.04460059481644E+046</v>
      </c>
      <c r="AT325" s="12" t="n">
        <v>46.018950268797</v>
      </c>
      <c r="AU325" s="12" t="n">
        <v>470.070267667398</v>
      </c>
      <c r="AV325" s="13" t="s">
        <v>1114</v>
      </c>
      <c r="AW325" s="12"/>
      <c r="AX325" s="12"/>
      <c r="AY325" s="12" t="n">
        <f aca="false">LOG10(V325/X325)</f>
        <v>0.131672119267268</v>
      </c>
      <c r="AZ325" s="12"/>
      <c r="BA325" s="12"/>
      <c r="BB325" s="12"/>
      <c r="BC325" s="12"/>
      <c r="BD325" s="12"/>
      <c r="BE325" s="12"/>
      <c r="BF325" s="12" t="n">
        <v>1.39</v>
      </c>
      <c r="BG325" s="12"/>
    </row>
    <row r="326" customFormat="false" ht="14.7" hidden="false" customHeight="true" outlineLevel="0" collapsed="false">
      <c r="B326" s="3"/>
      <c r="C326" s="4"/>
      <c r="D326" s="4"/>
      <c r="E326" s="13" t="s">
        <v>1370</v>
      </c>
      <c r="F326" s="23" t="s">
        <v>1371</v>
      </c>
      <c r="G326" s="23" t="s">
        <v>1372</v>
      </c>
      <c r="H326" s="24"/>
      <c r="I326" s="24"/>
      <c r="J326" s="65" t="n">
        <v>0.37194</v>
      </c>
      <c r="K326" s="4" t="n">
        <v>1487.76</v>
      </c>
      <c r="L326" s="4"/>
      <c r="M326" s="4"/>
      <c r="N326" s="33" t="n">
        <v>2.75429750649664E+043</v>
      </c>
      <c r="O326" s="12" t="n">
        <f aca="false">LOG10(N326)</f>
        <v>43.4400108489389</v>
      </c>
      <c r="P326" s="4"/>
      <c r="Q326" s="12" t="n">
        <v>1.65257850389799E+045</v>
      </c>
      <c r="R326" s="12" t="n">
        <v>1.53276656236538E+045</v>
      </c>
      <c r="S326" s="12" t="n">
        <v>1.958941134236E+045</v>
      </c>
      <c r="T326" s="4"/>
      <c r="U326" s="12"/>
      <c r="V326" s="12" t="n">
        <v>3.31045373377E+045</v>
      </c>
      <c r="W326" s="12" t="n">
        <v>4.83061408831719E+045</v>
      </c>
      <c r="X326" s="12" t="n">
        <v>2.23786672402852E+045</v>
      </c>
      <c r="Y326" s="12" t="n">
        <v>2.37558159935336E+045</v>
      </c>
      <c r="Z326" s="12" t="n">
        <v>1.1775681185468E+043</v>
      </c>
      <c r="AA326" s="4"/>
      <c r="AB326" s="4"/>
      <c r="AC326" s="42" t="n">
        <v>7.1810362392939E+044</v>
      </c>
      <c r="AD326" s="4"/>
      <c r="AE326" s="12" t="n">
        <v>0</v>
      </c>
      <c r="AF326" s="12" t="n">
        <v>103.457065109598</v>
      </c>
      <c r="AG326" s="4"/>
      <c r="AH326" s="4"/>
      <c r="AI326" s="5"/>
      <c r="AJ326" s="4"/>
      <c r="AK326" s="4" t="n">
        <v>169824365.2</v>
      </c>
      <c r="AL326" s="4" t="n">
        <v>0</v>
      </c>
      <c r="AM326" s="4"/>
      <c r="AN326" s="4"/>
      <c r="AO326" s="4"/>
      <c r="AP326" s="4"/>
      <c r="AQ326" s="4"/>
      <c r="AR326" s="12" t="n">
        <v>95.2986937247838</v>
      </c>
      <c r="AS326" s="12" t="n">
        <v>8.14927774734694E+045</v>
      </c>
      <c r="AT326" s="12" t="n">
        <v>45.911119119876</v>
      </c>
      <c r="AU326" s="12" t="n">
        <v>366.717498630612</v>
      </c>
      <c r="AV326" s="13" t="s">
        <v>1370</v>
      </c>
      <c r="AW326" s="12"/>
      <c r="AX326" s="12"/>
      <c r="AY326" s="12" t="n">
        <f aca="false">LOG10(V326/X326)</f>
        <v>0.170053304058364</v>
      </c>
      <c r="AZ326" s="12"/>
      <c r="BA326" s="12"/>
      <c r="BB326" s="12"/>
      <c r="BC326" s="12"/>
      <c r="BD326" s="12"/>
      <c r="BE326" s="12"/>
      <c r="BF326" s="33" t="n">
        <v>-1.08</v>
      </c>
      <c r="BG326" s="33"/>
    </row>
    <row r="327" customFormat="false" ht="14.7" hidden="false" customHeight="true" outlineLevel="0" collapsed="false">
      <c r="B327" s="3"/>
      <c r="C327" s="4"/>
      <c r="D327" s="4"/>
      <c r="E327" s="13" t="s">
        <v>1373</v>
      </c>
      <c r="F327" s="23" t="s">
        <v>1374</v>
      </c>
      <c r="G327" s="23" t="s">
        <v>1375</v>
      </c>
      <c r="H327" s="24"/>
      <c r="I327" s="24"/>
      <c r="J327" s="65" t="n">
        <v>0.466</v>
      </c>
      <c r="K327" s="4" t="n">
        <v>1864</v>
      </c>
      <c r="L327" s="4"/>
      <c r="M327" s="4"/>
      <c r="N327" s="33" t="n">
        <v>9.97734090154708E+042</v>
      </c>
      <c r="O327" s="12" t="n">
        <f aca="false">LOG10(N327)</f>
        <v>42.9990148112613</v>
      </c>
      <c r="P327" s="4"/>
      <c r="Q327" s="12" t="n">
        <v>2.59410863440224E+045</v>
      </c>
      <c r="R327" s="12" t="n">
        <v>2.51952801116318E+045</v>
      </c>
      <c r="S327" s="12" t="n">
        <v>3.62576568362221E+045</v>
      </c>
      <c r="T327" s="4"/>
      <c r="U327" s="12"/>
      <c r="V327" s="12" t="n">
        <v>7.3790750417692E+045</v>
      </c>
      <c r="W327" s="12" t="n">
        <v>3.64172942906468E+045</v>
      </c>
      <c r="X327" s="12" t="n">
        <v>2.18254332221342E+045</v>
      </c>
      <c r="Y327" s="12" t="n">
        <v>2.20748667446729E+045</v>
      </c>
      <c r="Z327" s="12" t="n">
        <v>1.74603465777074E+040</v>
      </c>
      <c r="AA327" s="4"/>
      <c r="AB327" s="4"/>
      <c r="AC327" s="4"/>
      <c r="AD327" s="4"/>
      <c r="AE327" s="12" t="n">
        <v>0</v>
      </c>
      <c r="AF327" s="4"/>
      <c r="AG327" s="4"/>
      <c r="AH327" s="4"/>
      <c r="AI327" s="5"/>
      <c r="AJ327" s="4"/>
      <c r="AK327" s="4"/>
      <c r="AL327" s="4" t="n">
        <v>0</v>
      </c>
      <c r="AM327" s="4"/>
      <c r="AN327" s="4"/>
      <c r="AO327" s="4"/>
      <c r="AP327" s="4"/>
      <c r="AQ327" s="4"/>
      <c r="AR327" s="12" t="n">
        <v>34.5215995193529</v>
      </c>
      <c r="AS327" s="12" t="n">
        <v>7.83844844577791E+045</v>
      </c>
      <c r="AT327" s="12" t="n">
        <v>45.8942301062913</v>
      </c>
      <c r="AU327" s="12" t="n">
        <v>352.730180060006</v>
      </c>
      <c r="AV327" s="13" t="s">
        <v>1373</v>
      </c>
      <c r="AW327" s="12"/>
      <c r="AX327" s="12"/>
      <c r="AY327" s="12" t="n">
        <f aca="false">LOG10(V327/X327)</f>
        <v>0.529039053985157</v>
      </c>
      <c r="AZ327" s="12"/>
      <c r="BA327" s="12"/>
      <c r="BB327" s="12"/>
      <c r="BC327" s="12"/>
      <c r="BD327" s="12"/>
      <c r="BE327" s="12"/>
      <c r="BF327" s="33" t="n">
        <v>1.73</v>
      </c>
      <c r="BG327" s="33"/>
    </row>
    <row r="328" customFormat="false" ht="14.7" hidden="false" customHeight="true" outlineLevel="0" collapsed="false">
      <c r="B328" s="3"/>
      <c r="C328" s="4"/>
      <c r="D328" s="4"/>
      <c r="E328" s="13" t="s">
        <v>1376</v>
      </c>
      <c r="F328" s="23" t="s">
        <v>1377</v>
      </c>
      <c r="G328" s="23" t="s">
        <v>1378</v>
      </c>
      <c r="H328" s="24"/>
      <c r="I328" s="24"/>
      <c r="J328" s="65" t="n">
        <v>0.062977</v>
      </c>
      <c r="K328" s="4" t="n">
        <v>251.908</v>
      </c>
      <c r="L328" s="4"/>
      <c r="M328" s="4"/>
      <c r="N328" s="12" t="n">
        <v>3.18892983472995E+042</v>
      </c>
      <c r="O328" s="12" t="n">
        <f aca="false">LOG10(N328)</f>
        <v>42.5036449636692</v>
      </c>
      <c r="P328" s="12" t="n">
        <v>60</v>
      </c>
      <c r="Q328" s="12" t="n">
        <v>1.17899291604016E+044</v>
      </c>
      <c r="R328" s="12" t="n">
        <v>2.59791483869334E+044</v>
      </c>
      <c r="S328" s="12" t="n">
        <v>3.7091809591959E+044</v>
      </c>
      <c r="T328" s="4"/>
      <c r="U328" s="32" t="n">
        <v>3.26486E+044</v>
      </c>
      <c r="V328" s="12" t="n">
        <v>3.53060088845102E+044</v>
      </c>
      <c r="W328" s="12" t="n">
        <v>3.03403895704307E+044</v>
      </c>
      <c r="X328" s="12" t="n">
        <v>2.01206287191295E+044</v>
      </c>
      <c r="Y328" s="12" t="n">
        <v>1.40540693430599E+044</v>
      </c>
      <c r="Z328" s="12" t="n">
        <v>6.37785966945991E+038</v>
      </c>
      <c r="AA328" s="12" t="n">
        <v>3.65642694850137E+044</v>
      </c>
      <c r="AB328" s="4"/>
      <c r="AC328" s="63" t="n">
        <v>2.25692712707971E+043</v>
      </c>
      <c r="AD328" s="4"/>
      <c r="AE328" s="12" t="n">
        <v>0</v>
      </c>
      <c r="AF328" s="12" t="n">
        <v>12.3629191998307</v>
      </c>
      <c r="AG328" s="4"/>
      <c r="AH328" s="4"/>
      <c r="AI328" s="5"/>
      <c r="AJ328" s="31" t="n">
        <v>457000000</v>
      </c>
      <c r="AK328" s="4" t="n">
        <v>54954087.39</v>
      </c>
      <c r="AL328" s="4" t="n">
        <v>0.393044575810662</v>
      </c>
      <c r="AM328" s="4"/>
      <c r="AN328" s="4"/>
      <c r="AO328" s="4"/>
      <c r="AP328" s="4"/>
      <c r="AQ328" s="4"/>
      <c r="AR328" s="12" t="n">
        <v>11.0336972281656</v>
      </c>
      <c r="AS328" s="12" t="n">
        <v>6.5965291438414E+044</v>
      </c>
      <c r="AT328" s="12" t="n">
        <v>44.819315485516</v>
      </c>
      <c r="AU328" s="12" t="n">
        <v>29.6843811472863</v>
      </c>
      <c r="AV328" s="13" t="s">
        <v>1376</v>
      </c>
      <c r="AW328" s="12"/>
      <c r="AX328" s="12"/>
      <c r="AY328" s="12" t="n">
        <f aca="false">LOG10(V328/X328)</f>
        <v>0.244207078953145</v>
      </c>
      <c r="AZ328" s="12"/>
      <c r="BA328" s="12"/>
      <c r="BB328" s="12"/>
      <c r="BC328" s="12"/>
      <c r="BD328" s="12"/>
      <c r="BE328" s="12"/>
      <c r="BF328" s="12" t="n">
        <v>2.07</v>
      </c>
      <c r="BG328" s="12"/>
    </row>
    <row r="329" customFormat="false" ht="14.7" hidden="false" customHeight="true" outlineLevel="0" collapsed="false">
      <c r="B329" s="3"/>
      <c r="C329" s="4"/>
      <c r="D329" s="4"/>
      <c r="E329" s="13" t="s">
        <v>1379</v>
      </c>
      <c r="F329" s="23" t="s">
        <v>1380</v>
      </c>
      <c r="G329" s="23" t="s">
        <v>1381</v>
      </c>
      <c r="H329" s="24"/>
      <c r="I329" s="24"/>
      <c r="J329" s="65" t="n">
        <v>0.07</v>
      </c>
      <c r="K329" s="4" t="n">
        <v>280</v>
      </c>
      <c r="L329" s="4"/>
      <c r="M329" s="4"/>
      <c r="N329" s="12" t="n">
        <v>1.23823121302978E+042</v>
      </c>
      <c r="O329" s="12" t="n">
        <f aca="false">LOG10(N329)</f>
        <v>42.092801747404</v>
      </c>
      <c r="P329" s="12" t="n">
        <v>200</v>
      </c>
      <c r="Q329" s="12" t="n">
        <v>1.79205826467582E+044</v>
      </c>
      <c r="R329" s="12" t="n">
        <v>1.57750656539993E+044</v>
      </c>
      <c r="S329" s="12" t="n">
        <v>1.46280132848381E+044</v>
      </c>
      <c r="T329" s="4"/>
      <c r="U329" s="12"/>
      <c r="V329" s="4"/>
      <c r="W329" s="4"/>
      <c r="X329" s="4"/>
      <c r="Y329" s="4"/>
      <c r="Z329" s="12" t="n">
        <v>1.0676930050534E+040</v>
      </c>
      <c r="AA329" s="4"/>
      <c r="AB329" s="4"/>
      <c r="AC329" s="4"/>
      <c r="AD329" s="4"/>
      <c r="AE329" s="12" t="n">
        <v>0</v>
      </c>
      <c r="AF329" s="4"/>
      <c r="AG329" s="4"/>
      <c r="AH329" s="4"/>
      <c r="AI329" s="5"/>
      <c r="AJ329" s="4"/>
      <c r="AK329" s="4"/>
      <c r="AL329" s="4" t="n">
        <v>0</v>
      </c>
      <c r="AM329" s="4"/>
      <c r="AN329" s="4"/>
      <c r="AO329" s="4"/>
      <c r="AP329" s="4"/>
      <c r="AQ329" s="4"/>
      <c r="AR329" s="12" t="n">
        <v>4.28427999708304</v>
      </c>
      <c r="AS329" s="12" t="n">
        <v>0</v>
      </c>
      <c r="AT329" s="4"/>
      <c r="AU329" s="12" t="n">
        <v>0</v>
      </c>
      <c r="AV329" s="13" t="s">
        <v>1379</v>
      </c>
      <c r="AW329" s="12"/>
      <c r="AX329" s="12"/>
      <c r="AY329" s="12" t="e">
        <f aca="false">LOG10(V329/X329)</f>
        <v>#DIV/0!</v>
      </c>
      <c r="AZ329" s="12"/>
      <c r="BA329" s="12"/>
      <c r="BB329" s="12"/>
      <c r="BC329" s="12"/>
      <c r="BD329" s="12"/>
      <c r="BE329" s="12"/>
      <c r="BF329" s="12"/>
      <c r="BG329" s="12"/>
    </row>
    <row r="330" customFormat="false" ht="14.7" hidden="false" customHeight="true" outlineLevel="0" collapsed="false">
      <c r="B330" s="3"/>
      <c r="C330" s="4"/>
      <c r="D330" s="4"/>
      <c r="E330" s="13" t="s">
        <v>1382</v>
      </c>
      <c r="F330" s="23" t="s">
        <v>1383</v>
      </c>
      <c r="G330" s="23" t="s">
        <v>1384</v>
      </c>
      <c r="H330" s="24"/>
      <c r="I330" s="24"/>
      <c r="J330" s="65" t="n">
        <v>0.065762</v>
      </c>
      <c r="K330" s="4" t="n">
        <v>263.048</v>
      </c>
      <c r="L330" s="4"/>
      <c r="M330" s="4"/>
      <c r="N330" s="33" t="n">
        <v>6.70604989909674E+041</v>
      </c>
      <c r="O330" s="12" t="n">
        <f aca="false">LOG10(N330)</f>
        <v>41.8264667806499</v>
      </c>
      <c r="P330" s="4"/>
      <c r="Q330" s="12" t="n">
        <v>2.98046662182077E+044</v>
      </c>
      <c r="R330" s="12" t="n">
        <v>3.05878666138306E+044</v>
      </c>
      <c r="S330" s="12" t="n">
        <v>2.70775392592417E+044</v>
      </c>
      <c r="T330" s="4"/>
      <c r="U330" s="12"/>
      <c r="V330" s="12" t="n">
        <v>1.26255877729908E+044</v>
      </c>
      <c r="W330" s="12" t="n">
        <v>9.43814430243245E+043</v>
      </c>
      <c r="X330" s="12" t="n">
        <v>1.39502396049111E+044</v>
      </c>
      <c r="Y330" s="12" t="n">
        <v>7.00409656127882E+043</v>
      </c>
      <c r="Z330" s="4"/>
      <c r="AA330" s="12" t="n">
        <v>2.54271058674085E+044</v>
      </c>
      <c r="AB330" s="31" t="n">
        <v>2.51188E+044</v>
      </c>
      <c r="AC330" s="63" t="n">
        <v>2.70104787602508E+043</v>
      </c>
      <c r="AD330" s="4"/>
      <c r="AE330" s="12" t="n">
        <v>42.1021327029851</v>
      </c>
      <c r="AF330" s="12" t="n">
        <v>13.8045446127158</v>
      </c>
      <c r="AG330" s="4"/>
      <c r="AH330" s="4"/>
      <c r="AI330" s="5"/>
      <c r="AJ330" s="4"/>
      <c r="AK330" s="4"/>
      <c r="AL330" s="4" t="n">
        <v>0.327764431093127</v>
      </c>
      <c r="AM330" s="4"/>
      <c r="AN330" s="4"/>
      <c r="AO330" s="4"/>
      <c r="AP330" s="4"/>
      <c r="AQ330" s="4"/>
      <c r="AR330" s="12" t="n">
        <v>2.32029326508747</v>
      </c>
      <c r="AS330" s="12" t="n">
        <v>4.29957147419495E+044</v>
      </c>
      <c r="AT330" s="12" t="n">
        <v>44.6334251728664</v>
      </c>
      <c r="AU330" s="12" t="n">
        <v>19.3480716338773</v>
      </c>
      <c r="AV330" s="13" t="s">
        <v>1382</v>
      </c>
      <c r="AW330" s="12"/>
      <c r="AX330" s="12"/>
      <c r="AY330" s="12" t="n">
        <f aca="false">LOG10(V330/X330)</f>
        <v>-0.0433300615245513</v>
      </c>
      <c r="AZ330" s="12"/>
      <c r="BA330" s="12"/>
      <c r="BB330" s="12"/>
      <c r="BC330" s="12"/>
      <c r="BD330" s="12"/>
      <c r="BE330" s="12"/>
      <c r="BF330" s="12"/>
      <c r="BG330" s="12"/>
    </row>
    <row r="331" customFormat="false" ht="14.7" hidden="false" customHeight="true" outlineLevel="0" collapsed="false">
      <c r="B331" s="3"/>
      <c r="C331" s="4"/>
      <c r="D331" s="4"/>
      <c r="E331" s="13" t="s">
        <v>1385</v>
      </c>
      <c r="F331" s="23" t="s">
        <v>1386</v>
      </c>
      <c r="G331" s="23" t="s">
        <v>1387</v>
      </c>
      <c r="H331" s="24"/>
      <c r="I331" s="24"/>
      <c r="J331" s="65" t="n">
        <v>0.325873</v>
      </c>
      <c r="K331" s="4" t="n">
        <v>1303.492</v>
      </c>
      <c r="L331" s="4"/>
      <c r="M331" s="4"/>
      <c r="N331" s="33" t="n">
        <v>2.92746010842345E+043</v>
      </c>
      <c r="O331" s="12" t="n">
        <f aca="false">LOG10(N331)</f>
        <v>43.4664909857906</v>
      </c>
      <c r="P331" s="4"/>
      <c r="Q331" s="12" t="n">
        <v>4.35703646137023E+044</v>
      </c>
      <c r="R331" s="12" t="n">
        <v>4.29198179229416E+044</v>
      </c>
      <c r="S331" s="12" t="n">
        <v>7.06981616184263E+044</v>
      </c>
      <c r="T331" s="4"/>
      <c r="U331" s="12"/>
      <c r="V331" s="12" t="n">
        <v>5.33651582264691E+045</v>
      </c>
      <c r="W331" s="12" t="n">
        <v>2.75669160209875E+045</v>
      </c>
      <c r="X331" s="12" t="n">
        <v>1.56537797464309E+045</v>
      </c>
      <c r="Y331" s="12" t="n">
        <v>6.09887522588219E+045</v>
      </c>
      <c r="Z331" s="4"/>
      <c r="AA331" s="4"/>
      <c r="AB331" s="4"/>
      <c r="AC331" s="63" t="n">
        <v>9.75718388220719E+043</v>
      </c>
      <c r="AD331" s="4"/>
      <c r="AE331" s="12" t="n">
        <v>0</v>
      </c>
      <c r="AF331" s="12" t="n">
        <v>30.3743155274415</v>
      </c>
      <c r="AG331" s="4"/>
      <c r="AH331" s="4"/>
      <c r="AI331" s="5"/>
      <c r="AJ331" s="4"/>
      <c r="AK331" s="4"/>
      <c r="AL331" s="4" t="n">
        <v>0</v>
      </c>
      <c r="AM331" s="4"/>
      <c r="AN331" s="4"/>
      <c r="AO331" s="4"/>
      <c r="AP331" s="4"/>
      <c r="AQ331" s="4"/>
      <c r="AR331" s="12" t="n">
        <v>101.290119751451</v>
      </c>
      <c r="AS331" s="12" t="n">
        <v>1.01375504004614E+046</v>
      </c>
      <c r="AT331" s="12" t="n">
        <v>46.0059330263894</v>
      </c>
      <c r="AU331" s="12" t="n">
        <v>456.189768020761</v>
      </c>
      <c r="AV331" s="13" t="s">
        <v>1385</v>
      </c>
      <c r="AW331" s="12"/>
      <c r="AX331" s="12"/>
      <c r="AY331" s="12" t="n">
        <f aca="false">LOG10(V331/X331)</f>
        <v>0.532638582569495</v>
      </c>
      <c r="AZ331" s="12"/>
      <c r="BA331" s="12"/>
      <c r="BB331" s="12"/>
      <c r="BC331" s="12"/>
      <c r="BD331" s="12"/>
      <c r="BE331" s="12"/>
      <c r="BF331" s="12"/>
      <c r="BG331" s="12"/>
    </row>
    <row r="332" customFormat="false" ht="14.7" hidden="false" customHeight="true" outlineLevel="0" collapsed="false">
      <c r="B332" s="3"/>
      <c r="C332" s="4"/>
      <c r="D332" s="4"/>
      <c r="E332" s="13" t="s">
        <v>1120</v>
      </c>
      <c r="F332" s="23" t="s">
        <v>1121</v>
      </c>
      <c r="G332" s="23" t="s">
        <v>1122</v>
      </c>
      <c r="H332" s="24"/>
      <c r="I332" s="24"/>
      <c r="J332" s="65" t="n">
        <v>0.3255</v>
      </c>
      <c r="K332" s="4" t="n">
        <v>1302</v>
      </c>
      <c r="L332" s="4"/>
      <c r="M332" s="4"/>
      <c r="N332" s="33" t="n">
        <v>1.11556893348901E+043</v>
      </c>
      <c r="O332" s="12" t="n">
        <f aca="false">LOG10(N332)</f>
        <v>43.0474964114723</v>
      </c>
      <c r="P332" s="4"/>
      <c r="Q332" s="12" t="n">
        <v>1.38736209182997E+045</v>
      </c>
      <c r="R332" s="12" t="n">
        <v>1.62057684814373E+045</v>
      </c>
      <c r="S332" s="12" t="n">
        <v>2.03212036924359E+045</v>
      </c>
      <c r="T332" s="4"/>
      <c r="U332" s="12"/>
      <c r="V332" s="12" t="n">
        <v>1.82547643661838E+045</v>
      </c>
      <c r="W332" s="12" t="n">
        <v>1.60641926422418E+045</v>
      </c>
      <c r="X332" s="12" t="n">
        <v>6.79482895852399E+044</v>
      </c>
      <c r="Y332" s="12" t="n">
        <v>1.30217319145445E+045</v>
      </c>
      <c r="Z332" s="12" t="n">
        <v>4.07714077197261E+042</v>
      </c>
      <c r="AA332" s="12" t="n">
        <v>2.0100321043605E+045</v>
      </c>
      <c r="AB332" s="31" t="n">
        <v>4.26579E+045</v>
      </c>
      <c r="AC332" s="4"/>
      <c r="AD332" s="4"/>
      <c r="AE332" s="12" t="n">
        <v>297.169681363508</v>
      </c>
      <c r="AF332" s="4"/>
      <c r="AG332" s="4"/>
      <c r="AH332" s="4"/>
      <c r="AI332" s="5"/>
      <c r="AJ332" s="4"/>
      <c r="AK332" s="4"/>
      <c r="AL332" s="4" t="n">
        <v>0.921541406607598</v>
      </c>
      <c r="AM332" s="4"/>
      <c r="AN332" s="4"/>
      <c r="AO332" s="4"/>
      <c r="AP332" s="4"/>
      <c r="AQ332" s="4"/>
      <c r="AR332" s="12" t="n">
        <v>38.5986850987197</v>
      </c>
      <c r="AS332" s="12" t="n">
        <v>3.05523906275364E+045</v>
      </c>
      <c r="AT332" s="12" t="n">
        <v>45.4850451980721</v>
      </c>
      <c r="AU332" s="12" t="n">
        <v>137.485757823914</v>
      </c>
      <c r="AV332" s="13" t="s">
        <v>1120</v>
      </c>
      <c r="AW332" s="12"/>
      <c r="AX332" s="12"/>
      <c r="AY332" s="12" t="n">
        <f aca="false">LOG10(V332/X332)</f>
        <v>0.429197702402478</v>
      </c>
      <c r="AZ332" s="12"/>
      <c r="BA332" s="12"/>
      <c r="BB332" s="12"/>
      <c r="BC332" s="12"/>
      <c r="BD332" s="12"/>
      <c r="BE332" s="12"/>
      <c r="BF332" s="33" t="n">
        <v>-1.02</v>
      </c>
      <c r="BG332" s="33"/>
    </row>
    <row r="333" customFormat="false" ht="14.7" hidden="false" customHeight="true" outlineLevel="0" collapsed="false">
      <c r="B333" s="3"/>
      <c r="C333" s="4"/>
      <c r="D333" s="4"/>
      <c r="E333" s="13" t="s">
        <v>1388</v>
      </c>
      <c r="F333" s="23" t="s">
        <v>1389</v>
      </c>
      <c r="G333" s="23" t="s">
        <v>1390</v>
      </c>
      <c r="H333" s="24"/>
      <c r="I333" s="24"/>
      <c r="J333" s="65" t="n">
        <v>0.042</v>
      </c>
      <c r="K333" s="4" t="n">
        <v>168</v>
      </c>
      <c r="L333" s="4"/>
      <c r="M333" s="4"/>
      <c r="N333" s="33" t="n">
        <v>1.55341733998281E+041</v>
      </c>
      <c r="O333" s="12" t="n">
        <f aca="false">LOG10(N333)</f>
        <v>41.191288148647</v>
      </c>
      <c r="P333" s="4"/>
      <c r="Q333" s="12" t="n">
        <v>7.99131911594634E+043</v>
      </c>
      <c r="R333" s="12" t="n">
        <v>7.12951019167762E+043</v>
      </c>
      <c r="S333" s="12" t="n">
        <v>5.3126873027412E+043</v>
      </c>
      <c r="T333" s="4"/>
      <c r="U333" s="12"/>
      <c r="V333" s="4"/>
      <c r="W333" s="4"/>
      <c r="X333" s="4"/>
      <c r="Y333" s="4"/>
      <c r="Z333" s="4"/>
      <c r="AA333" s="4"/>
      <c r="AB333" s="4"/>
      <c r="AC333" s="4"/>
      <c r="AD333" s="4"/>
      <c r="AE333" s="12" t="n">
        <v>0</v>
      </c>
      <c r="AF333" s="4"/>
      <c r="AG333" s="4"/>
      <c r="AH333" s="4"/>
      <c r="AI333" s="5"/>
      <c r="AJ333" s="4"/>
      <c r="AK333" s="4"/>
      <c r="AL333" s="4" t="n">
        <v>0</v>
      </c>
      <c r="AM333" s="4"/>
      <c r="AN333" s="4"/>
      <c r="AO333" s="4"/>
      <c r="AP333" s="4"/>
      <c r="AQ333" s="4"/>
      <c r="AR333" s="12" t="n">
        <v>0.537482399634052</v>
      </c>
      <c r="AS333" s="12" t="n">
        <v>0</v>
      </c>
      <c r="AT333" s="4"/>
      <c r="AU333" s="12" t="n">
        <v>0</v>
      </c>
      <c r="AV333" s="13" t="s">
        <v>1388</v>
      </c>
      <c r="AW333" s="12"/>
      <c r="AX333" s="12"/>
      <c r="AY333" s="12" t="e">
        <f aca="false">LOG10(V333/X333)</f>
        <v>#DIV/0!</v>
      </c>
      <c r="AZ333" s="12"/>
      <c r="BA333" s="12"/>
      <c r="BB333" s="12"/>
      <c r="BC333" s="12"/>
      <c r="BD333" s="12"/>
      <c r="BE333" s="12"/>
      <c r="BF333" s="33"/>
      <c r="BG333" s="33"/>
    </row>
    <row r="334" customFormat="false" ht="14.7" hidden="false" customHeight="true" outlineLevel="0" collapsed="false">
      <c r="B334" s="3"/>
      <c r="C334" s="4"/>
      <c r="D334" s="4"/>
      <c r="E334" s="13" t="s">
        <v>1391</v>
      </c>
      <c r="F334" s="23" t="s">
        <v>1392</v>
      </c>
      <c r="G334" s="23" t="s">
        <v>1393</v>
      </c>
      <c r="H334" s="24"/>
      <c r="I334" s="24"/>
      <c r="J334" s="65" t="n">
        <v>0.4333</v>
      </c>
      <c r="K334" s="4" t="n">
        <v>1733.2</v>
      </c>
      <c r="L334" s="4"/>
      <c r="M334" s="4"/>
      <c r="N334" s="33" t="n">
        <v>9.70449360986663E+042</v>
      </c>
      <c r="O334" s="12" t="n">
        <f aca="false">LOG10(N334)</f>
        <v>42.9869728783974</v>
      </c>
      <c r="P334" s="4"/>
      <c r="Q334" s="4"/>
      <c r="R334" s="4"/>
      <c r="S334" s="4"/>
      <c r="T334" s="4"/>
      <c r="U334" s="12"/>
      <c r="V334" s="4"/>
      <c r="W334" s="4"/>
      <c r="X334" s="4"/>
      <c r="Y334" s="4"/>
      <c r="Z334" s="12" t="n">
        <v>3.91436141139309E+042</v>
      </c>
      <c r="AA334" s="12" t="n">
        <v>1.78093631897069E+045</v>
      </c>
      <c r="AB334" s="4"/>
      <c r="AC334" s="4"/>
      <c r="AD334" s="4"/>
      <c r="AE334" s="12" t="n">
        <v>0</v>
      </c>
      <c r="AF334" s="4"/>
      <c r="AG334" s="4"/>
      <c r="AH334" s="4"/>
      <c r="AI334" s="5"/>
      <c r="AJ334" s="4"/>
      <c r="AK334" s="4"/>
      <c r="AL334" s="4" t="n">
        <v>0.867436219421991</v>
      </c>
      <c r="AM334" s="4"/>
      <c r="AN334" s="4"/>
      <c r="AO334" s="4"/>
      <c r="AP334" s="4"/>
      <c r="AQ334" s="4"/>
      <c r="AR334" s="12" t="n">
        <v>33.5775478901385</v>
      </c>
      <c r="AS334" s="12" t="n">
        <v>0</v>
      </c>
      <c r="AT334" s="4"/>
      <c r="AU334" s="12" t="n">
        <v>0</v>
      </c>
      <c r="AV334" s="13" t="s">
        <v>1391</v>
      </c>
      <c r="AW334" s="12"/>
      <c r="AX334" s="12"/>
      <c r="AY334" s="12" t="e">
        <f aca="false">LOG10(V334/X334)</f>
        <v>#DIV/0!</v>
      </c>
      <c r="AZ334" s="12"/>
      <c r="BA334" s="12"/>
      <c r="BB334" s="12"/>
      <c r="BC334" s="12"/>
      <c r="BD334" s="12"/>
      <c r="BE334" s="12"/>
      <c r="BF334" s="33"/>
      <c r="BG334" s="33"/>
    </row>
    <row r="335" customFormat="false" ht="14.7" hidden="false" customHeight="true" outlineLevel="0" collapsed="false">
      <c r="B335" s="3"/>
      <c r="C335" s="4"/>
      <c r="D335" s="4"/>
      <c r="E335" s="13" t="s">
        <v>1123</v>
      </c>
      <c r="F335" s="23" t="s">
        <v>1124</v>
      </c>
      <c r="G335" s="23" t="s">
        <v>1125</v>
      </c>
      <c r="H335" s="24"/>
      <c r="I335" s="24"/>
      <c r="J335" s="65" t="n">
        <v>0.174042</v>
      </c>
      <c r="K335" s="4" t="n">
        <v>696.168</v>
      </c>
      <c r="L335" s="4"/>
      <c r="M335" s="4"/>
      <c r="N335" s="33" t="n">
        <v>2.7254468981678E+042</v>
      </c>
      <c r="O335" s="12" t="n">
        <f aca="false">LOG10(N335)</f>
        <v>42.435437724776</v>
      </c>
      <c r="P335" s="4"/>
      <c r="Q335" s="12" t="n">
        <v>6.19314316434725E+044</v>
      </c>
      <c r="R335" s="12" t="n">
        <v>7.07108499494854E+044</v>
      </c>
      <c r="S335" s="12" t="n">
        <v>9.52282743866204E+044</v>
      </c>
      <c r="T335" s="4"/>
      <c r="U335" s="12"/>
      <c r="V335" s="12" t="n">
        <v>1.4931969708047E+045</v>
      </c>
      <c r="W335" s="12" t="n">
        <v>1.60047519977513E+045</v>
      </c>
      <c r="X335" s="12" t="n">
        <v>6.98758194104723E+044</v>
      </c>
      <c r="Y335" s="12" t="n">
        <v>9.51586885083693E+044</v>
      </c>
      <c r="Z335" s="12" t="n">
        <v>1.305755810089E+042</v>
      </c>
      <c r="AA335" s="4"/>
      <c r="AB335" s="31" t="n">
        <v>1.62181E+045</v>
      </c>
      <c r="AC335" s="41" t="n">
        <v>4.40594585793169E+044</v>
      </c>
      <c r="AD335" s="4"/>
      <c r="AE335" s="12" t="n">
        <v>152.477177816415</v>
      </c>
      <c r="AF335" s="12" t="n">
        <v>76.648084371113</v>
      </c>
      <c r="AG335" s="4"/>
      <c r="AH335" s="4"/>
      <c r="AI335" s="5"/>
      <c r="AJ335" s="4"/>
      <c r="AK335" s="4" t="n">
        <v>602559586.1</v>
      </c>
      <c r="AL335" s="4" t="n">
        <v>0</v>
      </c>
      <c r="AM335" s="4"/>
      <c r="AN335" s="4"/>
      <c r="AO335" s="4"/>
      <c r="AP335" s="4"/>
      <c r="AQ335" s="4"/>
      <c r="AR335" s="12" t="n">
        <v>9.43004626766059</v>
      </c>
      <c r="AS335" s="12" t="n">
        <v>2.75438302587388E+045</v>
      </c>
      <c r="AT335" s="12" t="n">
        <v>45.4400243333272</v>
      </c>
      <c r="AU335" s="12" t="n">
        <v>123.947236164325</v>
      </c>
      <c r="AV335" s="13" t="s">
        <v>1123</v>
      </c>
      <c r="AW335" s="12"/>
      <c r="AX335" s="12"/>
      <c r="AY335" s="12" t="n">
        <f aca="false">LOG10(V335/X335)</f>
        <v>0.329790186466323</v>
      </c>
      <c r="AZ335" s="12"/>
      <c r="BA335" s="12"/>
      <c r="BB335" s="12"/>
      <c r="BC335" s="12"/>
      <c r="BD335" s="12"/>
      <c r="BE335" s="12"/>
      <c r="BF335" s="33" t="n">
        <v>-0.59</v>
      </c>
      <c r="BG335" s="33"/>
    </row>
    <row r="336" customFormat="false" ht="14.7" hidden="false" customHeight="true" outlineLevel="0" collapsed="false">
      <c r="B336" s="3"/>
      <c r="C336" s="4"/>
      <c r="D336" s="4"/>
      <c r="E336" s="13" t="s">
        <v>1394</v>
      </c>
      <c r="F336" s="4"/>
      <c r="G336" s="4"/>
      <c r="H336" s="4"/>
      <c r="I336" s="4"/>
      <c r="J336" s="12" t="n">
        <v>0.114</v>
      </c>
      <c r="K336" s="4" t="n">
        <v>456</v>
      </c>
      <c r="L336" s="4"/>
      <c r="M336" s="4"/>
      <c r="N336" s="12" t="n">
        <v>7.46384640284553E+042</v>
      </c>
      <c r="O336" s="12" t="n">
        <f aca="false">LOG10(N336)</f>
        <v>42.8729626935623</v>
      </c>
      <c r="P336" s="12" t="n">
        <v>320</v>
      </c>
      <c r="Q336" s="4"/>
      <c r="R336" s="4"/>
      <c r="S336" s="4"/>
      <c r="T336" s="4"/>
      <c r="U336" s="12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5"/>
      <c r="AJ336" s="4"/>
      <c r="AK336" s="4"/>
      <c r="AL336" s="4" t="n">
        <v>0</v>
      </c>
      <c r="AM336" s="4"/>
      <c r="AN336" s="4"/>
      <c r="AO336" s="4"/>
      <c r="AP336" s="4"/>
      <c r="AQ336" s="4"/>
      <c r="AR336" s="12" t="n">
        <v>25.8249085538455</v>
      </c>
      <c r="AS336" s="12" t="n">
        <v>0</v>
      </c>
      <c r="AT336" s="4"/>
      <c r="AU336" s="12" t="n">
        <v>0</v>
      </c>
      <c r="AV336" s="13" t="s">
        <v>1394</v>
      </c>
      <c r="AW336" s="12"/>
      <c r="AX336" s="12"/>
      <c r="AY336" s="12" t="e">
        <f aca="false">LOG10(V336/X336)</f>
        <v>#DIV/0!</v>
      </c>
      <c r="AZ336" s="12"/>
      <c r="BA336" s="12"/>
      <c r="BB336" s="12"/>
      <c r="BC336" s="12"/>
      <c r="BD336" s="12"/>
      <c r="BE336" s="12"/>
      <c r="BF336" s="12"/>
      <c r="BG336" s="12"/>
    </row>
    <row r="337" customFormat="false" ht="14.7" hidden="false" customHeight="true" outlineLevel="0" collapsed="false">
      <c r="B337" s="3"/>
      <c r="C337" s="4"/>
      <c r="D337" s="4"/>
      <c r="E337" s="13" t="s">
        <v>1395</v>
      </c>
      <c r="F337" s="4"/>
      <c r="G337" s="4"/>
      <c r="H337" s="4"/>
      <c r="I337" s="4"/>
      <c r="J337" s="12" t="n">
        <v>0.136</v>
      </c>
      <c r="K337" s="4" t="n">
        <v>544</v>
      </c>
      <c r="L337" s="4"/>
      <c r="M337" s="4"/>
      <c r="N337" s="12" t="n">
        <v>6.23192503842142E+042</v>
      </c>
      <c r="O337" s="12" t="n">
        <f aca="false">LOG10(N337)</f>
        <v>42.7946222207242</v>
      </c>
      <c r="P337" s="12" t="n">
        <v>190</v>
      </c>
      <c r="Q337" s="4"/>
      <c r="R337" s="4"/>
      <c r="S337" s="4"/>
      <c r="T337" s="4"/>
      <c r="U337" s="12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5"/>
      <c r="AJ337" s="4"/>
      <c r="AK337" s="4"/>
      <c r="AL337" s="4" t="n">
        <v>0</v>
      </c>
      <c r="AM337" s="4"/>
      <c r="AN337" s="4"/>
      <c r="AO337" s="4"/>
      <c r="AP337" s="4"/>
      <c r="AQ337" s="4"/>
      <c r="AR337" s="12" t="n">
        <v>21.5624606329381</v>
      </c>
      <c r="AS337" s="12" t="n">
        <v>0</v>
      </c>
      <c r="AT337" s="4"/>
      <c r="AU337" s="12" t="n">
        <v>0</v>
      </c>
      <c r="AV337" s="13" t="s">
        <v>1395</v>
      </c>
      <c r="AW337" s="12"/>
      <c r="AX337" s="12"/>
      <c r="AY337" s="12" t="e">
        <f aca="false">LOG10(V337/X337)</f>
        <v>#DIV/0!</v>
      </c>
      <c r="AZ337" s="12"/>
      <c r="BA337" s="12"/>
      <c r="BB337" s="12"/>
      <c r="BC337" s="12"/>
      <c r="BD337" s="12"/>
      <c r="BE337" s="12"/>
      <c r="BF337" s="12"/>
      <c r="BG337" s="12"/>
    </row>
    <row r="338" customFormat="false" ht="14.7" hidden="false" customHeight="true" outlineLevel="0" collapsed="false">
      <c r="B338" s="3"/>
      <c r="C338" s="4"/>
      <c r="D338" s="4"/>
      <c r="E338" s="13" t="s">
        <v>1396</v>
      </c>
      <c r="F338" s="4"/>
      <c r="G338" s="4"/>
      <c r="H338" s="4"/>
      <c r="I338" s="4"/>
      <c r="J338" s="12" t="n">
        <v>0.285</v>
      </c>
      <c r="K338" s="4" t="n">
        <v>1140</v>
      </c>
      <c r="L338" s="4"/>
      <c r="M338" s="4"/>
      <c r="N338" s="33" t="n">
        <v>1.94371000074102E+043</v>
      </c>
      <c r="O338" s="12" t="n">
        <f aca="false">LOG10(N338)</f>
        <v>43.2886314691947</v>
      </c>
      <c r="P338" s="4"/>
      <c r="Q338" s="4"/>
      <c r="R338" s="4"/>
      <c r="S338" s="4"/>
      <c r="T338" s="4"/>
      <c r="U338" s="12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5"/>
      <c r="AJ338" s="4"/>
      <c r="AK338" s="4"/>
      <c r="AL338" s="4" t="n">
        <v>0</v>
      </c>
      <c r="AM338" s="4"/>
      <c r="AN338" s="4"/>
      <c r="AO338" s="4"/>
      <c r="AP338" s="4"/>
      <c r="AQ338" s="4"/>
      <c r="AR338" s="12" t="n">
        <v>67.2523660256393</v>
      </c>
      <c r="AS338" s="12" t="n">
        <v>0</v>
      </c>
      <c r="AT338" s="4"/>
      <c r="AU338" s="12" t="n">
        <v>0</v>
      </c>
      <c r="AV338" s="13" t="s">
        <v>1396</v>
      </c>
      <c r="AW338" s="12"/>
      <c r="AX338" s="12"/>
      <c r="AY338" s="12" t="e">
        <f aca="false">LOG10(V338/X338)</f>
        <v>#DIV/0!</v>
      </c>
      <c r="AZ338" s="12"/>
      <c r="BA338" s="12"/>
      <c r="BB338" s="12"/>
      <c r="BC338" s="12"/>
      <c r="BD338" s="12"/>
      <c r="BE338" s="12"/>
      <c r="BF338" s="12"/>
      <c r="BG338" s="12"/>
    </row>
    <row r="339" customFormat="false" ht="14.7" hidden="false" customHeight="true" outlineLevel="0" collapsed="false">
      <c r="B339" s="3"/>
      <c r="C339" s="4"/>
      <c r="D339" s="4"/>
      <c r="E339" s="13" t="s">
        <v>1397</v>
      </c>
      <c r="F339" s="4"/>
      <c r="G339" s="4"/>
      <c r="H339" s="4"/>
      <c r="I339" s="4"/>
      <c r="J339" s="12" t="n">
        <v>0.213</v>
      </c>
      <c r="K339" s="4" t="n">
        <v>852</v>
      </c>
      <c r="L339" s="4"/>
      <c r="M339" s="4"/>
      <c r="N339" s="12" t="n">
        <v>1.75445531920184E+043</v>
      </c>
      <c r="O339" s="12" t="n">
        <f aca="false">LOG10(N339)</f>
        <v>43.2441423124938</v>
      </c>
      <c r="P339" s="12" t="n">
        <v>330</v>
      </c>
      <c r="Q339" s="4"/>
      <c r="R339" s="4"/>
      <c r="S339" s="4"/>
      <c r="T339" s="4"/>
      <c r="U339" s="12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5"/>
      <c r="AJ339" s="4"/>
      <c r="AK339" s="4"/>
      <c r="AL339" s="4" t="n">
        <v>0</v>
      </c>
      <c r="AM339" s="4"/>
      <c r="AN339" s="4"/>
      <c r="AO339" s="4"/>
      <c r="AP339" s="4"/>
      <c r="AQ339" s="4"/>
      <c r="AR339" s="12" t="n">
        <v>60.7041540443837</v>
      </c>
      <c r="AS339" s="12" t="n">
        <v>0</v>
      </c>
      <c r="AT339" s="4"/>
      <c r="AU339" s="12" t="n">
        <v>0</v>
      </c>
      <c r="AV339" s="13" t="s">
        <v>1397</v>
      </c>
      <c r="AW339" s="12"/>
      <c r="AX339" s="12"/>
      <c r="AY339" s="12" t="e">
        <f aca="false">LOG10(V339/X339)</f>
        <v>#DIV/0!</v>
      </c>
      <c r="AZ339" s="12"/>
      <c r="BA339" s="12"/>
      <c r="BB339" s="12"/>
      <c r="BC339" s="12"/>
      <c r="BD339" s="12"/>
      <c r="BE339" s="12"/>
      <c r="BF339" s="12"/>
      <c r="BG339" s="12"/>
    </row>
    <row r="340" customFormat="false" ht="14.7" hidden="false" customHeight="true" outlineLevel="0" collapsed="false">
      <c r="B340" s="3"/>
      <c r="C340" s="4"/>
      <c r="D340" s="4"/>
      <c r="E340" s="13" t="s">
        <v>1398</v>
      </c>
      <c r="F340" s="4"/>
      <c r="G340" s="4"/>
      <c r="H340" s="4"/>
      <c r="I340" s="4"/>
      <c r="J340" s="12" t="n">
        <v>0.14</v>
      </c>
      <c r="K340" s="4" t="n">
        <v>560</v>
      </c>
      <c r="L340" s="4"/>
      <c r="M340" s="4"/>
      <c r="N340" s="33" t="n">
        <v>1.24198342882684E+043</v>
      </c>
      <c r="O340" s="12" t="n">
        <f aca="false">LOG10(N340)</f>
        <v>43.0941158013019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5"/>
      <c r="AJ340" s="4"/>
      <c r="AK340" s="4"/>
      <c r="AL340" s="4" t="n">
        <v>0</v>
      </c>
      <c r="AM340" s="4"/>
      <c r="AN340" s="4"/>
      <c r="AO340" s="4"/>
      <c r="AP340" s="4"/>
      <c r="AQ340" s="4"/>
      <c r="AR340" s="12" t="n">
        <v>42.9726266374087</v>
      </c>
      <c r="AS340" s="12" t="n">
        <v>0</v>
      </c>
      <c r="AT340" s="4"/>
      <c r="AU340" s="12" t="n">
        <v>0</v>
      </c>
      <c r="AV340" s="13" t="s">
        <v>1398</v>
      </c>
      <c r="AW340" s="12"/>
      <c r="AX340" s="12"/>
      <c r="AY340" s="12" t="e">
        <f aca="false">LOG10(V340/X340)</f>
        <v>#DIV/0!</v>
      </c>
      <c r="AZ340" s="12"/>
      <c r="BA340" s="12"/>
      <c r="BB340" s="12"/>
      <c r="BC340" s="12"/>
      <c r="BD340" s="12"/>
      <c r="BE340" s="12"/>
      <c r="BF340" s="12"/>
      <c r="BG340" s="12"/>
    </row>
    <row r="341" customFormat="false" ht="14.7" hidden="false" customHeight="true" outlineLevel="0" collapsed="false">
      <c r="B341" s="3"/>
      <c r="C341" s="4"/>
      <c r="D341" s="4"/>
      <c r="E341" s="13" t="s">
        <v>1399</v>
      </c>
      <c r="F341" s="4"/>
      <c r="G341" s="4"/>
      <c r="H341" s="4"/>
      <c r="I341" s="4"/>
      <c r="J341" s="12" t="n">
        <v>0.31</v>
      </c>
      <c r="K341" s="4" t="n">
        <v>1240</v>
      </c>
      <c r="L341" s="4"/>
      <c r="M341" s="4"/>
      <c r="N341" s="33" t="n">
        <v>2.13409187853598E+043</v>
      </c>
      <c r="O341" s="12" t="n">
        <f aca="false">LOG10(N341)</f>
        <v>43.3292131130651</v>
      </c>
      <c r="P341" s="4"/>
      <c r="Q341" s="4"/>
      <c r="R341" s="4"/>
      <c r="S341" s="4"/>
      <c r="T341" s="4"/>
      <c r="U341" s="12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5"/>
      <c r="AJ341" s="4"/>
      <c r="AK341" s="4"/>
      <c r="AL341" s="4" t="n">
        <v>0</v>
      </c>
      <c r="AM341" s="4"/>
      <c r="AN341" s="4"/>
      <c r="AO341" s="4"/>
      <c r="AP341" s="4"/>
      <c r="AQ341" s="4"/>
      <c r="AR341" s="12" t="n">
        <v>73.8395789973449</v>
      </c>
      <c r="AS341" s="12" t="n">
        <v>0</v>
      </c>
      <c r="AT341" s="4"/>
      <c r="AU341" s="12" t="n">
        <v>0</v>
      </c>
      <c r="AV341" s="13" t="s">
        <v>1399</v>
      </c>
      <c r="AW341" s="12"/>
      <c r="AX341" s="12"/>
      <c r="AY341" s="12" t="e">
        <f aca="false">LOG10(V341/X341)</f>
        <v>#DIV/0!</v>
      </c>
      <c r="AZ341" s="12"/>
      <c r="BA341" s="12"/>
      <c r="BB341" s="12"/>
      <c r="BC341" s="12"/>
      <c r="BD341" s="12"/>
      <c r="BE341" s="12"/>
      <c r="BF341" s="12"/>
      <c r="BG341" s="12"/>
    </row>
    <row r="342" customFormat="false" ht="14.7" hidden="false" customHeight="true" outlineLevel="0" collapsed="false">
      <c r="B342" s="3"/>
      <c r="C342" s="4"/>
      <c r="D342" s="4"/>
      <c r="E342" s="13" t="s">
        <v>1400</v>
      </c>
      <c r="F342" s="4"/>
      <c r="G342" s="4"/>
      <c r="H342" s="4"/>
      <c r="I342" s="4"/>
      <c r="J342" s="12" t="n">
        <v>0.21</v>
      </c>
      <c r="K342" s="4" t="n">
        <v>840</v>
      </c>
      <c r="L342" s="4"/>
      <c r="M342" s="4"/>
      <c r="N342" s="33" t="n">
        <v>1.31702774476803E+043</v>
      </c>
      <c r="O342" s="12" t="n">
        <f aca="false">LOG10(N342)</f>
        <v>43.119594923992</v>
      </c>
      <c r="P342" s="4"/>
      <c r="Q342" s="4"/>
      <c r="R342" s="4"/>
      <c r="S342" s="4"/>
      <c r="T342" s="4"/>
      <c r="U342" s="12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5"/>
      <c r="AJ342" s="4"/>
      <c r="AK342" s="4"/>
      <c r="AL342" s="4" t="n">
        <v>0</v>
      </c>
      <c r="AM342" s="4"/>
      <c r="AN342" s="4"/>
      <c r="AO342" s="4"/>
      <c r="AP342" s="4"/>
      <c r="AQ342" s="4"/>
      <c r="AR342" s="12" t="n">
        <v>45.5691599689738</v>
      </c>
      <c r="AS342" s="12" t="n">
        <v>0</v>
      </c>
      <c r="AT342" s="4"/>
      <c r="AU342" s="12" t="n">
        <v>0</v>
      </c>
      <c r="AV342" s="13" t="s">
        <v>1400</v>
      </c>
      <c r="AW342" s="12"/>
      <c r="AX342" s="12"/>
      <c r="AY342" s="12" t="e">
        <f aca="false">LOG10(V342/X342)</f>
        <v>#DIV/0!</v>
      </c>
      <c r="AZ342" s="12"/>
      <c r="BA342" s="12"/>
      <c r="BB342" s="12"/>
      <c r="BC342" s="12"/>
      <c r="BD342" s="12"/>
      <c r="BE342" s="12"/>
      <c r="BF342" s="12"/>
      <c r="BG342" s="12"/>
    </row>
    <row r="343" customFormat="false" ht="14.7" hidden="false" customHeight="true" outlineLevel="0" collapsed="false">
      <c r="B343" s="3"/>
      <c r="C343" s="4"/>
      <c r="D343" s="4"/>
      <c r="E343" s="13" t="s">
        <v>1401</v>
      </c>
      <c r="F343" s="4"/>
      <c r="G343" s="4"/>
      <c r="H343" s="4"/>
      <c r="I343" s="4"/>
      <c r="J343" s="12" t="n">
        <v>0.149</v>
      </c>
      <c r="K343" s="4" t="n">
        <v>596</v>
      </c>
      <c r="L343" s="4"/>
      <c r="M343" s="4"/>
      <c r="N343" s="33" t="n">
        <v>5.39769068859029E+042</v>
      </c>
      <c r="O343" s="12" t="n">
        <f aca="false">LOG10(N343)</f>
        <v>42.7322079939502</v>
      </c>
      <c r="P343" s="4"/>
      <c r="Q343" s="4"/>
      <c r="R343" s="4"/>
      <c r="S343" s="4"/>
      <c r="T343" s="4"/>
      <c r="U343" s="12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5"/>
      <c r="AJ343" s="4"/>
      <c r="AK343" s="4"/>
      <c r="AL343" s="4" t="n">
        <v>0</v>
      </c>
      <c r="AM343" s="4"/>
      <c r="AN343" s="4"/>
      <c r="AO343" s="4"/>
      <c r="AP343" s="4"/>
      <c r="AQ343" s="4"/>
      <c r="AR343" s="12" t="n">
        <v>18.6760097825224</v>
      </c>
      <c r="AS343" s="12" t="n">
        <v>0</v>
      </c>
      <c r="AT343" s="4"/>
      <c r="AU343" s="12" t="n">
        <v>0</v>
      </c>
      <c r="AV343" s="13" t="s">
        <v>1401</v>
      </c>
      <c r="AW343" s="12"/>
      <c r="AX343" s="12"/>
      <c r="AY343" s="12" t="e">
        <f aca="false">LOG10(V343/X343)</f>
        <v>#DIV/0!</v>
      </c>
      <c r="AZ343" s="12"/>
      <c r="BA343" s="12"/>
      <c r="BB343" s="12"/>
      <c r="BC343" s="12"/>
      <c r="BD343" s="12"/>
      <c r="BE343" s="12"/>
      <c r="BF343" s="12"/>
      <c r="BG343" s="12"/>
    </row>
    <row r="344" customFormat="false" ht="14.7" hidden="false" customHeight="true" outlineLevel="0" collapsed="false">
      <c r="B344" s="3"/>
      <c r="C344" s="4"/>
      <c r="D344" s="4"/>
      <c r="E344" s="13" t="s">
        <v>1402</v>
      </c>
      <c r="F344" s="4"/>
      <c r="G344" s="4"/>
      <c r="H344" s="4"/>
      <c r="I344" s="4"/>
      <c r="J344" s="12" t="n">
        <v>0.139</v>
      </c>
      <c r="K344" s="4" t="n">
        <v>556</v>
      </c>
      <c r="L344" s="4"/>
      <c r="M344" s="4"/>
      <c r="N344" s="33" t="n">
        <v>4.06868456920889E+042</v>
      </c>
      <c r="O344" s="12" t="n">
        <f aca="false">LOG10(N344)</f>
        <v>42.6094540218361</v>
      </c>
      <c r="P344" s="4"/>
      <c r="Q344" s="4"/>
      <c r="R344" s="4"/>
      <c r="S344" s="4"/>
      <c r="T344" s="4"/>
      <c r="U344" s="12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5"/>
      <c r="AJ344" s="4"/>
      <c r="AK344" s="4"/>
      <c r="AL344" s="4" t="n">
        <v>0</v>
      </c>
      <c r="AM344" s="4"/>
      <c r="AN344" s="4"/>
      <c r="AO344" s="4"/>
      <c r="AP344" s="4"/>
      <c r="AQ344" s="4"/>
      <c r="AR344" s="12" t="n">
        <v>14.0776486094628</v>
      </c>
      <c r="AS344" s="12" t="n">
        <v>0</v>
      </c>
      <c r="AT344" s="4"/>
      <c r="AU344" s="12" t="n">
        <v>0</v>
      </c>
      <c r="AV344" s="13" t="s">
        <v>1402</v>
      </c>
      <c r="AW344" s="12"/>
      <c r="AX344" s="12"/>
      <c r="AY344" s="12" t="e">
        <f aca="false">LOG10(V344/X344)</f>
        <v>#DIV/0!</v>
      </c>
      <c r="AZ344" s="12"/>
      <c r="BA344" s="12"/>
      <c r="BB344" s="12"/>
      <c r="BC344" s="12"/>
      <c r="BD344" s="12"/>
      <c r="BE344" s="12"/>
      <c r="BF344" s="12"/>
      <c r="BG344" s="12"/>
    </row>
    <row r="345" customFormat="false" ht="14.7" hidden="false" customHeight="true" outlineLevel="0" collapsed="false">
      <c r="B345" s="3"/>
      <c r="C345" s="4"/>
      <c r="D345" s="4"/>
      <c r="E345" s="13" t="s">
        <v>1403</v>
      </c>
      <c r="F345" s="4"/>
      <c r="G345" s="4"/>
      <c r="H345" s="4"/>
      <c r="I345" s="4"/>
      <c r="J345" s="12" t="n">
        <v>0.231</v>
      </c>
      <c r="K345" s="4" t="n">
        <v>924</v>
      </c>
      <c r="L345" s="4"/>
      <c r="M345" s="4"/>
      <c r="N345" s="33" t="n">
        <v>1.52209571861685E+043</v>
      </c>
      <c r="O345" s="12" t="n">
        <f aca="false">LOG10(N345)</f>
        <v>43.1824419643662</v>
      </c>
      <c r="P345" s="4"/>
      <c r="Q345" s="4"/>
      <c r="R345" s="4"/>
      <c r="S345" s="4"/>
      <c r="T345" s="4"/>
      <c r="U345" s="12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5"/>
      <c r="AJ345" s="4"/>
      <c r="AK345" s="4"/>
      <c r="AL345" s="4" t="n">
        <v>0</v>
      </c>
      <c r="AM345" s="4"/>
      <c r="AN345" s="4"/>
      <c r="AO345" s="4"/>
      <c r="AP345" s="4"/>
      <c r="AQ345" s="4"/>
      <c r="AR345" s="12" t="n">
        <v>52.664511864143</v>
      </c>
      <c r="AS345" s="12" t="n">
        <v>0</v>
      </c>
      <c r="AT345" s="4"/>
      <c r="AU345" s="12" t="n">
        <v>0</v>
      </c>
      <c r="AV345" s="13" t="s">
        <v>1403</v>
      </c>
      <c r="AW345" s="12"/>
      <c r="AX345" s="12"/>
      <c r="AY345" s="12" t="e">
        <f aca="false">LOG10(V345/X345)</f>
        <v>#DIV/0!</v>
      </c>
      <c r="AZ345" s="12"/>
      <c r="BA345" s="12"/>
      <c r="BB345" s="12"/>
      <c r="BC345" s="12"/>
      <c r="BD345" s="12"/>
      <c r="BE345" s="12"/>
      <c r="BF345" s="12"/>
      <c r="BG345" s="12"/>
    </row>
    <row r="346" customFormat="false" ht="14.7" hidden="false" customHeight="true" outlineLevel="0" collapsed="false">
      <c r="B346" s="3"/>
      <c r="C346" s="4"/>
      <c r="D346" s="4"/>
      <c r="E346" s="13" t="s">
        <v>1404</v>
      </c>
      <c r="F346" s="4"/>
      <c r="G346" s="4"/>
      <c r="H346" s="4"/>
      <c r="I346" s="4"/>
      <c r="J346" s="12" t="n">
        <v>0.158</v>
      </c>
      <c r="K346" s="4" t="n">
        <v>632</v>
      </c>
      <c r="L346" s="4"/>
      <c r="M346" s="4"/>
      <c r="N346" s="33" t="n">
        <v>4.73130673501153E+042</v>
      </c>
      <c r="O346" s="12" t="n">
        <f aca="false">LOG10(N346)</f>
        <v>42.6749811046761</v>
      </c>
      <c r="P346" s="4"/>
      <c r="Q346" s="4"/>
      <c r="R346" s="4"/>
      <c r="S346" s="4"/>
      <c r="T346" s="4"/>
      <c r="U346" s="12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5"/>
      <c r="AJ346" s="4"/>
      <c r="AK346" s="4"/>
      <c r="AL346" s="4" t="n">
        <v>0</v>
      </c>
      <c r="AM346" s="4"/>
      <c r="AN346" s="4"/>
      <c r="AO346" s="4"/>
      <c r="AP346" s="4"/>
      <c r="AQ346" s="4"/>
      <c r="AR346" s="12" t="n">
        <v>16.3703213031399</v>
      </c>
      <c r="AS346" s="12" t="n">
        <v>0</v>
      </c>
      <c r="AT346" s="4"/>
      <c r="AU346" s="12" t="n">
        <v>0</v>
      </c>
      <c r="AV346" s="13" t="s">
        <v>1404</v>
      </c>
      <c r="AW346" s="12"/>
      <c r="AX346" s="12"/>
      <c r="AY346" s="12" t="e">
        <f aca="false">LOG10(V346/X346)</f>
        <v>#DIV/0!</v>
      </c>
      <c r="AZ346" s="12"/>
      <c r="BA346" s="12"/>
      <c r="BB346" s="12"/>
      <c r="BC346" s="12"/>
      <c r="BD346" s="12"/>
      <c r="BE346" s="12"/>
      <c r="BF346" s="12"/>
      <c r="BG346" s="12"/>
    </row>
    <row r="347" customFormat="false" ht="14.7" hidden="false" customHeight="true" outlineLevel="0" collapsed="false">
      <c r="B347" s="3"/>
      <c r="C347" s="4"/>
      <c r="D347" s="4"/>
      <c r="E347" s="13" t="s">
        <v>1405</v>
      </c>
      <c r="F347" s="4"/>
      <c r="G347" s="4"/>
      <c r="H347" s="4"/>
      <c r="I347" s="4"/>
      <c r="J347" s="12" t="n">
        <v>0.259</v>
      </c>
      <c r="K347" s="4" t="n">
        <v>1036</v>
      </c>
      <c r="L347" s="4"/>
      <c r="M347" s="4"/>
      <c r="N347" s="12" t="n">
        <v>1.97766161907739E+043</v>
      </c>
      <c r="O347" s="12" t="n">
        <f aca="false">LOG10(N347)</f>
        <v>43.2961519851686</v>
      </c>
      <c r="P347" s="12" t="n">
        <v>90</v>
      </c>
      <c r="Q347" s="4"/>
      <c r="R347" s="4"/>
      <c r="S347" s="4"/>
      <c r="T347" s="4"/>
      <c r="U347" s="12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5"/>
      <c r="AJ347" s="4"/>
      <c r="AK347" s="4"/>
      <c r="AL347" s="4" t="n">
        <v>0</v>
      </c>
      <c r="AM347" s="4"/>
      <c r="AN347" s="4"/>
      <c r="AO347" s="4"/>
      <c r="AP347" s="4"/>
      <c r="AQ347" s="4"/>
      <c r="AR347" s="12" t="n">
        <v>68.4270920200777</v>
      </c>
      <c r="AS347" s="12" t="n">
        <v>0</v>
      </c>
      <c r="AT347" s="4"/>
      <c r="AU347" s="12" t="n">
        <v>0</v>
      </c>
      <c r="AV347" s="13" t="s">
        <v>1405</v>
      </c>
      <c r="AW347" s="12"/>
      <c r="AX347" s="12"/>
      <c r="AY347" s="12" t="e">
        <f aca="false">LOG10(V347/X347)</f>
        <v>#DIV/0!</v>
      </c>
      <c r="AZ347" s="12"/>
      <c r="BA347" s="12"/>
      <c r="BB347" s="12"/>
      <c r="BC347" s="12"/>
      <c r="BD347" s="12"/>
      <c r="BE347" s="12"/>
      <c r="BF347" s="12"/>
      <c r="BG347" s="12"/>
    </row>
    <row r="348" customFormat="false" ht="14.7" hidden="false" customHeight="true" outlineLevel="0" collapsed="false">
      <c r="B348" s="3"/>
      <c r="C348" s="4"/>
      <c r="D348" s="4"/>
      <c r="E348" s="13" t="s">
        <v>1406</v>
      </c>
      <c r="F348" s="4"/>
      <c r="G348" s="4"/>
      <c r="H348" s="4"/>
      <c r="I348" s="4"/>
      <c r="J348" s="12" t="n">
        <v>0.08</v>
      </c>
      <c r="K348" s="4" t="n">
        <v>320</v>
      </c>
      <c r="L348" s="4"/>
      <c r="M348" s="4"/>
      <c r="N348" s="33" t="n">
        <v>5.90552820957676E+042</v>
      </c>
      <c r="O348" s="12" t="n">
        <f aca="false">LOG10(N348)</f>
        <v>42.7712587483924</v>
      </c>
      <c r="P348" s="4"/>
      <c r="Q348" s="4"/>
      <c r="R348" s="4"/>
      <c r="S348" s="4"/>
      <c r="T348" s="4"/>
      <c r="U348" s="12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5"/>
      <c r="AJ348" s="4"/>
      <c r="AK348" s="4"/>
      <c r="AL348" s="4" t="n">
        <v>0</v>
      </c>
      <c r="AM348" s="4"/>
      <c r="AN348" s="4"/>
      <c r="AO348" s="4"/>
      <c r="AP348" s="4"/>
      <c r="AQ348" s="4"/>
      <c r="AR348" s="12" t="n">
        <v>20.4331276051356</v>
      </c>
      <c r="AS348" s="12" t="n">
        <v>0</v>
      </c>
      <c r="AT348" s="4"/>
      <c r="AU348" s="12" t="n">
        <v>0</v>
      </c>
      <c r="AV348" s="13" t="s">
        <v>1406</v>
      </c>
      <c r="AW348" s="12"/>
      <c r="AX348" s="12"/>
      <c r="AY348" s="12" t="e">
        <f aca="false">LOG10(V348/X348)</f>
        <v>#DIV/0!</v>
      </c>
      <c r="AZ348" s="12"/>
      <c r="BA348" s="12"/>
      <c r="BB348" s="12"/>
      <c r="BC348" s="12"/>
      <c r="BD348" s="12"/>
      <c r="BE348" s="12"/>
      <c r="BF348" s="12"/>
      <c r="BG348" s="12"/>
    </row>
    <row r="349" customFormat="false" ht="14.7" hidden="false" customHeight="true" outlineLevel="0" collapsed="false">
      <c r="B349" s="3"/>
      <c r="C349" s="4"/>
      <c r="D349" s="4"/>
      <c r="E349" s="13" t="s">
        <v>1407</v>
      </c>
      <c r="F349" s="4"/>
      <c r="G349" s="4"/>
      <c r="H349" s="4"/>
      <c r="I349" s="4"/>
      <c r="J349" s="12" t="n">
        <v>0.275</v>
      </c>
      <c r="K349" s="4" t="n">
        <v>1100</v>
      </c>
      <c r="L349" s="4"/>
      <c r="M349" s="4"/>
      <c r="N349" s="12" t="n">
        <v>1.34207522101027E+044</v>
      </c>
      <c r="O349" s="12" t="n">
        <f aca="false">LOG10(N349)</f>
        <v>44.1277768579747</v>
      </c>
      <c r="P349" s="12" t="n">
        <v>570</v>
      </c>
      <c r="Q349" s="4"/>
      <c r="R349" s="4"/>
      <c r="S349" s="4"/>
      <c r="T349" s="4"/>
      <c r="U349" s="12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5"/>
      <c r="AJ349" s="4"/>
      <c r="AK349" s="4"/>
      <c r="AL349" s="4" t="n">
        <v>0</v>
      </c>
      <c r="AM349" s="4"/>
      <c r="AN349" s="4"/>
      <c r="AO349" s="4"/>
      <c r="AP349" s="4"/>
      <c r="AQ349" s="4"/>
      <c r="AR349" s="12" t="n">
        <v>464.358026469553</v>
      </c>
      <c r="AS349" s="12" t="n">
        <v>0</v>
      </c>
      <c r="AT349" s="4"/>
      <c r="AU349" s="12" t="n">
        <v>0</v>
      </c>
      <c r="AV349" s="13" t="s">
        <v>1407</v>
      </c>
      <c r="AW349" s="12"/>
      <c r="AX349" s="12"/>
      <c r="AY349" s="12" t="e">
        <f aca="false">LOG10(V349/X349)</f>
        <v>#DIV/0!</v>
      </c>
      <c r="AZ349" s="12"/>
      <c r="BA349" s="12"/>
      <c r="BB349" s="12"/>
      <c r="BC349" s="12"/>
      <c r="BD349" s="12"/>
      <c r="BE349" s="12"/>
      <c r="BF349" s="12"/>
      <c r="BG349" s="12"/>
    </row>
    <row r="350" customFormat="false" ht="14.7" hidden="false" customHeight="true" outlineLevel="0" collapsed="false">
      <c r="B350" s="3"/>
      <c r="C350" s="4"/>
      <c r="D350" s="4"/>
      <c r="E350" s="13" t="s">
        <v>1408</v>
      </c>
      <c r="F350" s="4"/>
      <c r="G350" s="4"/>
      <c r="H350" s="4"/>
      <c r="I350" s="4"/>
      <c r="J350" s="12" t="n">
        <v>0.187</v>
      </c>
      <c r="K350" s="4" t="n">
        <v>748</v>
      </c>
      <c r="L350" s="4"/>
      <c r="M350" s="4"/>
      <c r="N350" s="33" t="n">
        <v>9.77389805830547E+042</v>
      </c>
      <c r="O350" s="12" t="n">
        <f aca="false">LOG10(N350)</f>
        <v>42.9900678050271</v>
      </c>
      <c r="P350" s="4"/>
      <c r="Q350" s="4"/>
      <c r="R350" s="4"/>
      <c r="S350" s="4"/>
      <c r="T350" s="4"/>
      <c r="U350" s="12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5"/>
      <c r="AJ350" s="4"/>
      <c r="AK350" s="4"/>
      <c r="AL350" s="4" t="n">
        <v>0</v>
      </c>
      <c r="AM350" s="4"/>
      <c r="AN350" s="4"/>
      <c r="AO350" s="4"/>
      <c r="AP350" s="4"/>
      <c r="AQ350" s="4"/>
      <c r="AR350" s="12" t="n">
        <v>33.8176872817369</v>
      </c>
      <c r="AS350" s="12" t="n">
        <v>0</v>
      </c>
      <c r="AT350" s="4"/>
      <c r="AU350" s="12" t="n">
        <v>0</v>
      </c>
      <c r="AV350" s="13" t="s">
        <v>1408</v>
      </c>
      <c r="AW350" s="12"/>
      <c r="AX350" s="12"/>
      <c r="AY350" s="12" t="e">
        <f aca="false">LOG10(V350/X350)</f>
        <v>#DIV/0!</v>
      </c>
      <c r="AZ350" s="12"/>
      <c r="BA350" s="12"/>
      <c r="BB350" s="12"/>
      <c r="BC350" s="12"/>
      <c r="BD350" s="12"/>
      <c r="BE350" s="12"/>
      <c r="BF350" s="12"/>
      <c r="BG350" s="12"/>
    </row>
    <row r="351" customFormat="false" ht="14.7" hidden="false" customHeight="true" outlineLevel="0" collapsed="false">
      <c r="B351" s="3"/>
      <c r="C351" s="4"/>
      <c r="D351" s="4"/>
      <c r="E351" s="13" t="s">
        <v>1409</v>
      </c>
      <c r="F351" s="4"/>
      <c r="G351" s="4"/>
      <c r="H351" s="4"/>
      <c r="I351" s="4"/>
      <c r="J351" s="12" t="n">
        <v>0.139</v>
      </c>
      <c r="K351" s="4" t="n">
        <v>556</v>
      </c>
      <c r="L351" s="4"/>
      <c r="M351" s="4"/>
      <c r="N351" s="12" t="n">
        <v>3.81346708259488E+043</v>
      </c>
      <c r="O351" s="12" t="n">
        <f aca="false">LOG10(N351)</f>
        <v>43.5813200019614</v>
      </c>
      <c r="P351" s="12" t="n">
        <v>510</v>
      </c>
      <c r="Q351" s="4"/>
      <c r="R351" s="4"/>
      <c r="S351" s="4"/>
      <c r="T351" s="4"/>
      <c r="U351" s="12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5"/>
      <c r="AJ351" s="4"/>
      <c r="AK351" s="4"/>
      <c r="AL351" s="4" t="n">
        <v>0</v>
      </c>
      <c r="AM351" s="4"/>
      <c r="AN351" s="4"/>
      <c r="AO351" s="4"/>
      <c r="AP351" s="4"/>
      <c r="AQ351" s="4"/>
      <c r="AR351" s="12" t="n">
        <v>131.945961057783</v>
      </c>
      <c r="AS351" s="12" t="n">
        <v>0</v>
      </c>
      <c r="AT351" s="4"/>
      <c r="AU351" s="12" t="n">
        <v>0</v>
      </c>
      <c r="AV351" s="13" t="s">
        <v>1409</v>
      </c>
      <c r="AW351" s="12"/>
      <c r="AX351" s="12"/>
      <c r="AY351" s="12" t="e">
        <f aca="false">LOG10(V351/X351)</f>
        <v>#DIV/0!</v>
      </c>
      <c r="AZ351" s="12"/>
      <c r="BA351" s="12"/>
      <c r="BB351" s="12"/>
      <c r="BC351" s="12"/>
      <c r="BD351" s="12"/>
      <c r="BE351" s="12"/>
      <c r="BF351" s="12"/>
      <c r="BG351" s="12"/>
    </row>
    <row r="352" customFormat="false" ht="14.7" hidden="false" customHeight="true" outlineLevel="0" collapsed="false">
      <c r="B352" s="3"/>
      <c r="C352" s="4"/>
      <c r="D352" s="4"/>
      <c r="E352" s="13" t="s">
        <v>1410</v>
      </c>
      <c r="F352" s="4"/>
      <c r="G352" s="4"/>
      <c r="H352" s="4"/>
      <c r="I352" s="4"/>
      <c r="J352" s="12" t="n">
        <v>0.258</v>
      </c>
      <c r="K352" s="4" t="n">
        <v>1032</v>
      </c>
      <c r="L352" s="4"/>
      <c r="M352" s="4"/>
      <c r="N352" s="33" t="n">
        <v>1.66933094353725E+043</v>
      </c>
      <c r="O352" s="12" t="n">
        <f aca="false">LOG10(N352)</f>
        <v>43.2225424437519</v>
      </c>
      <c r="P352" s="4"/>
      <c r="Q352" s="4"/>
      <c r="R352" s="4"/>
      <c r="S352" s="4"/>
      <c r="T352" s="4"/>
      <c r="U352" s="12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5"/>
      <c r="AJ352" s="4"/>
      <c r="AK352" s="4"/>
      <c r="AL352" s="4" t="n">
        <v>0</v>
      </c>
      <c r="AM352" s="4"/>
      <c r="AN352" s="4"/>
      <c r="AO352" s="4"/>
      <c r="AP352" s="4"/>
      <c r="AQ352" s="4"/>
      <c r="AR352" s="12" t="n">
        <v>57.7588506463889</v>
      </c>
      <c r="AS352" s="12" t="n">
        <v>0</v>
      </c>
      <c r="AT352" s="4"/>
      <c r="AU352" s="12" t="n">
        <v>0</v>
      </c>
      <c r="AV352" s="13" t="s">
        <v>1410</v>
      </c>
      <c r="AW352" s="12"/>
      <c r="AX352" s="12"/>
      <c r="AY352" s="12" t="e">
        <f aca="false">LOG10(V352/X352)</f>
        <v>#DIV/0!</v>
      </c>
      <c r="AZ352" s="12"/>
      <c r="BA352" s="12"/>
      <c r="BB352" s="12"/>
      <c r="BC352" s="12"/>
      <c r="BD352" s="12"/>
      <c r="BE352" s="12"/>
      <c r="BF352" s="12"/>
      <c r="BG352" s="12"/>
    </row>
    <row r="353" customFormat="false" ht="14.7" hidden="false" customHeight="true" outlineLevel="0" collapsed="false">
      <c r="B353" s="3"/>
      <c r="C353" s="4"/>
      <c r="D353" s="4"/>
      <c r="E353" s="13" t="s">
        <v>1411</v>
      </c>
      <c r="F353" s="4"/>
      <c r="G353" s="4"/>
      <c r="H353" s="4"/>
      <c r="I353" s="4"/>
      <c r="J353" s="12" t="n">
        <v>0.19</v>
      </c>
      <c r="K353" s="4" t="n">
        <v>760</v>
      </c>
      <c r="L353" s="4"/>
      <c r="M353" s="4"/>
      <c r="N353" s="33" t="n">
        <v>1.53423509391825E+043</v>
      </c>
      <c r="O353" s="12" t="n">
        <f aca="false">LOG10(N353)</f>
        <v>43.185891912526</v>
      </c>
      <c r="P353" s="4"/>
      <c r="Q353" s="4"/>
      <c r="R353" s="4"/>
      <c r="S353" s="4"/>
      <c r="T353" s="4"/>
      <c r="U353" s="12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5"/>
      <c r="AJ353" s="4"/>
      <c r="AK353" s="4"/>
      <c r="AL353" s="4" t="n">
        <v>0</v>
      </c>
      <c r="AM353" s="4"/>
      <c r="AN353" s="4"/>
      <c r="AO353" s="4"/>
      <c r="AP353" s="4"/>
      <c r="AQ353" s="4"/>
      <c r="AR353" s="12" t="n">
        <v>53.0845342495714</v>
      </c>
      <c r="AS353" s="12" t="n">
        <v>0</v>
      </c>
      <c r="AT353" s="4"/>
      <c r="AU353" s="12" t="n">
        <v>0</v>
      </c>
      <c r="AV353" s="13" t="s">
        <v>1411</v>
      </c>
      <c r="AW353" s="12"/>
      <c r="AX353" s="12"/>
      <c r="AY353" s="12" t="e">
        <f aca="false">LOG10(V353/X353)</f>
        <v>#DIV/0!</v>
      </c>
      <c r="AZ353" s="12"/>
      <c r="BA353" s="12"/>
      <c r="BB353" s="12"/>
      <c r="BC353" s="12"/>
      <c r="BD353" s="12"/>
      <c r="BE353" s="12"/>
      <c r="BF353" s="12"/>
      <c r="BG353" s="12"/>
    </row>
    <row r="354" customFormat="false" ht="14.7" hidden="false" customHeight="true" outlineLevel="0" collapsed="false">
      <c r="B354" s="3"/>
      <c r="C354" s="4"/>
      <c r="D354" s="4"/>
      <c r="E354" s="13" t="s">
        <v>1412</v>
      </c>
      <c r="F354" s="4"/>
      <c r="G354" s="4"/>
      <c r="H354" s="4"/>
      <c r="I354" s="4"/>
      <c r="J354" s="12" t="n">
        <v>0.211</v>
      </c>
      <c r="K354" s="4" t="n">
        <v>844</v>
      </c>
      <c r="L354" s="4"/>
      <c r="M354" s="4"/>
      <c r="N354" s="12" t="n">
        <v>2.39498593162012E+043</v>
      </c>
      <c r="O354" s="12" t="n">
        <f aca="false">LOG10(N354)</f>
        <v>43.3793029666701</v>
      </c>
      <c r="P354" s="12" t="n">
        <v>600</v>
      </c>
      <c r="Q354" s="4"/>
      <c r="R354" s="4"/>
      <c r="S354" s="4"/>
      <c r="T354" s="4"/>
      <c r="U354" s="12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5"/>
      <c r="AJ354" s="4"/>
      <c r="AK354" s="4"/>
      <c r="AL354" s="4" t="n">
        <v>0</v>
      </c>
      <c r="AM354" s="4"/>
      <c r="AN354" s="4"/>
      <c r="AO354" s="4"/>
      <c r="AP354" s="4"/>
      <c r="AQ354" s="4"/>
      <c r="AR354" s="12" t="n">
        <v>82.8665132340562</v>
      </c>
      <c r="AS354" s="12" t="n">
        <v>0</v>
      </c>
      <c r="AT354" s="4"/>
      <c r="AU354" s="12" t="n">
        <v>0</v>
      </c>
      <c r="AV354" s="13" t="s">
        <v>1412</v>
      </c>
      <c r="AW354" s="12"/>
      <c r="AX354" s="12"/>
      <c r="AY354" s="12" t="e">
        <f aca="false">LOG10(V354/X354)</f>
        <v>#DIV/0!</v>
      </c>
      <c r="AZ354" s="12"/>
      <c r="BA354" s="12"/>
      <c r="BB354" s="12"/>
      <c r="BC354" s="12"/>
      <c r="BD354" s="12"/>
      <c r="BE354" s="12"/>
      <c r="BF354" s="12"/>
      <c r="BG354" s="12"/>
    </row>
    <row r="355" customFormat="false" ht="14.7" hidden="false" customHeight="true" outlineLevel="0" collapsed="false">
      <c r="B355" s="3"/>
      <c r="C355" s="4"/>
      <c r="D355" s="4"/>
      <c r="E355" s="13" t="s">
        <v>1413</v>
      </c>
      <c r="F355" s="4"/>
      <c r="G355" s="4"/>
      <c r="H355" s="4"/>
      <c r="I355" s="4"/>
      <c r="J355" s="12" t="n">
        <v>0.17</v>
      </c>
      <c r="K355" s="4" t="n">
        <v>680</v>
      </c>
      <c r="L355" s="4"/>
      <c r="M355" s="4"/>
      <c r="N355" s="12" t="n">
        <v>1.89768313936306E+043</v>
      </c>
      <c r="O355" s="12" t="n">
        <f aca="false">LOG10(N355)</f>
        <v>43.278223698969</v>
      </c>
      <c r="P355" s="12" t="n">
        <v>170</v>
      </c>
      <c r="Q355" s="4"/>
      <c r="R355" s="4"/>
      <c r="S355" s="4"/>
      <c r="T355" s="4"/>
      <c r="U355" s="12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5"/>
      <c r="AJ355" s="4"/>
      <c r="AK355" s="4"/>
      <c r="AL355" s="4" t="n">
        <v>0</v>
      </c>
      <c r="AM355" s="4"/>
      <c r="AN355" s="4"/>
      <c r="AO355" s="4"/>
      <c r="AP355" s="4"/>
      <c r="AQ355" s="4"/>
      <c r="AR355" s="12" t="n">
        <v>65.6598366219619</v>
      </c>
      <c r="AS355" s="12" t="n">
        <v>0</v>
      </c>
      <c r="AT355" s="4"/>
      <c r="AU355" s="12" t="n">
        <v>0</v>
      </c>
      <c r="AV355" s="13" t="s">
        <v>1413</v>
      </c>
      <c r="AW355" s="12"/>
      <c r="AX355" s="12"/>
      <c r="AY355" s="12" t="e">
        <f aca="false">LOG10(V355/X355)</f>
        <v>#DIV/0!</v>
      </c>
      <c r="AZ355" s="12"/>
      <c r="BA355" s="12"/>
      <c r="BB355" s="12"/>
      <c r="BC355" s="12"/>
      <c r="BD355" s="12"/>
      <c r="BE355" s="12"/>
      <c r="BF355" s="12"/>
      <c r="BG355" s="12"/>
    </row>
    <row r="356" customFormat="false" ht="14.7" hidden="false" customHeight="true" outlineLevel="0" collapsed="false">
      <c r="B356" s="3"/>
      <c r="C356" s="4"/>
      <c r="D356" s="4"/>
      <c r="E356" s="13" t="s">
        <v>1414</v>
      </c>
      <c r="F356" s="4"/>
      <c r="G356" s="4"/>
      <c r="H356" s="4"/>
      <c r="I356" s="4"/>
      <c r="J356" s="12" t="n">
        <v>0.163</v>
      </c>
      <c r="K356" s="4" t="n">
        <v>652</v>
      </c>
      <c r="L356" s="4"/>
      <c r="M356" s="4"/>
      <c r="N356" s="12" t="n">
        <v>6.05276630609088E+042</v>
      </c>
      <c r="O356" s="12" t="n">
        <f aca="false">LOG10(N356)</f>
        <v>42.7819539063701</v>
      </c>
      <c r="P356" s="12" t="n">
        <v>200</v>
      </c>
      <c r="Q356" s="4"/>
      <c r="R356" s="4"/>
      <c r="S356" s="4"/>
      <c r="T356" s="4"/>
      <c r="U356" s="12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5"/>
      <c r="AJ356" s="4"/>
      <c r="AK356" s="4"/>
      <c r="AL356" s="4" t="n">
        <v>0</v>
      </c>
      <c r="AM356" s="4"/>
      <c r="AN356" s="4"/>
      <c r="AO356" s="4"/>
      <c r="AP356" s="4"/>
      <c r="AQ356" s="4"/>
      <c r="AR356" s="12" t="n">
        <v>20.9425714190744</v>
      </c>
      <c r="AS356" s="12" t="n">
        <v>0</v>
      </c>
      <c r="AT356" s="4"/>
      <c r="AU356" s="12" t="n">
        <v>0</v>
      </c>
      <c r="AV356" s="13" t="s">
        <v>1414</v>
      </c>
      <c r="AW356" s="12"/>
      <c r="AX356" s="12"/>
      <c r="AY356" s="12" t="e">
        <f aca="false">LOG10(V356/X356)</f>
        <v>#DIV/0!</v>
      </c>
      <c r="AZ356" s="12"/>
      <c r="BA356" s="12"/>
      <c r="BB356" s="12"/>
      <c r="BC356" s="12"/>
      <c r="BD356" s="12"/>
      <c r="BE356" s="12"/>
      <c r="BF356" s="12"/>
      <c r="BG356" s="12"/>
    </row>
    <row r="357" customFormat="false" ht="14.7" hidden="false" customHeight="true" outlineLevel="0" collapsed="false">
      <c r="B357" s="3"/>
      <c r="C357" s="4"/>
      <c r="D357" s="4"/>
      <c r="E357" s="13" t="s">
        <v>1415</v>
      </c>
      <c r="F357" s="4"/>
      <c r="G357" s="4"/>
      <c r="H357" s="4"/>
      <c r="I357" s="4"/>
      <c r="J357" s="12" t="n">
        <v>0.366</v>
      </c>
      <c r="K357" s="4" t="n">
        <v>1464</v>
      </c>
      <c r="L357" s="4"/>
      <c r="M357" s="4"/>
      <c r="N357" s="33" t="n">
        <v>2.48751461597771E+043</v>
      </c>
      <c r="O357" s="12" t="n">
        <f aca="false">LOG10(N357)</f>
        <v>43.3957656412247</v>
      </c>
      <c r="P357" s="4"/>
      <c r="Q357" s="4"/>
      <c r="R357" s="4"/>
      <c r="S357" s="4"/>
      <c r="T357" s="4"/>
      <c r="U357" s="12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5"/>
      <c r="AJ357" s="4"/>
      <c r="AK357" s="4"/>
      <c r="AL357" s="4" t="n">
        <v>0</v>
      </c>
      <c r="AM357" s="4"/>
      <c r="AN357" s="4"/>
      <c r="AO357" s="4"/>
      <c r="AP357" s="4"/>
      <c r="AQ357" s="4"/>
      <c r="AR357" s="12" t="n">
        <v>86.0680057128288</v>
      </c>
      <c r="AS357" s="12" t="n">
        <v>0</v>
      </c>
      <c r="AT357" s="4"/>
      <c r="AU357" s="12" t="n">
        <v>0</v>
      </c>
      <c r="AV357" s="13" t="s">
        <v>1415</v>
      </c>
      <c r="AW357" s="12"/>
      <c r="AX357" s="12"/>
      <c r="AY357" s="12" t="e">
        <f aca="false">LOG10(V357/X357)</f>
        <v>#DIV/0!</v>
      </c>
      <c r="AZ357" s="12"/>
      <c r="BA357" s="12"/>
      <c r="BB357" s="12"/>
      <c r="BC357" s="12"/>
      <c r="BD357" s="12"/>
      <c r="BE357" s="12"/>
      <c r="BF357" s="12"/>
      <c r="BG357" s="12"/>
    </row>
    <row r="358" customFormat="false" ht="14.7" hidden="false" customHeight="true" outlineLevel="0" collapsed="false">
      <c r="B358" s="3"/>
      <c r="C358" s="4"/>
      <c r="D358" s="4"/>
      <c r="E358" s="13" t="s">
        <v>1416</v>
      </c>
      <c r="F358" s="4"/>
      <c r="G358" s="4"/>
      <c r="H358" s="4"/>
      <c r="I358" s="4"/>
      <c r="J358" s="12" t="n">
        <v>0.211</v>
      </c>
      <c r="K358" s="4" t="n">
        <v>844</v>
      </c>
      <c r="L358" s="4"/>
      <c r="M358" s="4"/>
      <c r="N358" s="33" t="n">
        <v>8.94923568754848E+042</v>
      </c>
      <c r="O358" s="12" t="n">
        <f aca="false">LOG10(N358)</f>
        <v>42.951785945835</v>
      </c>
      <c r="P358" s="4"/>
      <c r="Q358" s="4"/>
      <c r="R358" s="4"/>
      <c r="S358" s="4"/>
      <c r="T358" s="4"/>
      <c r="U358" s="12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5"/>
      <c r="AJ358" s="4"/>
      <c r="AK358" s="4"/>
      <c r="AL358" s="4" t="n">
        <v>0</v>
      </c>
      <c r="AM358" s="4"/>
      <c r="AN358" s="4"/>
      <c r="AO358" s="4"/>
      <c r="AP358" s="4"/>
      <c r="AQ358" s="4"/>
      <c r="AR358" s="12" t="n">
        <v>30.9643554789177</v>
      </c>
      <c r="AS358" s="12" t="n">
        <v>0</v>
      </c>
      <c r="AT358" s="4"/>
      <c r="AU358" s="12" t="n">
        <v>0</v>
      </c>
      <c r="AV358" s="13" t="s">
        <v>1416</v>
      </c>
      <c r="AW358" s="12"/>
      <c r="AX358" s="12"/>
      <c r="AY358" s="12" t="e">
        <f aca="false">LOG10(V358/X358)</f>
        <v>#DIV/0!</v>
      </c>
      <c r="AZ358" s="12"/>
      <c r="BA358" s="12"/>
      <c r="BB358" s="12"/>
      <c r="BC358" s="12"/>
      <c r="BD358" s="12"/>
      <c r="BE358" s="12"/>
      <c r="BF358" s="12"/>
      <c r="BG358" s="12"/>
    </row>
    <row r="359" customFormat="false" ht="14.7" hidden="false" customHeight="true" outlineLevel="0" collapsed="false">
      <c r="B359" s="3"/>
      <c r="C359" s="4"/>
      <c r="D359" s="4"/>
      <c r="E359" s="13" t="s">
        <v>1417</v>
      </c>
      <c r="F359" s="4"/>
      <c r="G359" s="4"/>
      <c r="H359" s="4"/>
      <c r="I359" s="4"/>
      <c r="J359" s="12" t="n">
        <v>0.147</v>
      </c>
      <c r="K359" s="4" t="n">
        <v>588</v>
      </c>
      <c r="L359" s="4"/>
      <c r="M359" s="4"/>
      <c r="N359" s="12" t="n">
        <v>8.14953129502938E+042</v>
      </c>
      <c r="O359" s="12" t="n">
        <f aca="false">LOG10(N359)</f>
        <v>42.9111326318276</v>
      </c>
      <c r="P359" s="12" t="n">
        <v>220</v>
      </c>
      <c r="Q359" s="4"/>
      <c r="R359" s="4"/>
      <c r="S359" s="4"/>
      <c r="T359" s="4"/>
      <c r="U359" s="12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5"/>
      <c r="AJ359" s="4"/>
      <c r="AK359" s="4"/>
      <c r="AL359" s="4" t="n">
        <v>0</v>
      </c>
      <c r="AM359" s="4"/>
      <c r="AN359" s="4"/>
      <c r="AO359" s="4"/>
      <c r="AP359" s="4"/>
      <c r="AQ359" s="4"/>
      <c r="AR359" s="12" t="n">
        <v>28.1973782808017</v>
      </c>
      <c r="AS359" s="12" t="n">
        <v>0</v>
      </c>
      <c r="AT359" s="4"/>
      <c r="AU359" s="12" t="n">
        <v>0</v>
      </c>
      <c r="AV359" s="13" t="s">
        <v>1417</v>
      </c>
      <c r="AW359" s="12"/>
      <c r="AX359" s="12"/>
      <c r="AY359" s="12" t="e">
        <f aca="false">LOG10(V359/X359)</f>
        <v>#DIV/0!</v>
      </c>
      <c r="AZ359" s="12"/>
      <c r="BA359" s="12"/>
      <c r="BB359" s="12"/>
      <c r="BC359" s="12"/>
      <c r="BD359" s="12"/>
      <c r="BE359" s="12"/>
      <c r="BF359" s="12"/>
      <c r="BG359" s="12"/>
    </row>
    <row r="360" customFormat="false" ht="14.7" hidden="false" customHeight="true" outlineLevel="0" collapsed="false">
      <c r="B360" s="3"/>
      <c r="C360" s="4"/>
      <c r="D360" s="4"/>
      <c r="E360" s="13" t="s">
        <v>1418</v>
      </c>
      <c r="F360" s="4"/>
      <c r="G360" s="4"/>
      <c r="H360" s="4"/>
      <c r="I360" s="4"/>
      <c r="J360" s="12" t="n">
        <v>0.199</v>
      </c>
      <c r="K360" s="4" t="n">
        <v>796</v>
      </c>
      <c r="L360" s="4"/>
      <c r="M360" s="4"/>
      <c r="N360" s="33" t="n">
        <v>9.47649858286799E+042</v>
      </c>
      <c r="O360" s="12" t="n">
        <f aca="false">LOG10(N360)</f>
        <v>42.9766479019971</v>
      </c>
      <c r="P360" s="4"/>
      <c r="Q360" s="4"/>
      <c r="R360" s="4"/>
      <c r="S360" s="4"/>
      <c r="T360" s="4"/>
      <c r="U360" s="12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5"/>
      <c r="AJ360" s="4"/>
      <c r="AK360" s="4"/>
      <c r="AL360" s="4" t="n">
        <v>0</v>
      </c>
      <c r="AM360" s="4"/>
      <c r="AN360" s="4"/>
      <c r="AO360" s="4"/>
      <c r="AP360" s="4"/>
      <c r="AQ360" s="4"/>
      <c r="AR360" s="12" t="n">
        <v>32.7886850967232</v>
      </c>
      <c r="AS360" s="12" t="n">
        <v>0</v>
      </c>
      <c r="AT360" s="4"/>
      <c r="AU360" s="12" t="n">
        <v>0</v>
      </c>
      <c r="AV360" s="13" t="s">
        <v>1418</v>
      </c>
      <c r="AW360" s="12"/>
      <c r="AX360" s="12"/>
      <c r="AY360" s="12" t="e">
        <f aca="false">LOG10(V360/X360)</f>
        <v>#DIV/0!</v>
      </c>
      <c r="AZ360" s="12"/>
      <c r="BA360" s="12"/>
      <c r="BB360" s="12"/>
      <c r="BC360" s="12"/>
      <c r="BD360" s="12"/>
      <c r="BE360" s="12"/>
      <c r="BF360" s="12"/>
      <c r="BG360" s="12"/>
    </row>
    <row r="361" customFormat="false" ht="14.7" hidden="false" customHeight="true" outlineLevel="0" collapsed="false">
      <c r="B361" s="3"/>
      <c r="C361" s="4"/>
      <c r="D361" s="4"/>
      <c r="E361" s="13" t="s">
        <v>1419</v>
      </c>
      <c r="F361" s="9" t="s">
        <v>1420</v>
      </c>
      <c r="G361" s="9" t="s">
        <v>1421</v>
      </c>
      <c r="H361" s="4"/>
      <c r="I361" s="4"/>
      <c r="J361" s="13" t="s">
        <v>1422</v>
      </c>
      <c r="K361" s="23" t="s">
        <v>1423</v>
      </c>
      <c r="L361" s="9" t="s">
        <v>1424</v>
      </c>
      <c r="M361" s="9" t="s">
        <v>1425</v>
      </c>
      <c r="N361" s="13" t="s">
        <v>1426</v>
      </c>
      <c r="O361" s="9" t="s">
        <v>1427</v>
      </c>
      <c r="P361" s="13" t="s">
        <v>1428</v>
      </c>
      <c r="Q361" s="9" t="s">
        <v>1429</v>
      </c>
      <c r="R361" s="9" t="s">
        <v>1430</v>
      </c>
      <c r="S361" s="9" t="s">
        <v>1431</v>
      </c>
      <c r="T361" s="4"/>
      <c r="U361" s="9" t="s">
        <v>1432</v>
      </c>
      <c r="V361" s="13" t="s">
        <v>1433</v>
      </c>
      <c r="W361" s="13" t="s">
        <v>1434</v>
      </c>
      <c r="X361" s="13" t="s">
        <v>1435</v>
      </c>
      <c r="Y361" s="13" t="s">
        <v>1436</v>
      </c>
      <c r="Z361" s="13" t="s">
        <v>1437</v>
      </c>
      <c r="AA361" s="13" t="s">
        <v>1438</v>
      </c>
      <c r="AB361" s="9" t="s">
        <v>1439</v>
      </c>
      <c r="AC361" s="9" t="s">
        <v>1440</v>
      </c>
      <c r="AD361" s="9" t="s">
        <v>1441</v>
      </c>
      <c r="AE361" s="13" t="s">
        <v>1442</v>
      </c>
      <c r="AF361" s="13" t="s">
        <v>1443</v>
      </c>
      <c r="AG361" s="13" t="s">
        <v>1444</v>
      </c>
      <c r="AH361" s="9" t="s">
        <v>1445</v>
      </c>
      <c r="AI361" s="28" t="s">
        <v>1446</v>
      </c>
      <c r="AJ361" s="9" t="s">
        <v>1447</v>
      </c>
      <c r="AK361" s="9" t="s">
        <v>1448</v>
      </c>
      <c r="AL361" s="9" t="s">
        <v>1449</v>
      </c>
      <c r="AM361" s="4"/>
      <c r="AN361" s="4"/>
      <c r="AO361" s="4"/>
      <c r="AP361" s="4"/>
      <c r="AQ361" s="4"/>
      <c r="AR361" s="9" t="s">
        <v>1450</v>
      </c>
      <c r="AS361" s="9" t="s">
        <v>1451</v>
      </c>
      <c r="AT361" s="9" t="s">
        <v>1452</v>
      </c>
      <c r="AU361" s="23" t="s">
        <v>1453</v>
      </c>
      <c r="AV361" s="13" t="s">
        <v>1419</v>
      </c>
      <c r="AW361" s="23" t="s">
        <v>1454</v>
      </c>
      <c r="AX361" s="23" t="s">
        <v>1455</v>
      </c>
      <c r="AY361" s="23" t="s">
        <v>1456</v>
      </c>
      <c r="AZ361" s="23" t="s">
        <v>1457</v>
      </c>
      <c r="BA361" s="13" t="s">
        <v>1458</v>
      </c>
      <c r="BB361" s="13" t="s">
        <v>1459</v>
      </c>
      <c r="BC361" s="13" t="s">
        <v>1460</v>
      </c>
      <c r="BD361" s="13" t="s">
        <v>1461</v>
      </c>
      <c r="BE361" s="12"/>
      <c r="BF361" s="13" t="s">
        <v>1462</v>
      </c>
      <c r="BG361" s="12"/>
    </row>
    <row r="362" customFormat="false" ht="14.7" hidden="false" customHeight="true" outlineLevel="0" collapsed="false">
      <c r="B362" s="3"/>
      <c r="C362" s="4"/>
      <c r="D362" s="4"/>
      <c r="E362" s="13" t="s">
        <v>1463</v>
      </c>
      <c r="F362" s="23" t="s">
        <v>1464</v>
      </c>
      <c r="G362" s="23" t="s">
        <v>1465</v>
      </c>
      <c r="H362" s="24"/>
      <c r="I362" s="24"/>
      <c r="J362" s="65" t="n">
        <v>0.8404</v>
      </c>
      <c r="K362" s="4" t="n">
        <v>3361.6</v>
      </c>
      <c r="L362" s="4"/>
      <c r="M362" s="4"/>
      <c r="N362" s="4"/>
      <c r="O362" s="12" t="e">
        <f aca="false">LOG10(N362)</f>
        <v>#VALUE!</v>
      </c>
      <c r="P362" s="4"/>
      <c r="Q362" s="4"/>
      <c r="R362" s="4"/>
      <c r="S362" s="4"/>
      <c r="T362" s="4"/>
      <c r="U362" s="12"/>
      <c r="V362" s="12" t="n">
        <v>8.45052792020292E+045</v>
      </c>
      <c r="W362" s="12" t="n">
        <v>4.0562534016974E+045</v>
      </c>
      <c r="X362" s="12" t="n">
        <v>2.36614781765682E+045</v>
      </c>
      <c r="Y362" s="12" t="n">
        <v>5.88156743246123E+045</v>
      </c>
      <c r="Z362" s="12" t="n">
        <v>6.90971950303414E+043</v>
      </c>
      <c r="AA362" s="4"/>
      <c r="AB362" s="4"/>
      <c r="AC362" s="12" t="n">
        <v>5.27380546444024E+044</v>
      </c>
      <c r="AD362" s="4"/>
      <c r="AE362" s="4"/>
      <c r="AF362" s="12" t="n">
        <v>85.5944221605528</v>
      </c>
      <c r="AG362" s="4"/>
      <c r="AH362" s="4"/>
      <c r="AI362" s="5"/>
      <c r="AJ362" s="4"/>
      <c r="AK362" s="4"/>
      <c r="AL362" s="4" t="n">
        <v>0</v>
      </c>
      <c r="AM362" s="4"/>
      <c r="AN362" s="4"/>
      <c r="AO362" s="4"/>
      <c r="AP362" s="4"/>
      <c r="AQ362" s="4"/>
      <c r="AR362" s="12"/>
      <c r="AS362" s="12" t="n">
        <v>1.19862288020158E+046</v>
      </c>
      <c r="AT362" s="12" t="n">
        <v>46.0786825635744</v>
      </c>
      <c r="AU362" s="12" t="n">
        <v>539.380296090712</v>
      </c>
      <c r="AV362" s="13" t="s">
        <v>1463</v>
      </c>
      <c r="AW362" s="4"/>
      <c r="AX362" s="4"/>
      <c r="AY362" s="12" t="n">
        <f aca="false">LOG10(V362/X362)</f>
        <v>0.55284196865778</v>
      </c>
      <c r="AZ362" s="4"/>
      <c r="BA362" s="4"/>
      <c r="BB362" s="4"/>
      <c r="BC362" s="4"/>
      <c r="BD362" s="4"/>
      <c r="BE362" s="4"/>
      <c r="BF362" s="4"/>
      <c r="BG362" s="4"/>
    </row>
    <row r="363" customFormat="false" ht="14.7" hidden="false" customHeight="true" outlineLevel="0" collapsed="false">
      <c r="B363" s="3"/>
      <c r="C363" s="4"/>
      <c r="D363" s="4"/>
      <c r="E363" s="13" t="s">
        <v>1466</v>
      </c>
      <c r="F363" s="23" t="s">
        <v>1467</v>
      </c>
      <c r="G363" s="23" t="s">
        <v>1468</v>
      </c>
      <c r="H363" s="24"/>
      <c r="I363" s="24"/>
      <c r="J363" s="65" t="n">
        <v>0.073</v>
      </c>
      <c r="K363" s="4" t="n">
        <v>292</v>
      </c>
      <c r="L363" s="4"/>
      <c r="M363" s="4"/>
      <c r="N363" s="33" t="n">
        <v>5.3049439545494E+041</v>
      </c>
      <c r="O363" s="12" t="n">
        <f aca="false">LOG10(N363)</f>
        <v>41.7246808000454</v>
      </c>
      <c r="P363" s="4"/>
      <c r="Q363" s="12" t="n">
        <v>2.34315293746328E+044</v>
      </c>
      <c r="R363" s="12" t="n">
        <v>2.32091298011536E+044</v>
      </c>
      <c r="S363" s="12" t="n">
        <v>1.60494958255714E+044</v>
      </c>
      <c r="T363" s="4"/>
      <c r="U363" s="12"/>
      <c r="V363" s="4"/>
      <c r="W363" s="4"/>
      <c r="X363" s="4"/>
      <c r="Y363" s="4"/>
      <c r="Z363" s="12" t="n">
        <v>5.80885241933981E+041</v>
      </c>
      <c r="AA363" s="4"/>
      <c r="AB363" s="4"/>
      <c r="AC363" s="4"/>
      <c r="AD363" s="4"/>
      <c r="AE363" s="4"/>
      <c r="AF363" s="4"/>
      <c r="AG363" s="4"/>
      <c r="AH363" s="4"/>
      <c r="AI363" s="5"/>
      <c r="AJ363" s="4"/>
      <c r="AK363" s="4"/>
      <c r="AL363" s="4" t="n">
        <v>0</v>
      </c>
      <c r="AM363" s="4"/>
      <c r="AN363" s="4"/>
      <c r="AO363" s="4"/>
      <c r="AP363" s="4"/>
      <c r="AQ363" s="4"/>
      <c r="AR363" s="12" t="n">
        <v>1.83551060827409</v>
      </c>
      <c r="AS363" s="12" t="n">
        <v>0</v>
      </c>
      <c r="AT363" s="4"/>
      <c r="AU363" s="12" t="n">
        <v>0</v>
      </c>
      <c r="AV363" s="13" t="s">
        <v>1466</v>
      </c>
      <c r="AW363" s="12"/>
      <c r="AX363" s="12"/>
      <c r="AY363" s="12" t="e">
        <f aca="false">LOG10(V363/X363)</f>
        <v>#DIV/0!</v>
      </c>
      <c r="AZ363" s="12"/>
      <c r="BA363" s="12"/>
      <c r="BB363" s="12"/>
      <c r="BC363" s="12"/>
      <c r="BD363" s="12"/>
      <c r="BE363" s="12"/>
      <c r="BF363" s="12"/>
      <c r="BG363" s="12"/>
    </row>
    <row r="364" customFormat="false" ht="14.7" hidden="false" customHeight="true" outlineLevel="0" collapsed="false">
      <c r="B364" s="3"/>
      <c r="C364" s="4"/>
      <c r="D364" s="4"/>
      <c r="E364" s="13" t="s">
        <v>1469</v>
      </c>
      <c r="F364" s="23" t="s">
        <v>1470</v>
      </c>
      <c r="G364" s="23" t="s">
        <v>1471</v>
      </c>
      <c r="H364" s="24"/>
      <c r="I364" s="24"/>
      <c r="J364" s="65" t="n">
        <v>0.174</v>
      </c>
      <c r="K364" s="4" t="n">
        <v>696</v>
      </c>
      <c r="L364" s="4"/>
      <c r="M364" s="4"/>
      <c r="N364" s="33" t="n">
        <v>6.95522972276242E+042</v>
      </c>
      <c r="O364" s="12" t="n">
        <f aca="false">LOG10(N364)</f>
        <v>42.8423114787825</v>
      </c>
      <c r="P364" s="4"/>
      <c r="Q364" s="4"/>
      <c r="R364" s="4"/>
      <c r="S364" s="4"/>
      <c r="T364" s="4"/>
      <c r="U364" s="12"/>
      <c r="V364" s="4"/>
      <c r="W364" s="4"/>
      <c r="X364" s="4"/>
      <c r="Y364" s="4"/>
      <c r="Z364" s="12" t="n">
        <v>9.35918895593988E+042</v>
      </c>
      <c r="AA364" s="4"/>
      <c r="AB364" s="4"/>
      <c r="AC364" s="4"/>
      <c r="AD364" s="4"/>
      <c r="AE364" s="4"/>
      <c r="AF364" s="4"/>
      <c r="AG364" s="4"/>
      <c r="AH364" s="4"/>
      <c r="AI364" s="5"/>
      <c r="AJ364" s="4"/>
      <c r="AK364" s="4"/>
      <c r="AL364" s="4" t="n">
        <v>0</v>
      </c>
      <c r="AM364" s="4"/>
      <c r="AN364" s="4"/>
      <c r="AO364" s="4"/>
      <c r="AP364" s="4"/>
      <c r="AQ364" s="4"/>
      <c r="AR364" s="12" t="n">
        <v>24.065094840758</v>
      </c>
      <c r="AS364" s="12" t="n">
        <v>0</v>
      </c>
      <c r="AT364" s="4"/>
      <c r="AU364" s="12" t="n">
        <v>0</v>
      </c>
      <c r="AV364" s="13" t="s">
        <v>1469</v>
      </c>
      <c r="AW364" s="12"/>
      <c r="AX364" s="12"/>
      <c r="AY364" s="12" t="e">
        <f aca="false">LOG10(V364/X364)</f>
        <v>#DIV/0!</v>
      </c>
      <c r="AZ364" s="12"/>
      <c r="BA364" s="12"/>
      <c r="BB364" s="12"/>
      <c r="BC364" s="12"/>
      <c r="BD364" s="12"/>
      <c r="BE364" s="12"/>
      <c r="BF364" s="12"/>
      <c r="BG364" s="12"/>
    </row>
    <row r="365" customFormat="false" ht="14.7" hidden="false" customHeight="true" outlineLevel="0" collapsed="false">
      <c r="B365" s="3"/>
      <c r="C365" s="4"/>
      <c r="D365" s="4"/>
      <c r="E365" s="13" t="s">
        <v>1472</v>
      </c>
      <c r="F365" s="23" t="s">
        <v>1473</v>
      </c>
      <c r="G365" s="23" t="s">
        <v>1474</v>
      </c>
      <c r="H365" s="24"/>
      <c r="I365" s="24"/>
      <c r="J365" s="65" t="n">
        <v>0.936</v>
      </c>
      <c r="K365" s="4" t="n">
        <v>3744</v>
      </c>
      <c r="L365" s="4"/>
      <c r="M365" s="4"/>
      <c r="N365" s="4"/>
      <c r="O365" s="12" t="e">
        <f aca="false">LOG10(N365)</f>
        <v>#VALUE!</v>
      </c>
      <c r="P365" s="4"/>
      <c r="Q365" s="12" t="n">
        <v>7.72851232874295E+044</v>
      </c>
      <c r="R365" s="12" t="n">
        <v>5.525014173903E+044</v>
      </c>
      <c r="S365" s="12" t="n">
        <v>8.1934306485189E+044</v>
      </c>
      <c r="T365" s="4"/>
      <c r="U365" s="12"/>
      <c r="V365" s="4"/>
      <c r="W365" s="4"/>
      <c r="X365" s="4"/>
      <c r="Y365" s="4"/>
      <c r="Z365" s="12" t="n">
        <v>3.05906862123282E+043</v>
      </c>
      <c r="AA365" s="4"/>
      <c r="AB365" s="4"/>
      <c r="AC365" s="4"/>
      <c r="AD365" s="4"/>
      <c r="AE365" s="4"/>
      <c r="AF365" s="4"/>
      <c r="AG365" s="4"/>
      <c r="AH365" s="4"/>
      <c r="AI365" s="5"/>
      <c r="AJ365" s="4"/>
      <c r="AK365" s="4"/>
      <c r="AL365" s="4" t="n">
        <v>0</v>
      </c>
      <c r="AM365" s="4"/>
      <c r="AN365" s="4"/>
      <c r="AO365" s="4"/>
      <c r="AP365" s="4"/>
      <c r="AQ365" s="4"/>
      <c r="AR365" s="12"/>
      <c r="AS365" s="12" t="n">
        <v>0</v>
      </c>
      <c r="AT365" s="4"/>
      <c r="AU365" s="12" t="n">
        <v>0</v>
      </c>
      <c r="AV365" s="13" t="s">
        <v>1472</v>
      </c>
      <c r="AW365" s="12"/>
      <c r="AX365" s="12"/>
      <c r="AY365" s="12" t="e">
        <f aca="false">LOG10(V365/X365)</f>
        <v>#DIV/0!</v>
      </c>
      <c r="AZ365" s="12"/>
      <c r="BA365" s="12"/>
      <c r="BB365" s="12"/>
      <c r="BC365" s="12"/>
      <c r="BD365" s="12"/>
      <c r="BE365" s="12"/>
      <c r="BF365" s="12"/>
      <c r="BG365" s="12"/>
    </row>
    <row r="366" customFormat="false" ht="14.7" hidden="false" customHeight="true" outlineLevel="0" collapsed="false">
      <c r="B366" s="3"/>
      <c r="C366" s="4"/>
      <c r="D366" s="4"/>
      <c r="E366" s="13" t="s">
        <v>1475</v>
      </c>
      <c r="F366" s="23" t="s">
        <v>1476</v>
      </c>
      <c r="G366" s="23" t="s">
        <v>1477</v>
      </c>
      <c r="H366" s="24"/>
      <c r="I366" s="24"/>
      <c r="J366" s="65" t="n">
        <v>0.195275</v>
      </c>
      <c r="K366" s="4" t="n">
        <v>781.1</v>
      </c>
      <c r="L366" s="4"/>
      <c r="M366" s="4"/>
      <c r="N366" s="33" t="n">
        <v>2.19001093758303E+042</v>
      </c>
      <c r="O366" s="12" t="n">
        <f aca="false">LOG10(N366)</f>
        <v>42.3404462838447</v>
      </c>
      <c r="P366" s="4"/>
      <c r="Q366" s="12" t="n">
        <v>2.85577426260827E+044</v>
      </c>
      <c r="R366" s="12" t="n">
        <v>3.01593706251018E+044</v>
      </c>
      <c r="S366" s="12" t="n">
        <v>2.91140054042288E+044</v>
      </c>
      <c r="T366" s="4"/>
      <c r="U366" s="12"/>
      <c r="V366" s="12" t="n">
        <v>7.3000364586101E+044</v>
      </c>
      <c r="W366" s="12" t="n">
        <v>4.38002187516606E+044</v>
      </c>
      <c r="X366" s="12" t="n">
        <v>2.92001458344404E+044</v>
      </c>
      <c r="Y366" s="12" t="n">
        <v>5.47502734395758E+044</v>
      </c>
      <c r="Z366" s="12" t="n">
        <v>1.39166435039651E+042</v>
      </c>
      <c r="AA366" s="4"/>
      <c r="AB366" s="4"/>
      <c r="AC366" s="4"/>
      <c r="AD366" s="4"/>
      <c r="AE366" s="4"/>
      <c r="AF366" s="4"/>
      <c r="AG366" s="4"/>
      <c r="AH366" s="4"/>
      <c r="AI366" s="5"/>
      <c r="AJ366" s="4"/>
      <c r="AK366" s="4"/>
      <c r="AL366" s="4" t="n">
        <v>0</v>
      </c>
      <c r="AM366" s="4"/>
      <c r="AN366" s="4"/>
      <c r="AO366" s="4"/>
      <c r="AP366" s="4"/>
      <c r="AQ366" s="4"/>
      <c r="AR366" s="12" t="n">
        <v>7.57743784403728</v>
      </c>
      <c r="AS366" s="12" t="n">
        <v>1.30086649692432E+045</v>
      </c>
      <c r="AT366" s="12" t="n">
        <v>45.1142327288259</v>
      </c>
      <c r="AU366" s="12" t="n">
        <v>58.5389923615944</v>
      </c>
      <c r="AV366" s="13" t="s">
        <v>1475</v>
      </c>
      <c r="AW366" s="12"/>
      <c r="AX366" s="12"/>
      <c r="AY366" s="12" t="n">
        <f aca="false">LOG10(V366/X366)</f>
        <v>0.397940008672038</v>
      </c>
      <c r="AZ366" s="12"/>
      <c r="BA366" s="12"/>
      <c r="BB366" s="12"/>
      <c r="BC366" s="12"/>
      <c r="BD366" s="12"/>
      <c r="BE366" s="12"/>
      <c r="BF366" s="33" t="n">
        <v>-0.92</v>
      </c>
      <c r="BG366" s="33"/>
    </row>
    <row r="367" customFormat="false" ht="14.7" hidden="false" customHeight="true" outlineLevel="0" collapsed="false">
      <c r="B367" s="3"/>
      <c r="C367" s="4"/>
      <c r="D367" s="4"/>
      <c r="E367" s="13" t="s">
        <v>1478</v>
      </c>
      <c r="F367" s="23" t="s">
        <v>1479</v>
      </c>
      <c r="G367" s="23" t="s">
        <v>1480</v>
      </c>
      <c r="H367" s="24"/>
      <c r="I367" s="24"/>
      <c r="J367" s="65" t="n">
        <v>0.045031</v>
      </c>
      <c r="K367" s="4" t="n">
        <v>180.124</v>
      </c>
      <c r="L367" s="4"/>
      <c r="M367" s="4"/>
      <c r="N367" s="33" t="n">
        <v>2.91149589681104E+041</v>
      </c>
      <c r="O367" s="12" t="n">
        <f aca="false">LOG10(N367)</f>
        <v>41.4641161823906</v>
      </c>
      <c r="P367" s="4"/>
      <c r="Q367" s="12" t="n">
        <v>3.22360825694919E+044</v>
      </c>
      <c r="R367" s="12" t="n">
        <v>2.77663540687076E+044</v>
      </c>
      <c r="S367" s="12" t="n">
        <v>2.15357528495319E+044</v>
      </c>
      <c r="T367" s="4"/>
      <c r="U367" s="12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5"/>
      <c r="AJ367" s="4"/>
      <c r="AK367" s="4" t="n">
        <v>158489319.2</v>
      </c>
      <c r="AL367" s="4" t="n">
        <v>0</v>
      </c>
      <c r="AM367" s="4"/>
      <c r="AN367" s="4"/>
      <c r="AO367" s="4"/>
      <c r="AP367" s="4"/>
      <c r="AQ367" s="4"/>
      <c r="AR367" s="12" t="n">
        <v>1.00737758029662</v>
      </c>
      <c r="AS367" s="12" t="n">
        <v>0</v>
      </c>
      <c r="AT367" s="4"/>
      <c r="AU367" s="12" t="n">
        <v>0</v>
      </c>
      <c r="AV367" s="13" t="s">
        <v>1478</v>
      </c>
      <c r="AW367" s="12"/>
      <c r="AX367" s="12"/>
      <c r="AY367" s="12" t="e">
        <f aca="false">LOG10(V367/X367)</f>
        <v>#DIV/0!</v>
      </c>
      <c r="AZ367" s="12"/>
      <c r="BA367" s="12"/>
      <c r="BB367" s="12"/>
      <c r="BC367" s="12"/>
      <c r="BD367" s="12"/>
      <c r="BE367" s="12"/>
      <c r="BF367" s="33"/>
      <c r="BG367" s="33"/>
    </row>
    <row r="368" customFormat="false" ht="14.7" hidden="false" customHeight="true" outlineLevel="0" collapsed="false">
      <c r="B368" s="3"/>
      <c r="C368" s="4"/>
      <c r="D368" s="4"/>
      <c r="E368" s="13" t="s">
        <v>1481</v>
      </c>
      <c r="F368" s="23" t="s">
        <v>1482</v>
      </c>
      <c r="G368" s="23" t="s">
        <v>1483</v>
      </c>
      <c r="H368" s="24"/>
      <c r="I368" s="24"/>
      <c r="J368" s="65" t="n">
        <v>0.0597</v>
      </c>
      <c r="K368" s="4" t="n">
        <v>238.8</v>
      </c>
      <c r="L368" s="4"/>
      <c r="M368" s="4"/>
      <c r="N368" s="33" t="n">
        <v>4.09384738779897E+041</v>
      </c>
      <c r="O368" s="12" t="n">
        <f aca="false">LOG10(N368)</f>
        <v>41.612131648812</v>
      </c>
      <c r="P368" s="4"/>
      <c r="Q368" s="12" t="n">
        <v>1.63753895511959E+044</v>
      </c>
      <c r="R368" s="12" t="n">
        <v>1.42807043044387E+044</v>
      </c>
      <c r="S368" s="12" t="n">
        <v>8.64374937459875E+043</v>
      </c>
      <c r="T368" s="4"/>
      <c r="U368" s="12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5"/>
      <c r="AJ368" s="4"/>
      <c r="AK368" s="4" t="n">
        <v>239883291.9</v>
      </c>
      <c r="AL368" s="4" t="n">
        <v>0</v>
      </c>
      <c r="AM368" s="4"/>
      <c r="AN368" s="4"/>
      <c r="AO368" s="4"/>
      <c r="AP368" s="4"/>
      <c r="AQ368" s="4"/>
      <c r="AR368" s="12" t="n">
        <v>1.41647119617844</v>
      </c>
      <c r="AS368" s="12" t="n">
        <v>0</v>
      </c>
      <c r="AT368" s="4"/>
      <c r="AU368" s="12" t="n">
        <v>0</v>
      </c>
      <c r="AV368" s="13" t="s">
        <v>1481</v>
      </c>
      <c r="AW368" s="12"/>
      <c r="AX368" s="12"/>
      <c r="AY368" s="12" t="e">
        <f aca="false">LOG10(V368/X368)</f>
        <v>#DIV/0!</v>
      </c>
      <c r="AZ368" s="12"/>
      <c r="BA368" s="12"/>
      <c r="BB368" s="12"/>
      <c r="BC368" s="12"/>
      <c r="BD368" s="12"/>
      <c r="BE368" s="12"/>
      <c r="BF368" s="33"/>
      <c r="BG368" s="33"/>
    </row>
    <row r="369" customFormat="false" ht="14.7" hidden="false" customHeight="true" outlineLevel="0" collapsed="false">
      <c r="B369" s="3"/>
      <c r="C369" s="4"/>
      <c r="D369" s="4"/>
      <c r="E369" s="13" t="s">
        <v>1484</v>
      </c>
      <c r="F369" s="23" t="s">
        <v>1485</v>
      </c>
      <c r="G369" s="23" t="s">
        <v>1486</v>
      </c>
      <c r="H369" s="24"/>
      <c r="I369" s="24"/>
      <c r="J369" s="65" t="n">
        <v>0.180992</v>
      </c>
      <c r="K369" s="4" t="n">
        <v>723.968</v>
      </c>
      <c r="L369" s="4"/>
      <c r="M369" s="4"/>
      <c r="N369" s="33" t="n">
        <v>1.01593403261271E+043</v>
      </c>
      <c r="O369" s="12" t="n">
        <f aca="false">LOG10(N369)</f>
        <v>43.0068655089298</v>
      </c>
      <c r="P369" s="4"/>
      <c r="Q369" s="4"/>
      <c r="R369" s="4"/>
      <c r="S369" s="4"/>
      <c r="T369" s="4"/>
      <c r="U369" s="12"/>
      <c r="V369" s="12" t="n">
        <v>5.48729801565508E+044</v>
      </c>
      <c r="W369" s="12" t="n">
        <v>4.81627985831211E+044</v>
      </c>
      <c r="X369" s="12" t="n">
        <v>1.88135931965317E+044</v>
      </c>
      <c r="Y369" s="12" t="n">
        <v>1.61796901490173E+045</v>
      </c>
      <c r="Z369" s="12" t="n">
        <v>2.66024207798958E+042</v>
      </c>
      <c r="AA369" s="4"/>
      <c r="AB369" s="4"/>
      <c r="AC369" s="4"/>
      <c r="AD369" s="4"/>
      <c r="AE369" s="4"/>
      <c r="AF369" s="4"/>
      <c r="AG369" s="4"/>
      <c r="AH369" s="4"/>
      <c r="AI369" s="5"/>
      <c r="AJ369" s="4"/>
      <c r="AK369" s="4"/>
      <c r="AL369" s="4" t="n">
        <v>0</v>
      </c>
      <c r="AM369" s="4"/>
      <c r="AN369" s="4"/>
      <c r="AO369" s="4"/>
      <c r="AP369" s="4"/>
      <c r="AQ369" s="4"/>
      <c r="AR369" s="12" t="n">
        <v>35.1513175283998</v>
      </c>
      <c r="AS369" s="12" t="n">
        <v>2.10335971937225E+045</v>
      </c>
      <c r="AT369" s="12" t="n">
        <v>45.3229135526572</v>
      </c>
      <c r="AU369" s="12" t="n">
        <v>94.6511873717511</v>
      </c>
      <c r="AV369" s="13" t="s">
        <v>1484</v>
      </c>
      <c r="AW369" s="12"/>
      <c r="AX369" s="12"/>
      <c r="AY369" s="12" t="n">
        <f aca="false">LOG10(V369/X369)</f>
        <v>0.464886798302651</v>
      </c>
      <c r="AZ369" s="12"/>
      <c r="BA369" s="12"/>
      <c r="BB369" s="12"/>
      <c r="BC369" s="12"/>
      <c r="BD369" s="12"/>
      <c r="BE369" s="12"/>
      <c r="BF369" s="33" t="n">
        <v>-0.92</v>
      </c>
      <c r="BG369" s="33"/>
    </row>
    <row r="370" customFormat="false" ht="14.7" hidden="false" customHeight="true" outlineLevel="0" collapsed="false">
      <c r="B370" s="3"/>
      <c r="C370" s="4"/>
      <c r="D370" s="4"/>
      <c r="E370" s="13" t="s">
        <v>1487</v>
      </c>
      <c r="F370" s="23" t="s">
        <v>1488</v>
      </c>
      <c r="G370" s="23" t="s">
        <v>1489</v>
      </c>
      <c r="H370" s="24"/>
      <c r="I370" s="24"/>
      <c r="J370" s="65" t="n">
        <v>0.425</v>
      </c>
      <c r="K370" s="4" t="n">
        <v>1700</v>
      </c>
      <c r="L370" s="4"/>
      <c r="M370" s="4"/>
      <c r="N370" s="33" t="n">
        <v>9.68205683348499E+042</v>
      </c>
      <c r="O370" s="12" t="n">
        <f aca="false">LOG10(N370)</f>
        <v>42.9859676276125</v>
      </c>
      <c r="P370" s="4"/>
      <c r="Q370" s="12" t="n">
        <v>6.05820127580918E+044</v>
      </c>
      <c r="R370" s="12" t="n">
        <v>7.11147074419472E+044</v>
      </c>
      <c r="S370" s="12" t="n">
        <v>1.03549597834122E+045</v>
      </c>
      <c r="T370" s="4"/>
      <c r="U370" s="12"/>
      <c r="V370" s="4"/>
      <c r="W370" s="4"/>
      <c r="X370" s="4"/>
      <c r="Y370" s="4"/>
      <c r="Z370" s="12" t="n">
        <v>1.88892087792875E+043</v>
      </c>
      <c r="AA370" s="12" t="n">
        <v>5.38080308520928E+044</v>
      </c>
      <c r="AB370" s="4"/>
      <c r="AC370" s="69" t="n">
        <v>5.36489684898284E+044</v>
      </c>
      <c r="AD370" s="4"/>
      <c r="AE370" s="4"/>
      <c r="AF370" s="12" t="n">
        <v>86.4991716225629</v>
      </c>
      <c r="AG370" s="4"/>
      <c r="AH370" s="4"/>
      <c r="AI370" s="5"/>
      <c r="AJ370" s="4"/>
      <c r="AK370" s="4"/>
      <c r="AL370" s="4" t="n">
        <v>0.476800723940403</v>
      </c>
      <c r="AM370" s="4"/>
      <c r="AN370" s="4"/>
      <c r="AO370" s="4"/>
      <c r="AP370" s="4"/>
      <c r="AQ370" s="4"/>
      <c r="AR370" s="12" t="n">
        <v>33.4999166438581</v>
      </c>
      <c r="AS370" s="12" t="n">
        <v>0</v>
      </c>
      <c r="AT370" s="4"/>
      <c r="AU370" s="12" t="n">
        <v>0</v>
      </c>
      <c r="AV370" s="13" t="s">
        <v>1487</v>
      </c>
      <c r="AW370" s="12"/>
      <c r="AX370" s="12"/>
      <c r="AY370" s="12" t="e">
        <f aca="false">LOG10(V370/X370)</f>
        <v>#DIV/0!</v>
      </c>
      <c r="AZ370" s="12"/>
      <c r="BA370" s="12"/>
      <c r="BB370" s="12"/>
      <c r="BC370" s="12"/>
      <c r="BD370" s="12"/>
      <c r="BE370" s="12"/>
      <c r="BF370" s="33"/>
      <c r="BG370" s="33"/>
    </row>
    <row r="371" customFormat="false" ht="14.7" hidden="false" customHeight="true" outlineLevel="0" collapsed="false">
      <c r="B371" s="3"/>
      <c r="C371" s="4"/>
      <c r="D371" s="4"/>
      <c r="E371" s="13" t="s">
        <v>1490</v>
      </c>
      <c r="F371" s="23" t="s">
        <v>1491</v>
      </c>
      <c r="G371" s="23" t="s">
        <v>1492</v>
      </c>
      <c r="H371" s="24"/>
      <c r="I371" s="24"/>
      <c r="J371" s="65" t="n">
        <v>0.367</v>
      </c>
      <c r="K371" s="4" t="n">
        <v>1468</v>
      </c>
      <c r="L371" s="4"/>
      <c r="M371" s="4"/>
      <c r="N371" s="33" t="n">
        <v>1.1732086634594E+044</v>
      </c>
      <c r="O371" s="12" t="n">
        <f aca="false">LOG10(N371)</f>
        <v>44.0693752613309</v>
      </c>
      <c r="P371" s="4"/>
      <c r="Q371" s="12" t="n">
        <v>1.31193091861131E+045</v>
      </c>
      <c r="R371" s="12" t="n">
        <v>1.22952267930545E+045</v>
      </c>
      <c r="S371" s="12" t="n">
        <v>1.85387596671218E+045</v>
      </c>
      <c r="T371" s="4"/>
      <c r="U371" s="12"/>
      <c r="V371" s="12" t="n">
        <v>4.39630938724897E+045</v>
      </c>
      <c r="W371" s="12" t="n">
        <v>4.98162447868916E+045</v>
      </c>
      <c r="X371" s="12" t="n">
        <v>9.54037814241712E+045</v>
      </c>
      <c r="Y371" s="12" t="n">
        <v>8.89575799765921E+045</v>
      </c>
      <c r="Z371" s="12" t="n">
        <v>5.78218597190575E+043</v>
      </c>
      <c r="AA371" s="12" t="n">
        <v>2.15401110611146E+045</v>
      </c>
      <c r="AB371" s="4"/>
      <c r="AC371" s="69" t="n">
        <v>6.16901478533323E+044</v>
      </c>
      <c r="AD371" s="4"/>
      <c r="AE371" s="4"/>
      <c r="AF371" s="12" t="n">
        <v>94.2440131976601</v>
      </c>
      <c r="AG371" s="4"/>
      <c r="AH371" s="4"/>
      <c r="AI371" s="5"/>
      <c r="AJ371" s="4"/>
      <c r="AK371" s="4"/>
      <c r="AL371" s="4" t="n">
        <v>0.953975729425069</v>
      </c>
      <c r="AM371" s="4"/>
      <c r="AN371" s="4"/>
      <c r="AO371" s="4"/>
      <c r="AP371" s="4"/>
      <c r="AQ371" s="4"/>
      <c r="AR371" s="12" t="n">
        <v>405.930197556952</v>
      </c>
      <c r="AS371" s="12" t="n">
        <v>3.35099336050954E+046</v>
      </c>
      <c r="AT371" s="12" t="n">
        <v>46.5251735673468</v>
      </c>
      <c r="AU371" s="12" t="n">
        <v>1507.94701222929</v>
      </c>
      <c r="AV371" s="13" t="s">
        <v>1490</v>
      </c>
      <c r="AW371" s="12"/>
      <c r="AX371" s="12"/>
      <c r="AY371" s="12" t="n">
        <f aca="false">LOG10(V371/X371)</f>
        <v>-0.336477340738479</v>
      </c>
      <c r="AZ371" s="12"/>
      <c r="BA371" s="12"/>
      <c r="BB371" s="12"/>
      <c r="BC371" s="12"/>
      <c r="BD371" s="12"/>
      <c r="BE371" s="12"/>
      <c r="BF371" s="33" t="n">
        <v>-1.17</v>
      </c>
      <c r="BG371" s="33"/>
    </row>
    <row r="372" customFormat="false" ht="14.7" hidden="false" customHeight="true" outlineLevel="0" collapsed="false">
      <c r="B372" s="3"/>
      <c r="C372" s="4"/>
      <c r="D372" s="4"/>
      <c r="E372" s="13" t="s">
        <v>1493</v>
      </c>
      <c r="F372" s="23" t="s">
        <v>1494</v>
      </c>
      <c r="G372" s="23" t="s">
        <v>1495</v>
      </c>
      <c r="H372" s="24"/>
      <c r="I372" s="24"/>
      <c r="J372" s="65" t="n">
        <v>0.7348</v>
      </c>
      <c r="K372" s="4" t="n">
        <v>2939.2</v>
      </c>
      <c r="L372" s="4"/>
      <c r="M372" s="4"/>
      <c r="N372" s="33" t="n">
        <v>1.86055510188765E+043</v>
      </c>
      <c r="O372" s="12" t="n">
        <f aca="false">LOG10(N372)</f>
        <v>43.2696425365405</v>
      </c>
      <c r="P372" s="4"/>
      <c r="Q372" s="4"/>
      <c r="R372" s="4"/>
      <c r="S372" s="4"/>
      <c r="T372" s="4"/>
      <c r="U372" s="12"/>
      <c r="V372" s="4"/>
      <c r="W372" s="4"/>
      <c r="X372" s="4"/>
      <c r="Y372" s="4"/>
      <c r="Z372" s="12" t="n">
        <v>4.09528850759937E+043</v>
      </c>
      <c r="AA372" s="4"/>
      <c r="AB372" s="4"/>
      <c r="AC372" s="4"/>
      <c r="AD372" s="4"/>
      <c r="AE372" s="4"/>
      <c r="AF372" s="4"/>
      <c r="AG372" s="4"/>
      <c r="AH372" s="4"/>
      <c r="AI372" s="5"/>
      <c r="AJ372" s="4"/>
      <c r="AK372" s="4"/>
      <c r="AL372" s="4" t="n">
        <v>0</v>
      </c>
      <c r="AM372" s="4"/>
      <c r="AN372" s="4"/>
      <c r="AO372" s="4"/>
      <c r="AP372" s="4"/>
      <c r="AQ372" s="4"/>
      <c r="AR372" s="12" t="n">
        <v>64.3752065253127</v>
      </c>
      <c r="AS372" s="12" t="n">
        <v>0</v>
      </c>
      <c r="AT372" s="4"/>
      <c r="AU372" s="12" t="n">
        <v>0</v>
      </c>
      <c r="AV372" s="13" t="s">
        <v>1493</v>
      </c>
      <c r="AW372" s="12"/>
      <c r="AX372" s="12"/>
      <c r="AY372" s="12" t="e">
        <f aca="false">LOG10(V372/X372)</f>
        <v>#DIV/0!</v>
      </c>
      <c r="AZ372" s="12"/>
      <c r="BA372" s="12"/>
      <c r="BB372" s="12"/>
      <c r="BC372" s="12"/>
      <c r="BD372" s="12"/>
      <c r="BE372" s="12"/>
      <c r="BF372" s="33"/>
      <c r="BG372" s="33"/>
    </row>
    <row r="373" customFormat="false" ht="14.7" hidden="false" customHeight="true" outlineLevel="0" collapsed="false">
      <c r="B373" s="3"/>
      <c r="C373" s="4"/>
      <c r="D373" s="4"/>
      <c r="E373" s="13" t="s">
        <v>1496</v>
      </c>
      <c r="F373" s="23" t="s">
        <v>1497</v>
      </c>
      <c r="G373" s="23" t="s">
        <v>1498</v>
      </c>
      <c r="H373" s="24"/>
      <c r="I373" s="24"/>
      <c r="J373" s="65" t="n">
        <v>0.18781</v>
      </c>
      <c r="K373" s="4" t="n">
        <v>751.24</v>
      </c>
      <c r="L373" s="4"/>
      <c r="M373" s="4"/>
      <c r="N373" s="33" t="n">
        <v>1.55309133809382E+042</v>
      </c>
      <c r="O373" s="12" t="n">
        <f aca="false">LOG10(N373)</f>
        <v>42.1911969975596</v>
      </c>
      <c r="P373" s="4"/>
      <c r="Q373" s="4"/>
      <c r="R373" s="4"/>
      <c r="S373" s="4"/>
      <c r="T373" s="4"/>
      <c r="U373" s="12"/>
      <c r="V373" s="12" t="n">
        <v>1.68814275879763E+045</v>
      </c>
      <c r="W373" s="12" t="n">
        <v>8.10308524222863E+044</v>
      </c>
      <c r="X373" s="12" t="n">
        <v>9.45359944926674E+044</v>
      </c>
      <c r="Y373" s="12" t="n">
        <v>2.02577131055716E+045</v>
      </c>
      <c r="Z373" s="4"/>
      <c r="AA373" s="4"/>
      <c r="AB373" s="4"/>
      <c r="AC373" s="4"/>
      <c r="AD373" s="4"/>
      <c r="AE373" s="4"/>
      <c r="AF373" s="4"/>
      <c r="AG373" s="4"/>
      <c r="AH373" s="4"/>
      <c r="AI373" s="5"/>
      <c r="AJ373" s="4"/>
      <c r="AK373" s="4"/>
      <c r="AL373" s="4" t="n">
        <v>0</v>
      </c>
      <c r="AM373" s="4"/>
      <c r="AN373" s="4"/>
      <c r="AO373" s="4"/>
      <c r="AP373" s="4"/>
      <c r="AQ373" s="4"/>
      <c r="AR373" s="12" t="n">
        <v>5.37369602980462</v>
      </c>
      <c r="AS373" s="12" t="n">
        <v>4.46479996846798E+045</v>
      </c>
      <c r="AT373" s="12" t="n">
        <v>45.6498020064415</v>
      </c>
      <c r="AU373" s="12" t="n">
        <v>200.915998581059</v>
      </c>
      <c r="AV373" s="13" t="s">
        <v>1496</v>
      </c>
      <c r="AW373" s="12"/>
      <c r="AX373" s="12"/>
      <c r="AY373" s="12" t="n">
        <f aca="false">LOG10(V373/X373)</f>
        <v>0.251811972993799</v>
      </c>
      <c r="AZ373" s="12"/>
      <c r="BA373" s="12"/>
      <c r="BB373" s="12"/>
      <c r="BC373" s="12"/>
      <c r="BD373" s="12"/>
      <c r="BE373" s="12"/>
      <c r="BF373" s="33"/>
      <c r="BG373" s="33"/>
    </row>
    <row r="374" customFormat="false" ht="14.7" hidden="false" customHeight="true" outlineLevel="0" collapsed="false">
      <c r="B374" s="3"/>
      <c r="C374" s="4"/>
      <c r="D374" s="4"/>
      <c r="E374" s="13" t="s">
        <v>1499</v>
      </c>
      <c r="F374" s="23" t="s">
        <v>1500</v>
      </c>
      <c r="G374" s="23" t="s">
        <v>1501</v>
      </c>
      <c r="H374" s="24"/>
      <c r="I374" s="24"/>
      <c r="J374" s="65" t="n">
        <v>1.176</v>
      </c>
      <c r="K374" s="4" t="n">
        <v>4704</v>
      </c>
      <c r="L374" s="4"/>
      <c r="M374" s="4"/>
      <c r="N374" s="33" t="n">
        <v>1.1119766558903E+044</v>
      </c>
      <c r="O374" s="12" t="n">
        <f aca="false">LOG10(N374)</f>
        <v>44.0460956700478</v>
      </c>
      <c r="P374" s="4"/>
      <c r="Q374" s="4"/>
      <c r="R374" s="4"/>
      <c r="S374" s="4"/>
      <c r="T374" s="4"/>
      <c r="U374" s="12"/>
      <c r="V374" s="12" t="n">
        <v>1.65472716650343E+046</v>
      </c>
      <c r="W374" s="12" t="n">
        <v>1.1119766558903E+046</v>
      </c>
      <c r="X374" s="12" t="n">
        <v>4.6332360662096E+045</v>
      </c>
      <c r="Y374" s="12" t="n">
        <v>8.73695943913809E+045</v>
      </c>
      <c r="Z374" s="12" t="n">
        <v>1.152193144945E+044</v>
      </c>
      <c r="AA374" s="4"/>
      <c r="AB374" s="4"/>
      <c r="AC374" s="4"/>
      <c r="AD374" s="4"/>
      <c r="AE374" s="4"/>
      <c r="AF374" s="4"/>
      <c r="AG374" s="4"/>
      <c r="AH374" s="4"/>
      <c r="AI374" s="5"/>
      <c r="AJ374" s="4"/>
      <c r="AK374" s="4"/>
      <c r="AL374" s="4" t="n">
        <v>0</v>
      </c>
      <c r="AM374" s="4"/>
      <c r="AN374" s="4"/>
      <c r="AO374" s="4"/>
      <c r="AP374" s="4"/>
      <c r="AQ374" s="4"/>
      <c r="AR374" s="12" t="n">
        <v>384.743922938044</v>
      </c>
      <c r="AS374" s="12" t="n">
        <v>2.06907084899589E+046</v>
      </c>
      <c r="AT374" s="12" t="n">
        <v>46.3157753620051</v>
      </c>
      <c r="AU374" s="12" t="n">
        <v>931.081882048149</v>
      </c>
      <c r="AV374" s="13" t="s">
        <v>1499</v>
      </c>
      <c r="AW374" s="12"/>
      <c r="AX374" s="12"/>
      <c r="AY374" s="12" t="n">
        <f aca="false">LOG10(V374/X374)</f>
        <v>0.552841968657781</v>
      </c>
      <c r="AZ374" s="12"/>
      <c r="BA374" s="12"/>
      <c r="BB374" s="12"/>
      <c r="BC374" s="12"/>
      <c r="BD374" s="12"/>
      <c r="BE374" s="12"/>
      <c r="BF374" s="33" t="n">
        <v>-1.64</v>
      </c>
      <c r="BG374" s="33"/>
    </row>
    <row r="375" customFormat="false" ht="14.7" hidden="false" customHeight="true" outlineLevel="0" collapsed="false">
      <c r="B375" s="3"/>
      <c r="C375" s="4"/>
      <c r="D375" s="4"/>
      <c r="E375" s="13" t="s">
        <v>1502</v>
      </c>
      <c r="F375" s="23" t="s">
        <v>1503</v>
      </c>
      <c r="G375" s="23" t="s">
        <v>1504</v>
      </c>
      <c r="H375" s="24"/>
      <c r="I375" s="24"/>
      <c r="J375" s="65" t="n">
        <v>0.023153</v>
      </c>
      <c r="K375" s="4" t="n">
        <v>92.612</v>
      </c>
      <c r="L375" s="4"/>
      <c r="M375" s="4"/>
      <c r="N375" s="33" t="n">
        <v>3.38657126900266E+040</v>
      </c>
      <c r="O375" s="12" t="n">
        <f aca="false">LOG10(N375)</f>
        <v>40.5297602195877</v>
      </c>
      <c r="P375" s="4"/>
      <c r="Q375" s="4"/>
      <c r="R375" s="4"/>
      <c r="S375" s="4"/>
      <c r="T375" s="4"/>
      <c r="U375" s="12"/>
      <c r="V375" s="12" t="n">
        <v>2.30902586522908E+043</v>
      </c>
      <c r="W375" s="12" t="n">
        <v>1.47777655374661E+043</v>
      </c>
      <c r="X375" s="12" t="n">
        <v>6.67051916621735E+042</v>
      </c>
      <c r="Y375" s="12" t="n">
        <v>4.61805173045817E+042</v>
      </c>
      <c r="Z375" s="12" t="n">
        <v>8.76403595069172E+040</v>
      </c>
      <c r="AA375" s="12" t="n">
        <v>2.38697857843922E+043</v>
      </c>
      <c r="AB375" s="4"/>
      <c r="AC375" s="4"/>
      <c r="AD375" s="4"/>
      <c r="AE375" s="4"/>
      <c r="AF375" s="4"/>
      <c r="AG375" s="4"/>
      <c r="AH375" s="4"/>
      <c r="AI375" s="5"/>
      <c r="AJ375" s="4"/>
      <c r="AK375" s="4"/>
      <c r="AL375" s="4" t="n">
        <v>0.100424023489928</v>
      </c>
      <c r="AM375" s="4"/>
      <c r="AN375" s="4"/>
      <c r="AO375" s="4"/>
      <c r="AP375" s="4"/>
      <c r="AQ375" s="4"/>
      <c r="AR375" s="12" t="n">
        <v>0.117175365907492</v>
      </c>
      <c r="AS375" s="12" t="n">
        <v>2.18279911792989E+043</v>
      </c>
      <c r="AT375" s="12" t="n">
        <v>43.3390137696125</v>
      </c>
      <c r="AU375" s="12" t="n">
        <v>0.982259603068452</v>
      </c>
      <c r="AV375" s="13" t="s">
        <v>1502</v>
      </c>
      <c r="AW375" s="12"/>
      <c r="AX375" s="12"/>
      <c r="AY375" s="12" t="n">
        <f aca="false">LOG10(V375/X375)</f>
        <v>0.539269161468506</v>
      </c>
      <c r="AZ375" s="12"/>
      <c r="BA375" s="12"/>
      <c r="BB375" s="12"/>
      <c r="BC375" s="12"/>
      <c r="BD375" s="12"/>
      <c r="BE375" s="12"/>
      <c r="BF375" s="33" t="n">
        <v>-1.55</v>
      </c>
      <c r="BG375" s="33"/>
    </row>
    <row r="376" customFormat="false" ht="14.7" hidden="false" customHeight="true" outlineLevel="0" collapsed="false">
      <c r="B376" s="3"/>
      <c r="C376" s="4"/>
      <c r="D376" s="4"/>
      <c r="E376" s="13" t="s">
        <v>1505</v>
      </c>
      <c r="F376" s="23" t="s">
        <v>1506</v>
      </c>
      <c r="G376" s="23" t="s">
        <v>1507</v>
      </c>
      <c r="H376" s="24"/>
      <c r="I376" s="24"/>
      <c r="J376" s="65" t="n">
        <v>0.032489</v>
      </c>
      <c r="K376" s="4" t="n">
        <v>129.956</v>
      </c>
      <c r="L376" s="4"/>
      <c r="M376" s="4"/>
      <c r="N376" s="33" t="n">
        <v>8.68906167759253E+040</v>
      </c>
      <c r="O376" s="12" t="n">
        <f aca="false">LOG10(N376)</f>
        <v>40.9389728799877</v>
      </c>
      <c r="P376" s="4"/>
      <c r="Q376" s="12" t="n">
        <v>3.35599851956876E+043</v>
      </c>
      <c r="R376" s="12" t="n">
        <v>4.70745071723711E+043</v>
      </c>
      <c r="S376" s="12" t="n">
        <v>2.72165660286415E+043</v>
      </c>
      <c r="T376" s="4"/>
      <c r="U376" s="12"/>
      <c r="V376" s="4"/>
      <c r="W376" s="4"/>
      <c r="X376" s="4"/>
      <c r="Y376" s="4"/>
      <c r="Z376" s="12" t="n">
        <v>4.78241913310657E+040</v>
      </c>
      <c r="AA376" s="12" t="n">
        <v>7.31493709108172E+042</v>
      </c>
      <c r="AB376" s="4"/>
      <c r="AC376" s="4"/>
      <c r="AD376" s="4"/>
      <c r="AE376" s="4"/>
      <c r="AF376" s="4"/>
      <c r="AG376" s="4"/>
      <c r="AH376" s="4"/>
      <c r="AI376" s="5"/>
      <c r="AJ376" s="4"/>
      <c r="AK376" s="4" t="n">
        <v>134896288.3</v>
      </c>
      <c r="AL376" s="4" t="n">
        <v>0.0555928135731771</v>
      </c>
      <c r="AM376" s="4"/>
      <c r="AN376" s="4"/>
      <c r="AO376" s="4"/>
      <c r="AP376" s="4"/>
      <c r="AQ376" s="4"/>
      <c r="AR376" s="12" t="n">
        <v>0.300641534044702</v>
      </c>
      <c r="AS376" s="12" t="n">
        <v>0</v>
      </c>
      <c r="AT376" s="4"/>
      <c r="AU376" s="12" t="n">
        <v>0</v>
      </c>
      <c r="AV376" s="13" t="s">
        <v>1505</v>
      </c>
      <c r="AW376" s="12"/>
      <c r="AX376" s="12"/>
      <c r="AY376" s="12" t="e">
        <f aca="false">LOG10(V376/X376)</f>
        <v>#DIV/0!</v>
      </c>
      <c r="AZ376" s="12"/>
      <c r="BA376" s="12"/>
      <c r="BB376" s="12"/>
      <c r="BC376" s="12"/>
      <c r="BD376" s="12"/>
      <c r="BE376" s="12"/>
      <c r="BF376" s="33"/>
      <c r="BG376" s="33"/>
    </row>
    <row r="377" customFormat="false" ht="14.7" hidden="false" customHeight="true" outlineLevel="0" collapsed="false">
      <c r="B377" s="3"/>
      <c r="C377" s="4"/>
      <c r="D377" s="4"/>
      <c r="E377" s="13" t="s">
        <v>1508</v>
      </c>
      <c r="F377" s="23" t="s">
        <v>1509</v>
      </c>
      <c r="G377" s="23" t="s">
        <v>1510</v>
      </c>
      <c r="H377" s="24"/>
      <c r="I377" s="24"/>
      <c r="J377" s="65" t="n">
        <v>0.2559</v>
      </c>
      <c r="K377" s="4" t="n">
        <v>1023.6</v>
      </c>
      <c r="L377" s="4"/>
      <c r="M377" s="4"/>
      <c r="N377" s="33" t="n">
        <v>1.27871123122682E+043</v>
      </c>
      <c r="O377" s="12" t="n">
        <f aca="false">LOG10(N377)</f>
        <v>43.1067724797059</v>
      </c>
      <c r="P377" s="4"/>
      <c r="Q377" s="12" t="n">
        <v>2.4551255639555E+044</v>
      </c>
      <c r="R377" s="12" t="n">
        <v>1.69980839060828E+044</v>
      </c>
      <c r="S377" s="12" t="n">
        <v>2.76803372406747E+044</v>
      </c>
      <c r="T377" s="4"/>
      <c r="U377" s="12"/>
      <c r="V377" s="12" t="n">
        <v>8.77546923390956E+044</v>
      </c>
      <c r="W377" s="12" t="n">
        <v>9.32707015718388E+044</v>
      </c>
      <c r="X377" s="12" t="n">
        <v>1.08439726961882E+045</v>
      </c>
      <c r="Y377" s="12" t="n">
        <v>9.59033423420116E+044</v>
      </c>
      <c r="Z377" s="12" t="n">
        <v>8.54116420536418E+042</v>
      </c>
      <c r="AA377" s="4"/>
      <c r="AB377" s="4"/>
      <c r="AC377" s="4"/>
      <c r="AD377" s="4"/>
      <c r="AE377" s="4"/>
      <c r="AF377" s="4"/>
      <c r="AG377" s="4"/>
      <c r="AH377" s="4"/>
      <c r="AI377" s="5"/>
      <c r="AJ377" s="4"/>
      <c r="AK377" s="4"/>
      <c r="AL377" s="4" t="n">
        <v>0</v>
      </c>
      <c r="AM377" s="4"/>
      <c r="AN377" s="4"/>
      <c r="AO377" s="4"/>
      <c r="AP377" s="4"/>
      <c r="AQ377" s="4"/>
      <c r="AR377" s="12" t="n">
        <v>44.243408600448</v>
      </c>
      <c r="AS377" s="12" t="n">
        <v>3.75677837903667E+045</v>
      </c>
      <c r="AT377" s="12" t="n">
        <v>45.5748155757926</v>
      </c>
      <c r="AU377" s="12" t="n">
        <v>169.05502705665</v>
      </c>
      <c r="AV377" s="13" t="s">
        <v>1508</v>
      </c>
      <c r="AW377" s="12"/>
      <c r="AX377" s="12"/>
      <c r="AY377" s="12" t="n">
        <f aca="false">LOG10(V377/X377)</f>
        <v>-0.0919180674505557</v>
      </c>
      <c r="AZ377" s="12"/>
      <c r="BA377" s="12"/>
      <c r="BB377" s="12"/>
      <c r="BC377" s="12"/>
      <c r="BD377" s="12"/>
      <c r="BE377" s="12"/>
      <c r="BF377" s="33" t="n">
        <v>-1.29</v>
      </c>
      <c r="BG377" s="33"/>
    </row>
    <row r="378" customFormat="false" ht="14.7" hidden="false" customHeight="true" outlineLevel="0" collapsed="false">
      <c r="B378" s="3"/>
      <c r="C378" s="4"/>
      <c r="D378" s="4"/>
      <c r="E378" s="13" t="s">
        <v>1511</v>
      </c>
      <c r="F378" s="23" t="s">
        <v>1512</v>
      </c>
      <c r="G378" s="23" t="s">
        <v>1513</v>
      </c>
      <c r="H378" s="24"/>
      <c r="I378" s="24"/>
      <c r="J378" s="65" t="n">
        <v>0.025137</v>
      </c>
      <c r="K378" s="4" t="n">
        <v>100.548</v>
      </c>
      <c r="L378" s="4"/>
      <c r="M378" s="4"/>
      <c r="N378" s="33" t="n">
        <v>4.3547289368154E+040</v>
      </c>
      <c r="O378" s="12" t="n">
        <f aca="false">LOG10(N378)</f>
        <v>40.6389611272176</v>
      </c>
      <c r="P378" s="4"/>
      <c r="Q378" s="12" t="n">
        <v>1.00739396071663E+043</v>
      </c>
      <c r="R378" s="12" t="n">
        <v>8.54204273894879E+042</v>
      </c>
      <c r="S378" s="12" t="n">
        <v>5.59219774302711E+042</v>
      </c>
      <c r="T378" s="4"/>
      <c r="U378" s="12"/>
      <c r="V378" s="12" t="n">
        <v>1.51205865861646E+043</v>
      </c>
      <c r="W378" s="12" t="n">
        <v>5.0805170929513E+042</v>
      </c>
      <c r="X378" s="12" t="n">
        <v>6.35064636618913E+042</v>
      </c>
      <c r="Y378" s="12" t="n">
        <v>1.4334316083684E+043</v>
      </c>
      <c r="Z378" s="4"/>
      <c r="AA378" s="12" t="n">
        <v>4.67610793235238E+043</v>
      </c>
      <c r="AB378" s="4"/>
      <c r="AC378" s="4"/>
      <c r="AD378" s="4"/>
      <c r="AE378" s="4"/>
      <c r="AF378" s="4"/>
      <c r="AG378" s="4"/>
      <c r="AH378" s="4"/>
      <c r="AI378" s="5"/>
      <c r="AJ378" s="4"/>
      <c r="AK378" s="4"/>
      <c r="AL378" s="4" t="n">
        <v>0.140558016541885</v>
      </c>
      <c r="AM378" s="4"/>
      <c r="AN378" s="4"/>
      <c r="AO378" s="4"/>
      <c r="AP378" s="4"/>
      <c r="AQ378" s="4"/>
      <c r="AR378" s="12" t="n">
        <v>0.150673621213813</v>
      </c>
      <c r="AS378" s="12" t="n">
        <v>3.0718983708452E+043</v>
      </c>
      <c r="AT378" s="12" t="n">
        <v>43.4874068436149</v>
      </c>
      <c r="AU378" s="12" t="n">
        <v>1.38235426688034</v>
      </c>
      <c r="AV378" s="13" t="s">
        <v>1511</v>
      </c>
      <c r="AW378" s="12"/>
      <c r="AX378" s="12"/>
      <c r="AY378" s="12" t="n">
        <f aca="false">LOG10(V378/X378)</f>
        <v>0.3767507096021</v>
      </c>
      <c r="AZ378" s="12"/>
      <c r="BA378" s="12"/>
      <c r="BB378" s="12"/>
      <c r="BC378" s="12"/>
      <c r="BD378" s="12"/>
      <c r="BE378" s="12"/>
      <c r="BF378" s="12"/>
      <c r="BG378" s="12"/>
    </row>
    <row r="379" customFormat="false" ht="14.7" hidden="false" customHeight="true" outlineLevel="0" collapsed="false">
      <c r="B379" s="3"/>
      <c r="C379" s="4"/>
      <c r="D379" s="4"/>
      <c r="E379" s="13" t="s">
        <v>1514</v>
      </c>
      <c r="F379" s="23" t="s">
        <v>1515</v>
      </c>
      <c r="G379" s="23" t="s">
        <v>1516</v>
      </c>
      <c r="H379" s="24"/>
      <c r="I379" s="24"/>
      <c r="J379" s="65" t="n">
        <v>0.017559</v>
      </c>
      <c r="K379" s="4" t="n">
        <v>70.236</v>
      </c>
      <c r="L379" s="4"/>
      <c r="M379" s="4"/>
      <c r="N379" s="4"/>
      <c r="O379" s="12" t="e">
        <f aca="false">LOG10(N379)</f>
        <v>#VALUE!</v>
      </c>
      <c r="P379" s="4"/>
      <c r="Q379" s="12" t="n">
        <v>4.92971462788083E+044</v>
      </c>
      <c r="R379" s="12" t="n">
        <v>4.425882682675E+044</v>
      </c>
      <c r="S379" s="12" t="n">
        <v>3.05451067999082E+044</v>
      </c>
      <c r="T379" s="4"/>
      <c r="U379" s="32" t="n">
        <v>3.80707E+043</v>
      </c>
      <c r="V379" s="12" t="n">
        <v>1.57890165584066E+044</v>
      </c>
      <c r="W379" s="12" t="n">
        <v>2.50735485383594E+044</v>
      </c>
      <c r="X379" s="12" t="n">
        <v>2.11012090453472E+044</v>
      </c>
      <c r="Y379" s="12" t="n">
        <v>1.23597011862817E+044</v>
      </c>
      <c r="Z379" s="12" t="n">
        <v>1.88647051791121E+041</v>
      </c>
      <c r="AA379" s="12" t="n">
        <v>7.2028017930427E+043</v>
      </c>
      <c r="AB379" s="4"/>
      <c r="AC379" s="34" t="n">
        <v>2.5590011696812E+043</v>
      </c>
      <c r="AD379" s="4"/>
      <c r="AE379" s="4"/>
      <c r="AF379" s="12" t="n">
        <v>13.3541589384371</v>
      </c>
      <c r="AG379" s="4"/>
      <c r="AH379" s="4"/>
      <c r="AI379" s="47" t="n">
        <v>1200000000</v>
      </c>
      <c r="AJ379" s="4"/>
      <c r="AK379" s="4" t="n">
        <v>309029543.3</v>
      </c>
      <c r="AL379" s="4" t="n">
        <v>0.174447234359291</v>
      </c>
      <c r="AM379" s="4"/>
      <c r="AN379" s="4"/>
      <c r="AO379" s="4"/>
      <c r="AP379" s="4"/>
      <c r="AQ379" s="4"/>
      <c r="AR379" s="12"/>
      <c r="AS379" s="12" t="n">
        <v>6.68008205232775E+044</v>
      </c>
      <c r="AT379" s="12" t="n">
        <v>44.8247817970046</v>
      </c>
      <c r="AU379" s="12" t="n">
        <v>30.0603692354749</v>
      </c>
      <c r="AV379" s="13" t="s">
        <v>1514</v>
      </c>
      <c r="AW379" s="12"/>
      <c r="AX379" s="12"/>
      <c r="AY379" s="12" t="n">
        <f aca="false">LOG10(V379/X379)</f>
        <v>-0.125952259779853</v>
      </c>
      <c r="AZ379" s="12"/>
      <c r="BA379" s="12"/>
      <c r="BB379" s="12"/>
      <c r="BC379" s="12"/>
      <c r="BD379" s="12"/>
      <c r="BE379" s="12"/>
      <c r="BF379" s="12" t="n">
        <v>-0.4</v>
      </c>
      <c r="BG379" s="12"/>
    </row>
    <row r="380" customFormat="false" ht="14.7" hidden="false" customHeight="true" outlineLevel="0" collapsed="false">
      <c r="B380" s="3"/>
      <c r="C380" s="4"/>
      <c r="D380" s="4"/>
      <c r="E380" s="13" t="s">
        <v>1517</v>
      </c>
      <c r="F380" s="23" t="s">
        <v>1518</v>
      </c>
      <c r="G380" s="23" t="s">
        <v>1519</v>
      </c>
      <c r="H380" s="24"/>
      <c r="I380" s="24"/>
      <c r="J380" s="65" t="n">
        <v>0.3056</v>
      </c>
      <c r="K380" s="4" t="n">
        <v>1222.4</v>
      </c>
      <c r="L380" s="4"/>
      <c r="M380" s="4"/>
      <c r="N380" s="33" t="n">
        <v>3.1287905026867E+043</v>
      </c>
      <c r="O380" s="12" t="n">
        <f aca="false">LOG10(N380)</f>
        <v>43.4953764846633</v>
      </c>
      <c r="P380" s="4"/>
      <c r="Q380" s="12" t="n">
        <v>9.09673490152567E+044</v>
      </c>
      <c r="R380" s="12" t="n">
        <v>1.4480042446434E+045</v>
      </c>
      <c r="S380" s="12" t="n">
        <v>1.68268141114778E+045</v>
      </c>
      <c r="T380" s="4"/>
      <c r="U380" s="12"/>
      <c r="V380" s="12" t="n">
        <v>2.86060845959927E+045</v>
      </c>
      <c r="W380" s="12" t="n">
        <v>3.81891229356502E+045</v>
      </c>
      <c r="X380" s="12" t="n">
        <v>2.38682018347814E+045</v>
      </c>
      <c r="Y380" s="12" t="n">
        <v>6.43636903409835E+045</v>
      </c>
      <c r="Z380" s="12" t="n">
        <v>1.01883430897088E+043</v>
      </c>
      <c r="AA380" s="4"/>
      <c r="AB380" s="4"/>
      <c r="AC380" s="12" t="n">
        <v>1.54767857065757E+045</v>
      </c>
      <c r="AD380" s="4"/>
      <c r="AE380" s="4"/>
      <c r="AF380" s="12" t="n">
        <v>165.777373947915</v>
      </c>
      <c r="AG380" s="4"/>
      <c r="AH380" s="4"/>
      <c r="AI380" s="5"/>
      <c r="AJ380" s="4"/>
      <c r="AK380" s="4"/>
      <c r="AL380" s="4" t="n">
        <v>0</v>
      </c>
      <c r="AM380" s="4"/>
      <c r="AN380" s="4"/>
      <c r="AO380" s="4"/>
      <c r="AP380" s="4"/>
      <c r="AQ380" s="4"/>
      <c r="AR380" s="12" t="n">
        <v>108.25615139296</v>
      </c>
      <c r="AS380" s="12" t="n">
        <v>1.25943651074719E+046</v>
      </c>
      <c r="AT380" s="12" t="n">
        <v>46.1001762792362</v>
      </c>
      <c r="AU380" s="12" t="n">
        <v>566.746429836238</v>
      </c>
      <c r="AV380" s="13" t="s">
        <v>1517</v>
      </c>
      <c r="AW380" s="12"/>
      <c r="AX380" s="12"/>
      <c r="AY380" s="12" t="n">
        <f aca="false">LOG10(V380/X380)</f>
        <v>0.0786387169553309</v>
      </c>
      <c r="AZ380" s="12"/>
      <c r="BA380" s="12"/>
      <c r="BB380" s="12"/>
      <c r="BC380" s="12"/>
      <c r="BD380" s="12"/>
      <c r="BE380" s="12"/>
      <c r="BF380" s="33" t="n">
        <v>-0.78</v>
      </c>
      <c r="BG380" s="33"/>
    </row>
    <row r="381" customFormat="false" ht="14.7" hidden="false" customHeight="true" outlineLevel="0" collapsed="false">
      <c r="B381" s="3"/>
      <c r="C381" s="4"/>
      <c r="D381" s="4"/>
      <c r="E381" s="13" t="s">
        <v>1520</v>
      </c>
      <c r="F381" s="23" t="s">
        <v>1521</v>
      </c>
      <c r="G381" s="23" t="s">
        <v>1522</v>
      </c>
      <c r="H381" s="24"/>
      <c r="I381" s="24"/>
      <c r="J381" s="65" t="n">
        <v>0.2177</v>
      </c>
      <c r="K381" s="4" t="n">
        <v>870.8</v>
      </c>
      <c r="L381" s="4"/>
      <c r="M381" s="4"/>
      <c r="N381" s="33" t="n">
        <v>5.53450047763835E+042</v>
      </c>
      <c r="O381" s="12" t="n">
        <f aca="false">LOG10(N381)</f>
        <v>42.7430784292626</v>
      </c>
      <c r="P381" s="4"/>
      <c r="Q381" s="12" t="n">
        <v>1.68321398133027E+044</v>
      </c>
      <c r="R381" s="12" t="n">
        <v>2.0971220334448E+044</v>
      </c>
      <c r="S381" s="12" t="n">
        <v>1.80297694248573E+044</v>
      </c>
      <c r="T381" s="4"/>
      <c r="U381" s="12"/>
      <c r="V381" s="4"/>
      <c r="W381" s="4"/>
      <c r="X381" s="4"/>
      <c r="Y381" s="4"/>
      <c r="Z381" s="12" t="n">
        <v>6.31657983283827E+043</v>
      </c>
      <c r="AA381" s="4"/>
      <c r="AB381" s="4"/>
      <c r="AC381" s="4"/>
      <c r="AD381" s="4"/>
      <c r="AE381" s="4"/>
      <c r="AF381" s="4"/>
      <c r="AG381" s="4"/>
      <c r="AH381" s="4"/>
      <c r="AI381" s="5"/>
      <c r="AJ381" s="4"/>
      <c r="AK381" s="4"/>
      <c r="AL381" s="4" t="n">
        <v>0</v>
      </c>
      <c r="AM381" s="4"/>
      <c r="AN381" s="4"/>
      <c r="AO381" s="4"/>
      <c r="AP381" s="4"/>
      <c r="AQ381" s="4"/>
      <c r="AR381" s="12" t="n">
        <v>19.1493716526287</v>
      </c>
      <c r="AS381" s="12" t="n">
        <v>0</v>
      </c>
      <c r="AT381" s="4"/>
      <c r="AU381" s="12" t="n">
        <v>0</v>
      </c>
      <c r="AV381" s="13" t="s">
        <v>1520</v>
      </c>
      <c r="AW381" s="12"/>
      <c r="AX381" s="12"/>
      <c r="AY381" s="12" t="e">
        <f aca="false">LOG10(V381/X381)</f>
        <v>#DIV/0!</v>
      </c>
      <c r="AZ381" s="12"/>
      <c r="BA381" s="12"/>
      <c r="BB381" s="12"/>
      <c r="BC381" s="12"/>
      <c r="BD381" s="12"/>
      <c r="BE381" s="12"/>
      <c r="BF381" s="33"/>
      <c r="BG381" s="33"/>
    </row>
    <row r="382" customFormat="false" ht="14.7" hidden="false" customHeight="true" outlineLevel="0" collapsed="false">
      <c r="B382" s="3"/>
      <c r="C382" s="4"/>
      <c r="D382" s="4"/>
      <c r="E382" s="13" t="s">
        <v>1523</v>
      </c>
      <c r="F382" s="23" t="s">
        <v>1524</v>
      </c>
      <c r="G382" s="23" t="s">
        <v>1525</v>
      </c>
      <c r="H382" s="24"/>
      <c r="I382" s="24"/>
      <c r="J382" s="65" t="n">
        <v>0.0208</v>
      </c>
      <c r="K382" s="4" t="n">
        <v>83.2</v>
      </c>
      <c r="L382" s="4"/>
      <c r="M382" s="4"/>
      <c r="N382" s="33" t="n">
        <v>2.98167913917552E+040</v>
      </c>
      <c r="O382" s="12" t="n">
        <f aca="false">LOG10(N382)</f>
        <v>40.4744609068625</v>
      </c>
      <c r="P382" s="4"/>
      <c r="Q382" s="12" t="n">
        <v>9.58112896721734E+043</v>
      </c>
      <c r="R382" s="12" t="n">
        <v>1.20743096740913E+044</v>
      </c>
      <c r="S382" s="12" t="n">
        <v>9.05237786653688E+043</v>
      </c>
      <c r="T382" s="4"/>
      <c r="U382" s="12"/>
      <c r="V382" s="4"/>
      <c r="W382" s="4"/>
      <c r="X382" s="4"/>
      <c r="Y382" s="4"/>
      <c r="Z382" s="12" t="n">
        <v>6.15716742239745E+040</v>
      </c>
      <c r="AA382" s="4"/>
      <c r="AB382" s="4"/>
      <c r="AC382" s="4"/>
      <c r="AD382" s="4"/>
      <c r="AE382" s="4"/>
      <c r="AF382" s="4"/>
      <c r="AG382" s="4"/>
      <c r="AH382" s="4"/>
      <c r="AI382" s="5"/>
      <c r="AJ382" s="4"/>
      <c r="AK382" s="4"/>
      <c r="AL382" s="4" t="n">
        <v>0</v>
      </c>
      <c r="AM382" s="4"/>
      <c r="AN382" s="4"/>
      <c r="AO382" s="4"/>
      <c r="AP382" s="4"/>
      <c r="AQ382" s="4"/>
      <c r="AR382" s="12" t="n">
        <v>0.103166098215473</v>
      </c>
      <c r="AS382" s="12" t="n">
        <v>0</v>
      </c>
      <c r="AT382" s="4"/>
      <c r="AU382" s="12" t="n">
        <v>0</v>
      </c>
      <c r="AV382" s="13" t="s">
        <v>1523</v>
      </c>
      <c r="AW382" s="12"/>
      <c r="AX382" s="12"/>
      <c r="AY382" s="12" t="e">
        <f aca="false">LOG10(V382/X382)</f>
        <v>#DIV/0!</v>
      </c>
      <c r="AZ382" s="12"/>
      <c r="BA382" s="12"/>
      <c r="BB382" s="12"/>
      <c r="BC382" s="12"/>
      <c r="BD382" s="12"/>
      <c r="BE382" s="12"/>
      <c r="BF382" s="33"/>
      <c r="BG382" s="33"/>
    </row>
    <row r="383" customFormat="false" ht="14.7" hidden="false" customHeight="true" outlineLevel="0" collapsed="false">
      <c r="B383" s="3"/>
      <c r="C383" s="4"/>
      <c r="D383" s="4"/>
      <c r="E383" s="13" t="s">
        <v>1526</v>
      </c>
      <c r="F383" s="23" t="s">
        <v>1527</v>
      </c>
      <c r="G383" s="23" t="s">
        <v>1528</v>
      </c>
      <c r="H383" s="24"/>
      <c r="I383" s="24"/>
      <c r="J383" s="65" t="n">
        <v>0.759</v>
      </c>
      <c r="K383" s="4" t="n">
        <v>3036</v>
      </c>
      <c r="L383" s="4"/>
      <c r="M383" s="4"/>
      <c r="N383" s="4"/>
      <c r="O383" s="12" t="e">
        <f aca="false">LOG10(N383)</f>
        <v>#VALUE!</v>
      </c>
      <c r="P383" s="4"/>
      <c r="Q383" s="12" t="n">
        <v>7.35819555363587E+044</v>
      </c>
      <c r="R383" s="12" t="n">
        <v>6.06168855530639E+044</v>
      </c>
      <c r="S383" s="12" t="n">
        <v>7.04653097577954E+044</v>
      </c>
      <c r="T383" s="4"/>
      <c r="U383" s="12"/>
      <c r="V383" s="4"/>
      <c r="W383" s="4"/>
      <c r="X383" s="4"/>
      <c r="Y383" s="4"/>
      <c r="Z383" s="12" t="n">
        <v>1.32827561060737E+044</v>
      </c>
      <c r="AA383" s="12" t="n">
        <v>5.50971360407816E+044</v>
      </c>
      <c r="AB383" s="4"/>
      <c r="AC383" s="4"/>
      <c r="AD383" s="4"/>
      <c r="AE383" s="4"/>
      <c r="AF383" s="4"/>
      <c r="AG383" s="4"/>
      <c r="AH383" s="4"/>
      <c r="AI383" s="5"/>
      <c r="AJ383" s="4"/>
      <c r="AK383" s="4"/>
      <c r="AL383" s="4" t="n">
        <v>0.482478393062635</v>
      </c>
      <c r="AM383" s="4"/>
      <c r="AN383" s="4"/>
      <c r="AO383" s="4"/>
      <c r="AP383" s="4"/>
      <c r="AQ383" s="4"/>
      <c r="AR383" s="12"/>
      <c r="AS383" s="12" t="n">
        <v>0</v>
      </c>
      <c r="AT383" s="4"/>
      <c r="AU383" s="12" t="n">
        <v>0</v>
      </c>
      <c r="AV383" s="13" t="s">
        <v>1526</v>
      </c>
      <c r="AW383" s="12"/>
      <c r="AX383" s="12"/>
      <c r="AY383" s="12" t="e">
        <f aca="false">LOG10(V383/X383)</f>
        <v>#DIV/0!</v>
      </c>
      <c r="AZ383" s="12"/>
      <c r="BA383" s="12"/>
      <c r="BB383" s="12"/>
      <c r="BC383" s="12"/>
      <c r="BD383" s="12"/>
      <c r="BE383" s="12"/>
      <c r="BF383" s="33"/>
      <c r="BG383" s="33"/>
    </row>
    <row r="384" customFormat="false" ht="14.7" hidden="false" customHeight="true" outlineLevel="0" collapsed="false">
      <c r="B384" s="3"/>
      <c r="C384" s="4"/>
      <c r="D384" s="4"/>
      <c r="E384" s="13" t="s">
        <v>1529</v>
      </c>
      <c r="F384" s="23" t="s">
        <v>1530</v>
      </c>
      <c r="G384" s="23" t="s">
        <v>1531</v>
      </c>
      <c r="H384" s="24"/>
      <c r="I384" s="24"/>
      <c r="J384" s="65" t="n">
        <v>0.545</v>
      </c>
      <c r="K384" s="4" t="n">
        <v>2180</v>
      </c>
      <c r="L384" s="4"/>
      <c r="M384" s="4"/>
      <c r="N384" s="4"/>
      <c r="O384" s="12" t="e">
        <f aca="false">LOG10(N384)</f>
        <v>#VALUE!</v>
      </c>
      <c r="P384" s="4"/>
      <c r="Q384" s="4"/>
      <c r="R384" s="4"/>
      <c r="S384" s="4"/>
      <c r="T384" s="4"/>
      <c r="U384" s="12"/>
      <c r="V384" s="4"/>
      <c r="W384" s="4"/>
      <c r="X384" s="4"/>
      <c r="Y384" s="4"/>
      <c r="Z384" s="12" t="n">
        <v>1.82138268609901E+044</v>
      </c>
      <c r="AA384" s="12" t="n">
        <v>8.98805976389488E+044</v>
      </c>
      <c r="AB384" s="4"/>
      <c r="AC384" s="4"/>
      <c r="AD384" s="4"/>
      <c r="AE384" s="4"/>
      <c r="AF384" s="4"/>
      <c r="AG384" s="4"/>
      <c r="AH384" s="4"/>
      <c r="AI384" s="5"/>
      <c r="AJ384" s="4"/>
      <c r="AK384" s="4"/>
      <c r="AL384" s="4" t="n">
        <v>0.616234959268426</v>
      </c>
      <c r="AM384" s="4"/>
      <c r="AN384" s="4"/>
      <c r="AO384" s="4"/>
      <c r="AP384" s="4"/>
      <c r="AQ384" s="4"/>
      <c r="AR384" s="12"/>
      <c r="AS384" s="12" t="n">
        <v>0</v>
      </c>
      <c r="AT384" s="4"/>
      <c r="AU384" s="12" t="n">
        <v>0</v>
      </c>
      <c r="AV384" s="13" t="s">
        <v>1529</v>
      </c>
      <c r="AW384" s="12"/>
      <c r="AX384" s="12"/>
      <c r="AY384" s="12" t="e">
        <f aca="false">LOG10(V384/X384)</f>
        <v>#DIV/0!</v>
      </c>
      <c r="AZ384" s="12"/>
      <c r="BA384" s="12"/>
      <c r="BB384" s="12"/>
      <c r="BC384" s="12"/>
      <c r="BD384" s="12"/>
      <c r="BE384" s="12"/>
      <c r="BF384" s="33"/>
      <c r="BG384" s="33"/>
    </row>
    <row r="385" customFormat="false" ht="14.7" hidden="false" customHeight="true" outlineLevel="0" collapsed="false">
      <c r="B385" s="3"/>
      <c r="C385" s="4"/>
      <c r="D385" s="4"/>
      <c r="E385" s="13" t="s">
        <v>1532</v>
      </c>
      <c r="F385" s="23" t="s">
        <v>1533</v>
      </c>
      <c r="G385" s="23" t="s">
        <v>1534</v>
      </c>
      <c r="H385" s="24"/>
      <c r="I385" s="24"/>
      <c r="J385" s="65" t="n">
        <v>0.2769</v>
      </c>
      <c r="K385" s="4" t="n">
        <v>1107.6</v>
      </c>
      <c r="L385" s="4"/>
      <c r="M385" s="4"/>
      <c r="N385" s="33" t="n">
        <v>5.87134552366555E+042</v>
      </c>
      <c r="O385" s="12" t="n">
        <f aca="false">LOG10(N385)</f>
        <v>42.7687376389888</v>
      </c>
      <c r="P385" s="4"/>
      <c r="Q385" s="4"/>
      <c r="R385" s="4"/>
      <c r="S385" s="4"/>
      <c r="T385" s="4"/>
      <c r="U385" s="12"/>
      <c r="V385" s="12" t="n">
        <v>7.33918190458194E+044</v>
      </c>
      <c r="W385" s="12" t="n">
        <v>4.40350914274916E+044</v>
      </c>
      <c r="X385" s="12" t="n">
        <v>2.20175457137458E+044</v>
      </c>
      <c r="Y385" s="12" t="n">
        <v>4.40350914274916E+044</v>
      </c>
      <c r="Z385" s="12" t="n">
        <v>8.49278387307174E+042</v>
      </c>
      <c r="AA385" s="4"/>
      <c r="AB385" s="4"/>
      <c r="AC385" s="4"/>
      <c r="AD385" s="4"/>
      <c r="AE385" s="4"/>
      <c r="AF385" s="4"/>
      <c r="AG385" s="4"/>
      <c r="AH385" s="4"/>
      <c r="AI385" s="5"/>
      <c r="AJ385" s="4"/>
      <c r="AK385" s="4"/>
      <c r="AL385" s="4" t="n">
        <v>0</v>
      </c>
      <c r="AM385" s="4"/>
      <c r="AN385" s="4"/>
      <c r="AO385" s="4"/>
      <c r="AP385" s="4"/>
      <c r="AQ385" s="4"/>
      <c r="AR385" s="12" t="n">
        <v>20.3148555118828</v>
      </c>
      <c r="AS385" s="12" t="n">
        <v>1.00840359368956E+045</v>
      </c>
      <c r="AT385" s="12" t="n">
        <v>45.0036343847204</v>
      </c>
      <c r="AU385" s="12" t="n">
        <v>45.3781617160301</v>
      </c>
      <c r="AV385" s="13" t="s">
        <v>1532</v>
      </c>
      <c r="AW385" s="12"/>
      <c r="AX385" s="12"/>
      <c r="AY385" s="12" t="n">
        <f aca="false">LOG10(V385/X385)</f>
        <v>0.522878745280338</v>
      </c>
      <c r="AZ385" s="12"/>
      <c r="BA385" s="12"/>
      <c r="BB385" s="12"/>
      <c r="BC385" s="12"/>
      <c r="BD385" s="12"/>
      <c r="BE385" s="12"/>
      <c r="BF385" s="33" t="n">
        <v>-1.81</v>
      </c>
      <c r="BG385" s="33"/>
    </row>
    <row r="386" customFormat="false" ht="14.7" hidden="false" customHeight="true" outlineLevel="0" collapsed="false">
      <c r="B386" s="3"/>
      <c r="C386" s="4"/>
      <c r="D386" s="4"/>
      <c r="E386" s="13" t="s">
        <v>1535</v>
      </c>
      <c r="F386" s="23" t="s">
        <v>1536</v>
      </c>
      <c r="G386" s="23" t="s">
        <v>1537</v>
      </c>
      <c r="H386" s="24"/>
      <c r="I386" s="24"/>
      <c r="J386" s="65" t="n">
        <v>0.5191</v>
      </c>
      <c r="K386" s="4" t="n">
        <v>2076.4</v>
      </c>
      <c r="L386" s="4"/>
      <c r="M386" s="4"/>
      <c r="N386" s="33" t="n">
        <v>8.76965917661927E+042</v>
      </c>
      <c r="O386" s="12" t="n">
        <f aca="false">LOG10(N386)</f>
        <v>42.9429827153056</v>
      </c>
      <c r="P386" s="4"/>
      <c r="Q386" s="12" t="n">
        <v>3.08279313173393E+044</v>
      </c>
      <c r="R386" s="12" t="n">
        <v>3.06071422510103E+044</v>
      </c>
      <c r="S386" s="12" t="n">
        <v>2.64111182661502E+044</v>
      </c>
      <c r="T386" s="4"/>
      <c r="U386" s="12"/>
      <c r="V386" s="4"/>
      <c r="W386" s="4"/>
      <c r="X386" s="4"/>
      <c r="Y386" s="4"/>
      <c r="Z386" s="12" t="n">
        <v>2.05395735162513E+043</v>
      </c>
      <c r="AA386" s="4"/>
      <c r="AB386" s="4"/>
      <c r="AC386" s="4"/>
      <c r="AD386" s="4"/>
      <c r="AE386" s="4"/>
      <c r="AF386" s="4"/>
      <c r="AG386" s="4"/>
      <c r="AH386" s="4"/>
      <c r="AI386" s="5"/>
      <c r="AJ386" s="4"/>
      <c r="AK386" s="4"/>
      <c r="AL386" s="4" t="n">
        <v>0</v>
      </c>
      <c r="AM386" s="4"/>
      <c r="AN386" s="4"/>
      <c r="AO386" s="4"/>
      <c r="AP386" s="4"/>
      <c r="AQ386" s="4"/>
      <c r="AR386" s="12" t="n">
        <v>30.3430207511027</v>
      </c>
      <c r="AS386" s="12" t="n">
        <v>0</v>
      </c>
      <c r="AT386" s="4"/>
      <c r="AU386" s="12" t="n">
        <v>0</v>
      </c>
      <c r="AV386" s="13" t="s">
        <v>1535</v>
      </c>
      <c r="AW386" s="12"/>
      <c r="AX386" s="12"/>
      <c r="AY386" s="12" t="e">
        <f aca="false">LOG10(V386/X386)</f>
        <v>#DIV/0!</v>
      </c>
      <c r="AZ386" s="12"/>
      <c r="BA386" s="12"/>
      <c r="BB386" s="12"/>
      <c r="BC386" s="12"/>
      <c r="BD386" s="12"/>
      <c r="BE386" s="12"/>
      <c r="BF386" s="33"/>
      <c r="BG386" s="33"/>
    </row>
    <row r="387" customFormat="false" ht="14.7" hidden="false" customHeight="true" outlineLevel="0" collapsed="false">
      <c r="B387" s="3"/>
      <c r="C387" s="4"/>
      <c r="D387" s="4"/>
      <c r="E387" s="13" t="s">
        <v>1538</v>
      </c>
      <c r="F387" s="23" t="s">
        <v>1539</v>
      </c>
      <c r="G387" s="23" t="s">
        <v>1540</v>
      </c>
      <c r="H387" s="24"/>
      <c r="I387" s="24"/>
      <c r="J387" s="65" t="n">
        <v>0.2921</v>
      </c>
      <c r="K387" s="4" t="n">
        <v>1168.4</v>
      </c>
      <c r="L387" s="4"/>
      <c r="M387" s="4"/>
      <c r="N387" s="33" t="n">
        <v>5.06356680306221E+042</v>
      </c>
      <c r="O387" s="12" t="n">
        <f aca="false">LOG10(N387)</f>
        <v>42.704456543951</v>
      </c>
      <c r="P387" s="4"/>
      <c r="Q387" s="12" t="n">
        <v>7.05632535136411E+044</v>
      </c>
      <c r="R387" s="12" t="n">
        <v>5.20240653798488E+044</v>
      </c>
      <c r="S387" s="12" t="n">
        <v>4.57583098132209E+044</v>
      </c>
      <c r="T387" s="4"/>
      <c r="U387" s="12"/>
      <c r="V387" s="12" t="n">
        <v>1.6334086461491E+045</v>
      </c>
      <c r="W387" s="12" t="n">
        <v>9.8004518768946E+044</v>
      </c>
      <c r="X387" s="12" t="n">
        <v>5.71693026152185E+044</v>
      </c>
      <c r="Y387" s="12" t="n">
        <v>1.22505648461183E+045</v>
      </c>
      <c r="Z387" s="12" t="n">
        <v>6.32887047671515E+042</v>
      </c>
      <c r="AA387" s="4"/>
      <c r="AB387" s="4"/>
      <c r="AC387" s="4"/>
      <c r="AD387" s="4"/>
      <c r="AE387" s="4"/>
      <c r="AF387" s="4"/>
      <c r="AG387" s="4"/>
      <c r="AH387" s="4"/>
      <c r="AI387" s="5"/>
      <c r="AJ387" s="4"/>
      <c r="AK387" s="4"/>
      <c r="AL387" s="4" t="n">
        <v>0</v>
      </c>
      <c r="AM387" s="4"/>
      <c r="AN387" s="4"/>
      <c r="AO387" s="4"/>
      <c r="AP387" s="4"/>
      <c r="AQ387" s="4"/>
      <c r="AR387" s="12" t="n">
        <v>17.5199411385952</v>
      </c>
      <c r="AS387" s="12" t="n">
        <v>2.70002449208447E+045</v>
      </c>
      <c r="AT387" s="12" t="n">
        <v>45.4313677036882</v>
      </c>
      <c r="AU387" s="12" t="n">
        <v>121.501102143801</v>
      </c>
      <c r="AV387" s="13" t="s">
        <v>1538</v>
      </c>
      <c r="AW387" s="12"/>
      <c r="AX387" s="12"/>
      <c r="AY387" s="12" t="n">
        <f aca="false">LOG10(V387/X387)</f>
        <v>0.455931955649724</v>
      </c>
      <c r="AZ387" s="12"/>
      <c r="BA387" s="12"/>
      <c r="BB387" s="12"/>
      <c r="BC387" s="12"/>
      <c r="BD387" s="12"/>
      <c r="BE387" s="12"/>
      <c r="BF387" s="33" t="n">
        <v>-1.25</v>
      </c>
      <c r="BG387" s="33"/>
    </row>
    <row r="388" customFormat="false" ht="14.7" hidden="false" customHeight="true" outlineLevel="0" collapsed="false">
      <c r="B388" s="3"/>
      <c r="C388" s="4"/>
      <c r="D388" s="4"/>
      <c r="E388" s="13" t="s">
        <v>1541</v>
      </c>
      <c r="F388" s="23" t="s">
        <v>1542</v>
      </c>
      <c r="G388" s="23" t="s">
        <v>1543</v>
      </c>
      <c r="H388" s="24"/>
      <c r="I388" s="24"/>
      <c r="J388" s="65" t="n">
        <v>0.77</v>
      </c>
      <c r="K388" s="4" t="n">
        <v>3080</v>
      </c>
      <c r="L388" s="4"/>
      <c r="M388" s="4"/>
      <c r="N388" s="33" t="n">
        <v>1.92957697363807E+043</v>
      </c>
      <c r="O388" s="12" t="n">
        <f aca="false">LOG10(N388)</f>
        <v>43.2854621078929</v>
      </c>
      <c r="P388" s="4"/>
      <c r="Q388" s="12" t="n">
        <v>4.95787777697122E+045</v>
      </c>
      <c r="R388" s="12" t="n">
        <v>2.72683277733417E+045</v>
      </c>
      <c r="S388" s="12" t="n">
        <v>2.36520735156883E+045</v>
      </c>
      <c r="T388" s="4"/>
      <c r="U388" s="12"/>
      <c r="V388" s="4"/>
      <c r="W388" s="4"/>
      <c r="X388" s="4"/>
      <c r="Y388" s="4"/>
      <c r="Z388" s="12" t="n">
        <v>4.00285067954824E+043</v>
      </c>
      <c r="AA388" s="4"/>
      <c r="AB388" s="4"/>
      <c r="AC388" s="4"/>
      <c r="AD388" s="4"/>
      <c r="AE388" s="4"/>
      <c r="AF388" s="4"/>
      <c r="AG388" s="4"/>
      <c r="AH388" s="4"/>
      <c r="AI388" s="5"/>
      <c r="AJ388" s="4"/>
      <c r="AK388" s="4"/>
      <c r="AL388" s="4" t="n">
        <v>0</v>
      </c>
      <c r="AM388" s="4"/>
      <c r="AN388" s="4"/>
      <c r="AO388" s="4"/>
      <c r="AP388" s="4"/>
      <c r="AQ388" s="4"/>
      <c r="AR388" s="12" t="n">
        <v>66.7633632878772</v>
      </c>
      <c r="AS388" s="12" t="n">
        <v>0</v>
      </c>
      <c r="AT388" s="4"/>
      <c r="AU388" s="12" t="n">
        <v>0</v>
      </c>
      <c r="AV388" s="13" t="s">
        <v>1541</v>
      </c>
      <c r="AW388" s="12"/>
      <c r="AX388" s="12"/>
      <c r="AY388" s="12" t="e">
        <f aca="false">LOG10(V388/X388)</f>
        <v>#DIV/0!</v>
      </c>
      <c r="AZ388" s="12"/>
      <c r="BA388" s="12"/>
      <c r="BB388" s="12"/>
      <c r="BC388" s="12"/>
      <c r="BD388" s="12"/>
      <c r="BE388" s="12"/>
      <c r="BF388" s="33"/>
      <c r="BG388" s="33"/>
    </row>
    <row r="389" customFormat="false" ht="14.7" hidden="false" customHeight="true" outlineLevel="0" collapsed="false">
      <c r="B389" s="3"/>
      <c r="C389" s="4"/>
      <c r="D389" s="4"/>
      <c r="E389" s="13" t="s">
        <v>1544</v>
      </c>
      <c r="F389" s="23" t="s">
        <v>1545</v>
      </c>
      <c r="G389" s="23" t="s">
        <v>1546</v>
      </c>
      <c r="H389" s="24"/>
      <c r="I389" s="24"/>
      <c r="J389" s="65" t="n">
        <v>0.994</v>
      </c>
      <c r="K389" s="4" t="n">
        <v>3976</v>
      </c>
      <c r="L389" s="4"/>
      <c r="M389" s="4"/>
      <c r="N389" s="4"/>
      <c r="O389" s="12" t="e">
        <f aca="false">LOG10(N389)</f>
        <v>#VALUE!</v>
      </c>
      <c r="P389" s="4"/>
      <c r="Q389" s="4"/>
      <c r="R389" s="4"/>
      <c r="S389" s="4"/>
      <c r="T389" s="4"/>
      <c r="U389" s="12"/>
      <c r="V389" s="4"/>
      <c r="W389" s="4"/>
      <c r="X389" s="4"/>
      <c r="Y389" s="4"/>
      <c r="Z389" s="12" t="n">
        <v>6.83630598571463E+043</v>
      </c>
      <c r="AA389" s="4"/>
      <c r="AB389" s="4"/>
      <c r="AC389" s="12" t="n">
        <v>3.2089161496649E+044</v>
      </c>
      <c r="AD389" s="4"/>
      <c r="AE389" s="4"/>
      <c r="AF389" s="12" t="n">
        <v>63.0906935985188</v>
      </c>
      <c r="AG389" s="4"/>
      <c r="AH389" s="4"/>
      <c r="AI389" s="5"/>
      <c r="AJ389" s="4"/>
      <c r="AK389" s="4"/>
      <c r="AL389" s="4" t="n">
        <v>0</v>
      </c>
      <c r="AM389" s="4"/>
      <c r="AN389" s="4"/>
      <c r="AO389" s="4"/>
      <c r="AP389" s="4"/>
      <c r="AQ389" s="4"/>
      <c r="AR389" s="12"/>
      <c r="AS389" s="12" t="n">
        <v>0</v>
      </c>
      <c r="AT389" s="4"/>
      <c r="AU389" s="12" t="n">
        <v>0</v>
      </c>
      <c r="AV389" s="13" t="s">
        <v>1544</v>
      </c>
      <c r="AW389" s="12"/>
      <c r="AX389" s="12"/>
      <c r="AY389" s="12" t="e">
        <f aca="false">LOG10(V389/X389)</f>
        <v>#DIV/0!</v>
      </c>
      <c r="AZ389" s="12"/>
      <c r="BA389" s="12"/>
      <c r="BB389" s="12"/>
      <c r="BC389" s="12"/>
      <c r="BD389" s="12"/>
      <c r="BE389" s="12"/>
      <c r="BF389" s="33"/>
      <c r="BG389" s="33"/>
    </row>
    <row r="390" customFormat="false" ht="14.7" hidden="false" customHeight="true" outlineLevel="0" collapsed="false">
      <c r="B390" s="3"/>
      <c r="C390" s="4"/>
      <c r="D390" s="4"/>
      <c r="E390" s="13" t="s">
        <v>1547</v>
      </c>
      <c r="F390" s="23" t="s">
        <v>1548</v>
      </c>
      <c r="G390" s="23" t="s">
        <v>1549</v>
      </c>
      <c r="H390" s="24"/>
      <c r="I390" s="24"/>
      <c r="J390" s="65" t="n">
        <v>0.059709</v>
      </c>
      <c r="K390" s="4" t="n">
        <v>238.836</v>
      </c>
      <c r="L390" s="4"/>
      <c r="M390" s="4"/>
      <c r="N390" s="33" t="n">
        <v>2.93480862812366E+041</v>
      </c>
      <c r="O390" s="12" t="n">
        <f aca="false">LOG10(N390)</f>
        <v>41.4675797871988</v>
      </c>
      <c r="P390" s="4"/>
      <c r="Q390" s="12" t="n">
        <v>1.38249961793658E+044</v>
      </c>
      <c r="R390" s="12" t="n">
        <v>1.31670530357585E+044</v>
      </c>
      <c r="S390" s="12" t="n">
        <v>8.17542131886429E+043</v>
      </c>
      <c r="T390" s="4"/>
      <c r="U390" s="12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5"/>
      <c r="AJ390" s="4"/>
      <c r="AK390" s="4" t="n">
        <v>114815362.1</v>
      </c>
      <c r="AL390" s="4" t="n">
        <v>0</v>
      </c>
      <c r="AM390" s="4"/>
      <c r="AN390" s="4"/>
      <c r="AO390" s="4"/>
      <c r="AP390" s="4"/>
      <c r="AQ390" s="4"/>
      <c r="AR390" s="12" t="n">
        <v>1.01544378533079</v>
      </c>
      <c r="AS390" s="12" t="n">
        <v>0</v>
      </c>
      <c r="AT390" s="4"/>
      <c r="AU390" s="12" t="n">
        <v>0</v>
      </c>
      <c r="AV390" s="13" t="s">
        <v>1547</v>
      </c>
      <c r="AW390" s="12"/>
      <c r="AX390" s="12"/>
      <c r="AY390" s="12" t="e">
        <f aca="false">LOG10(V390/X390)</f>
        <v>#DIV/0!</v>
      </c>
      <c r="AZ390" s="12"/>
      <c r="BA390" s="12"/>
      <c r="BB390" s="12"/>
      <c r="BC390" s="12"/>
      <c r="BD390" s="12"/>
      <c r="BE390" s="12"/>
      <c r="BF390" s="33"/>
      <c r="BG390" s="33"/>
    </row>
    <row r="391" customFormat="false" ht="14.7" hidden="false" customHeight="true" outlineLevel="0" collapsed="false">
      <c r="B391" s="3"/>
      <c r="C391" s="4"/>
      <c r="D391" s="4"/>
      <c r="E391" s="13" t="s">
        <v>1550</v>
      </c>
      <c r="F391" s="23" t="s">
        <v>1551</v>
      </c>
      <c r="G391" s="23" t="s">
        <v>1552</v>
      </c>
      <c r="H391" s="24"/>
      <c r="I391" s="24"/>
      <c r="J391" s="65" t="n">
        <v>0.871</v>
      </c>
      <c r="K391" s="4" t="n">
        <v>3484</v>
      </c>
      <c r="L391" s="4"/>
      <c r="M391" s="4"/>
      <c r="N391" s="33" t="n">
        <v>2.0332748174981E+043</v>
      </c>
      <c r="O391" s="12" t="n">
        <f aca="false">LOG10(N391)</f>
        <v>43.3081960818632</v>
      </c>
      <c r="P391" s="4"/>
      <c r="Q391" s="12" t="n">
        <v>2.43295855305201E+045</v>
      </c>
      <c r="R391" s="12" t="n">
        <v>1.53837572691906E+045</v>
      </c>
      <c r="S391" s="12" t="n">
        <v>1.47110337724298E+045</v>
      </c>
      <c r="T391" s="4"/>
      <c r="U391" s="12"/>
      <c r="V391" s="4"/>
      <c r="W391" s="4"/>
      <c r="X391" s="4"/>
      <c r="Y391" s="4"/>
      <c r="Z391" s="12" t="n">
        <v>3.05194550106465E+044</v>
      </c>
      <c r="AA391" s="12" t="n">
        <v>3.05692702436752E+045</v>
      </c>
      <c r="AB391" s="4"/>
      <c r="AC391" s="4"/>
      <c r="AD391" s="4"/>
      <c r="AE391" s="4"/>
      <c r="AF391" s="4"/>
      <c r="AG391" s="4"/>
      <c r="AH391" s="4"/>
      <c r="AI391" s="5"/>
      <c r="AJ391" s="4"/>
      <c r="AK391" s="4"/>
      <c r="AL391" s="4" t="n">
        <v>1.13646454753119</v>
      </c>
      <c r="AM391" s="4"/>
      <c r="AN391" s="4"/>
      <c r="AO391" s="4"/>
      <c r="AP391" s="4"/>
      <c r="AQ391" s="4"/>
      <c r="AR391" s="12" t="n">
        <v>70.3513086854343</v>
      </c>
      <c r="AS391" s="12" t="n">
        <v>0</v>
      </c>
      <c r="AT391" s="4"/>
      <c r="AU391" s="12" t="n">
        <v>0</v>
      </c>
      <c r="AV391" s="13" t="s">
        <v>1550</v>
      </c>
      <c r="AW391" s="12"/>
      <c r="AX391" s="12"/>
      <c r="AY391" s="12" t="e">
        <f aca="false">LOG10(V391/X391)</f>
        <v>#DIV/0!</v>
      </c>
      <c r="AZ391" s="12"/>
      <c r="BA391" s="12"/>
      <c r="BB391" s="12"/>
      <c r="BC391" s="12"/>
      <c r="BD391" s="12"/>
      <c r="BE391" s="12"/>
      <c r="BF391" s="33"/>
      <c r="BG391" s="33"/>
    </row>
    <row r="392" customFormat="false" ht="14.7" hidden="false" customHeight="true" outlineLevel="0" collapsed="false">
      <c r="B392" s="3"/>
      <c r="C392" s="4"/>
      <c r="D392" s="4"/>
      <c r="E392" s="13" t="s">
        <v>1553</v>
      </c>
      <c r="F392" s="23" t="s">
        <v>1554</v>
      </c>
      <c r="G392" s="23" t="s">
        <v>1555</v>
      </c>
      <c r="H392" s="24"/>
      <c r="I392" s="24"/>
      <c r="J392" s="65" t="n">
        <v>0.458</v>
      </c>
      <c r="K392" s="4" t="n">
        <v>1832</v>
      </c>
      <c r="L392" s="4"/>
      <c r="M392" s="4"/>
      <c r="N392" s="4"/>
      <c r="O392" s="12" t="e">
        <f aca="false">LOG10(N392)</f>
        <v>#VALUE!</v>
      </c>
      <c r="P392" s="4"/>
      <c r="Q392" s="12" t="n">
        <v>2.56363133050887E+044</v>
      </c>
      <c r="R392" s="12" t="n">
        <v>2.91613063845384E+044</v>
      </c>
      <c r="S392" s="12" t="n">
        <v>3.14213497943291E+044</v>
      </c>
      <c r="T392" s="4"/>
      <c r="U392" s="12"/>
      <c r="V392" s="4"/>
      <c r="W392" s="4"/>
      <c r="X392" s="4"/>
      <c r="Y392" s="4"/>
      <c r="Z392" s="12" t="n">
        <v>1.14863052003567E+043</v>
      </c>
      <c r="AA392" s="4"/>
      <c r="AB392" s="4"/>
      <c r="AC392" s="12" t="n">
        <v>2.41063265617869E+043</v>
      </c>
      <c r="AD392" s="4"/>
      <c r="AE392" s="4"/>
      <c r="AF392" s="12" t="n">
        <v>12.873294931818</v>
      </c>
      <c r="AG392" s="4"/>
      <c r="AH392" s="4"/>
      <c r="AI392" s="5"/>
      <c r="AJ392" s="4"/>
      <c r="AK392" s="4"/>
      <c r="AL392" s="4" t="n">
        <v>0</v>
      </c>
      <c r="AM392" s="4"/>
      <c r="AN392" s="4"/>
      <c r="AO392" s="4"/>
      <c r="AP392" s="4"/>
      <c r="AQ392" s="4"/>
      <c r="AR392" s="12"/>
      <c r="AS392" s="12" t="n">
        <v>0</v>
      </c>
      <c r="AT392" s="4"/>
      <c r="AU392" s="12" t="n">
        <v>0</v>
      </c>
      <c r="AV392" s="13" t="s">
        <v>1553</v>
      </c>
      <c r="AW392" s="12"/>
      <c r="AX392" s="12"/>
      <c r="AY392" s="12" t="e">
        <f aca="false">LOG10(V392/X392)</f>
        <v>#DIV/0!</v>
      </c>
      <c r="AZ392" s="12"/>
      <c r="BA392" s="12"/>
      <c r="BB392" s="12"/>
      <c r="BC392" s="12"/>
      <c r="BD392" s="12"/>
      <c r="BE392" s="12"/>
      <c r="BF392" s="33"/>
      <c r="BG392" s="33"/>
    </row>
    <row r="393" customFormat="false" ht="14.7" hidden="false" customHeight="true" outlineLevel="0" collapsed="false">
      <c r="B393" s="3"/>
      <c r="C393" s="4"/>
      <c r="D393" s="4"/>
      <c r="E393" s="13" t="s">
        <v>1556</v>
      </c>
      <c r="F393" s="23" t="s">
        <v>1557</v>
      </c>
      <c r="G393" s="23" t="s">
        <v>1558</v>
      </c>
      <c r="H393" s="24"/>
      <c r="I393" s="24"/>
      <c r="J393" s="65" t="n">
        <v>0.670263</v>
      </c>
      <c r="K393" s="4" t="n">
        <v>2681.052</v>
      </c>
      <c r="L393" s="4"/>
      <c r="M393" s="4"/>
      <c r="N393" s="33" t="n">
        <v>2.40813183818345E+043</v>
      </c>
      <c r="O393" s="12" t="n">
        <f aca="false">LOG10(N393)</f>
        <v>43.3816802595909</v>
      </c>
      <c r="P393" s="4"/>
      <c r="Q393" s="12" t="n">
        <v>6.77029065363576E+044</v>
      </c>
      <c r="R393" s="12" t="n">
        <v>7.93599847273356E+044</v>
      </c>
      <c r="S393" s="12" t="n">
        <v>8.86588138110639E+044</v>
      </c>
      <c r="T393" s="4"/>
      <c r="U393" s="12"/>
      <c r="V393" s="4"/>
      <c r="W393" s="4"/>
      <c r="X393" s="4"/>
      <c r="Y393" s="4"/>
      <c r="Z393" s="12" t="n">
        <v>5.09777428825055E+043</v>
      </c>
      <c r="AA393" s="12" t="n">
        <v>9.01604560215883E+044</v>
      </c>
      <c r="AB393" s="4"/>
      <c r="AC393" s="4"/>
      <c r="AD393" s="4"/>
      <c r="AE393" s="4"/>
      <c r="AF393" s="4"/>
      <c r="AG393" s="4"/>
      <c r="AH393" s="4"/>
      <c r="AI393" s="5"/>
      <c r="AJ393" s="4"/>
      <c r="AK393" s="4"/>
      <c r="AL393" s="4" t="n">
        <v>0.617193589314739</v>
      </c>
      <c r="AM393" s="4"/>
      <c r="AN393" s="4"/>
      <c r="AO393" s="4"/>
      <c r="AP393" s="4"/>
      <c r="AQ393" s="4"/>
      <c r="AR393" s="12" t="n">
        <v>83.3213616011474</v>
      </c>
      <c r="AS393" s="12" t="n">
        <v>0</v>
      </c>
      <c r="AT393" s="4"/>
      <c r="AU393" s="12" t="n">
        <v>0</v>
      </c>
      <c r="AV393" s="13" t="s">
        <v>1556</v>
      </c>
      <c r="AW393" s="12"/>
      <c r="AX393" s="12"/>
      <c r="AY393" s="12" t="e">
        <f aca="false">LOG10(V393/X393)</f>
        <v>#DIV/0!</v>
      </c>
      <c r="AZ393" s="12"/>
      <c r="BA393" s="12"/>
      <c r="BB393" s="12"/>
      <c r="BC393" s="12"/>
      <c r="BD393" s="12"/>
      <c r="BE393" s="12"/>
      <c r="BF393" s="33"/>
      <c r="BG393" s="33"/>
    </row>
    <row r="394" customFormat="false" ht="14.7" hidden="false" customHeight="true" outlineLevel="0" collapsed="false">
      <c r="B394" s="3"/>
      <c r="C394" s="4"/>
      <c r="D394" s="4"/>
      <c r="E394" s="13" t="s">
        <v>1559</v>
      </c>
      <c r="F394" s="23" t="s">
        <v>1560</v>
      </c>
      <c r="G394" s="23" t="s">
        <v>1561</v>
      </c>
      <c r="H394" s="24"/>
      <c r="I394" s="24"/>
      <c r="J394" s="65" t="n">
        <v>0.174418</v>
      </c>
      <c r="K394" s="4" t="n">
        <v>697.672</v>
      </c>
      <c r="L394" s="4"/>
      <c r="M394" s="4"/>
      <c r="N394" s="33" t="n">
        <v>1.74717173560167E+042</v>
      </c>
      <c r="O394" s="12" t="n">
        <f aca="false">LOG10(N394)</f>
        <v>42.2423355953999</v>
      </c>
      <c r="P394" s="4"/>
      <c r="Q394" s="12" t="n">
        <v>3.20081861962227E+044</v>
      </c>
      <c r="R394" s="12" t="n">
        <v>2.94666337115008E+044</v>
      </c>
      <c r="S394" s="12" t="n">
        <v>3.02190823389666E+044</v>
      </c>
      <c r="T394" s="4"/>
      <c r="U394" s="12"/>
      <c r="V394" s="12" t="n">
        <v>4.36792933900418E+044</v>
      </c>
      <c r="W394" s="12" t="n">
        <v>2.09660608272201E+044</v>
      </c>
      <c r="X394" s="12" t="n">
        <v>7.27988223167364E+043</v>
      </c>
      <c r="Y394" s="12" t="n">
        <v>2.62075760340251E+044</v>
      </c>
      <c r="Z394" s="12" t="n">
        <v>4.83378356277344E+042</v>
      </c>
      <c r="AA394" s="4"/>
      <c r="AB394" s="4"/>
      <c r="AC394" s="69" t="n">
        <v>9.45802299539039E+043</v>
      </c>
      <c r="AD394" s="4"/>
      <c r="AE394" s="4"/>
      <c r="AF394" s="12" t="n">
        <v>29.7990684549224</v>
      </c>
      <c r="AG394" s="4"/>
      <c r="AH394" s="4"/>
      <c r="AI394" s="5"/>
      <c r="AJ394" s="4"/>
      <c r="AK394" s="4"/>
      <c r="AL394" s="4" t="n">
        <v>0</v>
      </c>
      <c r="AM394" s="4"/>
      <c r="AN394" s="4"/>
      <c r="AO394" s="4"/>
      <c r="AP394" s="4"/>
      <c r="AQ394" s="4"/>
      <c r="AR394" s="12" t="n">
        <v>6.04521420518178</v>
      </c>
      <c r="AS394" s="12" t="n">
        <v>4.49896721917431E+044</v>
      </c>
      <c r="AT394" s="12" t="n">
        <v>44.6531128287771</v>
      </c>
      <c r="AU394" s="12" t="n">
        <v>20.2453524862844</v>
      </c>
      <c r="AV394" s="13" t="s">
        <v>1559</v>
      </c>
      <c r="AW394" s="12"/>
      <c r="AX394" s="12"/>
      <c r="AY394" s="12" t="n">
        <f aca="false">LOG10(V394/X394)</f>
        <v>0.778151250383643</v>
      </c>
      <c r="AZ394" s="12"/>
      <c r="BA394" s="12"/>
      <c r="BB394" s="12"/>
      <c r="BC394" s="12"/>
      <c r="BD394" s="12"/>
      <c r="BE394" s="12"/>
      <c r="BF394" s="33" t="n">
        <v>-1.89</v>
      </c>
      <c r="BG394" s="33"/>
    </row>
    <row r="395" customFormat="false" ht="14.7" hidden="false" customHeight="true" outlineLevel="0" collapsed="false">
      <c r="B395" s="3"/>
      <c r="C395" s="4"/>
      <c r="D395" s="4"/>
      <c r="E395" s="13" t="s">
        <v>1562</v>
      </c>
      <c r="F395" s="23" t="s">
        <v>1563</v>
      </c>
      <c r="G395" s="23" t="s">
        <v>1564</v>
      </c>
      <c r="H395" s="24"/>
      <c r="I395" s="24"/>
      <c r="J395" s="65" t="n">
        <v>0.61</v>
      </c>
      <c r="K395" s="4" t="n">
        <v>2440</v>
      </c>
      <c r="L395" s="4"/>
      <c r="M395" s="4"/>
      <c r="N395" s="33" t="n">
        <v>2.06580537982112E+043</v>
      </c>
      <c r="O395" s="12" t="n">
        <f aca="false">LOG10(N395)</f>
        <v>43.3150894040902</v>
      </c>
      <c r="P395" s="4"/>
      <c r="Q395" s="4"/>
      <c r="R395" s="4"/>
      <c r="S395" s="4"/>
      <c r="T395" s="4"/>
      <c r="U395" s="12"/>
      <c r="V395" s="4"/>
      <c r="W395" s="4"/>
      <c r="X395" s="4"/>
      <c r="Y395" s="4"/>
      <c r="Z395" s="12" t="n">
        <v>2.23401892547317E+043</v>
      </c>
      <c r="AA395" s="4"/>
      <c r="AB395" s="4"/>
      <c r="AC395" s="12" t="n">
        <v>1.92119900323364E+044</v>
      </c>
      <c r="AD395" s="4"/>
      <c r="AE395" s="4"/>
      <c r="AF395" s="12" t="n">
        <v>46.0441741564953</v>
      </c>
      <c r="AG395" s="4"/>
      <c r="AH395" s="4"/>
      <c r="AI395" s="5"/>
      <c r="AJ395" s="4"/>
      <c r="AK395" s="4"/>
      <c r="AL395" s="4" t="n">
        <v>0</v>
      </c>
      <c r="AM395" s="4"/>
      <c r="AN395" s="4"/>
      <c r="AO395" s="4"/>
      <c r="AP395" s="4"/>
      <c r="AQ395" s="4"/>
      <c r="AR395" s="12" t="n">
        <v>71.4768661418107</v>
      </c>
      <c r="AS395" s="12" t="n">
        <v>0</v>
      </c>
      <c r="AT395" s="4"/>
      <c r="AU395" s="12" t="n">
        <v>0</v>
      </c>
      <c r="AV395" s="13" t="s">
        <v>1562</v>
      </c>
      <c r="AW395" s="12"/>
      <c r="AX395" s="12"/>
      <c r="AY395" s="12" t="e">
        <f aca="false">LOG10(V395/X395)</f>
        <v>#DIV/0!</v>
      </c>
      <c r="AZ395" s="12"/>
      <c r="BA395" s="12"/>
      <c r="BB395" s="12"/>
      <c r="BC395" s="12"/>
      <c r="BD395" s="12"/>
      <c r="BE395" s="12"/>
      <c r="BF395" s="33"/>
      <c r="BG395" s="33"/>
    </row>
    <row r="396" customFormat="false" ht="14.7" hidden="false" customHeight="true" outlineLevel="0" collapsed="false">
      <c r="B396" s="3"/>
      <c r="C396" s="4"/>
      <c r="D396" s="4"/>
      <c r="E396" s="13" t="s">
        <v>1565</v>
      </c>
      <c r="F396" s="23" t="s">
        <v>1566</v>
      </c>
      <c r="G396" s="23" t="s">
        <v>1567</v>
      </c>
      <c r="H396" s="24"/>
      <c r="I396" s="24"/>
      <c r="J396" s="65" t="n">
        <v>0.68</v>
      </c>
      <c r="K396" s="4" t="n">
        <v>2720</v>
      </c>
      <c r="L396" s="4"/>
      <c r="M396" s="4"/>
      <c r="N396" s="33" t="n">
        <v>9.29477456014559E+043</v>
      </c>
      <c r="O396" s="12" t="n">
        <f aca="false">LOG10(N396)</f>
        <v>43.9682388606521</v>
      </c>
      <c r="P396" s="4"/>
      <c r="Q396" s="4"/>
      <c r="R396" s="4"/>
      <c r="S396" s="4"/>
      <c r="T396" s="4"/>
      <c r="U396" s="12"/>
      <c r="V396" s="4"/>
      <c r="W396" s="4"/>
      <c r="X396" s="4"/>
      <c r="Y396" s="4"/>
      <c r="Z396" s="12" t="n">
        <v>3.65867112752824E+043</v>
      </c>
      <c r="AA396" s="4"/>
      <c r="AB396" s="4"/>
      <c r="AC396" s="4"/>
      <c r="AD396" s="4"/>
      <c r="AE396" s="4"/>
      <c r="AF396" s="4"/>
      <c r="AG396" s="4"/>
      <c r="AH396" s="4"/>
      <c r="AI396" s="5"/>
      <c r="AJ396" s="4"/>
      <c r="AK396" s="4"/>
      <c r="AL396" s="4" t="n">
        <v>0</v>
      </c>
      <c r="AM396" s="4"/>
      <c r="AN396" s="4"/>
      <c r="AO396" s="4"/>
      <c r="AP396" s="4"/>
      <c r="AQ396" s="4"/>
      <c r="AR396" s="12" t="n">
        <v>321.599199781037</v>
      </c>
      <c r="AS396" s="12" t="n">
        <v>0</v>
      </c>
      <c r="AT396" s="4"/>
      <c r="AU396" s="12" t="n">
        <v>0</v>
      </c>
      <c r="AV396" s="13" t="s">
        <v>1565</v>
      </c>
      <c r="AW396" s="12"/>
      <c r="AX396" s="12"/>
      <c r="AY396" s="12" t="e">
        <f aca="false">LOG10(V396/X396)</f>
        <v>#DIV/0!</v>
      </c>
      <c r="AZ396" s="12"/>
      <c r="BA396" s="12"/>
      <c r="BB396" s="12"/>
      <c r="BC396" s="12"/>
      <c r="BD396" s="12"/>
      <c r="BE396" s="12"/>
      <c r="BF396" s="33"/>
      <c r="BG396" s="33"/>
    </row>
    <row r="397" customFormat="false" ht="14.7" hidden="false" customHeight="true" outlineLevel="0" collapsed="false">
      <c r="B397" s="3"/>
      <c r="C397" s="4"/>
      <c r="D397" s="4"/>
      <c r="E397" s="13" t="s">
        <v>547</v>
      </c>
      <c r="F397" s="23" t="s">
        <v>548</v>
      </c>
      <c r="G397" s="23" t="s">
        <v>549</v>
      </c>
      <c r="H397" s="24"/>
      <c r="I397" s="24"/>
      <c r="J397" s="65" t="n">
        <v>0.1848</v>
      </c>
      <c r="K397" s="4" t="n">
        <v>739.2</v>
      </c>
      <c r="L397" s="4"/>
      <c r="M397" s="4"/>
      <c r="N397" s="33" t="n">
        <v>5.88407472431749E+042</v>
      </c>
      <c r="O397" s="12" t="n">
        <f aca="false">LOG10(N397)</f>
        <v>42.7696781793772</v>
      </c>
      <c r="P397" s="4"/>
      <c r="Q397" s="12" t="n">
        <v>3.16955491816569E+044</v>
      </c>
      <c r="R397" s="12" t="n">
        <v>4.17651623932055E+044</v>
      </c>
      <c r="S397" s="12" t="n">
        <v>4.80885813636054E+044</v>
      </c>
      <c r="T397" s="4"/>
      <c r="U397" s="12"/>
      <c r="V397" s="12" t="n">
        <v>2.61514432191889E+045</v>
      </c>
      <c r="W397" s="12" t="n">
        <v>2.02412170516522E+045</v>
      </c>
      <c r="X397" s="12" t="n">
        <v>7.55122922954078E+044</v>
      </c>
      <c r="Y397" s="12" t="n">
        <v>6.74707235055072E+044</v>
      </c>
      <c r="Z397" s="4"/>
      <c r="AA397" s="4"/>
      <c r="AB397" s="4"/>
      <c r="AC397" s="4"/>
      <c r="AD397" s="4"/>
      <c r="AE397" s="4"/>
      <c r="AF397" s="4"/>
      <c r="AG397" s="4"/>
      <c r="AH397" s="4"/>
      <c r="AI397" s="5"/>
      <c r="AJ397" s="4"/>
      <c r="AK397" s="4"/>
      <c r="AL397" s="4" t="n">
        <v>0</v>
      </c>
      <c r="AM397" s="4"/>
      <c r="AN397" s="4"/>
      <c r="AO397" s="4"/>
      <c r="AP397" s="4"/>
      <c r="AQ397" s="4"/>
      <c r="AR397" s="12" t="n">
        <v>20.3588985461385</v>
      </c>
      <c r="AS397" s="12" t="n">
        <v>2.62292437627659E+045</v>
      </c>
      <c r="AT397" s="12" t="n">
        <v>45.4187857692639</v>
      </c>
      <c r="AU397" s="12" t="n">
        <v>118.031596932447</v>
      </c>
      <c r="AV397" s="13" t="s">
        <v>547</v>
      </c>
      <c r="AW397" s="12"/>
      <c r="AX397" s="12"/>
      <c r="AY397" s="12" t="n">
        <f aca="false">LOG10(V397/X397)</f>
        <v>0.5394780070998</v>
      </c>
      <c r="AZ397" s="12"/>
      <c r="BA397" s="12"/>
      <c r="BB397" s="12"/>
      <c r="BC397" s="12"/>
      <c r="BD397" s="12"/>
      <c r="BE397" s="12"/>
      <c r="BF397" s="33"/>
      <c r="BG397" s="33"/>
    </row>
    <row r="398" customFormat="false" ht="14.7" hidden="false" customHeight="true" outlineLevel="0" collapsed="false">
      <c r="B398" s="3"/>
      <c r="C398" s="4"/>
      <c r="D398" s="4"/>
      <c r="E398" s="13" t="s">
        <v>1568</v>
      </c>
      <c r="F398" s="23" t="s">
        <v>1569</v>
      </c>
      <c r="G398" s="23" t="s">
        <v>1570</v>
      </c>
      <c r="H398" s="24"/>
      <c r="I398" s="24"/>
      <c r="J398" s="65" t="n">
        <v>0.428</v>
      </c>
      <c r="K398" s="4" t="n">
        <v>1712</v>
      </c>
      <c r="L398" s="4"/>
      <c r="M398" s="4"/>
      <c r="N398" s="33" t="n">
        <v>7.3644203418067E+042</v>
      </c>
      <c r="O398" s="12" t="n">
        <f aca="false">LOG10(N398)</f>
        <v>42.8671385689299</v>
      </c>
      <c r="P398" s="4"/>
      <c r="Q398" s="4"/>
      <c r="R398" s="4"/>
      <c r="S398" s="4"/>
      <c r="T398" s="4"/>
      <c r="U398" s="12"/>
      <c r="V398" s="4"/>
      <c r="W398" s="4"/>
      <c r="X398" s="4"/>
      <c r="Y398" s="4"/>
      <c r="Z398" s="12" t="n">
        <v>2.05609706329682E+043</v>
      </c>
      <c r="AA398" s="4"/>
      <c r="AB398" s="4"/>
      <c r="AC398" s="4"/>
      <c r="AD398" s="4"/>
      <c r="AE398" s="4"/>
      <c r="AF398" s="4"/>
      <c r="AG398" s="4"/>
      <c r="AH398" s="4"/>
      <c r="AI398" s="5"/>
      <c r="AJ398" s="4"/>
      <c r="AK398" s="4"/>
      <c r="AL398" s="4" t="n">
        <v>0</v>
      </c>
      <c r="AM398" s="4"/>
      <c r="AN398" s="4"/>
      <c r="AO398" s="4"/>
      <c r="AP398" s="4"/>
      <c r="AQ398" s="4"/>
      <c r="AR398" s="12" t="n">
        <v>25.4808943826512</v>
      </c>
      <c r="AS398" s="12" t="n">
        <v>0</v>
      </c>
      <c r="AT398" s="4"/>
      <c r="AU398" s="12" t="n">
        <v>0</v>
      </c>
      <c r="AV398" s="13" t="s">
        <v>1568</v>
      </c>
      <c r="AW398" s="12"/>
      <c r="AX398" s="12"/>
      <c r="AY398" s="12" t="e">
        <f aca="false">LOG10(V398/X398)</f>
        <v>#DIV/0!</v>
      </c>
      <c r="AZ398" s="12"/>
      <c r="BA398" s="12"/>
      <c r="BB398" s="12"/>
      <c r="BC398" s="12"/>
      <c r="BD398" s="12"/>
      <c r="BE398" s="12"/>
      <c r="BF398" s="33"/>
      <c r="BG398" s="33"/>
    </row>
    <row r="399" customFormat="false" ht="14.7" hidden="false" customHeight="true" outlineLevel="0" collapsed="false">
      <c r="B399" s="3"/>
      <c r="C399" s="4"/>
      <c r="D399" s="4"/>
      <c r="E399" s="13" t="s">
        <v>1571</v>
      </c>
      <c r="F399" s="23" t="s">
        <v>1572</v>
      </c>
      <c r="G399" s="23" t="s">
        <v>1246</v>
      </c>
      <c r="H399" s="24"/>
      <c r="I399" s="24"/>
      <c r="J399" s="65" t="n">
        <v>0.3115</v>
      </c>
      <c r="K399" s="4" t="n">
        <v>1246</v>
      </c>
      <c r="L399" s="4"/>
      <c r="M399" s="4"/>
      <c r="N399" s="33" t="n">
        <v>1.93188458635326E+043</v>
      </c>
      <c r="O399" s="12" t="n">
        <f aca="false">LOG10(N399)</f>
        <v>43.2859811774588</v>
      </c>
      <c r="P399" s="4"/>
      <c r="Q399" s="12" t="n">
        <v>9.54053772645225E+044</v>
      </c>
      <c r="R399" s="12" t="n">
        <v>9.19577063104151E+044</v>
      </c>
      <c r="S399" s="12" t="n">
        <v>1.19713686588579E+045</v>
      </c>
      <c r="T399" s="4"/>
      <c r="U399" s="12"/>
      <c r="V399" s="12" t="n">
        <v>7.89472066538591E+044</v>
      </c>
      <c r="W399" s="12" t="n">
        <v>1.00309391983727E+045</v>
      </c>
      <c r="X399" s="12" t="n">
        <v>5.66562306574754E+044</v>
      </c>
      <c r="Y399" s="12" t="n">
        <v>4.73683239923155E+044</v>
      </c>
      <c r="Z399" s="12" t="n">
        <v>6.08387607869302E+042</v>
      </c>
      <c r="AA399" s="12" t="n">
        <v>2.89058231233106E+045</v>
      </c>
      <c r="AB399" s="4"/>
      <c r="AC399" s="63" t="n">
        <v>7.11082134284642E+044</v>
      </c>
      <c r="AD399" s="4"/>
      <c r="AE399" s="4"/>
      <c r="AF399" s="12" t="n">
        <v>102.834774601271</v>
      </c>
      <c r="AG399" s="4"/>
      <c r="AH399" s="4"/>
      <c r="AI399" s="5"/>
      <c r="AJ399" s="4"/>
      <c r="AK399" s="4"/>
      <c r="AL399" s="4" t="n">
        <v>1.10511131880905</v>
      </c>
      <c r="AM399" s="4"/>
      <c r="AN399" s="4"/>
      <c r="AO399" s="4"/>
      <c r="AP399" s="4"/>
      <c r="AQ399" s="4"/>
      <c r="AR399" s="12" t="n">
        <v>66.8432066878228</v>
      </c>
      <c r="AS399" s="12" t="n">
        <v>1.93541399088602E+045</v>
      </c>
      <c r="AT399" s="12" t="n">
        <v>45.2867738761905</v>
      </c>
      <c r="AU399" s="12" t="n">
        <v>87.0936295898709</v>
      </c>
      <c r="AV399" s="13" t="s">
        <v>1571</v>
      </c>
      <c r="AW399" s="12"/>
      <c r="AX399" s="12"/>
      <c r="AY399" s="12" t="n">
        <f aca="false">LOG10(V399/X399)</f>
        <v>0.144089090703525</v>
      </c>
      <c r="AZ399" s="12"/>
      <c r="BA399" s="12"/>
      <c r="BB399" s="12"/>
      <c r="BC399" s="12"/>
      <c r="BD399" s="12"/>
      <c r="BE399" s="12"/>
      <c r="BF399" s="33" t="n">
        <v>-1.43</v>
      </c>
      <c r="BG399" s="33"/>
    </row>
    <row r="400" customFormat="false" ht="14.7" hidden="false" customHeight="true" outlineLevel="0" collapsed="false">
      <c r="B400" s="3"/>
      <c r="C400" s="4"/>
      <c r="D400" s="4"/>
      <c r="E400" s="13" t="s">
        <v>1573</v>
      </c>
      <c r="F400" s="23" t="s">
        <v>1574</v>
      </c>
      <c r="G400" s="23" t="s">
        <v>1575</v>
      </c>
      <c r="H400" s="24"/>
      <c r="I400" s="24"/>
      <c r="J400" s="65" t="n">
        <v>0.646</v>
      </c>
      <c r="K400" s="4" t="n">
        <v>2584</v>
      </c>
      <c r="L400" s="4"/>
      <c r="M400" s="4"/>
      <c r="N400" s="33" t="n">
        <v>1.11847120540419E+043</v>
      </c>
      <c r="O400" s="12" t="n">
        <f aca="false">LOG10(N400)</f>
        <v>43.0486248078381</v>
      </c>
      <c r="P400" s="4"/>
      <c r="Q400" s="12" t="n">
        <v>3.20202327947141E+045</v>
      </c>
      <c r="R400" s="12" t="n">
        <v>1.86113608579256E+045</v>
      </c>
      <c r="S400" s="12" t="n">
        <v>2.16088636884089E+045</v>
      </c>
      <c r="T400" s="4"/>
      <c r="U400" s="12"/>
      <c r="V400" s="4"/>
      <c r="W400" s="4"/>
      <c r="X400" s="4"/>
      <c r="Y400" s="4"/>
      <c r="Z400" s="4"/>
      <c r="AA400" s="12" t="n">
        <v>5.88220783990142E+045</v>
      </c>
      <c r="AB400" s="4"/>
      <c r="AC400" s="12" t="n">
        <v>1.67265911132865E+044</v>
      </c>
      <c r="AD400" s="4"/>
      <c r="AE400" s="12" t="n">
        <v>0</v>
      </c>
      <c r="AF400" s="12" t="n">
        <v>42.2895858367404</v>
      </c>
      <c r="AG400" s="4"/>
      <c r="AH400" s="4"/>
      <c r="AI400" s="5"/>
      <c r="AJ400" s="4"/>
      <c r="AK400" s="4"/>
      <c r="AL400" s="4" t="n">
        <v>1.57646211891005</v>
      </c>
      <c r="AM400" s="4"/>
      <c r="AN400" s="4"/>
      <c r="AO400" s="4"/>
      <c r="AP400" s="4"/>
      <c r="AQ400" s="4"/>
      <c r="AR400" s="12" t="n">
        <v>38.699103706985</v>
      </c>
      <c r="AS400" s="12" t="n">
        <v>0</v>
      </c>
      <c r="AT400" s="4"/>
      <c r="AU400" s="12" t="n">
        <v>0</v>
      </c>
      <c r="AV400" s="13" t="s">
        <v>1573</v>
      </c>
      <c r="AW400" s="12"/>
      <c r="AX400" s="12"/>
      <c r="AY400" s="12" t="e">
        <f aca="false">LOG10(V400/X400)</f>
        <v>#DIV/0!</v>
      </c>
      <c r="AZ400" s="12"/>
      <c r="BA400" s="12"/>
      <c r="BB400" s="12"/>
      <c r="BC400" s="12"/>
      <c r="BD400" s="12"/>
      <c r="BE400" s="12"/>
      <c r="BF400" s="12"/>
      <c r="BG400" s="12"/>
    </row>
    <row r="401" customFormat="false" ht="14.7" hidden="false" customHeight="true" outlineLevel="0" collapsed="false">
      <c r="B401" s="3"/>
      <c r="C401" s="4"/>
      <c r="D401" s="4"/>
      <c r="E401" s="13" t="s">
        <v>1576</v>
      </c>
      <c r="F401" s="23" t="s">
        <v>1577</v>
      </c>
      <c r="G401" s="23" t="s">
        <v>1578</v>
      </c>
      <c r="H401" s="24"/>
      <c r="I401" s="24"/>
      <c r="J401" s="65" t="n">
        <v>0.824</v>
      </c>
      <c r="K401" s="4" t="n">
        <v>3296</v>
      </c>
      <c r="L401" s="4"/>
      <c r="M401" s="4"/>
      <c r="N401" s="33" t="n">
        <v>1.29982881276763E+043</v>
      </c>
      <c r="O401" s="12" t="n">
        <f aca="false">LOG10(N401)</f>
        <v>43.1138861595639</v>
      </c>
      <c r="P401" s="4"/>
      <c r="Q401" s="4"/>
      <c r="R401" s="4"/>
      <c r="S401" s="4"/>
      <c r="T401" s="4"/>
      <c r="U401" s="12"/>
      <c r="V401" s="4"/>
      <c r="W401" s="4"/>
      <c r="X401" s="4"/>
      <c r="Y401" s="4"/>
      <c r="Z401" s="12" t="n">
        <v>5.69348416910853E+043</v>
      </c>
      <c r="AA401" s="4"/>
      <c r="AB401" s="4"/>
      <c r="AC401" s="4"/>
      <c r="AD401" s="4"/>
      <c r="AE401" s="4"/>
      <c r="AF401" s="4"/>
      <c r="AG401" s="4"/>
      <c r="AH401" s="4"/>
      <c r="AI401" s="5"/>
      <c r="AJ401" s="4"/>
      <c r="AK401" s="4"/>
      <c r="AL401" s="4" t="n">
        <v>0</v>
      </c>
      <c r="AM401" s="4"/>
      <c r="AN401" s="4"/>
      <c r="AO401" s="4"/>
      <c r="AP401" s="4"/>
      <c r="AQ401" s="4"/>
      <c r="AR401" s="12" t="n">
        <v>44.97407692176</v>
      </c>
      <c r="AS401" s="12" t="n">
        <v>0</v>
      </c>
      <c r="AT401" s="4"/>
      <c r="AU401" s="12" t="n">
        <v>0</v>
      </c>
      <c r="AV401" s="13" t="s">
        <v>1576</v>
      </c>
      <c r="AW401" s="12"/>
      <c r="AX401" s="12"/>
      <c r="AY401" s="12" t="e">
        <f aca="false">LOG10(V401/X401)</f>
        <v>#DIV/0!</v>
      </c>
      <c r="AZ401" s="12"/>
      <c r="BA401" s="12"/>
      <c r="BB401" s="12"/>
      <c r="BC401" s="12"/>
      <c r="BD401" s="12"/>
      <c r="BE401" s="12"/>
      <c r="BF401" s="12"/>
      <c r="BG401" s="12"/>
    </row>
    <row r="402" customFormat="false" ht="14.7" hidden="false" customHeight="true" outlineLevel="0" collapsed="false">
      <c r="B402" s="3"/>
      <c r="C402" s="4"/>
      <c r="D402" s="4"/>
      <c r="E402" s="13" t="s">
        <v>1579</v>
      </c>
      <c r="F402" s="23" t="s">
        <v>1580</v>
      </c>
      <c r="G402" s="23" t="s">
        <v>1581</v>
      </c>
      <c r="H402" s="24"/>
      <c r="I402" s="24"/>
      <c r="J402" s="65" t="n">
        <v>0.811</v>
      </c>
      <c r="K402" s="4" t="n">
        <v>3244</v>
      </c>
      <c r="L402" s="4"/>
      <c r="M402" s="4"/>
      <c r="N402" s="12" t="n">
        <v>7.80665764428567E+043</v>
      </c>
      <c r="O402" s="12" t="n">
        <f aca="false">LOG10(N402)</f>
        <v>43.8924651340902</v>
      </c>
      <c r="P402" s="12" t="n">
        <v>240</v>
      </c>
      <c r="Q402" s="12" t="n">
        <v>5.34881962466541E+044</v>
      </c>
      <c r="R402" s="12" t="n">
        <v>5.11033882501578E+044</v>
      </c>
      <c r="S402" s="12" t="n">
        <v>4.50041221809772E+044</v>
      </c>
      <c r="T402" s="4"/>
      <c r="U402" s="12"/>
      <c r="V402" s="4"/>
      <c r="W402" s="4"/>
      <c r="X402" s="4"/>
      <c r="Y402" s="4"/>
      <c r="Z402" s="4"/>
      <c r="AA402" s="4"/>
      <c r="AB402" s="4"/>
      <c r="AC402" s="12" t="n">
        <v>2.26393071684285E+044</v>
      </c>
      <c r="AD402" s="4"/>
      <c r="AE402" s="4"/>
      <c r="AF402" s="12" t="n">
        <v>50.9268983156511</v>
      </c>
      <c r="AG402" s="4"/>
      <c r="AH402" s="4"/>
      <c r="AI402" s="5"/>
      <c r="AJ402" s="4"/>
      <c r="AK402" s="4"/>
      <c r="AL402" s="4" t="n">
        <v>0</v>
      </c>
      <c r="AM402" s="4"/>
      <c r="AN402" s="4"/>
      <c r="AO402" s="4"/>
      <c r="AP402" s="4"/>
      <c r="AQ402" s="4"/>
      <c r="AR402" s="12" t="n">
        <v>270.110354492284</v>
      </c>
      <c r="AS402" s="12" t="n">
        <v>0</v>
      </c>
      <c r="AT402" s="4"/>
      <c r="AU402" s="12" t="n">
        <v>0</v>
      </c>
      <c r="AV402" s="13" t="s">
        <v>1579</v>
      </c>
      <c r="AW402" s="12"/>
      <c r="AX402" s="12"/>
      <c r="AY402" s="12" t="e">
        <f aca="false">LOG10(V402/X402)</f>
        <v>#DIV/0!</v>
      </c>
      <c r="AZ402" s="12"/>
      <c r="BA402" s="12"/>
      <c r="BB402" s="12"/>
      <c r="BC402" s="12"/>
      <c r="BD402" s="12"/>
      <c r="BE402" s="12"/>
      <c r="BF402" s="12"/>
      <c r="BG402" s="12"/>
    </row>
    <row r="403" customFormat="false" ht="14.7" hidden="false" customHeight="true" outlineLevel="0" collapsed="false">
      <c r="B403" s="3"/>
      <c r="C403" s="4"/>
      <c r="D403" s="4"/>
      <c r="E403" s="13" t="s">
        <v>1582</v>
      </c>
      <c r="F403" s="23" t="s">
        <v>1583</v>
      </c>
      <c r="G403" s="23" t="s">
        <v>1584</v>
      </c>
      <c r="H403" s="24"/>
      <c r="I403" s="24"/>
      <c r="J403" s="65" t="n">
        <v>0.97</v>
      </c>
      <c r="K403" s="4" t="n">
        <v>3880</v>
      </c>
      <c r="L403" s="4"/>
      <c r="M403" s="4"/>
      <c r="N403" s="33" t="n">
        <v>2.70188253325537E+043</v>
      </c>
      <c r="O403" s="12" t="n">
        <f aca="false">LOG10(N403)</f>
        <v>43.4316664637578</v>
      </c>
      <c r="P403" s="4"/>
      <c r="Q403" s="4"/>
      <c r="R403" s="4"/>
      <c r="S403" s="4"/>
      <c r="T403" s="4"/>
      <c r="U403" s="12"/>
      <c r="V403" s="4"/>
      <c r="W403" s="4"/>
      <c r="X403" s="4"/>
      <c r="Y403" s="4"/>
      <c r="Z403" s="12" t="n">
        <v>1.40313082964005E+044</v>
      </c>
      <c r="AA403" s="4"/>
      <c r="AB403" s="4"/>
      <c r="AC403" s="4"/>
      <c r="AD403" s="4"/>
      <c r="AE403" s="4"/>
      <c r="AF403" s="4"/>
      <c r="AG403" s="4"/>
      <c r="AH403" s="4"/>
      <c r="AI403" s="5"/>
      <c r="AJ403" s="4"/>
      <c r="AK403" s="4"/>
      <c r="AL403" s="4" t="n">
        <v>0</v>
      </c>
      <c r="AM403" s="4"/>
      <c r="AN403" s="4"/>
      <c r="AO403" s="4"/>
      <c r="AP403" s="4"/>
      <c r="AQ403" s="4"/>
      <c r="AR403" s="12" t="n">
        <v>93.4851356506358</v>
      </c>
      <c r="AS403" s="12" t="n">
        <v>0</v>
      </c>
      <c r="AT403" s="4"/>
      <c r="AU403" s="12" t="n">
        <v>0</v>
      </c>
      <c r="AV403" s="13" t="s">
        <v>1582</v>
      </c>
      <c r="AW403" s="12"/>
      <c r="AX403" s="12"/>
      <c r="AY403" s="12" t="e">
        <f aca="false">LOG10(V403/X403)</f>
        <v>#DIV/0!</v>
      </c>
      <c r="AZ403" s="12"/>
      <c r="BA403" s="12"/>
      <c r="BB403" s="12"/>
      <c r="BC403" s="12"/>
      <c r="BD403" s="12"/>
      <c r="BE403" s="12"/>
      <c r="BF403" s="12"/>
      <c r="BG403" s="12"/>
    </row>
    <row r="404" customFormat="false" ht="14.7" hidden="false" customHeight="true" outlineLevel="0" collapsed="false">
      <c r="B404" s="3"/>
      <c r="C404" s="4"/>
      <c r="D404" s="4"/>
      <c r="E404" s="13" t="s">
        <v>1585</v>
      </c>
      <c r="F404" s="23" t="s">
        <v>1586</v>
      </c>
      <c r="G404" s="23" t="s">
        <v>1587</v>
      </c>
      <c r="H404" s="24"/>
      <c r="I404" s="24"/>
      <c r="J404" s="65" t="n">
        <v>0.007465</v>
      </c>
      <c r="K404" s="4" t="n">
        <v>29.86</v>
      </c>
      <c r="L404" s="4"/>
      <c r="M404" s="4"/>
      <c r="N404" s="4"/>
      <c r="O404" s="12" t="e">
        <f aca="false">LOG10(N404)</f>
        <v>#VALUE!</v>
      </c>
      <c r="P404" s="4"/>
      <c r="Q404" s="12" t="n">
        <v>2.13534795115225E+044</v>
      </c>
      <c r="R404" s="12" t="n">
        <v>1.96102947832137E+044</v>
      </c>
      <c r="S404" s="12" t="n">
        <v>1.22046401033033E+044</v>
      </c>
      <c r="T404" s="4"/>
      <c r="U404" s="12"/>
      <c r="V404" s="12" t="n">
        <v>4.80069233622357E+042</v>
      </c>
      <c r="W404" s="12" t="n">
        <v>1.15216616069366E+042</v>
      </c>
      <c r="X404" s="12" t="n">
        <v>4.26728207664318E+041</v>
      </c>
      <c r="Y404" s="12" t="n">
        <v>4.80069233622357E+041</v>
      </c>
      <c r="Z404" s="12" t="n">
        <v>2.64476114997464E+040</v>
      </c>
      <c r="AA404" s="12" t="n">
        <v>2.67360157588963E+043</v>
      </c>
      <c r="AB404" s="4"/>
      <c r="AC404" s="69" t="n">
        <v>1.13077640928448E+041</v>
      </c>
      <c r="AD404" s="4"/>
      <c r="AE404" s="4"/>
      <c r="AF404" s="12" t="n">
        <v>0.478447821467777</v>
      </c>
      <c r="AG404" s="4"/>
      <c r="AH404" s="4"/>
      <c r="AI404" s="5"/>
      <c r="AJ404" s="4"/>
      <c r="AK404" s="4"/>
      <c r="AL404" s="4" t="n">
        <v>0.106282485189864</v>
      </c>
      <c r="AM404" s="4"/>
      <c r="AN404" s="4"/>
      <c r="AO404" s="4"/>
      <c r="AP404" s="4"/>
      <c r="AQ404" s="4"/>
      <c r="AR404" s="12"/>
      <c r="AS404" s="12" t="n">
        <v>1.5810280093963E+042</v>
      </c>
      <c r="AT404" s="12" t="n">
        <v>42.1989395639351</v>
      </c>
      <c r="AU404" s="12" t="n">
        <v>0.0711462604228334</v>
      </c>
      <c r="AV404" s="13" t="s">
        <v>1585</v>
      </c>
      <c r="AW404" s="12"/>
      <c r="AX404" s="12"/>
      <c r="AY404" s="12" t="n">
        <f aca="false">LOG10(V404/X404)</f>
        <v>1.05115252244738</v>
      </c>
      <c r="AZ404" s="12"/>
      <c r="BA404" s="12"/>
      <c r="BB404" s="12"/>
      <c r="BC404" s="12"/>
      <c r="BD404" s="12"/>
      <c r="BE404" s="12"/>
      <c r="BF404" s="12" t="n">
        <v>-2.14</v>
      </c>
      <c r="BG404" s="12"/>
    </row>
    <row r="405" customFormat="false" ht="14.7" hidden="false" customHeight="true" outlineLevel="0" collapsed="false">
      <c r="B405" s="3"/>
      <c r="C405" s="4"/>
      <c r="D405" s="4"/>
      <c r="E405" s="13" t="s">
        <v>1588</v>
      </c>
      <c r="F405" s="23" t="s">
        <v>1589</v>
      </c>
      <c r="G405" s="23" t="s">
        <v>1590</v>
      </c>
      <c r="H405" s="24"/>
      <c r="I405" s="24"/>
      <c r="J405" s="65" t="n">
        <v>0.944</v>
      </c>
      <c r="K405" s="4" t="n">
        <v>3776</v>
      </c>
      <c r="L405" s="4"/>
      <c r="M405" s="4"/>
      <c r="N405" s="4"/>
      <c r="O405" s="12" t="e">
        <f aca="false">LOG10(N405)</f>
        <v>#VALUE!</v>
      </c>
      <c r="P405" s="4"/>
      <c r="Q405" s="4"/>
      <c r="R405" s="4"/>
      <c r="S405" s="4"/>
      <c r="T405" s="4"/>
      <c r="U405" s="12"/>
      <c r="V405" s="4"/>
      <c r="W405" s="4"/>
      <c r="X405" s="4"/>
      <c r="Y405" s="4"/>
      <c r="Z405" s="12" t="n">
        <v>3.26252959395595E+043</v>
      </c>
      <c r="AA405" s="4"/>
      <c r="AB405" s="4"/>
      <c r="AC405" s="4"/>
      <c r="AD405" s="4"/>
      <c r="AE405" s="4"/>
      <c r="AF405" s="4"/>
      <c r="AG405" s="4"/>
      <c r="AH405" s="4"/>
      <c r="AI405" s="5"/>
      <c r="AJ405" s="4"/>
      <c r="AK405" s="4"/>
      <c r="AL405" s="4" t="n">
        <v>0</v>
      </c>
      <c r="AM405" s="4"/>
      <c r="AN405" s="4"/>
      <c r="AO405" s="4"/>
      <c r="AP405" s="4"/>
      <c r="AQ405" s="4"/>
      <c r="AR405" s="12"/>
      <c r="AS405" s="12" t="n">
        <v>0</v>
      </c>
      <c r="AT405" s="4"/>
      <c r="AU405" s="12" t="n">
        <v>0</v>
      </c>
      <c r="AV405" s="13" t="s">
        <v>1588</v>
      </c>
      <c r="AW405" s="12"/>
      <c r="AX405" s="12"/>
      <c r="AY405" s="12" t="e">
        <f aca="false">LOG10(V405/X405)</f>
        <v>#DIV/0!</v>
      </c>
      <c r="AZ405" s="12"/>
      <c r="BA405" s="12"/>
      <c r="BB405" s="12"/>
      <c r="BC405" s="12"/>
      <c r="BD405" s="12"/>
      <c r="BE405" s="12"/>
      <c r="BF405" s="12"/>
      <c r="BG405" s="12"/>
    </row>
    <row r="406" customFormat="false" ht="14.7" hidden="false" customHeight="true" outlineLevel="0" collapsed="false">
      <c r="B406" s="3"/>
      <c r="C406" s="4"/>
      <c r="D406" s="4"/>
      <c r="E406" s="13" t="s">
        <v>1591</v>
      </c>
      <c r="F406" s="23" t="s">
        <v>1592</v>
      </c>
      <c r="G406" s="23" t="s">
        <v>1593</v>
      </c>
      <c r="H406" s="24"/>
      <c r="I406" s="24"/>
      <c r="J406" s="65" t="n">
        <v>0.003536</v>
      </c>
      <c r="K406" s="4" t="n">
        <v>14.144</v>
      </c>
      <c r="L406" s="4"/>
      <c r="M406" s="4"/>
      <c r="N406" s="4"/>
      <c r="O406" s="12" t="e">
        <f aca="false">LOG10(N406)</f>
        <v>#VALUE!</v>
      </c>
      <c r="P406" s="4"/>
      <c r="Q406" s="12" t="n">
        <v>1.29255790683259E+044</v>
      </c>
      <c r="R406" s="12" t="n">
        <v>1.15444570086177E+044</v>
      </c>
      <c r="S406" s="12" t="n">
        <v>7.13491964571589E+043</v>
      </c>
      <c r="T406" s="4"/>
      <c r="U406" s="12"/>
      <c r="V406" s="12" t="n">
        <v>9.87370623274894E+041</v>
      </c>
      <c r="W406" s="12" t="n">
        <v>5.4574667177376E+041</v>
      </c>
      <c r="X406" s="12" t="n">
        <v>6.00800064101814E+041</v>
      </c>
      <c r="Y406" s="12" t="n">
        <v>7.03725971497743E+041</v>
      </c>
      <c r="Z406" s="12" t="n">
        <v>2.03309784241753E+039</v>
      </c>
      <c r="AA406" s="12" t="n">
        <v>1.99958708187001E+043</v>
      </c>
      <c r="AB406" s="4"/>
      <c r="AC406" s="69" t="n">
        <v>2.23516772851902E+039</v>
      </c>
      <c r="AD406" s="4"/>
      <c r="AE406" s="4"/>
      <c r="AF406" s="12" t="n">
        <v>0.0430068541519351</v>
      </c>
      <c r="AG406" s="4"/>
      <c r="AH406" s="4"/>
      <c r="AI406" s="5"/>
      <c r="AJ406" s="4"/>
      <c r="AK406" s="4"/>
      <c r="AL406" s="4" t="n">
        <v>0.0919143918050965</v>
      </c>
      <c r="AM406" s="4"/>
      <c r="AN406" s="4"/>
      <c r="AO406" s="4"/>
      <c r="AP406" s="4"/>
      <c r="AQ406" s="4"/>
      <c r="AR406" s="12"/>
      <c r="AS406" s="12" t="n">
        <v>2.25379013688042E+042</v>
      </c>
      <c r="AT406" s="12" t="n">
        <v>42.3529134739825</v>
      </c>
      <c r="AU406" s="12" t="n">
        <v>0.101420556159619</v>
      </c>
      <c r="AV406" s="13" t="s">
        <v>1591</v>
      </c>
      <c r="AW406" s="12"/>
      <c r="AX406" s="12"/>
      <c r="AY406" s="12" t="n">
        <f aca="false">LOG10(V406/X406)</f>
        <v>0.215750231404906</v>
      </c>
      <c r="AZ406" s="12"/>
      <c r="BA406" s="12"/>
      <c r="BB406" s="12"/>
      <c r="BC406" s="12"/>
      <c r="BD406" s="12"/>
      <c r="BE406" s="12"/>
      <c r="BF406" s="12" t="n">
        <v>-0.87</v>
      </c>
      <c r="BG406" s="12"/>
    </row>
    <row r="407" customFormat="false" ht="14.7" hidden="false" customHeight="true" outlineLevel="0" collapsed="false">
      <c r="B407" s="3"/>
      <c r="C407" s="4"/>
      <c r="D407" s="4"/>
      <c r="E407" s="13" t="s">
        <v>1594</v>
      </c>
      <c r="F407" s="23" t="s">
        <v>1595</v>
      </c>
      <c r="G407" s="23" t="s">
        <v>1596</v>
      </c>
      <c r="H407" s="24"/>
      <c r="I407" s="24"/>
      <c r="J407" s="65" t="n">
        <v>0.00436</v>
      </c>
      <c r="K407" s="4" t="n">
        <v>17.44</v>
      </c>
      <c r="L407" s="4"/>
      <c r="M407" s="4"/>
      <c r="N407" s="4"/>
      <c r="O407" s="12" t="e">
        <f aca="false">LOG10(N407)</f>
        <v>#VALUE!</v>
      </c>
      <c r="P407" s="4"/>
      <c r="Q407" s="12" t="n">
        <v>2.85603620852614E+044</v>
      </c>
      <c r="R407" s="12" t="n">
        <v>2.52348703837435E+044</v>
      </c>
      <c r="S407" s="12" t="n">
        <v>1.58697791770397E+044</v>
      </c>
      <c r="T407" s="4"/>
      <c r="U407" s="12"/>
      <c r="V407" s="12" t="n">
        <v>4.00310885496783E+042</v>
      </c>
      <c r="W407" s="12" t="n">
        <v>8.16634206413436E+041</v>
      </c>
      <c r="X407" s="12" t="n">
        <v>7.09642024289751E+041</v>
      </c>
      <c r="Y407" s="12" t="n">
        <v>4.47620353782766E+041</v>
      </c>
      <c r="Z407" s="12" t="n">
        <v>7.05572682179183E+040</v>
      </c>
      <c r="AA407" s="12" t="n">
        <v>4.64957454314645E+043</v>
      </c>
      <c r="AB407" s="4"/>
      <c r="AC407" s="69" t="n">
        <v>6.49049512985011E+040</v>
      </c>
      <c r="AD407" s="4"/>
      <c r="AE407" s="4"/>
      <c r="AF407" s="12" t="n">
        <v>0.340251344522266</v>
      </c>
      <c r="AG407" s="4"/>
      <c r="AH407" s="4"/>
      <c r="AI407" s="5"/>
      <c r="AJ407" s="4"/>
      <c r="AK407" s="4"/>
      <c r="AL407" s="4" t="n">
        <v>0.140158668817857</v>
      </c>
      <c r="AM407" s="4"/>
      <c r="AN407" s="4"/>
      <c r="AO407" s="4"/>
      <c r="AP407" s="4"/>
      <c r="AQ407" s="4"/>
      <c r="AR407" s="12"/>
      <c r="AS407" s="12" t="n">
        <v>2.27849677645032E+042</v>
      </c>
      <c r="AT407" s="12" t="n">
        <v>42.3576484184919</v>
      </c>
      <c r="AU407" s="12" t="n">
        <v>0.102532354940265</v>
      </c>
      <c r="AV407" s="13" t="s">
        <v>1594</v>
      </c>
      <c r="AW407" s="12"/>
      <c r="AX407" s="12"/>
      <c r="AY407" s="12" t="n">
        <f aca="false">LOG10(V407/X407)</f>
        <v>0.751358073795708</v>
      </c>
      <c r="AZ407" s="12"/>
      <c r="BA407" s="12"/>
      <c r="BB407" s="12"/>
      <c r="BC407" s="12"/>
      <c r="BD407" s="12"/>
      <c r="BE407" s="12"/>
      <c r="BF407" s="12" t="n">
        <v>-2.44</v>
      </c>
      <c r="BG407" s="12"/>
    </row>
    <row r="408" customFormat="false" ht="14.7" hidden="false" customHeight="true" outlineLevel="0" collapsed="false">
      <c r="B408" s="3"/>
      <c r="C408" s="4"/>
      <c r="D408" s="4"/>
      <c r="E408" s="13" t="s">
        <v>1597</v>
      </c>
      <c r="F408" s="23" t="s">
        <v>1598</v>
      </c>
      <c r="G408" s="23" t="s">
        <v>1599</v>
      </c>
      <c r="H408" s="24"/>
      <c r="I408" s="24"/>
      <c r="J408" s="65" t="n">
        <v>0.422</v>
      </c>
      <c r="K408" s="4" t="n">
        <v>1688</v>
      </c>
      <c r="L408" s="4"/>
      <c r="M408" s="4"/>
      <c r="N408" s="33" t="n">
        <v>6.47754202146366E+042</v>
      </c>
      <c r="O408" s="12" t="n">
        <f aca="false">LOG10(N408)</f>
        <v>42.8114102390458</v>
      </c>
      <c r="P408" s="4"/>
      <c r="Q408" s="12" t="n">
        <v>2.07826821909697E+044</v>
      </c>
      <c r="R408" s="12" t="n">
        <v>2.32059647535257E+044</v>
      </c>
      <c r="S408" s="12" t="n">
        <v>2.15947614065027E+044</v>
      </c>
      <c r="T408" s="4"/>
      <c r="U408" s="12"/>
      <c r="V408" s="4"/>
      <c r="W408" s="4"/>
      <c r="X408" s="4"/>
      <c r="Y408" s="4"/>
      <c r="Z408" s="12" t="n">
        <v>6.7928278562768E+042</v>
      </c>
      <c r="AA408" s="4"/>
      <c r="AB408" s="4"/>
      <c r="AC408" s="4"/>
      <c r="AD408" s="4"/>
      <c r="AE408" s="4"/>
      <c r="AF408" s="4"/>
      <c r="AG408" s="4"/>
      <c r="AH408" s="4"/>
      <c r="AI408" s="5"/>
      <c r="AJ408" s="4"/>
      <c r="AK408" s="4"/>
      <c r="AL408" s="4" t="n">
        <v>0</v>
      </c>
      <c r="AM408" s="4"/>
      <c r="AN408" s="4"/>
      <c r="AO408" s="4"/>
      <c r="AP408" s="4"/>
      <c r="AQ408" s="4"/>
      <c r="AR408" s="12" t="n">
        <v>22.4122953942643</v>
      </c>
      <c r="AS408" s="12" t="n">
        <v>0</v>
      </c>
      <c r="AT408" s="4"/>
      <c r="AU408" s="12" t="n">
        <v>0</v>
      </c>
      <c r="AV408" s="13" t="s">
        <v>1597</v>
      </c>
      <c r="AW408" s="12"/>
      <c r="AX408" s="12"/>
      <c r="AY408" s="12" t="e">
        <f aca="false">LOG10(V408/X408)</f>
        <v>#DIV/0!</v>
      </c>
      <c r="AZ408" s="12"/>
      <c r="BA408" s="12"/>
      <c r="BB408" s="12"/>
      <c r="BC408" s="12"/>
      <c r="BD408" s="12"/>
      <c r="BE408" s="12"/>
      <c r="BF408" s="12"/>
      <c r="BG408" s="12"/>
    </row>
    <row r="409" customFormat="false" ht="14.7" hidden="false" customHeight="true" outlineLevel="0" collapsed="false">
      <c r="B409" s="3"/>
      <c r="C409" s="4"/>
      <c r="D409" s="4"/>
      <c r="E409" s="13" t="s">
        <v>1600</v>
      </c>
      <c r="F409" s="23" t="s">
        <v>1601</v>
      </c>
      <c r="G409" s="23" t="s">
        <v>1602</v>
      </c>
      <c r="H409" s="24"/>
      <c r="I409" s="24"/>
      <c r="J409" s="65" t="n">
        <v>0.5551</v>
      </c>
      <c r="K409" s="4" t="n">
        <v>2220.4</v>
      </c>
      <c r="L409" s="4"/>
      <c r="M409" s="4"/>
      <c r="N409" s="33" t="n">
        <v>8.84841431912001E+042</v>
      </c>
      <c r="O409" s="12" t="n">
        <f aca="false">LOG10(N409)</f>
        <v>42.9468654498891</v>
      </c>
      <c r="P409" s="4"/>
      <c r="Q409" s="4"/>
      <c r="R409" s="4"/>
      <c r="S409" s="4"/>
      <c r="T409" s="4"/>
      <c r="U409" s="12"/>
      <c r="V409" s="4"/>
      <c r="W409" s="4"/>
      <c r="X409" s="4"/>
      <c r="Y409" s="4"/>
      <c r="Z409" s="12" t="n">
        <v>2.39150223062872E+043</v>
      </c>
      <c r="AA409" s="12" t="n">
        <v>2.34314859584617E+044</v>
      </c>
      <c r="AB409" s="4"/>
      <c r="AC409" s="12" t="n">
        <v>2.00151131898495E+044</v>
      </c>
      <c r="AD409" s="4"/>
      <c r="AE409" s="4"/>
      <c r="AF409" s="12" t="n">
        <v>47.2166429926662</v>
      </c>
      <c r="AG409" s="4"/>
      <c r="AH409" s="4"/>
      <c r="AI409" s="5"/>
      <c r="AJ409" s="4"/>
      <c r="AK409" s="4"/>
      <c r="AL409" s="4" t="n">
        <v>0.314639520999033</v>
      </c>
      <c r="AM409" s="4"/>
      <c r="AN409" s="4"/>
      <c r="AO409" s="4"/>
      <c r="AP409" s="4"/>
      <c r="AQ409" s="4"/>
      <c r="AR409" s="12" t="n">
        <v>30.6155135441552</v>
      </c>
      <c r="AS409" s="12" t="n">
        <v>0</v>
      </c>
      <c r="AT409" s="4"/>
      <c r="AU409" s="12" t="n">
        <v>0</v>
      </c>
      <c r="AV409" s="13" t="s">
        <v>1600</v>
      </c>
      <c r="AW409" s="12"/>
      <c r="AX409" s="12"/>
      <c r="AY409" s="12" t="e">
        <f aca="false">LOG10(V409/X409)</f>
        <v>#DIV/0!</v>
      </c>
      <c r="AZ409" s="12"/>
      <c r="BA409" s="12"/>
      <c r="BB409" s="12"/>
      <c r="BC409" s="12"/>
      <c r="BD409" s="12"/>
      <c r="BE409" s="12"/>
      <c r="BF409" s="12"/>
      <c r="BG409" s="12"/>
    </row>
    <row r="410" customFormat="false" ht="14.7" hidden="false" customHeight="true" outlineLevel="0" collapsed="false">
      <c r="B410" s="3"/>
      <c r="C410" s="4"/>
      <c r="D410" s="4"/>
      <c r="E410" s="13" t="s">
        <v>1603</v>
      </c>
      <c r="F410" s="23" t="s">
        <v>1604</v>
      </c>
      <c r="G410" s="23" t="s">
        <v>1605</v>
      </c>
      <c r="H410" s="24"/>
      <c r="I410" s="24"/>
      <c r="J410" s="65" t="n">
        <v>0.996</v>
      </c>
      <c r="K410" s="4" t="n">
        <v>3984</v>
      </c>
      <c r="L410" s="4"/>
      <c r="M410" s="4"/>
      <c r="N410" s="33" t="n">
        <v>1.70920015077683E+043</v>
      </c>
      <c r="O410" s="12" t="n">
        <f aca="false">LOG10(N410)</f>
        <v>43.2327929224564</v>
      </c>
      <c r="P410" s="4"/>
      <c r="Q410" s="4"/>
      <c r="R410" s="4"/>
      <c r="S410" s="4"/>
      <c r="T410" s="4"/>
      <c r="U410" s="12"/>
      <c r="V410" s="4"/>
      <c r="W410" s="4"/>
      <c r="X410" s="4"/>
      <c r="Y410" s="4"/>
      <c r="Z410" s="12" t="n">
        <v>1.35585910271801E+044</v>
      </c>
      <c r="AA410" s="4"/>
      <c r="AB410" s="4"/>
      <c r="AC410" s="12" t="n">
        <v>5.70018250284071E+043</v>
      </c>
      <c r="AD410" s="4"/>
      <c r="AE410" s="4"/>
      <c r="AF410" s="12" t="n">
        <v>21.8361949251218</v>
      </c>
      <c r="AG410" s="4"/>
      <c r="AH410" s="4"/>
      <c r="AI410" s="5"/>
      <c r="AJ410" s="4"/>
      <c r="AK410" s="4"/>
      <c r="AL410" s="4" t="n">
        <v>0</v>
      </c>
      <c r="AM410" s="4"/>
      <c r="AN410" s="4"/>
      <c r="AO410" s="4"/>
      <c r="AP410" s="4"/>
      <c r="AQ410" s="4"/>
      <c r="AR410" s="12" t="n">
        <v>59.1383252168783</v>
      </c>
      <c r="AS410" s="12" t="n">
        <v>0</v>
      </c>
      <c r="AT410" s="4"/>
      <c r="AU410" s="12" t="n">
        <v>0</v>
      </c>
      <c r="AV410" s="13" t="s">
        <v>1603</v>
      </c>
      <c r="AW410" s="12"/>
      <c r="AX410" s="12"/>
      <c r="AY410" s="12" t="e">
        <f aca="false">LOG10(V410/X410)</f>
        <v>#DIV/0!</v>
      </c>
      <c r="AZ410" s="12"/>
      <c r="BA410" s="12"/>
      <c r="BB410" s="12"/>
      <c r="BC410" s="12"/>
      <c r="BD410" s="12"/>
      <c r="BE410" s="12"/>
      <c r="BF410" s="12"/>
      <c r="BG410" s="12"/>
    </row>
    <row r="411" customFormat="false" ht="14.7" hidden="false" customHeight="true" outlineLevel="0" collapsed="false">
      <c r="B411" s="3"/>
      <c r="C411" s="4"/>
      <c r="D411" s="4"/>
      <c r="E411" s="13" t="s">
        <v>1606</v>
      </c>
      <c r="F411" s="23" t="s">
        <v>1607</v>
      </c>
      <c r="G411" s="23" t="s">
        <v>1608</v>
      </c>
      <c r="H411" s="24"/>
      <c r="I411" s="24"/>
      <c r="J411" s="65" t="n">
        <v>0.71</v>
      </c>
      <c r="K411" s="4" t="n">
        <v>2840</v>
      </c>
      <c r="L411" s="4"/>
      <c r="M411" s="4"/>
      <c r="N411" s="4"/>
      <c r="O411" s="12" t="e">
        <f aca="false">LOG10(N411)</f>
        <v>#VALUE!</v>
      </c>
      <c r="P411" s="4"/>
      <c r="Q411" s="4"/>
      <c r="R411" s="4"/>
      <c r="S411" s="4"/>
      <c r="T411" s="4"/>
      <c r="U411" s="12"/>
      <c r="V411" s="4"/>
      <c r="W411" s="4"/>
      <c r="X411" s="4"/>
      <c r="Y411" s="4"/>
      <c r="Z411" s="4"/>
      <c r="AA411" s="4"/>
      <c r="AB411" s="4"/>
      <c r="AC411" s="12" t="n">
        <v>1.06208239909108E+044</v>
      </c>
      <c r="AD411" s="4"/>
      <c r="AE411" s="4"/>
      <c r="AF411" s="12" t="n">
        <v>31.9979684165992</v>
      </c>
      <c r="AG411" s="4"/>
      <c r="AH411" s="4"/>
      <c r="AI411" s="5"/>
      <c r="AJ411" s="4"/>
      <c r="AK411" s="4"/>
      <c r="AL411" s="4" t="n">
        <v>0</v>
      </c>
      <c r="AM411" s="4"/>
      <c r="AN411" s="4"/>
      <c r="AO411" s="4"/>
      <c r="AP411" s="4"/>
      <c r="AQ411" s="4"/>
      <c r="AR411" s="12"/>
      <c r="AS411" s="12" t="n">
        <v>0</v>
      </c>
      <c r="AT411" s="4"/>
      <c r="AU411" s="12" t="n">
        <v>0</v>
      </c>
      <c r="AV411" s="13" t="s">
        <v>1606</v>
      </c>
      <c r="AW411" s="12"/>
      <c r="AX411" s="12"/>
      <c r="AY411" s="12" t="e">
        <f aca="false">LOG10(V411/X411)</f>
        <v>#DIV/0!</v>
      </c>
      <c r="AZ411" s="12"/>
      <c r="BA411" s="12"/>
      <c r="BB411" s="12"/>
      <c r="BC411" s="12"/>
      <c r="BD411" s="12"/>
      <c r="BE411" s="12"/>
      <c r="BF411" s="12"/>
      <c r="BG411" s="12"/>
    </row>
    <row r="412" customFormat="false" ht="14.7" hidden="false" customHeight="true" outlineLevel="0" collapsed="false">
      <c r="B412" s="3"/>
      <c r="C412" s="4"/>
      <c r="D412" s="4"/>
      <c r="E412" s="13" t="s">
        <v>1609</v>
      </c>
      <c r="F412" s="23" t="s">
        <v>1610</v>
      </c>
      <c r="G412" s="23" t="s">
        <v>1611</v>
      </c>
      <c r="H412" s="24"/>
      <c r="I412" s="24"/>
      <c r="J412" s="65" t="n">
        <v>0.045034</v>
      </c>
      <c r="K412" s="4" t="n">
        <v>180.136</v>
      </c>
      <c r="L412" s="4"/>
      <c r="M412" s="4"/>
      <c r="N412" s="12" t="n">
        <v>1.5374746685464E+042</v>
      </c>
      <c r="O412" s="12" t="n">
        <f aca="false">LOG10(N412)</f>
        <v>42.1868079690646</v>
      </c>
      <c r="P412" s="12" t="n">
        <v>620</v>
      </c>
      <c r="Q412" s="12" t="n">
        <v>2.59972989408754E+044</v>
      </c>
      <c r="R412" s="12" t="n">
        <v>2.50142469558352E+044</v>
      </c>
      <c r="S412" s="12" t="n">
        <v>1.64486494463729E+044</v>
      </c>
      <c r="T412" s="4"/>
      <c r="U412" s="12"/>
      <c r="V412" s="12" t="n">
        <v>2.52363266301808E+043</v>
      </c>
      <c r="W412" s="12" t="n">
        <v>4.89196485446581E+043</v>
      </c>
      <c r="X412" s="12" t="n">
        <v>3.90192434820487E+043</v>
      </c>
      <c r="Y412" s="12" t="n">
        <v>8.33963532332742E+043</v>
      </c>
      <c r="Z412" s="12" t="n">
        <v>2.22062591293718E+041</v>
      </c>
      <c r="AA412" s="4"/>
      <c r="AB412" s="4"/>
      <c r="AC412" s="41" t="n">
        <v>4.89215898005527E+042</v>
      </c>
      <c r="AD412" s="4"/>
      <c r="AE412" s="4"/>
      <c r="AF412" s="12" t="n">
        <v>4.83520184472463</v>
      </c>
      <c r="AG412" s="4"/>
      <c r="AH412" s="4"/>
      <c r="AI412" s="47" t="n">
        <v>4300000000</v>
      </c>
      <c r="AJ412" s="4"/>
      <c r="AK412" s="4" t="n">
        <v>97723722.1</v>
      </c>
      <c r="AL412" s="4" t="n">
        <v>0</v>
      </c>
      <c r="AM412" s="4"/>
      <c r="AN412" s="4"/>
      <c r="AO412" s="4"/>
      <c r="AP412" s="4"/>
      <c r="AQ412" s="4"/>
      <c r="AR412" s="12" t="n">
        <v>5.31966235317054</v>
      </c>
      <c r="AS412" s="12" t="n">
        <v>1.8406600141696E+044</v>
      </c>
      <c r="AT412" s="12" t="n">
        <v>44.2649735779632</v>
      </c>
      <c r="AU412" s="12" t="n">
        <v>8.28297006376319</v>
      </c>
      <c r="AV412" s="13" t="s">
        <v>1609</v>
      </c>
      <c r="AW412" s="12"/>
      <c r="AX412" s="12"/>
      <c r="AY412" s="12" t="n">
        <f aca="false">LOG10(V412/X412)</f>
        <v>-0.189252705113651</v>
      </c>
      <c r="AZ412" s="12"/>
      <c r="BA412" s="12"/>
      <c r="BB412" s="12"/>
      <c r="BC412" s="12"/>
      <c r="BD412" s="12"/>
      <c r="BE412" s="12"/>
      <c r="BF412" s="12" t="n">
        <v>-0.97</v>
      </c>
      <c r="BG412" s="12"/>
    </row>
    <row r="413" customFormat="false" ht="14.7" hidden="false" customHeight="true" outlineLevel="0" collapsed="false">
      <c r="B413" s="3"/>
      <c r="C413" s="4"/>
      <c r="D413" s="4"/>
      <c r="E413" s="13" t="s">
        <v>1612</v>
      </c>
      <c r="F413" s="23" t="s">
        <v>1613</v>
      </c>
      <c r="G413" s="23" t="s">
        <v>1614</v>
      </c>
      <c r="H413" s="24"/>
      <c r="I413" s="24"/>
      <c r="J413" s="65" t="n">
        <v>0.4641</v>
      </c>
      <c r="K413" s="4" t="n">
        <v>1856.4</v>
      </c>
      <c r="L413" s="4"/>
      <c r="M413" s="4"/>
      <c r="N413" s="33" t="n">
        <v>5.36041267351796E+042</v>
      </c>
      <c r="O413" s="12" t="n">
        <f aca="false">LOG10(N413)</f>
        <v>42.7291982253146</v>
      </c>
      <c r="P413" s="4"/>
      <c r="Q413" s="12" t="n">
        <v>1.31618748106687E+045</v>
      </c>
      <c r="R413" s="12" t="n">
        <v>9.15558484636868E+044</v>
      </c>
      <c r="S413" s="12" t="n">
        <v>1.33152650810186E+045</v>
      </c>
      <c r="T413" s="4"/>
      <c r="U413" s="12"/>
      <c r="V413" s="12" t="n">
        <v>4.12339436424458E+045</v>
      </c>
      <c r="W413" s="12" t="n">
        <v>2.47403661854675E+045</v>
      </c>
      <c r="X413" s="12" t="n">
        <v>1.64935774569783E+045</v>
      </c>
      <c r="Y413" s="12" t="n">
        <v>3.09254577318344E+045</v>
      </c>
      <c r="Z413" s="12" t="n">
        <v>1.31157505213103E+044</v>
      </c>
      <c r="AA413" s="4"/>
      <c r="AB413" s="4"/>
      <c r="AC413" s="4"/>
      <c r="AD413" s="4"/>
      <c r="AE413" s="4"/>
      <c r="AF413" s="4"/>
      <c r="AG413" s="4"/>
      <c r="AH413" s="4"/>
      <c r="AI413" s="5"/>
      <c r="AJ413" s="4"/>
      <c r="AK413" s="4"/>
      <c r="AL413" s="4" t="n">
        <v>0</v>
      </c>
      <c r="AM413" s="4"/>
      <c r="AN413" s="4"/>
      <c r="AO413" s="4"/>
      <c r="AP413" s="4"/>
      <c r="AQ413" s="4"/>
      <c r="AR413" s="12" t="n">
        <v>18.5470278503721</v>
      </c>
      <c r="AS413" s="12" t="n">
        <v>7.34788875708384E+045</v>
      </c>
      <c r="AT413" s="12" t="n">
        <v>45.8661625727086</v>
      </c>
      <c r="AU413" s="12" t="n">
        <v>330.654994068773</v>
      </c>
      <c r="AV413" s="13" t="s">
        <v>1612</v>
      </c>
      <c r="AW413" s="12"/>
      <c r="AX413" s="12"/>
      <c r="AY413" s="12" t="n">
        <f aca="false">LOG10(V413/X413)</f>
        <v>0.397940008672038</v>
      </c>
      <c r="AZ413" s="12"/>
      <c r="BA413" s="12"/>
      <c r="BB413" s="12"/>
      <c r="BC413" s="12"/>
      <c r="BD413" s="12"/>
      <c r="BE413" s="12"/>
      <c r="BF413" s="33" t="n">
        <v>-2.14</v>
      </c>
      <c r="BG413" s="33"/>
    </row>
    <row r="414" customFormat="false" ht="14.7" hidden="false" customHeight="true" outlineLevel="0" collapsed="false">
      <c r="B414" s="3"/>
      <c r="C414" s="4"/>
      <c r="D414" s="4"/>
      <c r="E414" s="13" t="s">
        <v>1615</v>
      </c>
      <c r="F414" s="23" t="s">
        <v>1616</v>
      </c>
      <c r="G414" s="23" t="s">
        <v>1617</v>
      </c>
      <c r="H414" s="24"/>
      <c r="I414" s="24"/>
      <c r="J414" s="65" t="n">
        <v>1.43732</v>
      </c>
      <c r="K414" s="4" t="n">
        <v>5749.28</v>
      </c>
      <c r="L414" s="4"/>
      <c r="M414" s="4"/>
      <c r="N414" s="33" t="n">
        <v>1.18647865167707E+044</v>
      </c>
      <c r="O414" s="12" t="n">
        <f aca="false">LOG10(N414)</f>
        <v>44.0742599283585</v>
      </c>
      <c r="P414" s="4"/>
      <c r="Q414" s="4"/>
      <c r="R414" s="4"/>
      <c r="S414" s="4"/>
      <c r="T414" s="4"/>
      <c r="U414" s="12"/>
      <c r="V414" s="12" t="n">
        <v>8.31523788383678E+046</v>
      </c>
      <c r="W414" s="12" t="n">
        <v>1.14376542021669E+047</v>
      </c>
      <c r="X414" s="12" t="n">
        <v>4.31087243442668E+046</v>
      </c>
      <c r="Y414" s="12" t="n">
        <v>8.59010543814197E+046</v>
      </c>
      <c r="Z414" s="12" t="n">
        <v>3.37767533545195E+044</v>
      </c>
      <c r="AA414" s="12" t="n">
        <v>1.60010883922473E+046</v>
      </c>
      <c r="AB414" s="4"/>
      <c r="AC414" s="69" t="n">
        <v>8.8887025654807E+045</v>
      </c>
      <c r="AD414" s="4"/>
      <c r="AE414" s="4"/>
      <c r="AF414" s="12" t="n">
        <v>484.895356333094</v>
      </c>
      <c r="AG414" s="4"/>
      <c r="AH414" s="4"/>
      <c r="AI414" s="5"/>
      <c r="AJ414" s="4"/>
      <c r="AK414" s="4"/>
      <c r="AL414" s="4" t="n">
        <v>2.60008843036626</v>
      </c>
      <c r="AM414" s="4"/>
      <c r="AN414" s="4"/>
      <c r="AO414" s="4"/>
      <c r="AP414" s="4"/>
      <c r="AQ414" s="4"/>
      <c r="AR414" s="12" t="n">
        <v>410.521613480266</v>
      </c>
      <c r="AS414" s="12" t="n">
        <v>1.97121563189628E+047</v>
      </c>
      <c r="AT414" s="12" t="n">
        <v>47.2947341344877</v>
      </c>
      <c r="AU414" s="12" t="n">
        <v>8870.47034353326</v>
      </c>
      <c r="AV414" s="13" t="s">
        <v>1615</v>
      </c>
      <c r="AW414" s="12"/>
      <c r="AX414" s="12"/>
      <c r="AY414" s="12" t="n">
        <f aca="false">LOG10(V414/X414)</f>
        <v>0.285309506529326</v>
      </c>
      <c r="AZ414" s="12"/>
      <c r="BA414" s="12"/>
      <c r="BB414" s="12"/>
      <c r="BC414" s="12"/>
      <c r="BD414" s="12"/>
      <c r="BE414" s="12"/>
      <c r="BF414" s="33" t="n">
        <v>-1.12</v>
      </c>
      <c r="BG414" s="33"/>
    </row>
    <row r="415" customFormat="false" ht="14.7" hidden="false" customHeight="true" outlineLevel="0" collapsed="false">
      <c r="B415" s="3"/>
      <c r="C415" s="4"/>
      <c r="D415" s="4"/>
      <c r="E415" s="13" t="s">
        <v>1618</v>
      </c>
      <c r="F415" s="23" t="s">
        <v>1619</v>
      </c>
      <c r="G415" s="23" t="s">
        <v>1620</v>
      </c>
      <c r="H415" s="24"/>
      <c r="I415" s="24"/>
      <c r="J415" s="65" t="n">
        <v>0.27</v>
      </c>
      <c r="K415" s="4" t="n">
        <v>1080</v>
      </c>
      <c r="L415" s="4"/>
      <c r="M415" s="4"/>
      <c r="N415" s="33" t="n">
        <v>4.74502146662894E+042</v>
      </c>
      <c r="O415" s="12" t="n">
        <f aca="false">LOG10(N415)</f>
        <v>42.6762381815299</v>
      </c>
      <c r="P415" s="4"/>
      <c r="Q415" s="12" t="n">
        <v>1.2627339479429E+044</v>
      </c>
      <c r="R415" s="12" t="n">
        <v>1.07949238365808E+044</v>
      </c>
      <c r="S415" s="12" t="n">
        <v>1.05155258078693E+044</v>
      </c>
      <c r="T415" s="4"/>
      <c r="U415" s="12"/>
      <c r="V415" s="4"/>
      <c r="W415" s="4"/>
      <c r="X415" s="4"/>
      <c r="Y415" s="4"/>
      <c r="Z415" s="12" t="n">
        <v>6.3440937008829E+042</v>
      </c>
      <c r="AA415" s="4"/>
      <c r="AB415" s="4"/>
      <c r="AC415" s="4"/>
      <c r="AD415" s="4"/>
      <c r="AE415" s="4"/>
      <c r="AF415" s="4"/>
      <c r="AG415" s="4"/>
      <c r="AH415" s="4"/>
      <c r="AI415" s="5"/>
      <c r="AJ415" s="4"/>
      <c r="AK415" s="4"/>
      <c r="AL415" s="4" t="n">
        <v>0</v>
      </c>
      <c r="AM415" s="4"/>
      <c r="AN415" s="4"/>
      <c r="AO415" s="4"/>
      <c r="AP415" s="4"/>
      <c r="AQ415" s="4"/>
      <c r="AR415" s="12" t="n">
        <v>16.4177742745361</v>
      </c>
      <c r="AS415" s="12" t="n">
        <v>0</v>
      </c>
      <c r="AT415" s="4"/>
      <c r="AU415" s="12" t="n">
        <v>0</v>
      </c>
      <c r="AV415" s="13" t="s">
        <v>1618</v>
      </c>
      <c r="AW415" s="12"/>
      <c r="AX415" s="12"/>
      <c r="AY415" s="12" t="e">
        <f aca="false">LOG10(V415/X415)</f>
        <v>#DIV/0!</v>
      </c>
      <c r="AZ415" s="12"/>
      <c r="BA415" s="12"/>
      <c r="BB415" s="12"/>
      <c r="BC415" s="12"/>
      <c r="BD415" s="12"/>
      <c r="BE415" s="12"/>
      <c r="BF415" s="33"/>
      <c r="BG415" s="33"/>
    </row>
    <row r="416" customFormat="false" ht="14.7" hidden="false" customHeight="true" outlineLevel="0" collapsed="false">
      <c r="B416" s="3"/>
      <c r="C416" s="4"/>
      <c r="D416" s="4"/>
      <c r="E416" s="13" t="s">
        <v>1621</v>
      </c>
      <c r="F416" s="23" t="s">
        <v>1622</v>
      </c>
      <c r="G416" s="23" t="s">
        <v>1623</v>
      </c>
      <c r="H416" s="24"/>
      <c r="I416" s="24"/>
      <c r="J416" s="65" t="n">
        <v>0.267</v>
      </c>
      <c r="K416" s="4" t="n">
        <v>1068</v>
      </c>
      <c r="L416" s="4"/>
      <c r="M416" s="4"/>
      <c r="N416" s="33" t="n">
        <v>5.1860638032403E+042</v>
      </c>
      <c r="O416" s="12" t="n">
        <f aca="false">LOG10(N416)</f>
        <v>42.7148378555156</v>
      </c>
      <c r="P416" s="4"/>
      <c r="Q416" s="4"/>
      <c r="R416" s="4"/>
      <c r="S416" s="4"/>
      <c r="T416" s="4"/>
      <c r="U416" s="12"/>
      <c r="V416" s="12" t="n">
        <v>8.52971020269786E+044</v>
      </c>
      <c r="W416" s="12" t="n">
        <v>4.91311307675397E+044</v>
      </c>
      <c r="X416" s="12" t="n">
        <v>6.82376816215829E+044</v>
      </c>
      <c r="Y416" s="12" t="n">
        <v>1.06450783329669E+045</v>
      </c>
      <c r="Z416" s="12" t="n">
        <v>3.59279582259429E+042</v>
      </c>
      <c r="AA416" s="4"/>
      <c r="AB416" s="4"/>
      <c r="AC416" s="4"/>
      <c r="AD416" s="4"/>
      <c r="AE416" s="4"/>
      <c r="AF416" s="4"/>
      <c r="AG416" s="4"/>
      <c r="AH416" s="4"/>
      <c r="AI416" s="5"/>
      <c r="AJ416" s="4"/>
      <c r="AK416" s="4"/>
      <c r="AL416" s="4" t="n">
        <v>0</v>
      </c>
      <c r="AM416" s="4"/>
      <c r="AN416" s="4"/>
      <c r="AO416" s="4"/>
      <c r="AP416" s="4"/>
      <c r="AQ416" s="4"/>
      <c r="AR416" s="12" t="n">
        <v>17.9437807592114</v>
      </c>
      <c r="AS416" s="12" t="n">
        <v>2.82504001913353E+045</v>
      </c>
      <c r="AT416" s="12" t="n">
        <v>45.4510246043557</v>
      </c>
      <c r="AU416" s="12" t="n">
        <v>127.126800861009</v>
      </c>
      <c r="AV416" s="13" t="s">
        <v>1621</v>
      </c>
      <c r="AW416" s="12"/>
      <c r="AX416" s="12"/>
      <c r="AY416" s="12" t="n">
        <f aca="false">LOG10(V416/X416)</f>
        <v>0.0969100130080563</v>
      </c>
      <c r="AZ416" s="12"/>
      <c r="BA416" s="12"/>
      <c r="BB416" s="12"/>
      <c r="BC416" s="12"/>
      <c r="BD416" s="12"/>
      <c r="BE416" s="12"/>
      <c r="BF416" s="33" t="n">
        <v>-1.01</v>
      </c>
      <c r="BG416" s="33"/>
    </row>
    <row r="417" customFormat="false" ht="14.7" hidden="false" customHeight="true" outlineLevel="0" collapsed="false">
      <c r="B417" s="3"/>
      <c r="C417" s="4"/>
      <c r="D417" s="4"/>
      <c r="E417" s="13" t="s">
        <v>1624</v>
      </c>
      <c r="F417" s="23" t="s">
        <v>1625</v>
      </c>
      <c r="G417" s="23" t="s">
        <v>1626</v>
      </c>
      <c r="H417" s="24"/>
      <c r="I417" s="24"/>
      <c r="J417" s="65" t="n">
        <v>0.905</v>
      </c>
      <c r="K417" s="4" t="n">
        <v>3620</v>
      </c>
      <c r="L417" s="4"/>
      <c r="M417" s="4"/>
      <c r="N417" s="33" t="n">
        <v>1.72473183546209E+043</v>
      </c>
      <c r="O417" s="12" t="n">
        <f aca="false">LOG10(N417)</f>
        <v>43.2367215797383</v>
      </c>
      <c r="P417" s="4"/>
      <c r="Q417" s="4"/>
      <c r="R417" s="4"/>
      <c r="S417" s="4"/>
      <c r="T417" s="4"/>
      <c r="U417" s="12"/>
      <c r="V417" s="4"/>
      <c r="W417" s="4"/>
      <c r="X417" s="4"/>
      <c r="Y417" s="4"/>
      <c r="Z417" s="12" t="n">
        <v>1.63939837599556E+044</v>
      </c>
      <c r="AA417" s="4"/>
      <c r="AB417" s="4"/>
      <c r="AC417" s="69" t="n">
        <v>2.25759557571827E+045</v>
      </c>
      <c r="AD417" s="4"/>
      <c r="AE417" s="4"/>
      <c r="AF417" s="12" t="n">
        <v>209.025849255291</v>
      </c>
      <c r="AG417" s="4"/>
      <c r="AH417" s="4"/>
      <c r="AI417" s="5"/>
      <c r="AJ417" s="4"/>
      <c r="AK417" s="4"/>
      <c r="AL417" s="4" t="n">
        <v>0</v>
      </c>
      <c r="AM417" s="4"/>
      <c r="AN417" s="4"/>
      <c r="AO417" s="4"/>
      <c r="AP417" s="4"/>
      <c r="AQ417" s="4"/>
      <c r="AR417" s="12" t="n">
        <v>59.6757215069883</v>
      </c>
      <c r="AS417" s="12" t="n">
        <v>0</v>
      </c>
      <c r="AT417" s="4"/>
      <c r="AU417" s="12" t="n">
        <v>0</v>
      </c>
      <c r="AV417" s="13" t="s">
        <v>1624</v>
      </c>
      <c r="AW417" s="12"/>
      <c r="AX417" s="12"/>
      <c r="AY417" s="12" t="e">
        <f aca="false">LOG10(V417/X417)</f>
        <v>#DIV/0!</v>
      </c>
      <c r="AZ417" s="12"/>
      <c r="BA417" s="12"/>
      <c r="BB417" s="12"/>
      <c r="BC417" s="12"/>
      <c r="BD417" s="12"/>
      <c r="BE417" s="12"/>
      <c r="BF417" s="33"/>
      <c r="BG417" s="33"/>
    </row>
    <row r="418" customFormat="false" ht="14.7" hidden="false" customHeight="true" outlineLevel="0" collapsed="false">
      <c r="B418" s="3"/>
      <c r="C418" s="4"/>
      <c r="D418" s="4"/>
      <c r="E418" s="13" t="s">
        <v>1627</v>
      </c>
      <c r="F418" s="23" t="s">
        <v>1628</v>
      </c>
      <c r="G418" s="23" t="s">
        <v>1629</v>
      </c>
      <c r="H418" s="24"/>
      <c r="I418" s="24"/>
      <c r="J418" s="65" t="n">
        <v>0.0538</v>
      </c>
      <c r="K418" s="4" t="n">
        <v>215.2</v>
      </c>
      <c r="L418" s="4"/>
      <c r="M418" s="4"/>
      <c r="N418" s="33" t="n">
        <v>1.66233114667992E+041</v>
      </c>
      <c r="O418" s="12" t="n">
        <f aca="false">LOG10(N418)</f>
        <v>41.2207175422221</v>
      </c>
      <c r="P418" s="4"/>
      <c r="Q418" s="12" t="n">
        <v>8.47123952348086E+043</v>
      </c>
      <c r="R418" s="12" t="n">
        <v>7.38208015617618E+043</v>
      </c>
      <c r="S418" s="12" t="n">
        <v>5.06977753114441E+043</v>
      </c>
      <c r="T418" s="4"/>
      <c r="U418" s="12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5"/>
      <c r="AJ418" s="4"/>
      <c r="AK418" s="4"/>
      <c r="AL418" s="4" t="n">
        <v>0</v>
      </c>
      <c r="AM418" s="4"/>
      <c r="AN418" s="4"/>
      <c r="AO418" s="4"/>
      <c r="AP418" s="4"/>
      <c r="AQ418" s="4"/>
      <c r="AR418" s="12" t="n">
        <v>0.575166576751252</v>
      </c>
      <c r="AS418" s="12" t="n">
        <v>0</v>
      </c>
      <c r="AT418" s="4"/>
      <c r="AU418" s="12" t="n">
        <v>0</v>
      </c>
      <c r="AV418" s="13" t="s">
        <v>1627</v>
      </c>
      <c r="AW418" s="12"/>
      <c r="AX418" s="12"/>
      <c r="AY418" s="12" t="e">
        <f aca="false">LOG10(V418/X418)</f>
        <v>#DIV/0!</v>
      </c>
      <c r="AZ418" s="12"/>
      <c r="BA418" s="12"/>
      <c r="BB418" s="12"/>
      <c r="BC418" s="12"/>
      <c r="BD418" s="12"/>
      <c r="BE418" s="12"/>
      <c r="BF418" s="33"/>
      <c r="BG418" s="33"/>
    </row>
    <row r="419" customFormat="false" ht="14.7" hidden="false" customHeight="true" outlineLevel="0" collapsed="false">
      <c r="B419" s="3"/>
      <c r="C419" s="4"/>
      <c r="D419" s="4"/>
      <c r="E419" s="13" t="s">
        <v>1630</v>
      </c>
      <c r="F419" s="23" t="s">
        <v>1631</v>
      </c>
      <c r="G419" s="23" t="s">
        <v>1632</v>
      </c>
      <c r="H419" s="24"/>
      <c r="I419" s="24"/>
      <c r="J419" s="65" t="n">
        <v>0.1083</v>
      </c>
      <c r="K419" s="4" t="n">
        <v>433.2</v>
      </c>
      <c r="L419" s="4"/>
      <c r="M419" s="4"/>
      <c r="N419" s="4"/>
      <c r="O419" s="12" t="e">
        <f aca="false">LOG10(N419)</f>
        <v>#VALUE!</v>
      </c>
      <c r="P419" s="4"/>
      <c r="Q419" s="12" t="n">
        <v>1.47116890907927E+044</v>
      </c>
      <c r="R419" s="12" t="n">
        <v>1.23414725150539E+044</v>
      </c>
      <c r="S419" s="12" t="n">
        <v>9.23387518574113E+043</v>
      </c>
      <c r="T419" s="4"/>
      <c r="U419" s="12"/>
      <c r="V419" s="12" t="n">
        <v>1.12268689642801E+044</v>
      </c>
      <c r="W419" s="12" t="n">
        <v>6.73612137856809E+043</v>
      </c>
      <c r="X419" s="12" t="n">
        <v>6.17477793035408E+043</v>
      </c>
      <c r="Y419" s="12" t="n">
        <v>1.88611398599906E+044</v>
      </c>
      <c r="Z419" s="4"/>
      <c r="AA419" s="4"/>
      <c r="AB419" s="4"/>
      <c r="AC419" s="4"/>
      <c r="AD419" s="4"/>
      <c r="AE419" s="4"/>
      <c r="AF419" s="4"/>
      <c r="AG419" s="4"/>
      <c r="AH419" s="4"/>
      <c r="AI419" s="5"/>
      <c r="AJ419" s="4"/>
      <c r="AK419" s="4"/>
      <c r="AL419" s="4" t="n">
        <v>0</v>
      </c>
      <c r="AM419" s="4"/>
      <c r="AN419" s="4"/>
      <c r="AO419" s="4"/>
      <c r="AP419" s="4"/>
      <c r="AQ419" s="4"/>
      <c r="AR419" s="12"/>
      <c r="AS419" s="12" t="n">
        <v>3.47920669203041E+044</v>
      </c>
      <c r="AT419" s="12" t="n">
        <v>44.5414802299956</v>
      </c>
      <c r="AU419" s="12" t="n">
        <v>15.6564301141369</v>
      </c>
      <c r="AV419" s="13" t="s">
        <v>1630</v>
      </c>
      <c r="AW419" s="12"/>
      <c r="AX419" s="12"/>
      <c r="AY419" s="12" t="n">
        <f aca="false">LOG10(V419/X419)</f>
        <v>0.259637310505754</v>
      </c>
      <c r="AZ419" s="12"/>
      <c r="BA419" s="12"/>
      <c r="BB419" s="12"/>
      <c r="BC419" s="12"/>
      <c r="BD419" s="12"/>
      <c r="BE419" s="12"/>
      <c r="BF419" s="33"/>
      <c r="BG419" s="33"/>
    </row>
    <row r="420" customFormat="false" ht="14.7" hidden="false" customHeight="true" outlineLevel="0" collapsed="false">
      <c r="B420" s="3"/>
      <c r="C420" s="4"/>
      <c r="D420" s="4"/>
      <c r="E420" s="13" t="s">
        <v>1633</v>
      </c>
      <c r="F420" s="23" t="s">
        <v>1634</v>
      </c>
      <c r="G420" s="23" t="s">
        <v>1635</v>
      </c>
      <c r="H420" s="24"/>
      <c r="I420" s="24"/>
      <c r="J420" s="65" t="n">
        <v>1.574</v>
      </c>
      <c r="K420" s="4" t="n">
        <v>6296</v>
      </c>
      <c r="L420" s="4"/>
      <c r="M420" s="4"/>
      <c r="N420" s="33" t="n">
        <v>2.41886353972387E+044</v>
      </c>
      <c r="O420" s="12" t="n">
        <f aca="false">LOG10(N420)</f>
        <v>44.3836113683137</v>
      </c>
      <c r="P420" s="4"/>
      <c r="Q420" s="4"/>
      <c r="R420" s="4"/>
      <c r="S420" s="4"/>
      <c r="T420" s="4"/>
      <c r="U420" s="12"/>
      <c r="V420" s="4"/>
      <c r="W420" s="4"/>
      <c r="X420" s="4"/>
      <c r="Y420" s="4"/>
      <c r="Z420" s="12" t="n">
        <v>1.78483672013507E+044</v>
      </c>
      <c r="AA420" s="4"/>
      <c r="AB420" s="4"/>
      <c r="AC420" s="4"/>
      <c r="AD420" s="4"/>
      <c r="AE420" s="4"/>
      <c r="AF420" s="4"/>
      <c r="AG420" s="4"/>
      <c r="AH420" s="4"/>
      <c r="AI420" s="5"/>
      <c r="AJ420" s="4"/>
      <c r="AK420" s="4"/>
      <c r="AL420" s="4" t="n">
        <v>0</v>
      </c>
      <c r="AM420" s="4"/>
      <c r="AN420" s="4"/>
      <c r="AO420" s="4"/>
      <c r="AP420" s="4"/>
      <c r="AQ420" s="4"/>
      <c r="AR420" s="12" t="n">
        <v>836.926784744459</v>
      </c>
      <c r="AS420" s="12" t="n">
        <v>0</v>
      </c>
      <c r="AT420" s="4"/>
      <c r="AU420" s="12" t="n">
        <v>0</v>
      </c>
      <c r="AV420" s="13" t="s">
        <v>1633</v>
      </c>
      <c r="AW420" s="12"/>
      <c r="AX420" s="12"/>
      <c r="AY420" s="12" t="e">
        <f aca="false">LOG10(V420/X420)</f>
        <v>#DIV/0!</v>
      </c>
      <c r="AZ420" s="12"/>
      <c r="BA420" s="12"/>
      <c r="BB420" s="12"/>
      <c r="BC420" s="12"/>
      <c r="BD420" s="12"/>
      <c r="BE420" s="12"/>
      <c r="BF420" s="33"/>
      <c r="BG420" s="33"/>
    </row>
    <row r="421" customFormat="false" ht="14.7" hidden="false" customHeight="true" outlineLevel="0" collapsed="false">
      <c r="B421" s="3"/>
      <c r="C421" s="4"/>
      <c r="D421" s="4"/>
      <c r="E421" s="13" t="s">
        <v>1636</v>
      </c>
      <c r="F421" s="23" t="s">
        <v>1637</v>
      </c>
      <c r="G421" s="23" t="s">
        <v>1638</v>
      </c>
      <c r="H421" s="24"/>
      <c r="I421" s="24"/>
      <c r="J421" s="65" t="n">
        <v>0.192</v>
      </c>
      <c r="K421" s="4" t="n">
        <v>768</v>
      </c>
      <c r="L421" s="4"/>
      <c r="M421" s="4"/>
      <c r="N421" s="33" t="n">
        <v>1.62316260830857E+042</v>
      </c>
      <c r="O421" s="12" t="n">
        <f aca="false">LOG10(N421)</f>
        <v>42.2103620295944</v>
      </c>
      <c r="P421" s="4"/>
      <c r="Q421" s="12" t="n">
        <v>8.89210820203824E+043</v>
      </c>
      <c r="R421" s="12" t="n">
        <v>8.97806524799127E+043</v>
      </c>
      <c r="S421" s="12" t="n">
        <v>5.78495153601173E+043</v>
      </c>
      <c r="T421" s="4"/>
      <c r="U421" s="12"/>
      <c r="V421" s="4"/>
      <c r="W421" s="4"/>
      <c r="X421" s="4"/>
      <c r="Y421" s="4"/>
      <c r="Z421" s="12" t="n">
        <v>2.59254354690537E+042</v>
      </c>
      <c r="AA421" s="4"/>
      <c r="AB421" s="4"/>
      <c r="AC421" s="4"/>
      <c r="AD421" s="4"/>
      <c r="AE421" s="4"/>
      <c r="AF421" s="4"/>
      <c r="AG421" s="4"/>
      <c r="AH421" s="4"/>
      <c r="AI421" s="5"/>
      <c r="AJ421" s="4"/>
      <c r="AK421" s="4"/>
      <c r="AL421" s="4" t="n">
        <v>0</v>
      </c>
      <c r="AM421" s="4"/>
      <c r="AN421" s="4"/>
      <c r="AO421" s="4"/>
      <c r="AP421" s="4"/>
      <c r="AQ421" s="4"/>
      <c r="AR421" s="12" t="n">
        <v>5.61614262474765</v>
      </c>
      <c r="AS421" s="12" t="n">
        <v>0</v>
      </c>
      <c r="AT421" s="4"/>
      <c r="AU421" s="12" t="n">
        <v>0</v>
      </c>
      <c r="AV421" s="13" t="s">
        <v>1636</v>
      </c>
      <c r="AW421" s="12"/>
      <c r="AX421" s="12"/>
      <c r="AY421" s="12" t="e">
        <f aca="false">LOG10(V421/X421)</f>
        <v>#DIV/0!</v>
      </c>
      <c r="AZ421" s="12"/>
      <c r="BA421" s="12"/>
      <c r="BB421" s="12"/>
      <c r="BC421" s="12"/>
      <c r="BD421" s="12"/>
      <c r="BE421" s="12"/>
      <c r="BF421" s="33"/>
      <c r="BG421" s="33"/>
    </row>
    <row r="422" customFormat="false" ht="14.7" hidden="false" customHeight="true" outlineLevel="0" collapsed="false">
      <c r="B422" s="3"/>
      <c r="C422" s="4"/>
      <c r="D422" s="4"/>
      <c r="E422" s="13" t="s">
        <v>1639</v>
      </c>
      <c r="F422" s="23" t="s">
        <v>1640</v>
      </c>
      <c r="G422" s="23" t="s">
        <v>1641</v>
      </c>
      <c r="H422" s="24"/>
      <c r="I422" s="24"/>
      <c r="J422" s="65" t="n">
        <v>0.0961</v>
      </c>
      <c r="K422" s="4" t="n">
        <v>384.4</v>
      </c>
      <c r="L422" s="4"/>
      <c r="M422" s="4"/>
      <c r="N422" s="12" t="n">
        <v>1.15095806398515E+043</v>
      </c>
      <c r="O422" s="12" t="n">
        <f aca="false">LOG10(N422)</f>
        <v>43.0610595000749</v>
      </c>
      <c r="P422" s="12" t="n">
        <v>490</v>
      </c>
      <c r="Q422" s="12" t="n">
        <v>2.58408649204408E+044</v>
      </c>
      <c r="R422" s="12" t="n">
        <v>2.73829012083177E+044</v>
      </c>
      <c r="S422" s="12" t="n">
        <v>1.88110040079711E+044</v>
      </c>
      <c r="T422" s="4"/>
      <c r="U422" s="12"/>
      <c r="V422" s="12" t="n">
        <v>5.30395421191313E+044</v>
      </c>
      <c r="W422" s="12" t="n">
        <v>7.06486701026829E+044</v>
      </c>
      <c r="X422" s="12" t="n">
        <v>8.70732483122405E+044</v>
      </c>
      <c r="Y422" s="12" t="n">
        <v>5.0493644097413E+044</v>
      </c>
      <c r="Z422" s="4"/>
      <c r="AA422" s="4"/>
      <c r="AB422" s="4"/>
      <c r="AC422" s="41" t="n">
        <v>4.9477052873463E+042</v>
      </c>
      <c r="AD422" s="4"/>
      <c r="AE422" s="4"/>
      <c r="AF422" s="12" t="n">
        <v>4.86883672171348</v>
      </c>
      <c r="AG422" s="4"/>
      <c r="AH422" s="4"/>
      <c r="AI422" s="81" t="n">
        <v>1600000000</v>
      </c>
      <c r="AJ422" s="4"/>
      <c r="AK422" s="4"/>
      <c r="AL422" s="4" t="n">
        <v>0</v>
      </c>
      <c r="AM422" s="4"/>
      <c r="AN422" s="4"/>
      <c r="AO422" s="4"/>
      <c r="AP422" s="4"/>
      <c r="AQ422" s="4"/>
      <c r="AR422" s="12" t="n">
        <v>39.8231490138862</v>
      </c>
      <c r="AS422" s="12" t="n">
        <v>2.75142624742993E+045</v>
      </c>
      <c r="AT422" s="12" t="n">
        <v>45.4395578759466</v>
      </c>
      <c r="AU422" s="12" t="n">
        <v>123.814181134347</v>
      </c>
      <c r="AV422" s="13" t="s">
        <v>1639</v>
      </c>
      <c r="AW422" s="12"/>
      <c r="AX422" s="12"/>
      <c r="AY422" s="12" t="n">
        <f aca="false">LOG10(V422/X422)</f>
        <v>-0.215284980113968</v>
      </c>
      <c r="AZ422" s="12"/>
      <c r="BA422" s="12"/>
      <c r="BB422" s="12"/>
      <c r="BC422" s="12"/>
      <c r="BD422" s="12"/>
      <c r="BE422" s="12"/>
      <c r="BF422" s="33"/>
      <c r="BG422" s="33"/>
    </row>
    <row r="423" customFormat="false" ht="14.7" hidden="false" customHeight="true" outlineLevel="0" collapsed="false">
      <c r="B423" s="3"/>
      <c r="C423" s="4"/>
      <c r="D423" s="4"/>
      <c r="E423" s="13" t="s">
        <v>1642</v>
      </c>
      <c r="F423" s="23" t="s">
        <v>1643</v>
      </c>
      <c r="G423" s="23" t="s">
        <v>1356</v>
      </c>
      <c r="H423" s="24"/>
      <c r="I423" s="24"/>
      <c r="J423" s="65" t="n">
        <v>0.2643</v>
      </c>
      <c r="K423" s="4" t="n">
        <v>1057.2</v>
      </c>
      <c r="L423" s="4"/>
      <c r="M423" s="4"/>
      <c r="N423" s="33" t="n">
        <v>2.34026000779968E+043</v>
      </c>
      <c r="O423" s="12" t="n">
        <f aca="false">LOG10(N423)</f>
        <v>43.3692641111194</v>
      </c>
      <c r="P423" s="4"/>
      <c r="Q423" s="12" t="n">
        <v>8.37679353648984E+044</v>
      </c>
      <c r="R423" s="12" t="n">
        <v>6.81483714271268E+044</v>
      </c>
      <c r="S423" s="12" t="n">
        <v>8.37839828620947E+044</v>
      </c>
      <c r="T423" s="4"/>
      <c r="U423" s="12"/>
      <c r="V423" s="12" t="n">
        <v>1.036400860597E+045</v>
      </c>
      <c r="W423" s="12" t="n">
        <v>5.93757396264605E+044</v>
      </c>
      <c r="X423" s="12" t="n">
        <v>3.34322858257098E+044</v>
      </c>
      <c r="Y423" s="12" t="n">
        <v>5.65674276171009E+044</v>
      </c>
      <c r="Z423" s="12" t="n">
        <v>4.48880591576042E+042</v>
      </c>
      <c r="AA423" s="4"/>
      <c r="AB423" s="4"/>
      <c r="AC423" s="41" t="n">
        <v>7.60116450533337E+044</v>
      </c>
      <c r="AD423" s="4"/>
      <c r="AE423" s="4"/>
      <c r="AF423" s="12" t="n">
        <v>107.13260476581</v>
      </c>
      <c r="AG423" s="4"/>
      <c r="AH423" s="4"/>
      <c r="AI423" s="5"/>
      <c r="AJ423" s="4"/>
      <c r="AK423" s="4"/>
      <c r="AL423" s="4" t="n">
        <v>0</v>
      </c>
      <c r="AM423" s="4"/>
      <c r="AN423" s="4"/>
      <c r="AO423" s="4"/>
      <c r="AP423" s="4"/>
      <c r="AQ423" s="4"/>
      <c r="AR423" s="12" t="n">
        <v>80.9729962698689</v>
      </c>
      <c r="AS423" s="12" t="n">
        <v>1.42822725047432E+045</v>
      </c>
      <c r="AT423" s="12" t="n">
        <v>45.1547973151256</v>
      </c>
      <c r="AU423" s="12" t="n">
        <v>64.2702262713445</v>
      </c>
      <c r="AV423" s="13" t="s">
        <v>1642</v>
      </c>
      <c r="AW423" s="12"/>
      <c r="AX423" s="12"/>
      <c r="AY423" s="12" t="n">
        <f aca="false">LOG10(V423/X423)</f>
        <v>0.491361693834271</v>
      </c>
      <c r="AZ423" s="12"/>
      <c r="BA423" s="12"/>
      <c r="BB423" s="12"/>
      <c r="BC423" s="12"/>
      <c r="BD423" s="12"/>
      <c r="BE423" s="12"/>
      <c r="BF423" s="33" t="n">
        <v>-1.4</v>
      </c>
      <c r="BG423" s="33"/>
    </row>
    <row r="424" customFormat="false" ht="14.7" hidden="false" customHeight="true" outlineLevel="0" collapsed="false">
      <c r="B424" s="3"/>
      <c r="C424" s="4"/>
      <c r="D424" s="4"/>
      <c r="E424" s="13" t="s">
        <v>1644</v>
      </c>
      <c r="F424" s="23" t="s">
        <v>1645</v>
      </c>
      <c r="G424" s="23" t="s">
        <v>1646</v>
      </c>
      <c r="H424" s="24"/>
      <c r="I424" s="24"/>
      <c r="J424" s="65" t="n">
        <v>1.135</v>
      </c>
      <c r="K424" s="4" t="n">
        <v>4540</v>
      </c>
      <c r="L424" s="4"/>
      <c r="M424" s="4"/>
      <c r="N424" s="33" t="n">
        <v>2.46617254855486E+043</v>
      </c>
      <c r="O424" s="12" t="n">
        <f aca="false">LOG10(N424)</f>
        <v>43.3920234592279</v>
      </c>
      <c r="P424" s="4"/>
      <c r="Q424" s="4"/>
      <c r="R424" s="4"/>
      <c r="S424" s="4"/>
      <c r="T424" s="4"/>
      <c r="U424" s="12"/>
      <c r="V424" s="4"/>
      <c r="W424" s="4"/>
      <c r="X424" s="4"/>
      <c r="Y424" s="4"/>
      <c r="Z424" s="12" t="n">
        <v>1.23041787557989E+044</v>
      </c>
      <c r="AA424" s="4"/>
      <c r="AB424" s="4"/>
      <c r="AC424" s="4"/>
      <c r="AD424" s="4"/>
      <c r="AE424" s="4"/>
      <c r="AF424" s="4"/>
      <c r="AG424" s="4"/>
      <c r="AH424" s="4"/>
      <c r="AI424" s="5"/>
      <c r="AJ424" s="4"/>
      <c r="AK424" s="4"/>
      <c r="AL424" s="4" t="n">
        <v>0</v>
      </c>
      <c r="AM424" s="4"/>
      <c r="AN424" s="4"/>
      <c r="AO424" s="4"/>
      <c r="AP424" s="4"/>
      <c r="AQ424" s="4"/>
      <c r="AR424" s="12" t="n">
        <v>85.3295701799982</v>
      </c>
      <c r="AS424" s="12" t="n">
        <v>0</v>
      </c>
      <c r="AT424" s="4"/>
      <c r="AU424" s="12" t="n">
        <v>0</v>
      </c>
      <c r="AV424" s="13" t="s">
        <v>1644</v>
      </c>
      <c r="AW424" s="12"/>
      <c r="AX424" s="12"/>
      <c r="AY424" s="12" t="e">
        <f aca="false">LOG10(V424/X424)</f>
        <v>#DIV/0!</v>
      </c>
      <c r="AZ424" s="12"/>
      <c r="BA424" s="12"/>
      <c r="BB424" s="12"/>
      <c r="BC424" s="12"/>
      <c r="BD424" s="12"/>
      <c r="BE424" s="12"/>
      <c r="BF424" s="33"/>
      <c r="BG424" s="33"/>
    </row>
    <row r="425" customFormat="false" ht="14.7" hidden="false" customHeight="true" outlineLevel="0" collapsed="false">
      <c r="B425" s="3"/>
      <c r="C425" s="4"/>
      <c r="D425" s="4"/>
      <c r="E425" s="13" t="s">
        <v>1647</v>
      </c>
      <c r="F425" s="23" t="s">
        <v>1648</v>
      </c>
      <c r="G425" s="23" t="s">
        <v>1649</v>
      </c>
      <c r="H425" s="24"/>
      <c r="I425" s="24"/>
      <c r="J425" s="65" t="n">
        <v>0.0895</v>
      </c>
      <c r="K425" s="4" t="n">
        <v>358</v>
      </c>
      <c r="L425" s="4"/>
      <c r="M425" s="4"/>
      <c r="N425" s="33" t="n">
        <v>9.50756922694262E+041</v>
      </c>
      <c r="O425" s="12" t="n">
        <f aca="false">LOG10(N425)</f>
        <v>41.9780694962997</v>
      </c>
      <c r="P425" s="4"/>
      <c r="Q425" s="12" t="n">
        <v>1.01209607899712E+044</v>
      </c>
      <c r="R425" s="12" t="n">
        <v>9.21007431887377E+043</v>
      </c>
      <c r="S425" s="12" t="n">
        <v>6.11582057917622E+043</v>
      </c>
      <c r="T425" s="4"/>
      <c r="U425" s="12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5"/>
      <c r="AJ425" s="4"/>
      <c r="AK425" s="4"/>
      <c r="AL425" s="4" t="n">
        <v>0</v>
      </c>
      <c r="AM425" s="4"/>
      <c r="AN425" s="4"/>
      <c r="AO425" s="4"/>
      <c r="AP425" s="4"/>
      <c r="AQ425" s="4"/>
      <c r="AR425" s="12" t="n">
        <v>3.28961895252215</v>
      </c>
      <c r="AS425" s="12" t="n">
        <v>0</v>
      </c>
      <c r="AT425" s="4"/>
      <c r="AU425" s="12" t="n">
        <v>0</v>
      </c>
      <c r="AV425" s="13" t="s">
        <v>1647</v>
      </c>
      <c r="AW425" s="12"/>
      <c r="AX425" s="12"/>
      <c r="AY425" s="12" t="e">
        <f aca="false">LOG10(V425/X425)</f>
        <v>#DIV/0!</v>
      </c>
      <c r="AZ425" s="12"/>
      <c r="BA425" s="12"/>
      <c r="BB425" s="12"/>
      <c r="BC425" s="12"/>
      <c r="BD425" s="12"/>
      <c r="BE425" s="12"/>
      <c r="BF425" s="33"/>
      <c r="BG425" s="33"/>
    </row>
    <row r="426" customFormat="false" ht="14.7" hidden="false" customHeight="true" outlineLevel="0" collapsed="false">
      <c r="B426" s="3"/>
      <c r="C426" s="4"/>
      <c r="D426" s="4"/>
      <c r="E426" s="13" t="s">
        <v>1650</v>
      </c>
      <c r="F426" s="23" t="s">
        <v>1651</v>
      </c>
      <c r="G426" s="23" t="s">
        <v>1652</v>
      </c>
      <c r="H426" s="24"/>
      <c r="I426" s="24"/>
      <c r="J426" s="65" t="n">
        <v>0.55</v>
      </c>
      <c r="K426" s="4" t="n">
        <v>2200</v>
      </c>
      <c r="L426" s="4"/>
      <c r="M426" s="4"/>
      <c r="N426" s="12" t="n">
        <v>1.44776183496253E+043</v>
      </c>
      <c r="O426" s="12" t="n">
        <f aca="false">LOG10(N426)</f>
        <v>43.1606971238302</v>
      </c>
      <c r="P426" s="12" t="n">
        <v>290</v>
      </c>
      <c r="Q426" s="4"/>
      <c r="R426" s="4"/>
      <c r="S426" s="4"/>
      <c r="T426" s="4"/>
      <c r="U426" s="12"/>
      <c r="V426" s="12" t="n">
        <v>4.3432855048876E+045</v>
      </c>
      <c r="W426" s="12" t="n">
        <v>2.08477704234605E+045</v>
      </c>
      <c r="X426" s="12" t="n">
        <v>3.61940458740634E+045</v>
      </c>
      <c r="Y426" s="12" t="n">
        <v>6.68865967752691E+045</v>
      </c>
      <c r="Z426" s="12" t="n">
        <v>5.66711892677735E+043</v>
      </c>
      <c r="AA426" s="4"/>
      <c r="AB426" s="4"/>
      <c r="AC426" s="12" t="n">
        <v>4.05576000446405E+043</v>
      </c>
      <c r="AD426" s="4"/>
      <c r="AE426" s="4"/>
      <c r="AF426" s="12" t="n">
        <v>17.7181193894905</v>
      </c>
      <c r="AG426" s="4"/>
      <c r="AH426" s="4"/>
      <c r="AI426" s="5"/>
      <c r="AJ426" s="4"/>
      <c r="AK426" s="4"/>
      <c r="AL426" s="4" t="n">
        <v>0</v>
      </c>
      <c r="AM426" s="4"/>
      <c r="AN426" s="4"/>
      <c r="AO426" s="4"/>
      <c r="AP426" s="4"/>
      <c r="AQ426" s="4"/>
      <c r="AR426" s="12" t="n">
        <v>50.0925594897035</v>
      </c>
      <c r="AS426" s="12" t="n">
        <v>1.60267235130353E+046</v>
      </c>
      <c r="AT426" s="12" t="n">
        <v>46.2048447447089</v>
      </c>
      <c r="AU426" s="12" t="n">
        <v>721.202558086587</v>
      </c>
      <c r="AV426" s="13" t="s">
        <v>1650</v>
      </c>
      <c r="AW426" s="12"/>
      <c r="AX426" s="12"/>
      <c r="AY426" s="12" t="n">
        <f aca="false">LOG10(V426/X426)</f>
        <v>0.079181246047624</v>
      </c>
      <c r="AZ426" s="12"/>
      <c r="BA426" s="12"/>
      <c r="BB426" s="12"/>
      <c r="BC426" s="12"/>
      <c r="BD426" s="12"/>
      <c r="BE426" s="12"/>
      <c r="BF426" s="33" t="n">
        <v>-1.44</v>
      </c>
      <c r="BG426" s="33"/>
    </row>
    <row r="427" customFormat="false" ht="14.7" hidden="false" customHeight="true" outlineLevel="0" collapsed="false">
      <c r="B427" s="3"/>
      <c r="C427" s="4"/>
      <c r="D427" s="4"/>
      <c r="E427" s="13" t="s">
        <v>1653</v>
      </c>
      <c r="F427" s="23" t="s">
        <v>1654</v>
      </c>
      <c r="G427" s="23" t="s">
        <v>1655</v>
      </c>
      <c r="H427" s="24"/>
      <c r="I427" s="24"/>
      <c r="J427" s="65" t="n">
        <v>0.5551</v>
      </c>
      <c r="K427" s="4" t="n">
        <v>2220.4</v>
      </c>
      <c r="L427" s="4"/>
      <c r="M427" s="4"/>
      <c r="N427" s="12" t="n">
        <v>3.42138687005974E+043</v>
      </c>
      <c r="O427" s="12" t="n">
        <f aca="false">LOG10(N427)</f>
        <v>43.5342021843963</v>
      </c>
      <c r="P427" s="12" t="n">
        <v>170</v>
      </c>
      <c r="Q427" s="4"/>
      <c r="R427" s="4"/>
      <c r="S427" s="4"/>
      <c r="T427" s="4"/>
      <c r="U427" s="12"/>
      <c r="V427" s="4"/>
      <c r="W427" s="4"/>
      <c r="X427" s="4"/>
      <c r="Y427" s="4"/>
      <c r="Z427" s="12" t="n">
        <v>1.64666630901672E+043</v>
      </c>
      <c r="AA427" s="12" t="n">
        <v>5.60423169315785E+045</v>
      </c>
      <c r="AB427" s="4"/>
      <c r="AC427" s="69" t="n">
        <v>5.90189235085305E+044</v>
      </c>
      <c r="AD427" s="4"/>
      <c r="AE427" s="4"/>
      <c r="AF427" s="12" t="n">
        <v>91.7170149587376</v>
      </c>
      <c r="AG427" s="4"/>
      <c r="AH427" s="4"/>
      <c r="AI427" s="5"/>
      <c r="AJ427" s="4"/>
      <c r="AK427" s="4"/>
      <c r="AL427" s="4" t="n">
        <v>1.53876180429565</v>
      </c>
      <c r="AM427" s="4"/>
      <c r="AN427" s="4"/>
      <c r="AO427" s="4"/>
      <c r="AP427" s="4"/>
      <c r="AQ427" s="4"/>
      <c r="AR427" s="12" t="n">
        <v>118.379985704067</v>
      </c>
      <c r="AS427" s="12" t="n">
        <v>0</v>
      </c>
      <c r="AT427" s="4"/>
      <c r="AU427" s="12" t="n">
        <v>0</v>
      </c>
      <c r="AV427" s="13" t="s">
        <v>1653</v>
      </c>
      <c r="AW427" s="12"/>
      <c r="AX427" s="12"/>
      <c r="AY427" s="12" t="e">
        <f aca="false">LOG10(V427/X427)</f>
        <v>#DIV/0!</v>
      </c>
      <c r="AZ427" s="12"/>
      <c r="BA427" s="12"/>
      <c r="BB427" s="12"/>
      <c r="BC427" s="12"/>
      <c r="BD427" s="12"/>
      <c r="BE427" s="12"/>
      <c r="BF427" s="33"/>
      <c r="BG427" s="33"/>
    </row>
    <row r="428" customFormat="false" ht="14.7" hidden="false" customHeight="true" outlineLevel="0" collapsed="false">
      <c r="B428" s="3"/>
      <c r="C428" s="4"/>
      <c r="D428" s="4"/>
      <c r="E428" s="13" t="s">
        <v>1656</v>
      </c>
      <c r="F428" s="23" t="s">
        <v>1657</v>
      </c>
      <c r="G428" s="23" t="s">
        <v>1658</v>
      </c>
      <c r="H428" s="24"/>
      <c r="I428" s="24"/>
      <c r="J428" s="65" t="n">
        <v>0.927398</v>
      </c>
      <c r="K428" s="4" t="n">
        <v>3709.592</v>
      </c>
      <c r="L428" s="4"/>
      <c r="M428" s="4"/>
      <c r="N428" s="4"/>
      <c r="O428" s="12" t="e">
        <f aca="false">LOG10(N428)</f>
        <v>#VALUE!</v>
      </c>
      <c r="P428" s="4"/>
      <c r="Q428" s="12" t="n">
        <v>1.57274516923657E+045</v>
      </c>
      <c r="R428" s="12" t="n">
        <v>9.13977013654965E+044</v>
      </c>
      <c r="S428" s="12" t="n">
        <v>8.20257734935382E+044</v>
      </c>
      <c r="T428" s="4"/>
      <c r="U428" s="12"/>
      <c r="V428" s="4"/>
      <c r="W428" s="4"/>
      <c r="X428" s="4"/>
      <c r="Y428" s="4"/>
      <c r="Z428" s="12" t="n">
        <v>6.0225668186036E+043</v>
      </c>
      <c r="AA428" s="12" t="n">
        <v>5.19168910215484E+045</v>
      </c>
      <c r="AB428" s="4"/>
      <c r="AC428" s="4"/>
      <c r="AD428" s="4"/>
      <c r="AE428" s="4"/>
      <c r="AF428" s="4"/>
      <c r="AG428" s="4"/>
      <c r="AH428" s="4"/>
      <c r="AI428" s="5"/>
      <c r="AJ428" s="4"/>
      <c r="AK428" s="4"/>
      <c r="AL428" s="4" t="n">
        <v>1.48104309378911</v>
      </c>
      <c r="AM428" s="4"/>
      <c r="AN428" s="4"/>
      <c r="AO428" s="4"/>
      <c r="AP428" s="4"/>
      <c r="AQ428" s="4"/>
      <c r="AR428" s="12"/>
      <c r="AS428" s="12" t="n">
        <v>0</v>
      </c>
      <c r="AT428" s="4"/>
      <c r="AU428" s="12" t="n">
        <v>0</v>
      </c>
      <c r="AV428" s="13" t="s">
        <v>1656</v>
      </c>
      <c r="AW428" s="12"/>
      <c r="AX428" s="12"/>
      <c r="AY428" s="12" t="e">
        <f aca="false">LOG10(V428/X428)</f>
        <v>#DIV/0!</v>
      </c>
      <c r="AZ428" s="12"/>
      <c r="BA428" s="12"/>
      <c r="BB428" s="12"/>
      <c r="BC428" s="12"/>
      <c r="BD428" s="12"/>
      <c r="BE428" s="12"/>
      <c r="BF428" s="33"/>
      <c r="BG428" s="33"/>
    </row>
    <row r="429" customFormat="false" ht="14.7" hidden="false" customHeight="true" outlineLevel="0" collapsed="false">
      <c r="B429" s="3"/>
      <c r="C429" s="4"/>
      <c r="D429" s="4"/>
      <c r="E429" s="13" t="s">
        <v>1659</v>
      </c>
      <c r="F429" s="23" t="s">
        <v>1660</v>
      </c>
      <c r="G429" s="23" t="s">
        <v>1661</v>
      </c>
      <c r="H429" s="24"/>
      <c r="I429" s="24"/>
      <c r="J429" s="65" t="n">
        <v>0.635</v>
      </c>
      <c r="K429" s="4" t="n">
        <v>2540</v>
      </c>
      <c r="L429" s="4"/>
      <c r="M429" s="4"/>
      <c r="N429" s="4"/>
      <c r="O429" s="12" t="e">
        <f aca="false">LOG10(N429)</f>
        <v>#VALUE!</v>
      </c>
      <c r="P429" s="4"/>
      <c r="Q429" s="4"/>
      <c r="R429" s="4"/>
      <c r="S429" s="4"/>
      <c r="T429" s="4"/>
      <c r="U429" s="12"/>
      <c r="V429" s="4"/>
      <c r="W429" s="4"/>
      <c r="X429" s="4"/>
      <c r="Y429" s="4"/>
      <c r="Z429" s="12" t="n">
        <v>3.26232464658904E+043</v>
      </c>
      <c r="AA429" s="4"/>
      <c r="AB429" s="4"/>
      <c r="AC429" s="4"/>
      <c r="AD429" s="4"/>
      <c r="AE429" s="4"/>
      <c r="AF429" s="4"/>
      <c r="AG429" s="4"/>
      <c r="AH429" s="4"/>
      <c r="AI429" s="5"/>
      <c r="AJ429" s="4"/>
      <c r="AK429" s="4"/>
      <c r="AL429" s="4" t="n">
        <v>0</v>
      </c>
      <c r="AM429" s="4"/>
      <c r="AN429" s="4"/>
      <c r="AO429" s="4"/>
      <c r="AP429" s="4"/>
      <c r="AQ429" s="4"/>
      <c r="AR429" s="12"/>
      <c r="AS429" s="12" t="n">
        <v>0</v>
      </c>
      <c r="AT429" s="4"/>
      <c r="AU429" s="12" t="n">
        <v>0</v>
      </c>
      <c r="AV429" s="13" t="s">
        <v>1659</v>
      </c>
      <c r="AW429" s="12"/>
      <c r="AX429" s="12"/>
      <c r="AY429" s="12" t="e">
        <f aca="false">LOG10(V429/X429)</f>
        <v>#DIV/0!</v>
      </c>
      <c r="AZ429" s="12"/>
      <c r="BA429" s="12"/>
      <c r="BB429" s="12"/>
      <c r="BC429" s="12"/>
      <c r="BD429" s="12"/>
      <c r="BE429" s="12"/>
      <c r="BF429" s="33"/>
      <c r="BG429" s="33"/>
    </row>
    <row r="430" customFormat="false" ht="14.7" hidden="false" customHeight="true" outlineLevel="0" collapsed="false">
      <c r="B430" s="3"/>
      <c r="C430" s="4"/>
      <c r="D430" s="4"/>
      <c r="E430" s="13" t="s">
        <v>1662</v>
      </c>
      <c r="F430" s="23" t="s">
        <v>1663</v>
      </c>
      <c r="G430" s="23" t="s">
        <v>1664</v>
      </c>
      <c r="H430" s="24"/>
      <c r="I430" s="24"/>
      <c r="J430" s="65" t="n">
        <v>0.7754</v>
      </c>
      <c r="K430" s="4" t="n">
        <v>3101.6</v>
      </c>
      <c r="L430" s="4"/>
      <c r="M430" s="4"/>
      <c r="N430" s="4"/>
      <c r="O430" s="12" t="e">
        <f aca="false">LOG10(N430)</f>
        <v>#VALUE!</v>
      </c>
      <c r="P430" s="4"/>
      <c r="Q430" s="4"/>
      <c r="R430" s="12" t="n">
        <v>2.05924602025484E+044</v>
      </c>
      <c r="S430" s="12" t="n">
        <v>2.5732230349355E+044</v>
      </c>
      <c r="T430" s="4"/>
      <c r="U430" s="12"/>
      <c r="V430" s="4"/>
      <c r="W430" s="4"/>
      <c r="X430" s="4"/>
      <c r="Y430" s="4"/>
      <c r="Z430" s="12" t="n">
        <v>3.30665375503789E+043</v>
      </c>
      <c r="AA430" s="4"/>
      <c r="AB430" s="4"/>
      <c r="AC430" s="4"/>
      <c r="AD430" s="4"/>
      <c r="AE430" s="4"/>
      <c r="AF430" s="4"/>
      <c r="AG430" s="4"/>
      <c r="AH430" s="4"/>
      <c r="AI430" s="5"/>
      <c r="AJ430" s="4"/>
      <c r="AK430" s="4"/>
      <c r="AL430" s="4" t="n">
        <v>0</v>
      </c>
      <c r="AM430" s="4"/>
      <c r="AN430" s="4"/>
      <c r="AO430" s="4"/>
      <c r="AP430" s="4"/>
      <c r="AQ430" s="4"/>
      <c r="AR430" s="12"/>
      <c r="AS430" s="12" t="n">
        <v>0</v>
      </c>
      <c r="AT430" s="4"/>
      <c r="AU430" s="12" t="n">
        <v>0</v>
      </c>
      <c r="AV430" s="13" t="s">
        <v>1662</v>
      </c>
      <c r="AW430" s="12"/>
      <c r="AX430" s="12"/>
      <c r="AY430" s="12" t="e">
        <f aca="false">LOG10(V430/X430)</f>
        <v>#DIV/0!</v>
      </c>
      <c r="AZ430" s="12"/>
      <c r="BA430" s="12"/>
      <c r="BB430" s="12"/>
      <c r="BC430" s="12"/>
      <c r="BD430" s="12"/>
      <c r="BE430" s="12"/>
      <c r="BF430" s="33"/>
      <c r="BG430" s="33"/>
    </row>
    <row r="431" customFormat="false" ht="14.7" hidden="false" customHeight="true" outlineLevel="0" collapsed="false">
      <c r="B431" s="3"/>
      <c r="C431" s="4"/>
      <c r="D431" s="4"/>
      <c r="E431" s="13" t="s">
        <v>1665</v>
      </c>
      <c r="F431" s="23" t="s">
        <v>1666</v>
      </c>
      <c r="G431" s="23" t="s">
        <v>1667</v>
      </c>
      <c r="H431" s="24"/>
      <c r="I431" s="24"/>
      <c r="J431" s="65" t="n">
        <v>0.988</v>
      </c>
      <c r="K431" s="4" t="n">
        <v>3952</v>
      </c>
      <c r="L431" s="4"/>
      <c r="M431" s="4"/>
      <c r="N431" s="4"/>
      <c r="O431" s="12" t="e">
        <f aca="false">LOG10(N431)</f>
        <v>#VALUE!</v>
      </c>
      <c r="P431" s="4"/>
      <c r="Q431" s="4"/>
      <c r="R431" s="12" t="n">
        <v>4.01327593240434E+044</v>
      </c>
      <c r="S431" s="12" t="n">
        <v>4.92558795987677E+044</v>
      </c>
      <c r="T431" s="4"/>
      <c r="U431" s="12"/>
      <c r="V431" s="4"/>
      <c r="W431" s="4"/>
      <c r="X431" s="4"/>
      <c r="Y431" s="4"/>
      <c r="Z431" s="12" t="n">
        <v>1.30860527290047E+044</v>
      </c>
      <c r="AA431" s="4"/>
      <c r="AB431" s="4"/>
      <c r="AC431" s="4"/>
      <c r="AD431" s="4"/>
      <c r="AE431" s="4"/>
      <c r="AF431" s="4"/>
      <c r="AG431" s="4"/>
      <c r="AH431" s="4"/>
      <c r="AI431" s="5"/>
      <c r="AJ431" s="4"/>
      <c r="AK431" s="4"/>
      <c r="AL431" s="4" t="n">
        <v>0</v>
      </c>
      <c r="AM431" s="4"/>
      <c r="AN431" s="4"/>
      <c r="AO431" s="4"/>
      <c r="AP431" s="4"/>
      <c r="AQ431" s="4"/>
      <c r="AR431" s="12"/>
      <c r="AS431" s="12" t="n">
        <v>0</v>
      </c>
      <c r="AT431" s="4"/>
      <c r="AU431" s="12" t="n">
        <v>0</v>
      </c>
      <c r="AV431" s="13" t="s">
        <v>1665</v>
      </c>
      <c r="AW431" s="12"/>
      <c r="AX431" s="12"/>
      <c r="AY431" s="12" t="e">
        <f aca="false">LOG10(V431/X431)</f>
        <v>#DIV/0!</v>
      </c>
      <c r="AZ431" s="12"/>
      <c r="BA431" s="12"/>
      <c r="BB431" s="12"/>
      <c r="BC431" s="12"/>
      <c r="BD431" s="12"/>
      <c r="BE431" s="12"/>
      <c r="BF431" s="33"/>
      <c r="BG431" s="33"/>
    </row>
    <row r="432" customFormat="false" ht="14.7" hidden="false" customHeight="true" outlineLevel="0" collapsed="false">
      <c r="B432" s="3"/>
      <c r="C432" s="4"/>
      <c r="D432" s="4"/>
      <c r="E432" s="13" t="s">
        <v>1668</v>
      </c>
      <c r="F432" s="23" t="s">
        <v>1669</v>
      </c>
      <c r="G432" s="23" t="s">
        <v>1670</v>
      </c>
      <c r="H432" s="24"/>
      <c r="I432" s="24"/>
      <c r="J432" s="65" t="n">
        <v>0.75</v>
      </c>
      <c r="K432" s="4" t="n">
        <v>3000</v>
      </c>
      <c r="L432" s="4"/>
      <c r="M432" s="4"/>
      <c r="N432" s="4"/>
      <c r="O432" s="12" t="e">
        <f aca="false">LOG10(N432)</f>
        <v>#VALUE!</v>
      </c>
      <c r="P432" s="4"/>
      <c r="Q432" s="4"/>
      <c r="R432" s="4"/>
      <c r="S432" s="4"/>
      <c r="T432" s="4"/>
      <c r="U432" s="12"/>
      <c r="V432" s="12" t="n">
        <v>6.73029778649939E+045</v>
      </c>
      <c r="W432" s="12" t="n">
        <v>3.23054293751971E+045</v>
      </c>
      <c r="X432" s="12" t="n">
        <v>2.42290720313978E+045</v>
      </c>
      <c r="Y432" s="12" t="n">
        <v>4.3612329656516E+045</v>
      </c>
      <c r="Z432" s="12" t="n">
        <v>6.95118077561407E+043</v>
      </c>
      <c r="AA432" s="4"/>
      <c r="AB432" s="4"/>
      <c r="AC432" s="4"/>
      <c r="AD432" s="4"/>
      <c r="AE432" s="4"/>
      <c r="AF432" s="4"/>
      <c r="AG432" s="4"/>
      <c r="AH432" s="4"/>
      <c r="AI432" s="5"/>
      <c r="AJ432" s="4"/>
      <c r="AK432" s="4"/>
      <c r="AL432" s="4" t="n">
        <v>0</v>
      </c>
      <c r="AM432" s="4"/>
      <c r="AN432" s="4"/>
      <c r="AO432" s="4"/>
      <c r="AP432" s="4"/>
      <c r="AQ432" s="4"/>
      <c r="AR432" s="12"/>
      <c r="AS432" s="12" t="n">
        <v>1.06123335497522E+046</v>
      </c>
      <c r="AT432" s="12" t="n">
        <v>46.0258108915685</v>
      </c>
      <c r="AU432" s="12" t="n">
        <v>477.55500973885</v>
      </c>
      <c r="AV432" s="13" t="s">
        <v>1668</v>
      </c>
      <c r="AW432" s="12"/>
      <c r="AX432" s="12"/>
      <c r="AY432" s="12" t="n">
        <f aca="false">LOG10(V432/X432)</f>
        <v>0.443697499232713</v>
      </c>
      <c r="AZ432" s="12"/>
      <c r="BA432" s="12"/>
      <c r="BB432" s="12"/>
      <c r="BC432" s="12"/>
      <c r="BD432" s="12"/>
      <c r="BE432" s="12"/>
      <c r="BF432" s="33" t="n">
        <v>-1.71</v>
      </c>
      <c r="BG432" s="33"/>
    </row>
    <row r="433" customFormat="false" ht="14.7" hidden="false" customHeight="true" outlineLevel="0" collapsed="false">
      <c r="B433" s="3"/>
      <c r="C433" s="4"/>
      <c r="D433" s="4"/>
      <c r="E433" s="13" t="s">
        <v>1671</v>
      </c>
      <c r="F433" s="23" t="s">
        <v>1672</v>
      </c>
      <c r="G433" s="23" t="s">
        <v>1673</v>
      </c>
      <c r="H433" s="24"/>
      <c r="I433" s="24"/>
      <c r="J433" s="65" t="n">
        <v>0.154</v>
      </c>
      <c r="K433" s="4" t="n">
        <v>616</v>
      </c>
      <c r="L433" s="4"/>
      <c r="M433" s="4"/>
      <c r="N433" s="33" t="n">
        <v>3.67754670269843E+042</v>
      </c>
      <c r="O433" s="12" t="n">
        <f aca="false">LOG10(N433)</f>
        <v>42.5655581967212</v>
      </c>
      <c r="P433" s="4"/>
      <c r="Q433" s="12" t="n">
        <v>4.7617419528273E+044</v>
      </c>
      <c r="R433" s="12" t="n">
        <v>3.47877757350814E+044</v>
      </c>
      <c r="S433" s="12" t="n">
        <v>3.99109161046183E+044</v>
      </c>
      <c r="T433" s="4"/>
      <c r="U433" s="12"/>
      <c r="V433" s="12" t="n">
        <v>3.40513583583188E+044</v>
      </c>
      <c r="W433" s="12" t="n">
        <v>2.1792869349324E+044</v>
      </c>
      <c r="X433" s="12" t="n">
        <v>9.08036222888502E+043</v>
      </c>
      <c r="Y433" s="12" t="n">
        <v>1.97497878478249E+044</v>
      </c>
      <c r="Z433" s="12" t="n">
        <v>0</v>
      </c>
      <c r="AA433" s="4"/>
      <c r="AB433" s="4"/>
      <c r="AC433" s="4"/>
      <c r="AD433" s="4"/>
      <c r="AE433" s="4"/>
      <c r="AF433" s="4"/>
      <c r="AG433" s="4"/>
      <c r="AH433" s="4"/>
      <c r="AI433" s="5"/>
      <c r="AJ433" s="4"/>
      <c r="AK433" s="4"/>
      <c r="AL433" s="4" t="n">
        <v>0</v>
      </c>
      <c r="AM433" s="4"/>
      <c r="AN433" s="4"/>
      <c r="AO433" s="4"/>
      <c r="AP433" s="4"/>
      <c r="AQ433" s="4"/>
      <c r="AR433" s="12" t="n">
        <v>12.7243115913366</v>
      </c>
      <c r="AS433" s="12" t="n">
        <v>4.31771223983483E+044</v>
      </c>
      <c r="AT433" s="12" t="n">
        <v>44.63525369478</v>
      </c>
      <c r="AU433" s="12" t="n">
        <v>19.4297050792567</v>
      </c>
      <c r="AV433" s="13" t="s">
        <v>1671</v>
      </c>
      <c r="AW433" s="12"/>
      <c r="AX433" s="12"/>
      <c r="AY433" s="12" t="n">
        <f aca="false">LOG10(V433/X433)</f>
        <v>0.574031267727719</v>
      </c>
      <c r="AZ433" s="12"/>
      <c r="BA433" s="12"/>
      <c r="BB433" s="12"/>
      <c r="BC433" s="12"/>
      <c r="BD433" s="12"/>
      <c r="BE433" s="12"/>
      <c r="BF433" s="33"/>
      <c r="BG433" s="33"/>
    </row>
    <row r="434" customFormat="false" ht="14.7" hidden="false" customHeight="true" outlineLevel="0" collapsed="false">
      <c r="B434" s="3"/>
      <c r="C434" s="4"/>
      <c r="D434" s="4"/>
      <c r="E434" s="13" t="s">
        <v>1674</v>
      </c>
      <c r="F434" s="23" t="s">
        <v>1675</v>
      </c>
      <c r="G434" s="23" t="s">
        <v>1372</v>
      </c>
      <c r="H434" s="24"/>
      <c r="I434" s="24"/>
      <c r="J434" s="65" t="n">
        <v>0.37194</v>
      </c>
      <c r="K434" s="4" t="n">
        <v>1487.76</v>
      </c>
      <c r="L434" s="4"/>
      <c r="M434" s="4"/>
      <c r="N434" s="33" t="n">
        <v>2.75429750649664E+043</v>
      </c>
      <c r="O434" s="12" t="n">
        <f aca="false">LOG10(N434)</f>
        <v>43.4400108489389</v>
      </c>
      <c r="P434" s="4"/>
      <c r="Q434" s="12" t="n">
        <v>1.65257850389799E+045</v>
      </c>
      <c r="R434" s="12" t="n">
        <v>1.5761467480927E+045</v>
      </c>
      <c r="S434" s="12" t="n">
        <v>1.958941134236E+045</v>
      </c>
      <c r="T434" s="4"/>
      <c r="U434" s="12"/>
      <c r="V434" s="12" t="n">
        <v>3.31045373377E+045</v>
      </c>
      <c r="W434" s="12" t="n">
        <v>3.97254448052401E+045</v>
      </c>
      <c r="X434" s="12" t="n">
        <v>2.42325213311964E+045</v>
      </c>
      <c r="Y434" s="12" t="n">
        <v>2.37558159935336E+045</v>
      </c>
      <c r="Z434" s="12" t="n">
        <v>1.17905120181952E+043</v>
      </c>
      <c r="AA434" s="4"/>
      <c r="AB434" s="4"/>
      <c r="AC434" s="69" t="n">
        <v>3.60203849864047E+044</v>
      </c>
      <c r="AD434" s="4"/>
      <c r="AE434" s="4"/>
      <c r="AF434" s="12" t="n">
        <v>67.7301364352267</v>
      </c>
      <c r="AG434" s="4"/>
      <c r="AH434" s="4"/>
      <c r="AI434" s="5"/>
      <c r="AJ434" s="4"/>
      <c r="AK434" s="4"/>
      <c r="AL434" s="4" t="n">
        <v>0</v>
      </c>
      <c r="AM434" s="4"/>
      <c r="AN434" s="4"/>
      <c r="AO434" s="4"/>
      <c r="AP434" s="4"/>
      <c r="AQ434" s="4"/>
      <c r="AR434" s="12" t="n">
        <v>95.2986937247838</v>
      </c>
      <c r="AS434" s="12" t="n">
        <v>8.62757210280203E+045</v>
      </c>
      <c r="AT434" s="12" t="n">
        <v>45.9358885974875</v>
      </c>
      <c r="AU434" s="12" t="n">
        <v>388.240744626091</v>
      </c>
      <c r="AV434" s="13" t="s">
        <v>1674</v>
      </c>
      <c r="AW434" s="12"/>
      <c r="AX434" s="12"/>
      <c r="AY434" s="12" t="n">
        <f aca="false">LOG10(V434/X434)</f>
        <v>0.135488918941608</v>
      </c>
      <c r="AZ434" s="12"/>
      <c r="BA434" s="12"/>
      <c r="BB434" s="12"/>
      <c r="BC434" s="12"/>
      <c r="BD434" s="12"/>
      <c r="BE434" s="12"/>
      <c r="BF434" s="33" t="n">
        <v>-1.06</v>
      </c>
      <c r="BG434" s="33"/>
    </row>
    <row r="435" customFormat="false" ht="14.7" hidden="false" customHeight="true" outlineLevel="0" collapsed="false">
      <c r="B435" s="3"/>
      <c r="C435" s="4"/>
      <c r="D435" s="4"/>
      <c r="E435" s="13" t="s">
        <v>1676</v>
      </c>
      <c r="F435" s="23" t="s">
        <v>1677</v>
      </c>
      <c r="G435" s="23" t="s">
        <v>1678</v>
      </c>
      <c r="H435" s="24"/>
      <c r="I435" s="24"/>
      <c r="J435" s="65" t="n">
        <v>0.8067</v>
      </c>
      <c r="K435" s="4" t="n">
        <v>3226.8</v>
      </c>
      <c r="L435" s="4"/>
      <c r="M435" s="4"/>
      <c r="N435" s="4"/>
      <c r="O435" s="12" t="e">
        <f aca="false">LOG10(N435)</f>
        <v>#VALUE!</v>
      </c>
      <c r="P435" s="4"/>
      <c r="Q435" s="4"/>
      <c r="R435" s="4"/>
      <c r="S435" s="12" t="n">
        <v>1.43556020876809E+044</v>
      </c>
      <c r="T435" s="4"/>
      <c r="U435" s="12"/>
      <c r="V435" s="12" t="n">
        <v>4.67183093194508E+045</v>
      </c>
      <c r="W435" s="12" t="n">
        <v>2.24247884733364E+045</v>
      </c>
      <c r="X435" s="12" t="n">
        <v>1.55727697731503E+045</v>
      </c>
      <c r="Y435" s="12" t="n">
        <v>2.98997179644485E+045</v>
      </c>
      <c r="Z435" s="12" t="n">
        <v>3.25371222532293E+043</v>
      </c>
      <c r="AA435" s="4"/>
      <c r="AB435" s="4"/>
      <c r="AC435" s="4"/>
      <c r="AD435" s="4"/>
      <c r="AE435" s="4"/>
      <c r="AF435" s="4"/>
      <c r="AG435" s="4"/>
      <c r="AH435" s="4"/>
      <c r="AI435" s="5"/>
      <c r="AJ435" s="4"/>
      <c r="AK435" s="4"/>
      <c r="AL435" s="4" t="n">
        <v>0</v>
      </c>
      <c r="AM435" s="4"/>
      <c r="AN435" s="4"/>
      <c r="AO435" s="4"/>
      <c r="AP435" s="4"/>
      <c r="AQ435" s="4"/>
      <c r="AR435" s="12"/>
      <c r="AS435" s="12" t="n">
        <v>7.00774639791763E+045</v>
      </c>
      <c r="AT435" s="12" t="n">
        <v>45.845578376839</v>
      </c>
      <c r="AU435" s="12" t="n">
        <v>315.348587906293</v>
      </c>
      <c r="AV435" s="13" t="s">
        <v>1676</v>
      </c>
      <c r="AW435" s="12"/>
      <c r="AX435" s="12"/>
      <c r="AY435" s="12" t="n">
        <f aca="false">LOG10(V435/X435)</f>
        <v>0.477121254719662</v>
      </c>
      <c r="AZ435" s="12"/>
      <c r="BA435" s="12"/>
      <c r="BB435" s="12"/>
      <c r="BC435" s="12"/>
      <c r="BD435" s="12"/>
      <c r="BE435" s="12"/>
      <c r="BF435" s="33" t="n">
        <v>-1.56</v>
      </c>
      <c r="BG435" s="33"/>
    </row>
    <row r="436" customFormat="false" ht="14.7" hidden="false" customHeight="true" outlineLevel="0" collapsed="false">
      <c r="B436" s="3"/>
      <c r="C436" s="4"/>
      <c r="D436" s="4"/>
      <c r="E436" s="13" t="s">
        <v>1679</v>
      </c>
      <c r="F436" s="23" t="s">
        <v>1680</v>
      </c>
      <c r="G436" s="23" t="s">
        <v>1681</v>
      </c>
      <c r="H436" s="24"/>
      <c r="I436" s="24"/>
      <c r="J436" s="65" t="n">
        <v>1.079</v>
      </c>
      <c r="K436" s="4" t="n">
        <v>4316</v>
      </c>
      <c r="L436" s="4"/>
      <c r="M436" s="4"/>
      <c r="N436" s="33" t="n">
        <v>3.788990766344E+043</v>
      </c>
      <c r="O436" s="12" t="n">
        <f aca="false">LOG10(N436)</f>
        <v>43.5785235469138</v>
      </c>
      <c r="P436" s="4"/>
      <c r="Q436" s="4"/>
      <c r="R436" s="12" t="n">
        <v>4.74604525756053E+044</v>
      </c>
      <c r="S436" s="12" t="n">
        <v>4.02925735729216E+044</v>
      </c>
      <c r="T436" s="4"/>
      <c r="U436" s="12"/>
      <c r="V436" s="4"/>
      <c r="W436" s="4"/>
      <c r="X436" s="4"/>
      <c r="Y436" s="4"/>
      <c r="Z436" s="12" t="n">
        <v>2.94373379091559E+043</v>
      </c>
      <c r="AA436" s="4"/>
      <c r="AB436" s="4"/>
      <c r="AC436" s="4"/>
      <c r="AD436" s="4"/>
      <c r="AE436" s="4"/>
      <c r="AF436" s="4"/>
      <c r="AG436" s="4"/>
      <c r="AH436" s="4"/>
      <c r="AI436" s="5"/>
      <c r="AJ436" s="4"/>
      <c r="AK436" s="4"/>
      <c r="AL436" s="4" t="n">
        <v>0</v>
      </c>
      <c r="AM436" s="4"/>
      <c r="AN436" s="4"/>
      <c r="AO436" s="4"/>
      <c r="AP436" s="4"/>
      <c r="AQ436" s="4"/>
      <c r="AR436" s="12" t="n">
        <v>131.099080515502</v>
      </c>
      <c r="AS436" s="12" t="n">
        <v>0</v>
      </c>
      <c r="AT436" s="4"/>
      <c r="AU436" s="12" t="n">
        <v>0</v>
      </c>
      <c r="AV436" s="13" t="s">
        <v>1679</v>
      </c>
      <c r="AW436" s="12"/>
      <c r="AX436" s="12"/>
      <c r="AY436" s="12" t="e">
        <f aca="false">LOG10(V436/X436)</f>
        <v>#DIV/0!</v>
      </c>
      <c r="AZ436" s="12"/>
      <c r="BA436" s="12"/>
      <c r="BB436" s="12"/>
      <c r="BC436" s="12"/>
      <c r="BD436" s="12"/>
      <c r="BE436" s="12"/>
      <c r="BF436" s="12"/>
      <c r="BG436" s="12"/>
    </row>
    <row r="437" customFormat="false" ht="14.7" hidden="false" customHeight="true" outlineLevel="0" collapsed="false">
      <c r="B437" s="3"/>
      <c r="C437" s="4"/>
      <c r="D437" s="4"/>
      <c r="E437" s="13" t="s">
        <v>1682</v>
      </c>
      <c r="F437" s="23" t="s">
        <v>1683</v>
      </c>
      <c r="G437" s="23" t="s">
        <v>1684</v>
      </c>
      <c r="H437" s="24"/>
      <c r="I437" s="24"/>
      <c r="J437" s="65" t="n">
        <v>0.051</v>
      </c>
      <c r="K437" s="4" t="n">
        <v>204</v>
      </c>
      <c r="L437" s="4"/>
      <c r="M437" s="4"/>
      <c r="N437" s="33" t="n">
        <v>1.05562082504511E+042</v>
      </c>
      <c r="O437" s="12" t="n">
        <f aca="false">LOG10(N437)</f>
        <v>42.0235079492943</v>
      </c>
      <c r="P437" s="4"/>
      <c r="Q437" s="12" t="n">
        <v>2.66494464888745E+044</v>
      </c>
      <c r="R437" s="12" t="n">
        <v>2.62809750688116E+044</v>
      </c>
      <c r="S437" s="12" t="n">
        <v>2.02709074469746E+044</v>
      </c>
      <c r="T437" s="4"/>
      <c r="U437" s="12"/>
      <c r="V437" s="12" t="n">
        <v>1.05811049680229E+044</v>
      </c>
      <c r="W437" s="12" t="n">
        <v>1.11736468462322E+044</v>
      </c>
      <c r="X437" s="12" t="n">
        <v>5.7760384766619E+043</v>
      </c>
      <c r="Y437" s="12" t="n">
        <v>5.93039812560717E+043</v>
      </c>
      <c r="Z437" s="12" t="n">
        <v>1.31467615072339E+041</v>
      </c>
      <c r="AA437" s="4"/>
      <c r="AB437" s="4"/>
      <c r="AC437" s="41" t="n">
        <v>8.44745627211802E+042</v>
      </c>
      <c r="AD437" s="4"/>
      <c r="AE437" s="4"/>
      <c r="AF437" s="12" t="n">
        <v>6.76193509958898</v>
      </c>
      <c r="AG437" s="4"/>
      <c r="AH437" s="4"/>
      <c r="AI437" s="5"/>
      <c r="AJ437" s="4"/>
      <c r="AK437" s="4" t="n">
        <v>323593656.9</v>
      </c>
      <c r="AL437" s="4" t="n">
        <v>0</v>
      </c>
      <c r="AM437" s="4"/>
      <c r="AN437" s="4"/>
      <c r="AO437" s="4"/>
      <c r="AP437" s="4"/>
      <c r="AQ437" s="4"/>
      <c r="AR437" s="12" t="n">
        <v>3.65244805465608</v>
      </c>
      <c r="AS437" s="12" t="n">
        <v>2.08325773953949E+044</v>
      </c>
      <c r="AT437" s="12" t="n">
        <v>44.3187430039541</v>
      </c>
      <c r="AU437" s="12" t="n">
        <v>9.37465982792769</v>
      </c>
      <c r="AV437" s="13" t="s">
        <v>1682</v>
      </c>
      <c r="AW437" s="12"/>
      <c r="AX437" s="12"/>
      <c r="AY437" s="12" t="n">
        <f aca="false">LOG10(V437/X437)</f>
        <v>0.262900945159413</v>
      </c>
      <c r="AZ437" s="12"/>
      <c r="BA437" s="12"/>
      <c r="BB437" s="12"/>
      <c r="BC437" s="12"/>
      <c r="BD437" s="12"/>
      <c r="BE437" s="12"/>
      <c r="BF437" s="12" t="n">
        <v>-0.72</v>
      </c>
      <c r="BG437" s="12"/>
    </row>
    <row r="438" customFormat="false" ht="14.7" hidden="false" customHeight="true" outlineLevel="0" collapsed="false">
      <c r="B438" s="3"/>
      <c r="C438" s="4"/>
      <c r="D438" s="4"/>
      <c r="E438" s="13" t="s">
        <v>1685</v>
      </c>
      <c r="F438" s="23" t="s">
        <v>1686</v>
      </c>
      <c r="G438" s="23" t="s">
        <v>1687</v>
      </c>
      <c r="H438" s="24"/>
      <c r="I438" s="24"/>
      <c r="J438" s="65" t="n">
        <v>0.692</v>
      </c>
      <c r="K438" s="4" t="n">
        <v>2768</v>
      </c>
      <c r="L438" s="4"/>
      <c r="M438" s="4"/>
      <c r="N438" s="33" t="n">
        <v>1.55844990370082E+043</v>
      </c>
      <c r="O438" s="12" t="n">
        <f aca="false">LOG10(N438)</f>
        <v>43.1926928464614</v>
      </c>
      <c r="P438" s="4"/>
      <c r="Q438" s="12" t="n">
        <v>1.73152951653536E+045</v>
      </c>
      <c r="R438" s="12" t="n">
        <v>1.53831839788596E+045</v>
      </c>
      <c r="S438" s="12" t="n">
        <v>1.65727396230021E+045</v>
      </c>
      <c r="T438" s="4"/>
      <c r="U438" s="12"/>
      <c r="V438" s="4"/>
      <c r="W438" s="4"/>
      <c r="X438" s="4"/>
      <c r="Y438" s="4"/>
      <c r="Z438" s="12" t="n">
        <v>1.76503618946493E+044</v>
      </c>
      <c r="AA438" s="4"/>
      <c r="AB438" s="4"/>
      <c r="AC438" s="12" t="n">
        <v>3.66877442035923E+045</v>
      </c>
      <c r="AD438" s="4"/>
      <c r="AE438" s="4"/>
      <c r="AF438" s="12" t="n">
        <v>281.628863857248</v>
      </c>
      <c r="AG438" s="4"/>
      <c r="AH438" s="4"/>
      <c r="AI438" s="5"/>
      <c r="AJ438" s="4"/>
      <c r="AK438" s="4"/>
      <c r="AL438" s="4" t="n">
        <v>0</v>
      </c>
      <c r="AM438" s="4"/>
      <c r="AN438" s="4"/>
      <c r="AO438" s="4"/>
      <c r="AP438" s="4"/>
      <c r="AQ438" s="4"/>
      <c r="AR438" s="12" t="n">
        <v>53.9223666680484</v>
      </c>
      <c r="AS438" s="12" t="n">
        <v>0</v>
      </c>
      <c r="AT438" s="4"/>
      <c r="AU438" s="12" t="n">
        <v>0</v>
      </c>
      <c r="AV438" s="13" t="s">
        <v>1685</v>
      </c>
      <c r="AW438" s="12"/>
      <c r="AX438" s="12"/>
      <c r="AY438" s="12" t="e">
        <f aca="false">LOG10(V438/X438)</f>
        <v>#DIV/0!</v>
      </c>
      <c r="AZ438" s="12"/>
      <c r="BA438" s="12"/>
      <c r="BB438" s="12"/>
      <c r="BC438" s="12"/>
      <c r="BD438" s="12"/>
      <c r="BE438" s="12"/>
      <c r="BF438" s="12"/>
      <c r="BG438" s="12"/>
    </row>
    <row r="439" customFormat="false" ht="14.7" hidden="false" customHeight="true" outlineLevel="0" collapsed="false">
      <c r="B439" s="3"/>
      <c r="C439" s="4"/>
      <c r="D439" s="4"/>
      <c r="E439" s="13" t="s">
        <v>1688</v>
      </c>
      <c r="F439" s="23" t="s">
        <v>1689</v>
      </c>
      <c r="G439" s="23" t="s">
        <v>1690</v>
      </c>
      <c r="H439" s="24"/>
      <c r="I439" s="24"/>
      <c r="J439" s="65" t="n">
        <v>0.1605</v>
      </c>
      <c r="K439" s="4" t="n">
        <v>642</v>
      </c>
      <c r="L439" s="4"/>
      <c r="M439" s="4"/>
      <c r="N439" s="33" t="n">
        <v>2.36713510986644E+042</v>
      </c>
      <c r="O439" s="12" t="n">
        <f aca="false">LOG10(N439)</f>
        <v>42.374223047027</v>
      </c>
      <c r="P439" s="4"/>
      <c r="Q439" s="12" t="n">
        <v>2.49732754090909E+044</v>
      </c>
      <c r="R439" s="12" t="n">
        <v>1.30143115727865E+044</v>
      </c>
      <c r="S439" s="12" t="n">
        <v>1.59249014516265E+044</v>
      </c>
      <c r="T439" s="4"/>
      <c r="U439" s="12"/>
      <c r="V439" s="12" t="n">
        <v>3.08220717430526E+044</v>
      </c>
      <c r="W439" s="12" t="n">
        <v>2.66302699859974E+044</v>
      </c>
      <c r="X439" s="12" t="n">
        <v>1.62740538803318E+044</v>
      </c>
      <c r="Y439" s="12" t="n">
        <v>1.77535133239983E+044</v>
      </c>
      <c r="Z439" s="12" t="n">
        <v>2.78237006038884E+042</v>
      </c>
      <c r="AA439" s="4"/>
      <c r="AB439" s="4"/>
      <c r="AC439" s="4"/>
      <c r="AD439" s="4"/>
      <c r="AE439" s="4"/>
      <c r="AF439" s="4"/>
      <c r="AG439" s="4"/>
      <c r="AH439" s="4"/>
      <c r="AI439" s="5"/>
      <c r="AJ439" s="4"/>
      <c r="AK439" s="4"/>
      <c r="AL439" s="4" t="n">
        <v>0</v>
      </c>
      <c r="AM439" s="4"/>
      <c r="AN439" s="4"/>
      <c r="AO439" s="4"/>
      <c r="AP439" s="4"/>
      <c r="AQ439" s="4"/>
      <c r="AR439" s="12" t="n">
        <v>8.19028748013788</v>
      </c>
      <c r="AS439" s="12" t="n">
        <v>5.97405723352543E+044</v>
      </c>
      <c r="AT439" s="12" t="n">
        <v>44.7762693789787</v>
      </c>
      <c r="AU439" s="12" t="n">
        <v>26.8832575508645</v>
      </c>
      <c r="AV439" s="13" t="s">
        <v>1688</v>
      </c>
      <c r="AW439" s="12"/>
      <c r="AX439" s="12"/>
      <c r="AY439" s="12" t="n">
        <f aca="false">LOG10(V439/X439)</f>
        <v>0.277366077466187</v>
      </c>
      <c r="AZ439" s="12"/>
      <c r="BA439" s="12"/>
      <c r="BB439" s="12"/>
      <c r="BC439" s="12"/>
      <c r="BD439" s="12"/>
      <c r="BE439" s="12"/>
      <c r="BF439" s="33" t="n">
        <v>-1.59</v>
      </c>
      <c r="BG439" s="33"/>
    </row>
    <row r="440" customFormat="false" ht="14.7" hidden="false" customHeight="true" outlineLevel="0" collapsed="false">
      <c r="B440" s="3"/>
      <c r="C440" s="4"/>
      <c r="D440" s="4"/>
      <c r="E440" s="13" t="s">
        <v>1691</v>
      </c>
      <c r="F440" s="23" t="s">
        <v>1692</v>
      </c>
      <c r="G440" s="23" t="s">
        <v>1693</v>
      </c>
      <c r="H440" s="24"/>
      <c r="I440" s="24"/>
      <c r="J440" s="65" t="n">
        <v>0.05787</v>
      </c>
      <c r="K440" s="4" t="n">
        <v>231.48</v>
      </c>
      <c r="L440" s="12" t="n">
        <v>2.53883155104929E+042</v>
      </c>
      <c r="M440" s="12" t="n">
        <v>33</v>
      </c>
      <c r="N440" s="12" t="n">
        <v>5.57132479258039E+042</v>
      </c>
      <c r="O440" s="12" t="n">
        <f aca="false">LOG10(N440)</f>
        <v>42.7459584773454</v>
      </c>
      <c r="P440" s="4" t="n">
        <v>297</v>
      </c>
      <c r="Q440" s="12" t="n">
        <v>4.35448078149666E+044</v>
      </c>
      <c r="R440" s="12" t="n">
        <v>1.35353059863012E+043</v>
      </c>
      <c r="S440" s="12" t="n">
        <v>9.99761091087441E+042</v>
      </c>
      <c r="T440" s="4"/>
      <c r="U440" s="12"/>
      <c r="V440" s="12" t="n">
        <v>1.13798636442235E+044</v>
      </c>
      <c r="W440" s="12" t="n">
        <v>7.30875749544493E+043</v>
      </c>
      <c r="X440" s="12" t="n">
        <v>3.36587516237595E+043</v>
      </c>
      <c r="Y440" s="12" t="n">
        <v>5.96240743049455E+043</v>
      </c>
      <c r="Z440" s="12" t="n">
        <v>4.92800026440238E+041</v>
      </c>
      <c r="AA440" s="4"/>
      <c r="AB440" s="4"/>
      <c r="AC440" s="4"/>
      <c r="AD440" s="4"/>
      <c r="AE440" s="4"/>
      <c r="AF440" s="4"/>
      <c r="AG440" s="4"/>
      <c r="AH440" s="4"/>
      <c r="AI440" s="5"/>
      <c r="AJ440" s="4"/>
      <c r="AK440" s="4"/>
      <c r="AL440" s="4" t="n">
        <v>0</v>
      </c>
      <c r="AM440" s="4"/>
      <c r="AN440" s="4"/>
      <c r="AO440" s="4"/>
      <c r="AP440" s="4"/>
      <c r="AQ440" s="4"/>
      <c r="AR440" s="12" t="n">
        <v>19.2767837823281</v>
      </c>
      <c r="AS440" s="12" t="n">
        <v>1.46463653494245E+044</v>
      </c>
      <c r="AT440" s="12" t="n">
        <v>44.1657298632885</v>
      </c>
      <c r="AU440" s="12" t="n">
        <v>6.59086440724103</v>
      </c>
      <c r="AV440" s="13" t="s">
        <v>1691</v>
      </c>
      <c r="AW440" s="39" t="n">
        <v>41.25</v>
      </c>
      <c r="AX440" s="12" t="n">
        <f aca="false">10^(AW440)</f>
        <v>1.77827941003892E+041</v>
      </c>
      <c r="AY440" s="12" t="n">
        <f aca="false">LOG10(V440/X440)</f>
        <v>0.529039053985158</v>
      </c>
      <c r="AZ440" s="12" t="n">
        <f aca="false">LOG10(AX440/N440)</f>
        <v>-1.49595847734542</v>
      </c>
      <c r="BA440" s="39" t="n">
        <v>40.77</v>
      </c>
      <c r="BB440" s="12" t="n">
        <f aca="false">10^(BA440)</f>
        <v>5.88843655355593E+040</v>
      </c>
      <c r="BC440" s="12" t="n">
        <f aca="false">LOG10(AX440/BB440)</f>
        <v>0.479999999999996</v>
      </c>
      <c r="BD440" s="12" t="n">
        <f aca="false">LOG10(N440/BB440)</f>
        <v>1.97595847734542</v>
      </c>
      <c r="BE440" s="12"/>
      <c r="BF440" s="33" t="n">
        <v>-1.42</v>
      </c>
      <c r="BG440" s="33"/>
    </row>
    <row r="441" customFormat="false" ht="14.7" hidden="false" customHeight="true" outlineLevel="0" collapsed="false">
      <c r="B441" s="3"/>
      <c r="C441" s="4"/>
      <c r="D441" s="4"/>
      <c r="E441" s="13" t="s">
        <v>1694</v>
      </c>
      <c r="F441" s="23" t="s">
        <v>1695</v>
      </c>
      <c r="G441" s="23" t="s">
        <v>1696</v>
      </c>
      <c r="H441" s="24"/>
      <c r="I441" s="24"/>
      <c r="J441" s="65" t="n">
        <v>0.016885</v>
      </c>
      <c r="K441" s="4" t="n">
        <v>67.54</v>
      </c>
      <c r="L441" s="4"/>
      <c r="M441" s="4"/>
      <c r="N441" s="4"/>
      <c r="O441" s="12" t="e">
        <f aca="false">LOG10(N441)</f>
        <v>#VALUE!</v>
      </c>
      <c r="P441" s="4"/>
      <c r="Q441" s="12" t="n">
        <v>1.09509396415977E+044</v>
      </c>
      <c r="R441" s="12" t="n">
        <v>1.07282530699384E+044</v>
      </c>
      <c r="S441" s="12" t="n">
        <v>6.78637327131664E+043</v>
      </c>
      <c r="T441" s="4"/>
      <c r="U441" s="12"/>
      <c r="V441" s="12" t="n">
        <v>3.4112526295846E+042</v>
      </c>
      <c r="W441" s="12" t="n">
        <v>1.96488151464073E+042</v>
      </c>
      <c r="X441" s="12" t="n">
        <v>9.55150736283688E+041</v>
      </c>
      <c r="Y441" s="12" t="n">
        <v>2.86545220885106E+042</v>
      </c>
      <c r="Z441" s="12" t="n">
        <v>5.31827929962757E+040</v>
      </c>
      <c r="AA441" s="4"/>
      <c r="AB441" s="4"/>
      <c r="AC441" s="4"/>
      <c r="AD441" s="4"/>
      <c r="AE441" s="4"/>
      <c r="AF441" s="4"/>
      <c r="AG441" s="4"/>
      <c r="AH441" s="4"/>
      <c r="AI441" s="5"/>
      <c r="AJ441" s="4"/>
      <c r="AK441" s="4"/>
      <c r="AL441" s="4" t="n">
        <v>0</v>
      </c>
      <c r="AM441" s="4"/>
      <c r="AN441" s="4"/>
      <c r="AO441" s="4"/>
      <c r="AP441" s="4"/>
      <c r="AQ441" s="4"/>
      <c r="AR441" s="12"/>
      <c r="AS441" s="12" t="n">
        <v>5.32974110846297E+042</v>
      </c>
      <c r="AT441" s="12" t="n">
        <v>42.7267061137364</v>
      </c>
      <c r="AU441" s="12" t="n">
        <v>0.239838349880834</v>
      </c>
      <c r="AV441" s="13" t="s">
        <v>1694</v>
      </c>
      <c r="AW441" s="12"/>
      <c r="AX441" s="12"/>
      <c r="AY441" s="12" t="n">
        <f aca="false">LOG10(V441/X441)</f>
        <v>0.552841968657781</v>
      </c>
      <c r="AZ441" s="12"/>
      <c r="BA441" s="12"/>
      <c r="BB441" s="12"/>
      <c r="BC441" s="12"/>
      <c r="BD441" s="12"/>
      <c r="BE441" s="12"/>
      <c r="BF441" s="33" t="n">
        <v>-1.87</v>
      </c>
      <c r="BG441" s="33"/>
    </row>
    <row r="442" customFormat="false" ht="14.7" hidden="false" customHeight="true" outlineLevel="0" collapsed="false">
      <c r="B442" s="3"/>
      <c r="C442" s="4"/>
      <c r="D442" s="4"/>
      <c r="E442" s="13" t="s">
        <v>1697</v>
      </c>
      <c r="F442" s="23" t="s">
        <v>1698</v>
      </c>
      <c r="G442" s="23" t="s">
        <v>1699</v>
      </c>
      <c r="H442" s="24"/>
      <c r="I442" s="24"/>
      <c r="J442" s="65" t="n">
        <v>0.0917</v>
      </c>
      <c r="K442" s="4" t="n">
        <v>366.8</v>
      </c>
      <c r="L442" s="4"/>
      <c r="M442" s="4"/>
      <c r="N442" s="33" t="n">
        <v>5.79525977640108E+041</v>
      </c>
      <c r="O442" s="12" t="n">
        <f aca="false">LOG10(N442)</f>
        <v>41.763072908277</v>
      </c>
      <c r="P442" s="4"/>
      <c r="Q442" s="12" t="n">
        <v>5.67935458087306E+044</v>
      </c>
      <c r="R442" s="12" t="n">
        <v>5.1564933654911E+044</v>
      </c>
      <c r="S442" s="12" t="n">
        <v>3.17676823409719E+044</v>
      </c>
      <c r="T442" s="4"/>
      <c r="U442" s="12"/>
      <c r="V442" s="12" t="n">
        <v>2.01224297791704E+044</v>
      </c>
      <c r="W442" s="12" t="n">
        <v>4.8293831470009E+043</v>
      </c>
      <c r="X442" s="12" t="n">
        <v>2.81714016908386E+043</v>
      </c>
      <c r="Y442" s="12" t="n">
        <v>5.55379061905104E+043</v>
      </c>
      <c r="Z442" s="12" t="n">
        <v>1.26135760786628E+042</v>
      </c>
      <c r="AA442" s="4"/>
      <c r="AB442" s="4"/>
      <c r="AC442" s="4"/>
      <c r="AD442" s="4"/>
      <c r="AE442" s="4"/>
      <c r="AF442" s="4"/>
      <c r="AG442" s="4"/>
      <c r="AH442" s="4"/>
      <c r="AI442" s="5"/>
      <c r="AJ442" s="4"/>
      <c r="AK442" s="4" t="n">
        <v>1530561248</v>
      </c>
      <c r="AL442" s="4" t="n">
        <v>0</v>
      </c>
      <c r="AM442" s="4"/>
      <c r="AN442" s="4"/>
      <c r="AO442" s="4"/>
      <c r="AP442" s="4"/>
      <c r="AQ442" s="4"/>
      <c r="AR442" s="12" t="n">
        <v>2.00515988263477</v>
      </c>
      <c r="AS442" s="12" t="n">
        <v>1.28220122552874E+044</v>
      </c>
      <c r="AT442" s="12" t="n">
        <v>44.1079561876468</v>
      </c>
      <c r="AU442" s="12" t="n">
        <v>5.76990551487933</v>
      </c>
      <c r="AV442" s="13" t="s">
        <v>1697</v>
      </c>
      <c r="AW442" s="12"/>
      <c r="AX442" s="12"/>
      <c r="AY442" s="12" t="n">
        <f aca="false">LOG10(V442/X442)</f>
        <v>0.853871964321761</v>
      </c>
      <c r="AZ442" s="12"/>
      <c r="BA442" s="12"/>
      <c r="BB442" s="12"/>
      <c r="BC442" s="12"/>
      <c r="BD442" s="12"/>
      <c r="BE442" s="12"/>
      <c r="BF442" s="33" t="n">
        <v>-1.88</v>
      </c>
      <c r="BG442" s="33"/>
    </row>
    <row r="443" customFormat="false" ht="14.7" hidden="false" customHeight="true" outlineLevel="0" collapsed="false">
      <c r="B443" s="3"/>
      <c r="C443" s="4"/>
      <c r="D443" s="4"/>
      <c r="E443" s="13" t="s">
        <v>1700</v>
      </c>
      <c r="F443" s="23" t="s">
        <v>1701</v>
      </c>
      <c r="G443" s="23" t="s">
        <v>1702</v>
      </c>
      <c r="H443" s="24"/>
      <c r="I443" s="24"/>
      <c r="J443" s="65" t="n">
        <v>0.0561</v>
      </c>
      <c r="K443" s="4" t="n">
        <v>224.4</v>
      </c>
      <c r="L443" s="33" t="n">
        <v>1.00617594394747E+042</v>
      </c>
      <c r="M443" s="12" t="n">
        <v>10</v>
      </c>
      <c r="N443" s="12" t="n">
        <v>3.98252873622324E+042</v>
      </c>
      <c r="O443" s="12" t="n">
        <f aca="false">LOG10(N443)</f>
        <v>42.6001589181676</v>
      </c>
      <c r="P443" s="4" t="n">
        <v>223</v>
      </c>
      <c r="Q443" s="12" t="n">
        <v>1.57614147866263E+044</v>
      </c>
      <c r="R443" s="12" t="n">
        <v>1.52420592993911E+044</v>
      </c>
      <c r="S443" s="12" t="n">
        <v>1.34695026364609E+044</v>
      </c>
      <c r="T443" s="4"/>
      <c r="U443" s="12"/>
      <c r="V443" s="12" t="n">
        <v>1.92800180876163E+044</v>
      </c>
      <c r="W443" s="12" t="n">
        <v>2.0750119466797E+044</v>
      </c>
      <c r="X443" s="12" t="n">
        <v>6.14550576542769E+043</v>
      </c>
      <c r="Y443" s="12" t="n">
        <v>6.14550576542769E+043</v>
      </c>
      <c r="Z443" s="12" t="n">
        <v>9.75019434717886E+041</v>
      </c>
      <c r="AA443" s="12" t="n">
        <v>2.31920542577067E+043</v>
      </c>
      <c r="AB443" s="31" t="n">
        <v>8.7E+043</v>
      </c>
      <c r="AC443" s="32" t="n">
        <v>1.711E+044</v>
      </c>
      <c r="AD443" s="31" t="n">
        <v>8.5E+043</v>
      </c>
      <c r="AE443" s="12" t="n">
        <v>20.2569076115641</v>
      </c>
      <c r="AF443" s="12" t="n">
        <v>42.882171487583</v>
      </c>
      <c r="AG443" s="12" t="n">
        <v>27.9077281453653</v>
      </c>
      <c r="AH443" s="4"/>
      <c r="AI443" s="81" t="n">
        <v>1200000000</v>
      </c>
      <c r="AJ443" s="31" t="n">
        <v>287000000</v>
      </c>
      <c r="AK443" s="4" t="n">
        <v>354813389.2</v>
      </c>
      <c r="AL443" s="4" t="n">
        <v>0.0989880948593369</v>
      </c>
      <c r="AM443" s="4"/>
      <c r="AN443" s="4"/>
      <c r="AO443" s="4"/>
      <c r="AP443" s="4"/>
      <c r="AQ443" s="4"/>
      <c r="AR443" s="12" t="n">
        <v>13.7795494273324</v>
      </c>
      <c r="AS443" s="12" t="n">
        <v>2.20009106402311E+044</v>
      </c>
      <c r="AT443" s="12" t="n">
        <v>44.3424406570878</v>
      </c>
      <c r="AU443" s="12" t="n">
        <v>9.90040978810401</v>
      </c>
      <c r="AV443" s="13" t="s">
        <v>1700</v>
      </c>
      <c r="AW443" s="39" t="n">
        <v>41.25</v>
      </c>
      <c r="AX443" s="12" t="n">
        <f aca="false">10^(AW443)</f>
        <v>1.77827941003892E+041</v>
      </c>
      <c r="AY443" s="12" t="n">
        <f aca="false">LOG10(V443/X443)</f>
        <v>0.496549806557989</v>
      </c>
      <c r="AZ443" s="12" t="n">
        <f aca="false">LOG10(AX443/N443)</f>
        <v>-1.35015891816762</v>
      </c>
      <c r="BA443" s="39" t="n">
        <v>41.25</v>
      </c>
      <c r="BB443" s="12" t="n">
        <f aca="false">10^(BA443)</f>
        <v>1.77827941003892E+041</v>
      </c>
      <c r="BC443" s="12" t="n">
        <f aca="false">LOG10(AX443/BB443)</f>
        <v>0</v>
      </c>
      <c r="BD443" s="12" t="n">
        <f aca="false">LOG10(N443/BB443)</f>
        <v>1.35015891816762</v>
      </c>
      <c r="BE443" s="12"/>
      <c r="BF443" s="33" t="n">
        <v>-1.57</v>
      </c>
      <c r="BG443" s="33"/>
    </row>
    <row r="444" customFormat="false" ht="14.7" hidden="false" customHeight="true" outlineLevel="0" collapsed="false">
      <c r="B444" s="3"/>
      <c r="C444" s="4"/>
      <c r="D444" s="4"/>
      <c r="E444" s="13" t="s">
        <v>1703</v>
      </c>
      <c r="F444" s="23" t="s">
        <v>1704</v>
      </c>
      <c r="G444" s="23" t="s">
        <v>1705</v>
      </c>
      <c r="H444" s="24"/>
      <c r="I444" s="24"/>
      <c r="J444" s="65" t="n">
        <v>0.2011</v>
      </c>
      <c r="K444" s="4" t="n">
        <v>804.4</v>
      </c>
      <c r="L444" s="4"/>
      <c r="M444" s="4"/>
      <c r="N444" s="33" t="n">
        <v>2.09035304560402E+042</v>
      </c>
      <c r="O444" s="12" t="n">
        <f aca="false">LOG10(N444)</f>
        <v>42.3202196415221</v>
      </c>
      <c r="P444" s="4"/>
      <c r="Q444" s="4"/>
      <c r="R444" s="4"/>
      <c r="S444" s="4"/>
      <c r="T444" s="4"/>
      <c r="U444" s="12"/>
      <c r="V444" s="12" t="n">
        <v>7.74204831705193E+044</v>
      </c>
      <c r="W444" s="12" t="n">
        <v>4.64522899023116E+044</v>
      </c>
      <c r="X444" s="12" t="n">
        <v>3.09681932682077E+044</v>
      </c>
      <c r="Y444" s="12" t="n">
        <v>5.80653623778895E+044</v>
      </c>
      <c r="Z444" s="12" t="n">
        <v>5.49064518235659E+042</v>
      </c>
      <c r="AA444" s="4"/>
      <c r="AB444" s="4"/>
      <c r="AC444" s="4"/>
      <c r="AD444" s="4"/>
      <c r="AE444" s="4"/>
      <c r="AF444" s="4"/>
      <c r="AG444" s="4"/>
      <c r="AH444" s="4"/>
      <c r="AI444" s="5"/>
      <c r="AJ444" s="4"/>
      <c r="AK444" s="4"/>
      <c r="AL444" s="4" t="n">
        <v>0</v>
      </c>
      <c r="AM444" s="4"/>
      <c r="AN444" s="4"/>
      <c r="AO444" s="4"/>
      <c r="AP444" s="4"/>
      <c r="AQ444" s="4"/>
      <c r="AR444" s="12" t="n">
        <v>7.23262153778991</v>
      </c>
      <c r="AS444" s="12" t="n">
        <v>1.37963301009865E+045</v>
      </c>
      <c r="AT444" s="12" t="n">
        <v>45.139763577064</v>
      </c>
      <c r="AU444" s="12" t="n">
        <v>62.0834854544394</v>
      </c>
      <c r="AV444" s="13" t="s">
        <v>1703</v>
      </c>
      <c r="AW444" s="12"/>
      <c r="AX444" s="12"/>
      <c r="AY444" s="12" t="n">
        <f aca="false">LOG10(V444/X444)</f>
        <v>0.397940008672038</v>
      </c>
      <c r="AZ444" s="12"/>
      <c r="BA444" s="12"/>
      <c r="BB444" s="12"/>
      <c r="BC444" s="12"/>
      <c r="BD444" s="12"/>
      <c r="BE444" s="12"/>
      <c r="BF444" s="33" t="n">
        <v>-1.49</v>
      </c>
      <c r="BG444" s="33"/>
    </row>
    <row r="445" customFormat="false" ht="14.7" hidden="false" customHeight="true" outlineLevel="0" collapsed="false">
      <c r="B445" s="3"/>
      <c r="C445" s="4"/>
      <c r="D445" s="4"/>
      <c r="E445" s="13" t="s">
        <v>1706</v>
      </c>
      <c r="F445" s="23" t="s">
        <v>1707</v>
      </c>
      <c r="G445" s="23" t="s">
        <v>1708</v>
      </c>
      <c r="H445" s="24"/>
      <c r="I445" s="24"/>
      <c r="J445" s="65" t="n">
        <v>0.0554</v>
      </c>
      <c r="K445" s="4" t="n">
        <v>221.6</v>
      </c>
      <c r="L445" s="4"/>
      <c r="M445" s="4"/>
      <c r="N445" s="33" t="n">
        <v>1.46889676475822E+041</v>
      </c>
      <c r="O445" s="12" t="n">
        <f aca="false">LOG10(N445)</f>
        <v>41.1669912742986</v>
      </c>
      <c r="P445" s="4"/>
      <c r="Q445" s="12" t="n">
        <v>1.14221412427599E+044</v>
      </c>
      <c r="R445" s="12" t="n">
        <v>8.97190392740202E+043</v>
      </c>
      <c r="S445" s="12" t="n">
        <v>7.64613646340184E+043</v>
      </c>
      <c r="T445" s="4"/>
      <c r="U445" s="12"/>
      <c r="V445" s="4"/>
      <c r="W445" s="4"/>
      <c r="X445" s="4"/>
      <c r="Y445" s="4"/>
      <c r="Z445" s="12" t="n">
        <v>4.39094372095645E+040</v>
      </c>
      <c r="AA445" s="4"/>
      <c r="AB445" s="4"/>
      <c r="AC445" s="4"/>
      <c r="AD445" s="4"/>
      <c r="AE445" s="4"/>
      <c r="AF445" s="4"/>
      <c r="AG445" s="4"/>
      <c r="AH445" s="4"/>
      <c r="AI445" s="5"/>
      <c r="AJ445" s="4"/>
      <c r="AK445" s="4"/>
      <c r="AL445" s="4" t="n">
        <v>0</v>
      </c>
      <c r="AM445" s="4"/>
      <c r="AN445" s="4"/>
      <c r="AO445" s="4"/>
      <c r="AP445" s="4"/>
      <c r="AQ445" s="4"/>
      <c r="AR445" s="12" t="n">
        <v>0.508238280606344</v>
      </c>
      <c r="AS445" s="12" t="n">
        <v>0</v>
      </c>
      <c r="AT445" s="4"/>
      <c r="AU445" s="12" t="n">
        <v>0</v>
      </c>
      <c r="AV445" s="13" t="s">
        <v>1706</v>
      </c>
      <c r="AW445" s="12"/>
      <c r="AX445" s="12"/>
      <c r="AY445" s="12" t="e">
        <f aca="false">LOG10(V445/X445)</f>
        <v>#DIV/0!</v>
      </c>
      <c r="AZ445" s="12"/>
      <c r="BA445" s="12"/>
      <c r="BB445" s="12"/>
      <c r="BC445" s="12"/>
      <c r="BD445" s="12"/>
      <c r="BE445" s="12"/>
      <c r="BF445" s="33"/>
      <c r="BG445" s="33"/>
    </row>
    <row r="446" customFormat="false" ht="14.7" hidden="false" customHeight="true" outlineLevel="0" collapsed="false">
      <c r="B446" s="3"/>
      <c r="C446" s="4"/>
      <c r="D446" s="4"/>
      <c r="E446" s="13" t="s">
        <v>1709</v>
      </c>
      <c r="F446" s="23" t="s">
        <v>1710</v>
      </c>
      <c r="G446" s="23" t="s">
        <v>1711</v>
      </c>
      <c r="H446" s="24"/>
      <c r="I446" s="24"/>
      <c r="J446" s="65" t="n">
        <v>0.056075</v>
      </c>
      <c r="K446" s="4" t="n">
        <v>224.3</v>
      </c>
      <c r="L446" s="4"/>
      <c r="M446" s="4"/>
      <c r="N446" s="33" t="n">
        <v>1.97444092570634E+042</v>
      </c>
      <c r="O446" s="12" t="n">
        <f aca="false">LOG10(N446)</f>
        <v>42.2954441443913</v>
      </c>
      <c r="P446" s="4"/>
      <c r="Q446" s="12" t="n">
        <v>6.12558257926454E+044</v>
      </c>
      <c r="R446" s="12" t="n">
        <v>6.38719600192063E+044</v>
      </c>
      <c r="S446" s="12" t="n">
        <v>4.2947701916294E+044</v>
      </c>
      <c r="T446" s="4"/>
      <c r="U446" s="12"/>
      <c r="V446" s="12" t="n">
        <v>2.16706930870208E+044</v>
      </c>
      <c r="W446" s="12" t="n">
        <v>7.65697822408067E+044</v>
      </c>
      <c r="X446" s="12" t="n">
        <v>7.01287706843866E+044</v>
      </c>
      <c r="Y446" s="12" t="n">
        <v>1.49527782300443E+045</v>
      </c>
      <c r="Z446" s="4"/>
      <c r="AA446" s="12" t="n">
        <v>9.61366122072959E+042</v>
      </c>
      <c r="AB446" s="4"/>
      <c r="AC446" s="63" t="n">
        <v>1.11724462137529E+044</v>
      </c>
      <c r="AD446" s="4"/>
      <c r="AE446" s="4"/>
      <c r="AF446" s="12" t="n">
        <v>33.0083870220726</v>
      </c>
      <c r="AG446" s="4"/>
      <c r="AH446" s="4"/>
      <c r="AI446" s="81" t="n">
        <v>210000000</v>
      </c>
      <c r="AJ446" s="4"/>
      <c r="AK446" s="4"/>
      <c r="AL446" s="4" t="n">
        <v>0.06373203170901</v>
      </c>
      <c r="AM446" s="4"/>
      <c r="AN446" s="4"/>
      <c r="AO446" s="4"/>
      <c r="AP446" s="4"/>
      <c r="AQ446" s="4"/>
      <c r="AR446" s="12" t="n">
        <v>6.83156560294394</v>
      </c>
      <c r="AS446" s="12" t="n">
        <v>3.3046001066616E+045</v>
      </c>
      <c r="AT446" s="12" t="n">
        <v>45.5191189125424</v>
      </c>
      <c r="AU446" s="12" t="n">
        <v>148.707004799772</v>
      </c>
      <c r="AV446" s="13" t="s">
        <v>1709</v>
      </c>
      <c r="AW446" s="12"/>
      <c r="AX446" s="12"/>
      <c r="AY446" s="12" t="n">
        <f aca="false">LOG10(V446/X446)</f>
        <v>-0.51002342459475</v>
      </c>
      <c r="AZ446" s="12"/>
      <c r="BA446" s="12"/>
      <c r="BB446" s="12"/>
      <c r="BC446" s="12"/>
      <c r="BD446" s="12"/>
      <c r="BE446" s="12"/>
      <c r="BF446" s="33"/>
      <c r="BG446" s="33"/>
    </row>
    <row r="447" customFormat="false" ht="14.7" hidden="false" customHeight="true" outlineLevel="0" collapsed="false">
      <c r="B447" s="3"/>
      <c r="C447" s="4"/>
      <c r="D447" s="4"/>
      <c r="E447" s="13" t="s">
        <v>1712</v>
      </c>
      <c r="F447" s="23" t="s">
        <v>1713</v>
      </c>
      <c r="G447" s="23" t="s">
        <v>1714</v>
      </c>
      <c r="H447" s="24"/>
      <c r="I447" s="24"/>
      <c r="J447" s="65" t="n">
        <v>0.572</v>
      </c>
      <c r="K447" s="4" t="n">
        <v>2288</v>
      </c>
      <c r="L447" s="4"/>
      <c r="M447" s="4"/>
      <c r="N447" s="33" t="n">
        <v>1.37799129661202E+043</v>
      </c>
      <c r="O447" s="12" t="n">
        <f aca="false">LOG10(N447)</f>
        <v>43.1392464745779</v>
      </c>
      <c r="P447" s="4"/>
      <c r="Q447" s="4"/>
      <c r="R447" s="4"/>
      <c r="S447" s="4"/>
      <c r="T447" s="4"/>
      <c r="U447" s="12"/>
      <c r="V447" s="4"/>
      <c r="W447" s="4"/>
      <c r="X447" s="4"/>
      <c r="Y447" s="4"/>
      <c r="Z447" s="12" t="n">
        <v>3.41141788986074E+043</v>
      </c>
      <c r="AA447" s="4"/>
      <c r="AB447" s="4"/>
      <c r="AC447" s="12" t="n">
        <v>6.2667286011833E+042</v>
      </c>
      <c r="AD447" s="4"/>
      <c r="AE447" s="4"/>
      <c r="AF447" s="12" t="n">
        <v>5.6291700435914</v>
      </c>
      <c r="AG447" s="4"/>
      <c r="AH447" s="4"/>
      <c r="AI447" s="5"/>
      <c r="AJ447" s="4"/>
      <c r="AK447" s="4"/>
      <c r="AL447" s="4" t="n">
        <v>0</v>
      </c>
      <c r="AM447" s="4"/>
      <c r="AN447" s="4"/>
      <c r="AO447" s="4"/>
      <c r="AP447" s="4"/>
      <c r="AQ447" s="4"/>
      <c r="AR447" s="12" t="n">
        <v>47.6784988627759</v>
      </c>
      <c r="AS447" s="12" t="n">
        <v>0</v>
      </c>
      <c r="AT447" s="4"/>
      <c r="AU447" s="12" t="n">
        <v>0</v>
      </c>
      <c r="AV447" s="13" t="s">
        <v>1712</v>
      </c>
      <c r="AW447" s="12"/>
      <c r="AX447" s="12"/>
      <c r="AY447" s="12" t="e">
        <f aca="false">LOG10(V447/X447)</f>
        <v>#DIV/0!</v>
      </c>
      <c r="AZ447" s="12"/>
      <c r="BA447" s="12"/>
      <c r="BB447" s="12"/>
      <c r="BC447" s="12"/>
      <c r="BD447" s="12"/>
      <c r="BE447" s="12"/>
      <c r="BF447" s="33"/>
      <c r="BG447" s="33"/>
    </row>
    <row r="448" customFormat="false" ht="14.7" hidden="false" customHeight="true" outlineLevel="0" collapsed="false">
      <c r="B448" s="3"/>
      <c r="C448" s="4"/>
      <c r="D448" s="4"/>
      <c r="E448" s="13" t="s">
        <v>1715</v>
      </c>
      <c r="F448" s="23" t="s">
        <v>1716</v>
      </c>
      <c r="G448" s="23" t="s">
        <v>1717</v>
      </c>
      <c r="H448" s="24"/>
      <c r="I448" s="24"/>
      <c r="J448" s="65" t="n">
        <v>0.1016</v>
      </c>
      <c r="K448" s="4" t="n">
        <v>406.4</v>
      </c>
      <c r="L448" s="4"/>
      <c r="M448" s="4"/>
      <c r="N448" s="33" t="n">
        <v>1.64020164997051E+042</v>
      </c>
      <c r="O448" s="12" t="n">
        <f aca="false">LOG10(N448)</f>
        <v>42.2148972444415</v>
      </c>
      <c r="P448" s="4"/>
      <c r="Q448" s="12" t="n">
        <v>1.78801741312448E+044</v>
      </c>
      <c r="R448" s="12" t="n">
        <v>1.75513433426242E+044</v>
      </c>
      <c r="S448" s="12" t="n">
        <v>2.020767955695E+044</v>
      </c>
      <c r="T448" s="4"/>
      <c r="U448" s="12"/>
      <c r="V448" s="12" t="n">
        <v>2.61839420025413E+044</v>
      </c>
      <c r="W448" s="12" t="n">
        <v>4.93246182930892E+044</v>
      </c>
      <c r="X448" s="12" t="n">
        <v>2.95433911651316E+044</v>
      </c>
      <c r="Y448" s="12" t="n">
        <v>7.11412763842633E+044</v>
      </c>
      <c r="Z448" s="4"/>
      <c r="AA448" s="4"/>
      <c r="AB448" s="4"/>
      <c r="AC448" s="12" t="n">
        <v>1.00289438236149E+044</v>
      </c>
      <c r="AD448" s="4"/>
      <c r="AE448" s="4"/>
      <c r="AF448" s="12" t="n">
        <v>30.8909991394643</v>
      </c>
      <c r="AG448" s="4"/>
      <c r="AH448" s="4"/>
      <c r="AI448" s="81" t="n">
        <v>1500000000</v>
      </c>
      <c r="AJ448" s="4"/>
      <c r="AK448" s="4"/>
      <c r="AL448" s="4" t="n">
        <v>0</v>
      </c>
      <c r="AM448" s="4"/>
      <c r="AN448" s="4"/>
      <c r="AO448" s="4"/>
      <c r="AP448" s="4"/>
      <c r="AQ448" s="4"/>
      <c r="AR448" s="12" t="n">
        <v>5.67509770889796</v>
      </c>
      <c r="AS448" s="12" t="n">
        <v>1.47363225590303E+045</v>
      </c>
      <c r="AT448" s="12" t="n">
        <v>45.168389119101</v>
      </c>
      <c r="AU448" s="12" t="n">
        <v>66.3134515156363</v>
      </c>
      <c r="AV448" s="13" t="s">
        <v>1715</v>
      </c>
      <c r="AW448" s="12"/>
      <c r="AX448" s="12"/>
      <c r="AY448" s="12" t="n">
        <f aca="false">LOG10(V448/X448)</f>
        <v>-0.0524253143876232</v>
      </c>
      <c r="AZ448" s="12"/>
      <c r="BA448" s="12"/>
      <c r="BB448" s="12"/>
      <c r="BC448" s="12"/>
      <c r="BD448" s="12"/>
      <c r="BE448" s="12"/>
      <c r="BF448" s="33"/>
      <c r="BG448" s="33"/>
    </row>
    <row r="449" customFormat="false" ht="14.7" hidden="false" customHeight="true" outlineLevel="0" collapsed="false">
      <c r="B449" s="3"/>
      <c r="C449" s="4"/>
      <c r="D449" s="4"/>
      <c r="E449" s="13" t="s">
        <v>1718</v>
      </c>
      <c r="F449" s="23" t="s">
        <v>1719</v>
      </c>
      <c r="G449" s="23" t="s">
        <v>1720</v>
      </c>
      <c r="H449" s="24"/>
      <c r="I449" s="24"/>
      <c r="J449" s="65" t="n">
        <v>0.2145</v>
      </c>
      <c r="K449" s="4" t="n">
        <v>858</v>
      </c>
      <c r="L449" s="4"/>
      <c r="M449" s="4"/>
      <c r="N449" s="33" t="n">
        <v>3.52327320156483E+042</v>
      </c>
      <c r="O449" s="12" t="n">
        <f aca="false">LOG10(N449)</f>
        <v>42.5469463205391</v>
      </c>
      <c r="P449" s="4"/>
      <c r="Q449" s="12" t="n">
        <v>2.08014049820387E+044</v>
      </c>
      <c r="R449" s="12" t="n">
        <v>2.24432502939679E+044</v>
      </c>
      <c r="S449" s="12" t="n">
        <v>2.04208914762697E+044</v>
      </c>
      <c r="T449" s="4"/>
      <c r="U449" s="12"/>
      <c r="V449" s="12" t="n">
        <v>8.80818300391206E+044</v>
      </c>
      <c r="W449" s="12" t="n">
        <v>5.28490980234724E+044</v>
      </c>
      <c r="X449" s="12" t="n">
        <v>3.52327320156483E+044</v>
      </c>
      <c r="Y449" s="12" t="n">
        <v>6.60613725293405E+044</v>
      </c>
      <c r="Z449" s="4"/>
      <c r="AA449" s="4"/>
      <c r="AB449" s="4"/>
      <c r="AC449" s="4"/>
      <c r="AD449" s="4"/>
      <c r="AE449" s="4"/>
      <c r="AF449" s="4"/>
      <c r="AG449" s="4"/>
      <c r="AH449" s="4"/>
      <c r="AI449" s="5"/>
      <c r="AJ449" s="4"/>
      <c r="AK449" s="4"/>
      <c r="AL449" s="4" t="n">
        <v>0</v>
      </c>
      <c r="AM449" s="4"/>
      <c r="AN449" s="4"/>
      <c r="AO449" s="4"/>
      <c r="AP449" s="4"/>
      <c r="AQ449" s="4"/>
      <c r="AR449" s="12" t="n">
        <v>12.1905252774143</v>
      </c>
      <c r="AS449" s="12" t="n">
        <v>1.56961821129713E+045</v>
      </c>
      <c r="AT449" s="12" t="n">
        <v>45.195794028912</v>
      </c>
      <c r="AU449" s="12" t="n">
        <v>70.6328195083709</v>
      </c>
      <c r="AV449" s="13" t="s">
        <v>1718</v>
      </c>
      <c r="AW449" s="12"/>
      <c r="AX449" s="12"/>
      <c r="AY449" s="12" t="n">
        <f aca="false">LOG10(V449/X449)</f>
        <v>0.397940008672037</v>
      </c>
      <c r="AZ449" s="12"/>
      <c r="BA449" s="12"/>
      <c r="BB449" s="12"/>
      <c r="BC449" s="12"/>
      <c r="BD449" s="12"/>
      <c r="BE449" s="12"/>
      <c r="BF449" s="33"/>
      <c r="BG449" s="33"/>
    </row>
    <row r="450" customFormat="false" ht="14.7" hidden="false" customHeight="true" outlineLevel="0" collapsed="false">
      <c r="B450" s="3"/>
      <c r="C450" s="4"/>
      <c r="D450" s="4"/>
      <c r="E450" s="13" t="s">
        <v>1721</v>
      </c>
      <c r="F450" s="23" t="s">
        <v>1722</v>
      </c>
      <c r="G450" s="23" t="s">
        <v>1723</v>
      </c>
      <c r="H450" s="24"/>
      <c r="I450" s="24"/>
      <c r="J450" s="65" t="n">
        <v>0.29</v>
      </c>
      <c r="K450" s="4" t="n">
        <v>1160</v>
      </c>
      <c r="L450" s="4"/>
      <c r="M450" s="4"/>
      <c r="N450" s="33" t="n">
        <v>5.63502408094178E+042</v>
      </c>
      <c r="O450" s="12" t="n">
        <f aca="false">LOG10(N450)</f>
        <v>42.7508957763178</v>
      </c>
      <c r="P450" s="4"/>
      <c r="Q450" s="12" t="n">
        <v>3.80219224844346E+044</v>
      </c>
      <c r="R450" s="12" t="n">
        <v>4.10229753092562E+044</v>
      </c>
      <c r="S450" s="12" t="n">
        <v>3.73263995121583E+044</v>
      </c>
      <c r="T450" s="4"/>
      <c r="U450" s="12"/>
      <c r="V450" s="4"/>
      <c r="W450" s="4"/>
      <c r="X450" s="4"/>
      <c r="Y450" s="4"/>
      <c r="Z450" s="12" t="n">
        <v>7.95845720999569E+042</v>
      </c>
      <c r="AA450" s="4"/>
      <c r="AB450" s="4"/>
      <c r="AC450" s="4"/>
      <c r="AD450" s="4"/>
      <c r="AE450" s="4"/>
      <c r="AF450" s="4"/>
      <c r="AG450" s="4"/>
      <c r="AH450" s="4"/>
      <c r="AI450" s="5"/>
      <c r="AJ450" s="4"/>
      <c r="AK450" s="4"/>
      <c r="AL450" s="4" t="n">
        <v>0</v>
      </c>
      <c r="AM450" s="4"/>
      <c r="AN450" s="4"/>
      <c r="AO450" s="4"/>
      <c r="AP450" s="4"/>
      <c r="AQ450" s="4"/>
      <c r="AR450" s="12" t="n">
        <v>19.4971833200586</v>
      </c>
      <c r="AS450" s="12" t="n">
        <v>0</v>
      </c>
      <c r="AT450" s="4"/>
      <c r="AU450" s="12" t="n">
        <v>0</v>
      </c>
      <c r="AV450" s="13" t="s">
        <v>1721</v>
      </c>
      <c r="AW450" s="12"/>
      <c r="AX450" s="12"/>
      <c r="AY450" s="12" t="e">
        <f aca="false">LOG10(V450/X450)</f>
        <v>#DIV/0!</v>
      </c>
      <c r="AZ450" s="12"/>
      <c r="BA450" s="12"/>
      <c r="BB450" s="12"/>
      <c r="BC450" s="12"/>
      <c r="BD450" s="12"/>
      <c r="BE450" s="12"/>
      <c r="BF450" s="33"/>
      <c r="BG450" s="33"/>
    </row>
    <row r="451" customFormat="false" ht="14.7" hidden="false" customHeight="true" outlineLevel="0" collapsed="false">
      <c r="B451" s="3"/>
      <c r="C451" s="4"/>
      <c r="D451" s="4"/>
      <c r="E451" s="13" t="s">
        <v>1724</v>
      </c>
      <c r="F451" s="23" t="s">
        <v>1725</v>
      </c>
      <c r="G451" s="23" t="s">
        <v>1726</v>
      </c>
      <c r="H451" s="24"/>
      <c r="I451" s="24"/>
      <c r="J451" s="65" t="n">
        <v>0.708</v>
      </c>
      <c r="K451" s="4" t="n">
        <v>2832</v>
      </c>
      <c r="L451" s="4"/>
      <c r="M451" s="4"/>
      <c r="N451" s="4"/>
      <c r="O451" s="12" t="e">
        <f aca="false">LOG10(N451)</f>
        <v>#VALUE!</v>
      </c>
      <c r="P451" s="4"/>
      <c r="Q451" s="4"/>
      <c r="R451" s="4"/>
      <c r="S451" s="4"/>
      <c r="T451" s="4"/>
      <c r="U451" s="12"/>
      <c r="V451" s="12" t="n">
        <v>5.99761064826992E+045</v>
      </c>
      <c r="W451" s="12" t="n">
        <v>4.03039435563739E+045</v>
      </c>
      <c r="X451" s="12" t="n">
        <v>3.83847081489275E+045</v>
      </c>
      <c r="Y451" s="12" t="n">
        <v>3.45462373340347E+045</v>
      </c>
      <c r="Z451" s="12" t="n">
        <v>3.39412943336076E+043</v>
      </c>
      <c r="AA451" s="4"/>
      <c r="AB451" s="4"/>
      <c r="AC451" s="4"/>
      <c r="AD451" s="4"/>
      <c r="AE451" s="4"/>
      <c r="AF451" s="4"/>
      <c r="AG451" s="4"/>
      <c r="AH451" s="4"/>
      <c r="AI451" s="5"/>
      <c r="AJ451" s="4"/>
      <c r="AK451" s="4"/>
      <c r="AL451" s="4" t="n">
        <v>0</v>
      </c>
      <c r="AM451" s="4"/>
      <c r="AN451" s="4"/>
      <c r="AO451" s="4"/>
      <c r="AP451" s="4"/>
      <c r="AQ451" s="4"/>
      <c r="AR451" s="12"/>
      <c r="AS451" s="12" t="n">
        <v>1.33578784358268E+046</v>
      </c>
      <c r="AT451" s="12" t="n">
        <v>46.1257374868237</v>
      </c>
      <c r="AU451" s="12" t="n">
        <v>601.104529612204</v>
      </c>
      <c r="AV451" s="13" t="s">
        <v>1724</v>
      </c>
      <c r="AW451" s="12"/>
      <c r="AX451" s="12"/>
      <c r="AY451" s="12" t="n">
        <f aca="false">LOG10(V451/X451)</f>
        <v>0.193820026016113</v>
      </c>
      <c r="AZ451" s="12"/>
      <c r="BA451" s="12"/>
      <c r="BB451" s="12"/>
      <c r="BC451" s="12"/>
      <c r="BD451" s="12"/>
      <c r="BE451" s="12"/>
      <c r="BF451" s="33" t="n">
        <v>-1.34</v>
      </c>
      <c r="BG451" s="33"/>
    </row>
    <row r="452" customFormat="false" ht="14.7" hidden="false" customHeight="true" outlineLevel="0" collapsed="false">
      <c r="B452" s="3"/>
      <c r="C452" s="4"/>
      <c r="D452" s="4"/>
      <c r="E452" s="13" t="s">
        <v>1727</v>
      </c>
      <c r="F452" s="23" t="s">
        <v>1728</v>
      </c>
      <c r="G452" s="23" t="s">
        <v>1729</v>
      </c>
      <c r="H452" s="24"/>
      <c r="I452" s="24"/>
      <c r="J452" s="65" t="n">
        <v>0.0562</v>
      </c>
      <c r="K452" s="4" t="n">
        <v>224.8</v>
      </c>
      <c r="L452" s="4"/>
      <c r="M452" s="4"/>
      <c r="N452" s="33" t="n">
        <v>8.94882638972327E+041</v>
      </c>
      <c r="O452" s="12" t="n">
        <f aca="false">LOG10(N452)</f>
        <v>41.9517660827027</v>
      </c>
      <c r="P452" s="4"/>
      <c r="Q452" s="4"/>
      <c r="R452" s="4"/>
      <c r="S452" s="4"/>
      <c r="T452" s="4"/>
      <c r="U452" s="12"/>
      <c r="V452" s="12" t="n">
        <v>3.1441822450379E+044</v>
      </c>
      <c r="W452" s="12" t="n">
        <v>1.91553256774617E+044</v>
      </c>
      <c r="X452" s="12" t="n">
        <v>9.2511516055923E+043</v>
      </c>
      <c r="Y452" s="12" t="n">
        <v>1.8683698340706E+044</v>
      </c>
      <c r="Z452" s="12" t="n">
        <v>5.21450532330902E+041</v>
      </c>
      <c r="AA452" s="4"/>
      <c r="AB452" s="4"/>
      <c r="AC452" s="12" t="n">
        <v>4.23466929867749E+043</v>
      </c>
      <c r="AD452" s="31" t="n">
        <v>2.8E+044</v>
      </c>
      <c r="AE452" s="4"/>
      <c r="AF452" s="12" t="n">
        <v>18.1940103140175</v>
      </c>
      <c r="AG452" s="12" t="n">
        <v>58.0251530486442</v>
      </c>
      <c r="AH452" s="4"/>
      <c r="AI452" s="5"/>
      <c r="AJ452" s="4"/>
      <c r="AK452" s="4"/>
      <c r="AL452" s="4" t="n">
        <v>0</v>
      </c>
      <c r="AM452" s="4"/>
      <c r="AN452" s="4"/>
      <c r="AO452" s="4"/>
      <c r="AP452" s="4"/>
      <c r="AQ452" s="4"/>
      <c r="AR452" s="12" t="n">
        <v>3.09629393084425</v>
      </c>
      <c r="AS452" s="12" t="n">
        <v>4.25516694831341E+044</v>
      </c>
      <c r="AT452" s="12" t="n">
        <v>44.6289166039762</v>
      </c>
      <c r="AU452" s="12" t="n">
        <v>19.1482512674104</v>
      </c>
      <c r="AV452" s="13" t="s">
        <v>1727</v>
      </c>
      <c r="AW452" s="12"/>
      <c r="AX452" s="12"/>
      <c r="AY452" s="12" t="n">
        <f aca="false">LOG10(V452/X452)</f>
        <v>0.5313119128172</v>
      </c>
      <c r="AZ452" s="12"/>
      <c r="BA452" s="12"/>
      <c r="BB452" s="12"/>
      <c r="BC452" s="12"/>
      <c r="BD452" s="12"/>
      <c r="BE452" s="12"/>
      <c r="BF452" s="33" t="n">
        <v>-0.98</v>
      </c>
      <c r="BG452" s="33"/>
    </row>
    <row r="453" customFormat="false" ht="14.7" hidden="false" customHeight="true" outlineLevel="0" collapsed="false">
      <c r="B453" s="3"/>
      <c r="C453" s="4"/>
      <c r="D453" s="4"/>
      <c r="E453" s="13" t="s">
        <v>1730</v>
      </c>
      <c r="F453" s="23" t="s">
        <v>1731</v>
      </c>
      <c r="G453" s="23" t="s">
        <v>1732</v>
      </c>
      <c r="H453" s="24"/>
      <c r="I453" s="24"/>
      <c r="J453" s="65" t="n">
        <v>0.0811</v>
      </c>
      <c r="K453" s="4" t="n">
        <v>324.4</v>
      </c>
      <c r="L453" s="4"/>
      <c r="M453" s="4"/>
      <c r="N453" s="33" t="n">
        <v>6.29569164861748E+041</v>
      </c>
      <c r="O453" s="12" t="n">
        <f aca="false">LOG10(N453)</f>
        <v>41.799043448928</v>
      </c>
      <c r="P453" s="4"/>
      <c r="Q453" s="12" t="n">
        <v>2.19694455770155E+044</v>
      </c>
      <c r="R453" s="12" t="n">
        <v>1.52851838398454E+044</v>
      </c>
      <c r="S453" s="12" t="n">
        <v>1.28409445141861E+044</v>
      </c>
      <c r="T453" s="4"/>
      <c r="U453" s="12"/>
      <c r="V453" s="4"/>
      <c r="W453" s="4"/>
      <c r="X453" s="4"/>
      <c r="Y453" s="4"/>
      <c r="Z453" s="12" t="n">
        <v>7.7705707397558E+041</v>
      </c>
      <c r="AA453" s="4"/>
      <c r="AB453" s="4"/>
      <c r="AC453" s="4"/>
      <c r="AD453" s="4"/>
      <c r="AE453" s="4"/>
      <c r="AF453" s="4"/>
      <c r="AG453" s="4"/>
      <c r="AH453" s="4"/>
      <c r="AI453" s="5"/>
      <c r="AJ453" s="4"/>
      <c r="AK453" s="4"/>
      <c r="AL453" s="4" t="n">
        <v>0</v>
      </c>
      <c r="AM453" s="4"/>
      <c r="AN453" s="4"/>
      <c r="AO453" s="4"/>
      <c r="AP453" s="4"/>
      <c r="AQ453" s="4"/>
      <c r="AR453" s="12" t="n">
        <v>2.17830931042165</v>
      </c>
      <c r="AS453" s="12" t="n">
        <v>0</v>
      </c>
      <c r="AT453" s="4"/>
      <c r="AU453" s="12" t="n">
        <v>0</v>
      </c>
      <c r="AV453" s="13" t="s">
        <v>1730</v>
      </c>
      <c r="AW453" s="39" t="n">
        <v>41.22</v>
      </c>
      <c r="AX453" s="12" t="n">
        <f aca="false">10^(AW453)</f>
        <v>1.65958690743756E+041</v>
      </c>
      <c r="AY453" s="12" t="e">
        <f aca="false">LOG10(V453/X453)</f>
        <v>#DIV/0!</v>
      </c>
      <c r="AZ453" s="12" t="n">
        <f aca="false">LOG10(AX453/N453)</f>
        <v>-0.57904344892799</v>
      </c>
      <c r="BA453" s="39" t="n">
        <v>41.51</v>
      </c>
      <c r="BB453" s="12" t="n">
        <f aca="false">10^(BA453)</f>
        <v>3.23593656929627E+041</v>
      </c>
      <c r="BC453" s="12" t="n">
        <f aca="false">LOG10(AX453/BB453)</f>
        <v>-0.289999999999998</v>
      </c>
      <c r="BD453" s="12" t="n">
        <f aca="false">LOG10(N453/BB453)</f>
        <v>0.289043448927991</v>
      </c>
      <c r="BE453" s="12"/>
      <c r="BF453" s="12"/>
      <c r="BG453" s="12"/>
    </row>
    <row r="454" customFormat="false" ht="14.7" hidden="false" customHeight="true" outlineLevel="0" collapsed="false">
      <c r="B454" s="3"/>
      <c r="C454" s="4"/>
      <c r="D454" s="4"/>
      <c r="E454" s="13" t="s">
        <v>1733</v>
      </c>
      <c r="F454" s="23" t="s">
        <v>1734</v>
      </c>
      <c r="G454" s="23" t="s">
        <v>1735</v>
      </c>
      <c r="H454" s="24"/>
      <c r="I454" s="24"/>
      <c r="J454" s="65" t="n">
        <v>0.030221</v>
      </c>
      <c r="K454" s="4" t="n">
        <v>120.884</v>
      </c>
      <c r="L454" s="4"/>
      <c r="M454" s="4"/>
      <c r="N454" s="33" t="n">
        <v>1.50365377565481E+041</v>
      </c>
      <c r="O454" s="12" t="n">
        <f aca="false">LOG10(N454)</f>
        <v>41.1771478491331</v>
      </c>
      <c r="P454" s="4"/>
      <c r="Q454" s="12" t="n">
        <v>3.05066872995642E+043</v>
      </c>
      <c r="R454" s="12" t="n">
        <v>2.12249472606791E+043</v>
      </c>
      <c r="S454" s="12" t="n">
        <v>1.78308859707941E+043</v>
      </c>
      <c r="T454" s="4"/>
      <c r="U454" s="12"/>
      <c r="V454" s="12" t="n">
        <v>1.35503683271219E+043</v>
      </c>
      <c r="W454" s="12" t="n">
        <v>2.09812154742532E+043</v>
      </c>
      <c r="X454" s="12" t="n">
        <v>1.48616942942627E+043</v>
      </c>
      <c r="Y454" s="12" t="n">
        <v>2.98982320508108E+043</v>
      </c>
      <c r="Z454" s="12" t="n">
        <v>1.53433530641666E+041</v>
      </c>
      <c r="AA454" s="4"/>
      <c r="AB454" s="4"/>
      <c r="AC454" s="4"/>
      <c r="AD454" s="4"/>
      <c r="AE454" s="4"/>
      <c r="AF454" s="4"/>
      <c r="AG454" s="4"/>
      <c r="AH454" s="4"/>
      <c r="AI454" s="5"/>
      <c r="AJ454" s="4"/>
      <c r="AK454" s="4"/>
      <c r="AL454" s="4" t="n">
        <v>0</v>
      </c>
      <c r="AM454" s="4"/>
      <c r="AN454" s="4"/>
      <c r="AO454" s="4"/>
      <c r="AP454" s="4"/>
      <c r="AQ454" s="4"/>
      <c r="AR454" s="12" t="n">
        <v>0.520264206376564</v>
      </c>
      <c r="AS454" s="12" t="n">
        <v>6.82414033300086E+043</v>
      </c>
      <c r="AT454" s="12" t="n">
        <v>43.8340479491708</v>
      </c>
      <c r="AU454" s="12" t="n">
        <v>3.07086314985039</v>
      </c>
      <c r="AV454" s="13" t="s">
        <v>1733</v>
      </c>
      <c r="AW454" s="12"/>
      <c r="AX454" s="12"/>
      <c r="AY454" s="12" t="n">
        <f aca="false">LOG10(V454/X454)</f>
        <v>-0.0401172232079816</v>
      </c>
      <c r="AZ454" s="12"/>
      <c r="BA454" s="12"/>
      <c r="BB454" s="12"/>
      <c r="BC454" s="12"/>
      <c r="BD454" s="12"/>
      <c r="BE454" s="12"/>
      <c r="BF454" s="12" t="n">
        <v>-1.24</v>
      </c>
      <c r="BG454" s="12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2022-06-20T22:09:08Z</dcterms:modified>
  <cp:revision>2</cp:revision>
  <dc:subject/>
  <dc:title/>
</cp:coreProperties>
</file>