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135"/>
  </bookViews>
  <sheets>
    <sheet name="Plan1" sheetId="1" r:id="rId1"/>
  </sheets>
  <calcPr calcId="114210"/>
</workbook>
</file>

<file path=xl/calcChain.xml><?xml version="1.0" encoding="utf-8"?>
<calcChain xmlns="http://schemas.openxmlformats.org/spreadsheetml/2006/main">
  <c r="E14" i="1"/>
  <c r="E15"/>
  <c r="F6"/>
  <c r="E21"/>
  <c r="E22"/>
  <c r="E23"/>
  <c r="G6"/>
  <c r="E7"/>
  <c r="E8"/>
  <c r="E9"/>
  <c r="E10"/>
  <c r="E11"/>
  <c r="E12"/>
  <c r="E13"/>
  <c r="E16"/>
  <c r="E17"/>
  <c r="E18"/>
  <c r="E19"/>
  <c r="E20"/>
  <c r="E24"/>
  <c r="H6"/>
  <c r="E6"/>
  <c r="I6"/>
  <c r="L6"/>
  <c r="L8"/>
</calcChain>
</file>

<file path=xl/sharedStrings.xml><?xml version="1.0" encoding="utf-8"?>
<sst xmlns="http://schemas.openxmlformats.org/spreadsheetml/2006/main" count="37" uniqueCount="37">
  <si>
    <t xml:space="preserve">Dt Ressarcimento </t>
  </si>
  <si>
    <t xml:space="preserve">Dt Cancelamento </t>
  </si>
  <si>
    <t xml:space="preserve">Valor Ressarcido </t>
  </si>
  <si>
    <t>Tr1</t>
  </si>
  <si>
    <t>TR2</t>
  </si>
  <si>
    <t>TR3</t>
  </si>
  <si>
    <t>TR4</t>
  </si>
  <si>
    <t>TR5</t>
  </si>
  <si>
    <t>TR6</t>
  </si>
  <si>
    <t>Tra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</si>
  <si>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</si>
  <si>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</si>
  <si>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</si>
  <si>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</si>
  <si>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</si>
  <si>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</si>
  <si>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</si>
  <si>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</si>
  <si>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</si>
  <si>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</si>
  <si>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</si>
  <si>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</si>
  <si>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np</t>
  </si>
  <si>
    <t>nu</t>
  </si>
  <si>
    <t>n</t>
  </si>
  <si>
    <t>Vatu</t>
  </si>
  <si>
    <t xml:space="preserve">AM </t>
  </si>
  <si>
    <t>AM = Vatu - Vres</t>
  </si>
  <si>
    <t>TR/100+1</t>
  </si>
  <si>
    <t>Mult. TR</t>
  </si>
  <si>
    <t>TRa ((Tra/100+1)^np/nu)</t>
  </si>
  <si>
    <t>np/nu</t>
  </si>
  <si>
    <t>Mult. Total</t>
  </si>
  <si>
    <t>DAMP</t>
  </si>
  <si>
    <t>Período Inicial TR</t>
  </si>
  <si>
    <t>Período Final TR</t>
  </si>
  <si>
    <t>Valor TR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</si>
</sst>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000"/>
  </numFmts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selection activeCell="A14" sqref="A14:E15"/>
    </sheetView>
  </sheetViews>
  <sheetFormatPr defaultRowHeight="15"/>
  <cols>
    <col min="1" max="1" width="17" bestFit="1" customWidth="1"/>
    <col min="2" max="2" width="28.7109375" customWidth="1"/>
    <col min="3" max="3" width="30.28515625" customWidth="1"/>
    <col min="5" max="7" width="10.5703125" bestFit="1" customWidth="1"/>
    <col min="8" max="8" width="22.85546875" bestFit="1" customWidth="1"/>
    <col min="9" max="9" width="11" bestFit="1" customWidth="1"/>
    <col min="11" max="11" width="12" bestFit="1" customWidth="1"/>
    <col min="12" max="12" width="24.85546875" customWidth="1"/>
    <col min="13" max="13" width="12" bestFit="1" customWidth="1"/>
    <col min="14" max="14" width="10.5703125" bestFit="1" customWidth="1"/>
    <col min="15" max="15" width="12" bestFit="1" customWidth="1"/>
    <col min="17" max="17" width="10.5703125" bestFit="1" customWidth="1"/>
  </cols>
  <sheetData>
    <row r="1" spans="1:17">
      <c r="A1" t="s">
        <v>33</v>
      </c>
      <c r="B1" s="3">
        <v>538027910134348</v>
      </c>
    </row>
    <row r="2" spans="1:17">
      <c r="A2" t="s">
        <v>0</v>
      </c>
      <c r="B2" s="1">
        <v>41058</v>
      </c>
      <c r="C2" s="1"/>
    </row>
    <row r="3" spans="1:17">
      <c r="A3" t="s">
        <v>1</v>
      </c>
      <c r="B3" s="1">
        <v>41479</v>
      </c>
      <c r="C3" s="1"/>
      <c r="K3" s="4" t="s">
        <v>27</v>
      </c>
      <c r="L3" s="4"/>
    </row>
    <row r="4" spans="1:17">
      <c r="A4" t="s">
        <v>2</v>
      </c>
      <c r="B4">
        <v>100000</v>
      </c>
      <c r="K4" s="4"/>
      <c r="L4" s="4"/>
    </row>
    <row r="5" spans="1:17">
      <c r="A5" s="6"/>
      <c r="B5" s="6" t="s">
        <v>34</v>
      </c>
      <c r="C5" s="6" t="s">
        <v>35</v>
      </c>
      <c r="D5" s="6" t="s">
        <v>36</v>
      </c>
      <c r="E5" s="6" t="s">
        <v>28</v>
      </c>
      <c r="F5" s="6" t="s">
        <v>29</v>
      </c>
      <c r="G5" s="6" t="s">
        <v>31</v>
      </c>
      <c r="H5" s="6" t="s">
        <v>30</v>
      </c>
      <c r="I5" s="6" t="s">
        <v>32</v>
      </c>
      <c r="K5" s="4"/>
      <c r="L5" s="4"/>
    </row>
    <row r="6" spans="1:17">
      <c r="A6" s="6" t="s">
        <v>3</v>
      </c>
      <c r="B6" s="7">
        <v>41058</v>
      </c>
      <c r="C6" s="7">
        <v>41089</v>
      </c>
      <c r="D6" s="8">
        <v>7.7000000000000002E-3</v>
      </c>
      <c r="E6" s="9">
        <f>D6/100+1</f>
        <v>1.0000770000000001</v>
      </c>
      <c r="F6" s="9">
        <f>E6*E7*E8*E9*E10*E11*E12*E13*E14*E15*E16*E17*E18</f>
        <v>1.0002210162473975</v>
      </c>
      <c r="G6" s="9">
        <f>D27/D28</f>
        <v>0.80952380952380953</v>
      </c>
      <c r="H6" s="6">
        <f>POWER(E24,G6)</f>
        <v>1</v>
      </c>
      <c r="I6" s="6">
        <f>F6*H6</f>
        <v>1.0002210162473975</v>
      </c>
      <c r="K6" s="4" t="s">
        <v>25</v>
      </c>
      <c r="L6" s="5">
        <f>B4*I6</f>
        <v>100022.10162473975</v>
      </c>
    </row>
    <row r="7" spans="1:17">
      <c r="A7" s="6" t="s">
        <v>4</v>
      </c>
      <c r="B7" s="7">
        <v>41089</v>
      </c>
      <c r="C7" s="7">
        <v>41119</v>
      </c>
      <c r="D7" s="8">
        <v>0</v>
      </c>
      <c r="E7" s="9">
        <f t="shared" ref="E7:E24" si="0">D7/100+1</f>
        <v>1</v>
      </c>
      <c r="F7" s="6"/>
      <c r="G7" s="6"/>
      <c r="H7" s="6"/>
      <c r="I7" s="6"/>
      <c r="K7" s="4"/>
      <c r="L7" s="5"/>
      <c r="N7" s="2"/>
    </row>
    <row r="8" spans="1:17">
      <c r="A8" s="6" t="s">
        <v>5</v>
      </c>
      <c r="B8" s="7">
        <v>41119</v>
      </c>
      <c r="C8" s="7">
        <v>41150</v>
      </c>
      <c r="D8" s="8">
        <v>0</v>
      </c>
      <c r="E8" s="9">
        <f t="shared" si="0"/>
        <v>1</v>
      </c>
      <c r="F8" s="6"/>
      <c r="G8" s="6"/>
      <c r="H8" s="6"/>
      <c r="I8" s="6"/>
      <c r="K8" s="4" t="s">
        <v>26</v>
      </c>
      <c r="L8" s="5">
        <f>L6-B4</f>
        <v>22.101624739749241</v>
      </c>
    </row>
    <row r="9" spans="1:17">
      <c r="A9" s="6" t="s">
        <v>6</v>
      </c>
      <c r="B9" s="7">
        <v>41150</v>
      </c>
      <c r="C9" s="7">
        <v>41181</v>
      </c>
      <c r="D9" s="8">
        <v>0</v>
      </c>
      <c r="E9" s="9">
        <f t="shared" si="0"/>
        <v>1</v>
      </c>
      <c r="F9" s="6"/>
      <c r="G9" s="6"/>
      <c r="H9" s="6"/>
      <c r="I9" s="6"/>
    </row>
    <row r="10" spans="1:17">
      <c r="A10" s="6" t="s">
        <v>7</v>
      </c>
      <c r="B10" s="7">
        <v>41181</v>
      </c>
      <c r="C10" s="7">
        <v>41211</v>
      </c>
      <c r="D10" s="8">
        <v>0</v>
      </c>
      <c r="E10" s="9">
        <f t="shared" si="0"/>
        <v>1</v>
      </c>
      <c r="F10" s="6"/>
      <c r="G10" s="6"/>
      <c r="H10" s="6"/>
      <c r="I10" s="6"/>
    </row>
    <row r="11" spans="1:17">
      <c r="A11" s="6" t="s">
        <v>8</v>
      </c>
      <c r="B11" s="7">
        <v>41211</v>
      </c>
      <c r="C11" s="7">
        <v>41242</v>
      </c>
      <c r="D11" s="8">
        <v>0</v>
      </c>
      <c r="E11" s="9">
        <f t="shared" si="0"/>
        <v>1</v>
      </c>
      <c r="F11" s="6"/>
      <c r="G11" s="6"/>
      <c r="H11" s="6"/>
      <c r="I11" s="6"/>
    </row>
    <row r="12" spans="1:17">
      <c r="A12" s="6" t="s">
        <v>10</v>
      </c>
      <c r="B12" s="7">
        <v>41242</v>
      </c>
      <c r="C12" s="7">
        <v>41272</v>
      </c>
      <c r="D12" s="8">
        <v>0</v>
      </c>
      <c r="E12" s="9">
        <f t="shared" si="0"/>
        <v>1</v>
      </c>
      <c r="F12" s="6"/>
      <c r="G12" s="6"/>
      <c r="H12" s="6"/>
      <c r="I12" s="6"/>
    </row>
    <row r="13" spans="1:17">
      <c r="A13" s="6" t="s">
        <v>11</v>
      </c>
      <c r="B13" s="7">
        <v>41272</v>
      </c>
      <c r="C13" s="7">
        <v>41303</v>
      </c>
      <c r="D13" s="8">
        <v>0</v>
      </c>
      <c r="E13" s="9">
        <f t="shared" si="0"/>
        <v>1</v>
      </c>
      <c r="F13" s="6"/>
      <c r="G13" s="6"/>
      <c r="H13" s="6"/>
      <c r="I13" s="6"/>
      <c r="Q13" s="2"/>
    </row>
    <row r="14" spans="1:17">
      <c r="A14" s="10" t="s">
        <v>12</v>
      </c>
      <c r="B14" s="11">
        <v>41303</v>
      </c>
      <c r="C14" s="12">
        <v>41334</v>
      </c>
      <c r="D14" s="13">
        <v>7.7000000000000002E-3</v>
      </c>
      <c r="E14" s="14">
        <f t="shared" si="0"/>
        <v>1.0000770000000001</v>
      </c>
      <c r="F14" s="6"/>
      <c r="G14" s="6"/>
      <c r="H14" s="6"/>
      <c r="I14" s="6"/>
    </row>
    <row r="15" spans="1:17">
      <c r="A15" s="10" t="s">
        <v>13</v>
      </c>
      <c r="B15" s="12">
        <v>41334</v>
      </c>
      <c r="C15" s="12">
        <v>41362</v>
      </c>
      <c r="D15" s="13">
        <v>6.7000000000000002E-3</v>
      </c>
      <c r="E15" s="14">
        <f t="shared" si="0"/>
        <v>1.000067</v>
      </c>
      <c r="F15" s="6"/>
      <c r="G15" s="6"/>
      <c r="H15" s="6"/>
      <c r="I15" s="6"/>
    </row>
    <row r="16" spans="1:17">
      <c r="A16" s="6" t="s">
        <v>14</v>
      </c>
      <c r="B16" s="7">
        <v>41362</v>
      </c>
      <c r="C16" s="7">
        <v>41393</v>
      </c>
      <c r="D16" s="8">
        <v>0</v>
      </c>
      <c r="E16" s="9">
        <f t="shared" si="0"/>
        <v>1</v>
      </c>
      <c r="F16" s="6"/>
      <c r="G16" s="6"/>
      <c r="H16" s="6"/>
      <c r="I16" s="6"/>
    </row>
    <row r="17" spans="1:9">
      <c r="A17" s="6" t="s">
        <v>15</v>
      </c>
      <c r="B17" s="7">
        <v>41393</v>
      </c>
      <c r="C17" s="7">
        <v>41423</v>
      </c>
      <c r="D17" s="8">
        <v>0</v>
      </c>
      <c r="E17" s="9">
        <f t="shared" si="0"/>
        <v>1</v>
      </c>
      <c r="F17" s="6"/>
      <c r="G17" s="6"/>
      <c r="H17" s="6"/>
      <c r="I17" s="6"/>
    </row>
    <row r="18" spans="1:9">
      <c r="A18" s="6" t="s">
        <v>16</v>
      </c>
      <c r="B18" s="7">
        <v>41423</v>
      </c>
      <c r="C18" s="7">
        <v>41454</v>
      </c>
      <c r="D18" s="8">
        <v>0</v>
      </c>
      <c r="E18" s="9">
        <f t="shared" si="0"/>
        <v>1</v>
      </c>
      <c r="F18" s="6"/>
      <c r="G18" s="6"/>
      <c r="H18" s="6"/>
      <c r="I18" s="6"/>
    </row>
    <row r="19" spans="1:9">
      <c r="A19" s="6" t="s">
        <v>17</v>
      </c>
      <c r="B19" s="7"/>
      <c r="C19" s="7"/>
      <c r="D19" s="8">
        <v>0</v>
      </c>
      <c r="E19" s="9">
        <f t="shared" si="0"/>
        <v>1</v>
      </c>
      <c r="F19" s="6"/>
      <c r="G19" s="6"/>
      <c r="H19" s="6"/>
      <c r="I19" s="6"/>
    </row>
    <row r="20" spans="1:9">
      <c r="A20" s="6" t="s">
        <v>18</v>
      </c>
      <c r="D20" s="8">
        <v>0</v>
      </c>
      <c r="E20" s="9">
        <f t="shared" si="0"/>
        <v>1</v>
      </c>
      <c r="F20" s="6"/>
      <c r="G20" s="6"/>
      <c r="H20" s="6"/>
      <c r="I20" s="6"/>
    </row>
    <row r="21" spans="1:9">
      <c r="A21" s="6" t="s">
        <v>19</v>
      </c>
      <c r="B21" s="7"/>
      <c r="C21" s="7"/>
      <c r="D21" s="8">
        <v>0</v>
      </c>
      <c r="E21" s="9">
        <f t="shared" si="0"/>
        <v>1</v>
      </c>
      <c r="F21" s="6"/>
      <c r="G21" s="6"/>
      <c r="H21" s="6"/>
      <c r="I21" s="6"/>
    </row>
    <row r="22" spans="1:9">
      <c r="A22" s="6" t="s">
        <v>20</v>
      </c>
      <c r="B22" s="7"/>
      <c r="C22" s="7"/>
      <c r="D22" s="8">
        <v>0</v>
      </c>
      <c r="E22" s="9">
        <f t="shared" si="0"/>
        <v>1</v>
      </c>
      <c r="F22" s="6"/>
      <c r="G22" s="6"/>
      <c r="H22" s="6"/>
      <c r="I22" s="6"/>
    </row>
    <row r="23" spans="1:9">
      <c r="A23" s="6" t="s">
        <v>21</v>
      </c>
      <c r="B23" s="7"/>
      <c r="C23" s="7"/>
      <c r="D23" s="8">
        <v>0</v>
      </c>
      <c r="E23" s="9">
        <f t="shared" si="0"/>
        <v>1</v>
      </c>
      <c r="F23" s="6"/>
      <c r="G23" s="6"/>
      <c r="H23" s="6"/>
      <c r="I23" s="6"/>
    </row>
    <row r="24" spans="1:9">
      <c r="A24" s="6" t="s">
        <v>9</v>
      </c>
      <c r="B24" s="7">
        <v>41454</v>
      </c>
      <c r="C24" s="7">
        <v>41484</v>
      </c>
      <c r="D24" s="8">
        <v>0</v>
      </c>
      <c r="E24" s="9">
        <f t="shared" si="0"/>
        <v>1</v>
      </c>
      <c r="F24" s="6"/>
      <c r="G24" s="6"/>
      <c r="H24" s="6"/>
      <c r="I24" s="6"/>
    </row>
    <row r="25" spans="1:9">
      <c r="B25" s="1"/>
      <c r="C25" s="1"/>
    </row>
    <row r="26" spans="1:9">
      <c r="A26" t="s">
        <v>24</v>
      </c>
      <c r="B26" s="1"/>
      <c r="C26" s="1"/>
    </row>
    <row r="27" spans="1:9">
      <c r="A27" t="s">
        <v>22</v>
      </c>
      <c r="B27" s="1">
        <v>41455</v>
      </c>
      <c r="C27" s="1">
        <v>41479</v>
      </c>
      <c r="D27">
        <v>17</v>
      </c>
    </row>
    <row r="28" spans="1:9">
      <c r="A28" t="s">
        <v>23</v>
      </c>
      <c r="B28" s="1">
        <v>41455</v>
      </c>
      <c r="C28" s="1">
        <v>41484</v>
      </c>
      <c r="D28">
        <v>21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Caixa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Caixa</dc:creator>
  <cp:lastModifiedBy>Adriana Soares Neves</cp:lastModifiedBy>
  <dcterms:created xsi:type="dcterms:W3CDTF">2017-07-11T17:41:23Z</dcterms:created>
  <dcterms:modified xsi:type="dcterms:W3CDTF">2017-07-24T20:32:46Z</dcterms:modified>
</cp:coreProperties>
</file>