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henrystrohm/Desktop/"/>
    </mc:Choice>
  </mc:AlternateContent>
  <bookViews>
    <workbookView xWindow="20240" yWindow="460" windowWidth="10000" windowHeight="18700" tabRatio="500"/>
  </bookViews>
  <sheets>
    <sheet name="Sheet1" sheetId="1" r:id="rId1"/>
  </sheets>
  <externalReferences>
    <externalReference r:id="rId2"/>
  </externalReferences>
  <definedNames>
    <definedName name="BaseRuns2015">'[1]2015 Data'!$B$5:$E$34</definedName>
    <definedName name="BaseRuns2015Headers">'[1]2015 Data'!$B$4:$E$4</definedName>
    <definedName name="BaseRunsWeight2015">Sheet1!$D$2</definedName>
    <definedName name="BaseRunsWeight2016">Sheet1!$D$3</definedName>
    <definedName name="SPSeasonAverageInningsPitch">Sheet1!$D$1</definedName>
    <definedName name="Teams">[1]Sheet4!$E$6:$E$35</definedName>
    <definedName name="Tuesday">'[1]2016 Data May30'!$B$39:$T$68</definedName>
    <definedName name="TuesdayHeaders">'[1]2016 Data May30'!$B$38:$T$38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70" i="1" l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3" i="1"/>
  <c r="AL4" i="1"/>
</calcChain>
</file>

<file path=xl/sharedStrings.xml><?xml version="1.0" encoding="utf-8"?>
<sst xmlns="http://schemas.openxmlformats.org/spreadsheetml/2006/main" count="720" uniqueCount="390">
  <si>
    <t>Dodgers</t>
  </si>
  <si>
    <t xml:space="preserve"> </t>
  </si>
  <si>
    <t xml:space="preserve"> o4 -105  </t>
  </si>
  <si>
    <t xml:space="preserve"> u4 -115  </t>
  </si>
  <si>
    <t>Cubs</t>
  </si>
  <si>
    <t>2015 Base Runs</t>
  </si>
  <si>
    <t>2016 Base Runs</t>
  </si>
  <si>
    <t>SIERA Avg.</t>
  </si>
  <si>
    <t>G</t>
  </si>
  <si>
    <t>BR Scored</t>
  </si>
  <si>
    <t>BR Allowed</t>
  </si>
  <si>
    <t>BRS/G</t>
  </si>
  <si>
    <t>BRA/G</t>
  </si>
  <si>
    <t>Team</t>
  </si>
  <si>
    <t>IP</t>
  </si>
  <si>
    <t>SIERA</t>
  </si>
  <si>
    <t>SIERA Adj.</t>
  </si>
  <si>
    <t>Pitcher</t>
  </si>
  <si>
    <t>Starting Pitcher</t>
  </si>
  <si>
    <t>Win Percentage</t>
  </si>
  <si>
    <t>BR SIERA</t>
  </si>
  <si>
    <t>Win%</t>
  </si>
  <si>
    <t>Lines</t>
  </si>
  <si>
    <t>Implied Odds</t>
  </si>
  <si>
    <t>Edge</t>
  </si>
  <si>
    <t>Units</t>
  </si>
  <si>
    <t>Win Exp.</t>
  </si>
  <si>
    <t>Win Expectancy Calc</t>
  </si>
  <si>
    <t>Bottom</t>
  </si>
  <si>
    <t>Top</t>
  </si>
  <si>
    <t>AVG</t>
  </si>
  <si>
    <t>Tue 5/31</t>
  </si>
  <si>
    <t>901 Washington Nationals J Ross - R</t>
  </si>
  <si>
    <t xml:space="preserve">  -1½ +140</t>
  </si>
  <si>
    <t xml:space="preserve"> -120 Listed </t>
  </si>
  <si>
    <t xml:space="preserve"> o7 -110 </t>
  </si>
  <si>
    <t>Nationals</t>
  </si>
  <si>
    <t>Joe Ross</t>
  </si>
  <si>
    <t>7:05PM</t>
  </si>
  <si>
    <t>902 Philadelphia Phillies A Nola - R</t>
  </si>
  <si>
    <t xml:space="preserve">  +1½ -160 </t>
  </si>
  <si>
    <t xml:space="preserve"> +110 Listed </t>
  </si>
  <si>
    <t xml:space="preserve"> u7 -110 </t>
  </si>
  <si>
    <t>Phillies</t>
  </si>
  <si>
    <t>Aaron Nola</t>
  </si>
  <si>
    <t>TeamRNK</t>
  </si>
  <si>
    <t>1 Unit Phillies</t>
  </si>
  <si>
    <t>903 Pittsburgh Pirates G Cole - R</t>
  </si>
  <si>
    <t xml:space="preserve">  +1½ -200</t>
  </si>
  <si>
    <t xml:space="preserve"> +130 Listed </t>
  </si>
  <si>
    <t xml:space="preserve"> o7 +105 </t>
  </si>
  <si>
    <t>Pirates</t>
  </si>
  <si>
    <t>Gerrit Cole</t>
  </si>
  <si>
    <t>7:10PM</t>
  </si>
  <si>
    <t>904 Miami Marlins J Fernandez - R</t>
  </si>
  <si>
    <t xml:space="preserve">  -1½ +170 </t>
  </si>
  <si>
    <t xml:space="preserve"> -140 Listed </t>
  </si>
  <si>
    <t xml:space="preserve"> u7 -125 </t>
  </si>
  <si>
    <t>Marlins</t>
  </si>
  <si>
    <t>Jose Fernandez</t>
  </si>
  <si>
    <t>1 Unit Marlins</t>
  </si>
  <si>
    <t>905 San Francisco Giants J Peavy - R</t>
  </si>
  <si>
    <t xml:space="preserve">  -1½ +120</t>
  </si>
  <si>
    <t xml:space="preserve"> -145 Listed </t>
  </si>
  <si>
    <t xml:space="preserve"> o8 -110 </t>
  </si>
  <si>
    <t>Giants</t>
  </si>
  <si>
    <t>Jake Peavy</t>
  </si>
  <si>
    <t>906 Atlanta Braves M Wisler - R</t>
  </si>
  <si>
    <t xml:space="preserve">  +1½ -140 </t>
  </si>
  <si>
    <t xml:space="preserve"> +135 Listed </t>
  </si>
  <si>
    <t xml:space="preserve"> u8 -110 </t>
  </si>
  <si>
    <t>Braves</t>
  </si>
  <si>
    <t>Matt Wisler</t>
  </si>
  <si>
    <t>2 Units Braves</t>
  </si>
  <si>
    <t>907 Los Angeles Dodgers S Kazmir - L</t>
  </si>
  <si>
    <t xml:space="preserve"> +207 Listed </t>
  </si>
  <si>
    <t>Scott Kazmir</t>
  </si>
  <si>
    <t>8:05PM</t>
  </si>
  <si>
    <t>908 Chicago Cubs J Arrieta - R</t>
  </si>
  <si>
    <t xml:space="preserve"> -227 Listed </t>
  </si>
  <si>
    <t>Jake Arrieta</t>
  </si>
  <si>
    <t>2 Units Dodgers</t>
  </si>
  <si>
    <t>909 St. Louis Cardinals M Leake - R</t>
  </si>
  <si>
    <t xml:space="preserve">  -1½ +105</t>
  </si>
  <si>
    <t xml:space="preserve"> -150 Listed </t>
  </si>
  <si>
    <t xml:space="preserve"> o9 -115 </t>
  </si>
  <si>
    <t>Cardinals</t>
  </si>
  <si>
    <t>Mike Leake</t>
  </si>
  <si>
    <t>910 Milwaukee Brewers W Peralta - R</t>
  </si>
  <si>
    <t xml:space="preserve">  +1½ -125 </t>
  </si>
  <si>
    <t xml:space="preserve"> +140 Listed </t>
  </si>
  <si>
    <t xml:space="preserve"> u9 -105 </t>
  </si>
  <si>
    <t>Brewers</t>
  </si>
  <si>
    <t>Wily Peralta</t>
  </si>
  <si>
    <t>1 Unit Brewers</t>
  </si>
  <si>
    <t>913 Texas Rangers C Lewis - R</t>
  </si>
  <si>
    <t xml:space="preserve">  +1½ -150</t>
  </si>
  <si>
    <t xml:space="preserve"> +155 Listed </t>
  </si>
  <si>
    <t xml:space="preserve"> o7½ -110 </t>
  </si>
  <si>
    <t>Rangers</t>
  </si>
  <si>
    <t>Colby Lewis</t>
  </si>
  <si>
    <t>1 Unit Rangers</t>
  </si>
  <si>
    <t>6:10PM</t>
  </si>
  <si>
    <t>914 Cleveland Indians C Kluber - R</t>
  </si>
  <si>
    <t xml:space="preserve">  -1½ +130 </t>
  </si>
  <si>
    <t xml:space="preserve"> -165 Listed </t>
  </si>
  <si>
    <t xml:space="preserve"> u7½ -110 </t>
  </si>
  <si>
    <t>Indians</t>
  </si>
  <si>
    <t>Corey Kluber</t>
  </si>
  <si>
    <t>Wed 6/1</t>
  </si>
  <si>
    <t>967 Detroit Tigers M Fulmer - R</t>
  </si>
  <si>
    <t xml:space="preserve">  +1½ -210</t>
  </si>
  <si>
    <t xml:space="preserve"> +104 Listed </t>
  </si>
  <si>
    <t xml:space="preserve"> o8 +100 </t>
  </si>
  <si>
    <t>Tigers</t>
  </si>
  <si>
    <t>Michael Fulmer</t>
  </si>
  <si>
    <t>1 Unit Tigers</t>
  </si>
  <si>
    <t>968 Los Angeles Angels M Shoemaker - R</t>
  </si>
  <si>
    <t xml:space="preserve">  -1½ +175 </t>
  </si>
  <si>
    <t xml:space="preserve"> -114 Listed </t>
  </si>
  <si>
    <t xml:space="preserve"> u8 -120 </t>
  </si>
  <si>
    <t>Angels</t>
  </si>
  <si>
    <t>Matt Shoemaker</t>
  </si>
  <si>
    <t>971 New York Yankees M Tanaka - R</t>
  </si>
  <si>
    <t xml:space="preserve"> o8 -105 </t>
  </si>
  <si>
    <t>Yankees</t>
  </si>
  <si>
    <t>Masahiro Tanaka</t>
  </si>
  <si>
    <t>972 Toronto Blue Jays A Sanchez - R</t>
  </si>
  <si>
    <t xml:space="preserve"> u8 -115 </t>
  </si>
  <si>
    <t>BlueJays</t>
  </si>
  <si>
    <t>Aaron Sanchez</t>
  </si>
  <si>
    <t>3 Units BlueJays</t>
  </si>
  <si>
    <t>Thu 6/2</t>
  </si>
  <si>
    <t>905 Milwaukee Brewers C Anderson - R</t>
  </si>
  <si>
    <t xml:space="preserve"> +102 Listed </t>
  </si>
  <si>
    <t xml:space="preserve"> o3½ -130  </t>
  </si>
  <si>
    <t xml:space="preserve"> u3½ +110  </t>
  </si>
  <si>
    <t>Chase Anderson</t>
  </si>
  <si>
    <t>X</t>
  </si>
  <si>
    <t>906 Philadelphia Phillies J Eickhoff - R</t>
  </si>
  <si>
    <t xml:space="preserve"> -112 Listed </t>
  </si>
  <si>
    <t>Jerad Eickhoff</t>
  </si>
  <si>
    <t>911 Boston Red Sox R Porcello - R</t>
  </si>
  <si>
    <t xml:space="preserve"> -136 Listed </t>
  </si>
  <si>
    <t xml:space="preserve"> o5 -115  </t>
  </si>
  <si>
    <t xml:space="preserve"> u5 -105  </t>
  </si>
  <si>
    <t>RedSox</t>
  </si>
  <si>
    <t>Rick Porcello</t>
  </si>
  <si>
    <t>912 Baltimore Orioles U Jimenez - R</t>
  </si>
  <si>
    <t xml:space="preserve"> +126 Listed </t>
  </si>
  <si>
    <t xml:space="preserve"> o4 -115  </t>
  </si>
  <si>
    <t xml:space="preserve"> u4 -105  </t>
  </si>
  <si>
    <t>Orioles</t>
  </si>
  <si>
    <t>Ubaldo Jimenez</t>
  </si>
  <si>
    <t>1 Unit Orioles</t>
  </si>
  <si>
    <t>Fri 6/3</t>
  </si>
  <si>
    <t>955 New York Mets N Syndergaard - R</t>
  </si>
  <si>
    <t xml:space="preserve">  -1½ -110</t>
  </si>
  <si>
    <t xml:space="preserve"> -188 Listed </t>
  </si>
  <si>
    <t xml:space="preserve"> o7 -125 </t>
  </si>
  <si>
    <t>Mets</t>
  </si>
  <si>
    <t>Noah Syndergaard</t>
  </si>
  <si>
    <t>956 Miami Marlins T Koehler - R</t>
  </si>
  <si>
    <t xml:space="preserve">  +1½ -110 </t>
  </si>
  <si>
    <t xml:space="preserve"> +178 Listed </t>
  </si>
  <si>
    <t xml:space="preserve"> u7 +105 </t>
  </si>
  <si>
    <t>Tom Koehler</t>
  </si>
  <si>
    <t>2 Units Marlins</t>
  </si>
  <si>
    <t>957 Washington Nationals G Gonzalez - L</t>
  </si>
  <si>
    <t xml:space="preserve"> -172 Listed </t>
  </si>
  <si>
    <t xml:space="preserve"> o8½ -105 </t>
  </si>
  <si>
    <t>Gio Gonzalez</t>
  </si>
  <si>
    <t>958 Cincinnati Reds B Finnegan - L</t>
  </si>
  <si>
    <t xml:space="preserve"> +162 Listed </t>
  </si>
  <si>
    <t xml:space="preserve"> u8½ -115 </t>
  </si>
  <si>
    <t>Reds</t>
  </si>
  <si>
    <t>Brandon Finnegan</t>
  </si>
  <si>
    <t>1 Unit Reds</t>
  </si>
  <si>
    <t>959 San Francisco Giants J Cueto - R</t>
  </si>
  <si>
    <t xml:space="preserve">  -1½ +145</t>
  </si>
  <si>
    <t xml:space="preserve"> -105 Listed </t>
  </si>
  <si>
    <t xml:space="preserve"> o7 -130 </t>
  </si>
  <si>
    <t>Johnny Cueto</t>
  </si>
  <si>
    <t>8:15PM</t>
  </si>
  <si>
    <t>960 St. Louis Cardinals A Wainwright - R</t>
  </si>
  <si>
    <t xml:space="preserve">  +1½ -165 </t>
  </si>
  <si>
    <t xml:space="preserve"> u7 +110 </t>
  </si>
  <si>
    <t>Adam Wainwright</t>
  </si>
  <si>
    <t>1 Unit Cardinals</t>
  </si>
  <si>
    <t>961 Atlanta Braves J Teheran - R</t>
  </si>
  <si>
    <t xml:space="preserve">  +1½ -125</t>
  </si>
  <si>
    <t xml:space="preserve"> +180 Listed </t>
  </si>
  <si>
    <t>Julio Teheran</t>
  </si>
  <si>
    <t>1 Unit Braves</t>
  </si>
  <si>
    <t>10:10PM</t>
  </si>
  <si>
    <t>962 Los Angeles Dodgers K Maeda - R</t>
  </si>
  <si>
    <t xml:space="preserve">  -1½ +105 </t>
  </si>
  <si>
    <t xml:space="preserve"> -190 Listed </t>
  </si>
  <si>
    <t>Kenta Maeda</t>
  </si>
  <si>
    <t>965 New York Yankees N Eovaldi - R</t>
  </si>
  <si>
    <t xml:space="preserve"> +109 Listed </t>
  </si>
  <si>
    <t xml:space="preserve"> o8 -115 </t>
  </si>
  <si>
    <t>Nathan Eovaldi</t>
  </si>
  <si>
    <t>966 Baltimore Orioles C Tillman - R</t>
  </si>
  <si>
    <t xml:space="preserve"> -119 Listed </t>
  </si>
  <si>
    <t xml:space="preserve"> u8 -105 </t>
  </si>
  <si>
    <t>Chris Tillman</t>
  </si>
  <si>
    <t>967 Chicago White Sox C Rodon - L</t>
  </si>
  <si>
    <t xml:space="preserve">  +1½ -165</t>
  </si>
  <si>
    <t xml:space="preserve"> +120 Listed </t>
  </si>
  <si>
    <t xml:space="preserve"> o8½ -115 </t>
  </si>
  <si>
    <t>WhiteSox</t>
  </si>
  <si>
    <t>Carlos Rodon</t>
  </si>
  <si>
    <t>1 Units WhiteSox</t>
  </si>
  <si>
    <t>968 Detroit Tigers J Zimmermann - R</t>
  </si>
  <si>
    <t xml:space="preserve">  -1½ +145 </t>
  </si>
  <si>
    <t xml:space="preserve"> -130 Listed </t>
  </si>
  <si>
    <t xml:space="preserve"> u8½ -105 </t>
  </si>
  <si>
    <t>Jordan Zimmermann</t>
  </si>
  <si>
    <t>969 Kansas City Royals E Volquez - R</t>
  </si>
  <si>
    <t xml:space="preserve"> +157 Listed </t>
  </si>
  <si>
    <t xml:space="preserve"> o7½ +100 </t>
  </si>
  <si>
    <t>Royals</t>
  </si>
  <si>
    <t>Edinson Volquez</t>
  </si>
  <si>
    <t>3 Units Royals</t>
  </si>
  <si>
    <t>970 Cleveland Indians D Salazar - R</t>
  </si>
  <si>
    <t xml:space="preserve"> -167 Listed </t>
  </si>
  <si>
    <t xml:space="preserve"> u7½ -120 </t>
  </si>
  <si>
    <t>Danny Salazar</t>
  </si>
  <si>
    <t>971 Toronto Blue Jays R Dickey - R</t>
  </si>
  <si>
    <t xml:space="preserve">  +1½ -130</t>
  </si>
  <si>
    <t xml:space="preserve"> +161 Listed </t>
  </si>
  <si>
    <t>R.A. Dickey</t>
  </si>
  <si>
    <t>1 Unit BlueJays</t>
  </si>
  <si>
    <t>972 Boston Red Sox D Price - L</t>
  </si>
  <si>
    <t xml:space="preserve">  -1½ +110 </t>
  </si>
  <si>
    <t xml:space="preserve"> -171 Listed </t>
  </si>
  <si>
    <t>David Price</t>
  </si>
  <si>
    <t>977 Tampa Bay Rays J Odorizzi - R</t>
  </si>
  <si>
    <t xml:space="preserve"> -115 Listed </t>
  </si>
  <si>
    <t xml:space="preserve"> o8½ -120 </t>
  </si>
  <si>
    <t>Rays</t>
  </si>
  <si>
    <t>Jake Odorizzi</t>
  </si>
  <si>
    <t>8:10PM</t>
  </si>
  <si>
    <t>978 Minnesota Twins R Nolasco - R</t>
  </si>
  <si>
    <t xml:space="preserve"> +105 Listed </t>
  </si>
  <si>
    <t xml:space="preserve"> u8½ +100 </t>
  </si>
  <si>
    <t>Twins</t>
  </si>
  <si>
    <t>Ricky Nolasco</t>
  </si>
  <si>
    <t>1 Unit Twins</t>
  </si>
  <si>
    <t>Sat 6/4</t>
  </si>
  <si>
    <t>903 Milwaukee Brewers J Guerra - R</t>
  </si>
  <si>
    <t>Junior Guerra</t>
  </si>
  <si>
    <t>3:05PM</t>
  </si>
  <si>
    <t>904 Philadelphia Phillies J Hellickson - R</t>
  </si>
  <si>
    <t xml:space="preserve"> o3½ -120  </t>
  </si>
  <si>
    <t xml:space="preserve"> u3½ +100  </t>
  </si>
  <si>
    <t>Jeremy Hellickson</t>
  </si>
  <si>
    <t>905 Washington Nationals S Strasburg - R</t>
  </si>
  <si>
    <t xml:space="preserve"> -200 Listed </t>
  </si>
  <si>
    <t xml:space="preserve"> o4½ -135  </t>
  </si>
  <si>
    <t xml:space="preserve"> u4½ +115  </t>
  </si>
  <si>
    <t>Stephen Strasburg</t>
  </si>
  <si>
    <t>4:10PM</t>
  </si>
  <si>
    <t>906 Cincinnati Reds D Straily - R</t>
  </si>
  <si>
    <t xml:space="preserve"> +185 Listed </t>
  </si>
  <si>
    <t xml:space="preserve"> o3 -120  </t>
  </si>
  <si>
    <t xml:space="preserve"> u3 +100  </t>
  </si>
  <si>
    <t>Dan Straily</t>
  </si>
  <si>
    <t>3 Units Reds</t>
  </si>
  <si>
    <t>909 San Francisco Giants J Samardzija - R</t>
  </si>
  <si>
    <t xml:space="preserve"> -110 Listed </t>
  </si>
  <si>
    <t xml:space="preserve"> o4 -120  </t>
  </si>
  <si>
    <t xml:space="preserve"> u4 +100  </t>
  </si>
  <si>
    <t>Jeff Samardzija</t>
  </si>
  <si>
    <t>7:15PM</t>
  </si>
  <si>
    <t>910 St. Louis Cardinals M Wacha - R</t>
  </si>
  <si>
    <t xml:space="preserve"> +100 Listed </t>
  </si>
  <si>
    <t xml:space="preserve"> o3½ -115  </t>
  </si>
  <si>
    <t xml:space="preserve"> u3½ -105  </t>
  </si>
  <si>
    <t>Michael Wacha</t>
  </si>
  <si>
    <t>2 Units Cardinals</t>
  </si>
  <si>
    <t>913 Colorado Rockies C Bettis - R</t>
  </si>
  <si>
    <t xml:space="preserve"> -102 Listed </t>
  </si>
  <si>
    <t>Rockies</t>
  </si>
  <si>
    <t>Chad Bettis</t>
  </si>
  <si>
    <t>1 Unit Rockies</t>
  </si>
  <si>
    <t>914 San Diego Padres A Cashner - R</t>
  </si>
  <si>
    <t xml:space="preserve"> -108 Listed </t>
  </si>
  <si>
    <t>Padres</t>
  </si>
  <si>
    <t>Andrew Cashner</t>
  </si>
  <si>
    <t>921 Oakland Athletics K Graveman - R</t>
  </si>
  <si>
    <t xml:space="preserve"> +158 Listed </t>
  </si>
  <si>
    <t>Athletics</t>
  </si>
  <si>
    <t>Kendall Graveman</t>
  </si>
  <si>
    <t>1 Unit Athletics</t>
  </si>
  <si>
    <t>922 Houston Astros C McHugh - R</t>
  </si>
  <si>
    <t xml:space="preserve"> -168 Listed </t>
  </si>
  <si>
    <t xml:space="preserve"> o4½ -120  </t>
  </si>
  <si>
    <t xml:space="preserve"> u4½ +100  </t>
  </si>
  <si>
    <t>Astros</t>
  </si>
  <si>
    <t>Collin McHugh</t>
  </si>
  <si>
    <t xml:space="preserve"> +121 Listed </t>
  </si>
  <si>
    <t xml:space="preserve"> -131 Listed </t>
  </si>
  <si>
    <t>925 New York Yankees I Nova - R</t>
  </si>
  <si>
    <t>Ivan Nova</t>
  </si>
  <si>
    <t>926 Baltimore Orioles T Wilson - R</t>
  </si>
  <si>
    <t xml:space="preserve"> o4 -130  </t>
  </si>
  <si>
    <t xml:space="preserve"> u4 +110  </t>
  </si>
  <si>
    <t>Tyler Wilson</t>
  </si>
  <si>
    <t>Sun 6/5</t>
  </si>
  <si>
    <t>951 Washington Nationals T Roark - R</t>
  </si>
  <si>
    <t xml:space="preserve"> -180 Listed </t>
  </si>
  <si>
    <t xml:space="preserve"> o9 -110 </t>
  </si>
  <si>
    <t>Tanner Roark</t>
  </si>
  <si>
    <t>1:10PM</t>
  </si>
  <si>
    <t>952 Cincinnati Reds J Moscot - R</t>
  </si>
  <si>
    <t xml:space="preserve"> +170 Listed </t>
  </si>
  <si>
    <t xml:space="preserve"> u9 -110 </t>
  </si>
  <si>
    <t>Jon Moscot</t>
  </si>
  <si>
    <t>953 New York Mets M Harvey - R</t>
  </si>
  <si>
    <t xml:space="preserve">  +1½ -160</t>
  </si>
  <si>
    <t xml:space="preserve"> +144 Listed </t>
  </si>
  <si>
    <t>Matt Harvey</t>
  </si>
  <si>
    <t>954 Miami Marlins J Fernandez - R</t>
  </si>
  <si>
    <t xml:space="preserve">  -1½ +140 </t>
  </si>
  <si>
    <t xml:space="preserve"> -154 Listed </t>
  </si>
  <si>
    <t>955 Milwaukee Brewers W Peralta - R</t>
  </si>
  <si>
    <t xml:space="preserve"> +142 Listed </t>
  </si>
  <si>
    <t xml:space="preserve"> o8½ +100 </t>
  </si>
  <si>
    <t>1:35PM</t>
  </si>
  <si>
    <t>956 Philadelphia Phillies A Nola - R</t>
  </si>
  <si>
    <t xml:space="preserve"> -152 Listed </t>
  </si>
  <si>
    <t xml:space="preserve"> u8½ -120 </t>
  </si>
  <si>
    <t>957 San Francisco Giants J Peavy - R</t>
  </si>
  <si>
    <t xml:space="preserve"> +132 Listed </t>
  </si>
  <si>
    <t xml:space="preserve"> o8½ +105 </t>
  </si>
  <si>
    <t>958 St. Louis Cardinals C Martinez - R</t>
  </si>
  <si>
    <t xml:space="preserve"> -142 Listed </t>
  </si>
  <si>
    <t xml:space="preserve"> u8½ -125 </t>
  </si>
  <si>
    <t>Carlos Martinez</t>
  </si>
  <si>
    <t>961 Atlanta Braves M Wisler - R</t>
  </si>
  <si>
    <t xml:space="preserve">  +1½ -140</t>
  </si>
  <si>
    <t xml:space="preserve"> +175 Listed </t>
  </si>
  <si>
    <t xml:space="preserve"> o7½ +105 </t>
  </si>
  <si>
    <t>962 Los Angeles Dodgers S Kazmir - L</t>
  </si>
  <si>
    <t xml:space="preserve">  -1½ +120 </t>
  </si>
  <si>
    <t xml:space="preserve"> -185 Listed </t>
  </si>
  <si>
    <t xml:space="preserve"> u7½ -125 </t>
  </si>
  <si>
    <t>1 Unit Dodgers</t>
  </si>
  <si>
    <t>965 Chicago White Sox J Quintana - L</t>
  </si>
  <si>
    <t xml:space="preserve">  +1½ -185</t>
  </si>
  <si>
    <t xml:space="preserve"> +124 Listed </t>
  </si>
  <si>
    <t xml:space="preserve"> o8 +110 </t>
  </si>
  <si>
    <t>Jose Quintana</t>
  </si>
  <si>
    <t>2 Units WhiteSox</t>
  </si>
  <si>
    <t>966 Detroit Tigers J Verlander - R</t>
  </si>
  <si>
    <t xml:space="preserve">  -1½ +160 </t>
  </si>
  <si>
    <t xml:space="preserve"> -134 Listed </t>
  </si>
  <si>
    <t xml:space="preserve"> u8 -130 </t>
  </si>
  <si>
    <t>967 Kansas City Royals C Young - R</t>
  </si>
  <si>
    <t xml:space="preserve">  +1½ -135</t>
  </si>
  <si>
    <t xml:space="preserve"> +167 Listed </t>
  </si>
  <si>
    <t>Chris Young</t>
  </si>
  <si>
    <t>2 Units Royals</t>
  </si>
  <si>
    <t>968 Cleveland Indians C Kluber - R</t>
  </si>
  <si>
    <t xml:space="preserve">  -1½ +115 </t>
  </si>
  <si>
    <t xml:space="preserve"> -177 Listed </t>
  </si>
  <si>
    <t>969 New York Yankees C Sabathia - L</t>
  </si>
  <si>
    <t xml:space="preserve">  +1½ -175</t>
  </si>
  <si>
    <t>CC Sabathia</t>
  </si>
  <si>
    <t>970 Baltimore Orioles K Gausman - R</t>
  </si>
  <si>
    <t xml:space="preserve">  -1½ +155 </t>
  </si>
  <si>
    <t>Kevin Gausman</t>
  </si>
  <si>
    <t>2 Units Orioles</t>
  </si>
  <si>
    <t>975 Oakland Athletics S Gray - R</t>
  </si>
  <si>
    <t xml:space="preserve">  +1½ -145</t>
  </si>
  <si>
    <t xml:space="preserve"> o8½ -110 </t>
  </si>
  <si>
    <t>Sonny Gray</t>
  </si>
  <si>
    <t>2:10PM</t>
  </si>
  <si>
    <t>976 Houston Astros L McCullers - R</t>
  </si>
  <si>
    <t xml:space="preserve">  -1½ +125 </t>
  </si>
  <si>
    <t xml:space="preserve"> u8½ -110 </t>
  </si>
  <si>
    <t>Lance McCullers</t>
  </si>
  <si>
    <t>Net RNK</t>
  </si>
  <si>
    <t>WIN</t>
  </si>
  <si>
    <t>LOSS</t>
  </si>
  <si>
    <t>A</t>
  </si>
  <si>
    <t>H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</si>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</sst>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nrystrohm/Dropbox/Strohm&amp;Walther%20Baseabll%20Investments/5)%20May/2016%20MLB%20Future%20Earnings%20Book%20May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tching Rotations"/>
      <sheetName val="2016 Data May30"/>
      <sheetName val="2015 Data"/>
      <sheetName val="Starting Pitchers"/>
      <sheetName val="LR Split"/>
      <sheetName val="Line Calculations"/>
      <sheetName val="Backtest"/>
      <sheetName val="Sheet2"/>
      <sheetName val="Sheet3"/>
      <sheetName val="Line Movements"/>
      <sheetName val="Sheet4"/>
    </sheetNames>
    <sheetDataSet>
      <sheetData sheetId="0" refreshError="1"/>
      <sheetData sheetId="1">
        <row r="38">
          <cell r="B38" t="str">
            <v>Team</v>
          </cell>
          <cell r="C38" t="str">
            <v>G</v>
          </cell>
          <cell r="D38" t="str">
            <v>W</v>
          </cell>
          <cell r="E38" t="str">
            <v>L</v>
          </cell>
          <cell r="F38" t="str">
            <v>W%</v>
          </cell>
          <cell r="G38" t="str">
            <v>RDif</v>
          </cell>
          <cell r="H38" t="str">
            <v>RS/G</v>
          </cell>
          <cell r="I38" t="str">
            <v>RA/G</v>
          </cell>
          <cell r="J38" t="str">
            <v>W</v>
          </cell>
          <cell r="K38" t="str">
            <v>L</v>
          </cell>
          <cell r="L38" t="str">
            <v>W%</v>
          </cell>
          <cell r="M38" t="str">
            <v>+/-</v>
          </cell>
          <cell r="N38" t="str">
            <v>W</v>
          </cell>
          <cell r="O38" t="str">
            <v>L</v>
          </cell>
          <cell r="P38" t="str">
            <v>W%</v>
          </cell>
          <cell r="Q38" t="str">
            <v>+/-</v>
          </cell>
          <cell r="R38" t="str">
            <v>RDif</v>
          </cell>
          <cell r="S38" t="str">
            <v>BRS/G</v>
          </cell>
          <cell r="T38" t="str">
            <v>BRA/G</v>
          </cell>
        </row>
        <row r="39">
          <cell r="B39" t="str">
            <v>Angels</v>
          </cell>
          <cell r="C39">
            <v>50</v>
          </cell>
          <cell r="D39">
            <v>22</v>
          </cell>
          <cell r="E39">
            <v>28</v>
          </cell>
          <cell r="F39">
            <v>0.44</v>
          </cell>
          <cell r="G39">
            <v>-21</v>
          </cell>
          <cell r="H39">
            <v>4.1399999999999997</v>
          </cell>
          <cell r="I39">
            <v>4.5599999999999996</v>
          </cell>
          <cell r="J39">
            <v>23</v>
          </cell>
          <cell r="K39">
            <v>27</v>
          </cell>
          <cell r="L39">
            <v>0.45500000000000002</v>
          </cell>
          <cell r="M39">
            <v>-1</v>
          </cell>
          <cell r="N39">
            <v>21</v>
          </cell>
          <cell r="O39">
            <v>29</v>
          </cell>
          <cell r="P39">
            <v>0.41299999999999998</v>
          </cell>
          <cell r="Q39">
            <v>1</v>
          </cell>
          <cell r="R39">
            <v>-40</v>
          </cell>
          <cell r="S39">
            <v>3.81</v>
          </cell>
          <cell r="T39">
            <v>4.62</v>
          </cell>
        </row>
        <row r="40">
          <cell r="B40" t="str">
            <v>Astros</v>
          </cell>
          <cell r="C40">
            <v>51</v>
          </cell>
          <cell r="D40">
            <v>22</v>
          </cell>
          <cell r="E40">
            <v>29</v>
          </cell>
          <cell r="F40">
            <v>0.43099999999999999</v>
          </cell>
          <cell r="G40">
            <v>-30</v>
          </cell>
          <cell r="H40">
            <v>4.0599999999999996</v>
          </cell>
          <cell r="I40">
            <v>4.6500000000000004</v>
          </cell>
          <cell r="J40">
            <v>22</v>
          </cell>
          <cell r="K40">
            <v>29</v>
          </cell>
          <cell r="L40">
            <v>0.437</v>
          </cell>
          <cell r="M40">
            <v>0</v>
          </cell>
          <cell r="N40">
            <v>24</v>
          </cell>
          <cell r="O40">
            <v>27</v>
          </cell>
          <cell r="P40">
            <v>0.46500000000000002</v>
          </cell>
          <cell r="Q40">
            <v>-2</v>
          </cell>
          <cell r="R40">
            <v>-17</v>
          </cell>
          <cell r="S40">
            <v>4.3</v>
          </cell>
          <cell r="T40">
            <v>4.6399999999999997</v>
          </cell>
        </row>
        <row r="41">
          <cell r="B41" t="str">
            <v>Athletics</v>
          </cell>
          <cell r="C41">
            <v>51</v>
          </cell>
          <cell r="D41">
            <v>22</v>
          </cell>
          <cell r="E41">
            <v>29</v>
          </cell>
          <cell r="F41">
            <v>0.43099999999999999</v>
          </cell>
          <cell r="G41">
            <v>-50</v>
          </cell>
          <cell r="H41">
            <v>3.98</v>
          </cell>
          <cell r="I41">
            <v>4.96</v>
          </cell>
          <cell r="J41">
            <v>20</v>
          </cell>
          <cell r="K41">
            <v>31</v>
          </cell>
          <cell r="L41">
            <v>0.39800000000000002</v>
          </cell>
          <cell r="M41">
            <v>2</v>
          </cell>
          <cell r="N41">
            <v>20</v>
          </cell>
          <cell r="O41">
            <v>31</v>
          </cell>
          <cell r="P41">
            <v>0.39400000000000002</v>
          </cell>
          <cell r="Q41">
            <v>2</v>
          </cell>
          <cell r="R41">
            <v>-51</v>
          </cell>
          <cell r="S41">
            <v>3.82</v>
          </cell>
          <cell r="T41">
            <v>4.82</v>
          </cell>
        </row>
        <row r="42">
          <cell r="B42" t="str">
            <v>BlueJays</v>
          </cell>
          <cell r="C42">
            <v>52</v>
          </cell>
          <cell r="D42">
            <v>26</v>
          </cell>
          <cell r="E42">
            <v>26</v>
          </cell>
          <cell r="F42">
            <v>0.5</v>
          </cell>
          <cell r="G42">
            <v>3</v>
          </cell>
          <cell r="H42">
            <v>4.17</v>
          </cell>
          <cell r="I42">
            <v>4.12</v>
          </cell>
          <cell r="J42">
            <v>26</v>
          </cell>
          <cell r="K42">
            <v>26</v>
          </cell>
          <cell r="L42">
            <v>0.50600000000000001</v>
          </cell>
          <cell r="M42">
            <v>0</v>
          </cell>
          <cell r="N42">
            <v>28</v>
          </cell>
          <cell r="O42">
            <v>24</v>
          </cell>
          <cell r="P42">
            <v>0.54100000000000004</v>
          </cell>
          <cell r="Q42">
            <v>-2</v>
          </cell>
          <cell r="R42">
            <v>19</v>
          </cell>
          <cell r="S42">
            <v>4.3499999999999996</v>
          </cell>
          <cell r="T42">
            <v>3.98</v>
          </cell>
        </row>
        <row r="43">
          <cell r="B43" t="str">
            <v>Braves</v>
          </cell>
          <cell r="C43">
            <v>49</v>
          </cell>
          <cell r="D43">
            <v>14</v>
          </cell>
          <cell r="E43">
            <v>35</v>
          </cell>
          <cell r="F43">
            <v>0.28599999999999998</v>
          </cell>
          <cell r="G43">
            <v>-74</v>
          </cell>
          <cell r="H43">
            <v>3.18</v>
          </cell>
          <cell r="I43">
            <v>4.6900000000000004</v>
          </cell>
          <cell r="J43">
            <v>16</v>
          </cell>
          <cell r="K43">
            <v>33</v>
          </cell>
          <cell r="L43">
            <v>0.33100000000000002</v>
          </cell>
          <cell r="M43">
            <v>-2</v>
          </cell>
          <cell r="N43">
            <v>16</v>
          </cell>
          <cell r="O43">
            <v>33</v>
          </cell>
          <cell r="P43">
            <v>0.32100000000000001</v>
          </cell>
          <cell r="Q43">
            <v>-2</v>
          </cell>
          <cell r="R43">
            <v>-77</v>
          </cell>
          <cell r="S43">
            <v>3.02</v>
          </cell>
          <cell r="T43">
            <v>4.59</v>
          </cell>
        </row>
        <row r="44">
          <cell r="B44" t="str">
            <v>Brewers</v>
          </cell>
          <cell r="C44">
            <v>50</v>
          </cell>
          <cell r="D44">
            <v>23</v>
          </cell>
          <cell r="E44">
            <v>27</v>
          </cell>
          <cell r="F44">
            <v>0.46</v>
          </cell>
          <cell r="G44">
            <v>-29</v>
          </cell>
          <cell r="H44">
            <v>4.3</v>
          </cell>
          <cell r="I44">
            <v>4.88</v>
          </cell>
          <cell r="J44">
            <v>22</v>
          </cell>
          <cell r="K44">
            <v>28</v>
          </cell>
          <cell r="L44">
            <v>0.441</v>
          </cell>
          <cell r="M44">
            <v>1</v>
          </cell>
          <cell r="N44">
            <v>20</v>
          </cell>
          <cell r="O44">
            <v>30</v>
          </cell>
          <cell r="P44">
            <v>0.40100000000000002</v>
          </cell>
          <cell r="Q44">
            <v>3</v>
          </cell>
          <cell r="R44">
            <v>-50</v>
          </cell>
          <cell r="S44">
            <v>4.3499999999999996</v>
          </cell>
          <cell r="T44">
            <v>5.36</v>
          </cell>
        </row>
        <row r="45">
          <cell r="B45" t="str">
            <v>Cardinals</v>
          </cell>
          <cell r="C45">
            <v>51</v>
          </cell>
          <cell r="D45">
            <v>26</v>
          </cell>
          <cell r="E45">
            <v>25</v>
          </cell>
          <cell r="F45">
            <v>0.51</v>
          </cell>
          <cell r="G45">
            <v>41</v>
          </cell>
          <cell r="H45">
            <v>5.41</v>
          </cell>
          <cell r="I45">
            <v>4.6100000000000003</v>
          </cell>
          <cell r="J45">
            <v>29</v>
          </cell>
          <cell r="K45">
            <v>22</v>
          </cell>
          <cell r="L45">
            <v>0.57699999999999996</v>
          </cell>
          <cell r="M45">
            <v>-3</v>
          </cell>
          <cell r="N45">
            <v>32</v>
          </cell>
          <cell r="O45">
            <v>19</v>
          </cell>
          <cell r="P45">
            <v>0.61899999999999999</v>
          </cell>
          <cell r="Q45">
            <v>-6</v>
          </cell>
          <cell r="R45">
            <v>60</v>
          </cell>
          <cell r="S45">
            <v>5.23</v>
          </cell>
          <cell r="T45">
            <v>4.04</v>
          </cell>
        </row>
        <row r="46">
          <cell r="B46" t="str">
            <v>Cubs</v>
          </cell>
          <cell r="C46">
            <v>48</v>
          </cell>
          <cell r="D46">
            <v>34</v>
          </cell>
          <cell r="E46">
            <v>14</v>
          </cell>
          <cell r="F46">
            <v>0.70799999999999996</v>
          </cell>
          <cell r="G46">
            <v>131</v>
          </cell>
          <cell r="H46">
            <v>5.69</v>
          </cell>
          <cell r="I46">
            <v>2.96</v>
          </cell>
          <cell r="J46">
            <v>37</v>
          </cell>
          <cell r="K46">
            <v>11</v>
          </cell>
          <cell r="L46">
            <v>0.77100000000000002</v>
          </cell>
          <cell r="M46">
            <v>-3</v>
          </cell>
          <cell r="N46">
            <v>36</v>
          </cell>
          <cell r="O46">
            <v>12</v>
          </cell>
          <cell r="P46">
            <v>0.74199999999999999</v>
          </cell>
          <cell r="Q46">
            <v>-2</v>
          </cell>
          <cell r="R46">
            <v>112</v>
          </cell>
          <cell r="S46">
            <v>5.33</v>
          </cell>
          <cell r="T46">
            <v>3</v>
          </cell>
        </row>
        <row r="47">
          <cell r="B47" t="str">
            <v>Diamondbacks</v>
          </cell>
          <cell r="C47">
            <v>52</v>
          </cell>
          <cell r="D47">
            <v>23</v>
          </cell>
          <cell r="E47">
            <v>29</v>
          </cell>
          <cell r="F47">
            <v>0.442</v>
          </cell>
          <cell r="G47">
            <v>-24</v>
          </cell>
          <cell r="H47">
            <v>4.5999999999999996</v>
          </cell>
          <cell r="I47">
            <v>5.0599999999999996</v>
          </cell>
          <cell r="J47">
            <v>24</v>
          </cell>
          <cell r="K47">
            <v>28</v>
          </cell>
          <cell r="L47">
            <v>0.45400000000000001</v>
          </cell>
          <cell r="M47">
            <v>-1</v>
          </cell>
          <cell r="N47">
            <v>26</v>
          </cell>
          <cell r="O47">
            <v>26</v>
          </cell>
          <cell r="P47">
            <v>0.49199999999999999</v>
          </cell>
          <cell r="Q47">
            <v>-3</v>
          </cell>
          <cell r="R47">
            <v>-4</v>
          </cell>
          <cell r="S47">
            <v>4.96</v>
          </cell>
          <cell r="T47">
            <v>5.04</v>
          </cell>
        </row>
        <row r="48">
          <cell r="B48" t="str">
            <v>Dodgers</v>
          </cell>
          <cell r="C48">
            <v>51</v>
          </cell>
          <cell r="D48">
            <v>27</v>
          </cell>
          <cell r="E48">
            <v>24</v>
          </cell>
          <cell r="F48">
            <v>0.52900000000000003</v>
          </cell>
          <cell r="G48">
            <v>33</v>
          </cell>
          <cell r="H48">
            <v>4.3899999999999997</v>
          </cell>
          <cell r="I48">
            <v>3.75</v>
          </cell>
          <cell r="J48">
            <v>29</v>
          </cell>
          <cell r="K48">
            <v>22</v>
          </cell>
          <cell r="L48">
            <v>0.57199999999999995</v>
          </cell>
          <cell r="M48">
            <v>-2</v>
          </cell>
          <cell r="N48">
            <v>30</v>
          </cell>
          <cell r="O48">
            <v>21</v>
          </cell>
          <cell r="P48">
            <v>0.58299999999999996</v>
          </cell>
          <cell r="Q48">
            <v>-3</v>
          </cell>
          <cell r="R48">
            <v>35</v>
          </cell>
          <cell r="S48">
            <v>4.0199999999999996</v>
          </cell>
          <cell r="T48">
            <v>3.33</v>
          </cell>
        </row>
        <row r="49">
          <cell r="B49" t="str">
            <v>Giants</v>
          </cell>
          <cell r="C49">
            <v>52</v>
          </cell>
          <cell r="D49">
            <v>32</v>
          </cell>
          <cell r="E49">
            <v>20</v>
          </cell>
          <cell r="F49">
            <v>0.61499999999999999</v>
          </cell>
          <cell r="G49">
            <v>21</v>
          </cell>
          <cell r="H49">
            <v>4.4400000000000004</v>
          </cell>
          <cell r="I49">
            <v>4.04</v>
          </cell>
          <cell r="J49">
            <v>28</v>
          </cell>
          <cell r="K49">
            <v>24</v>
          </cell>
          <cell r="L49">
            <v>0.54400000000000004</v>
          </cell>
          <cell r="M49">
            <v>4</v>
          </cell>
          <cell r="N49">
            <v>28</v>
          </cell>
          <cell r="O49">
            <v>24</v>
          </cell>
          <cell r="P49">
            <v>0.53100000000000003</v>
          </cell>
          <cell r="Q49">
            <v>4</v>
          </cell>
          <cell r="R49">
            <v>15</v>
          </cell>
          <cell r="S49">
            <v>4.42</v>
          </cell>
          <cell r="T49">
            <v>4.1399999999999997</v>
          </cell>
        </row>
        <row r="50">
          <cell r="B50" t="str">
            <v>Indians</v>
          </cell>
          <cell r="C50">
            <v>48</v>
          </cell>
          <cell r="D50">
            <v>26</v>
          </cell>
          <cell r="E50">
            <v>22</v>
          </cell>
          <cell r="F50">
            <v>0.54200000000000004</v>
          </cell>
          <cell r="G50">
            <v>37</v>
          </cell>
          <cell r="H50">
            <v>4.8499999999999996</v>
          </cell>
          <cell r="I50">
            <v>4.08</v>
          </cell>
          <cell r="J50">
            <v>28</v>
          </cell>
          <cell r="K50">
            <v>20</v>
          </cell>
          <cell r="L50">
            <v>0.57999999999999996</v>
          </cell>
          <cell r="M50">
            <v>-2</v>
          </cell>
          <cell r="N50">
            <v>26</v>
          </cell>
          <cell r="O50">
            <v>22</v>
          </cell>
          <cell r="P50">
            <v>0.54200000000000004</v>
          </cell>
          <cell r="Q50">
            <v>0</v>
          </cell>
          <cell r="R50">
            <v>19</v>
          </cell>
          <cell r="S50">
            <v>4.4800000000000004</v>
          </cell>
          <cell r="T50">
            <v>4.09</v>
          </cell>
        </row>
        <row r="51">
          <cell r="B51" t="str">
            <v>Mariners</v>
          </cell>
          <cell r="C51">
            <v>49</v>
          </cell>
          <cell r="D51">
            <v>28</v>
          </cell>
          <cell r="E51">
            <v>21</v>
          </cell>
          <cell r="F51">
            <v>0.57099999999999995</v>
          </cell>
          <cell r="G51">
            <v>47</v>
          </cell>
          <cell r="H51">
            <v>4.71</v>
          </cell>
          <cell r="I51">
            <v>3.76</v>
          </cell>
          <cell r="J51">
            <v>30</v>
          </cell>
          <cell r="K51">
            <v>19</v>
          </cell>
          <cell r="L51">
            <v>0.60299999999999998</v>
          </cell>
          <cell r="M51">
            <v>-2</v>
          </cell>
          <cell r="N51">
            <v>29</v>
          </cell>
          <cell r="O51">
            <v>20</v>
          </cell>
          <cell r="P51">
            <v>0.59199999999999997</v>
          </cell>
          <cell r="Q51">
            <v>-1</v>
          </cell>
          <cell r="R51">
            <v>42</v>
          </cell>
          <cell r="S51">
            <v>4.6900000000000004</v>
          </cell>
          <cell r="T51">
            <v>3.84</v>
          </cell>
        </row>
        <row r="52">
          <cell r="B52" t="str">
            <v>Marlins</v>
          </cell>
          <cell r="C52">
            <v>50</v>
          </cell>
          <cell r="D52">
            <v>26</v>
          </cell>
          <cell r="E52">
            <v>24</v>
          </cell>
          <cell r="F52">
            <v>0.52</v>
          </cell>
          <cell r="G52">
            <v>-5</v>
          </cell>
          <cell r="H52">
            <v>4.04</v>
          </cell>
          <cell r="I52">
            <v>4.1399999999999997</v>
          </cell>
          <cell r="J52">
            <v>24</v>
          </cell>
          <cell r="K52">
            <v>26</v>
          </cell>
          <cell r="L52">
            <v>0.48899999999999999</v>
          </cell>
          <cell r="M52">
            <v>2</v>
          </cell>
          <cell r="N52">
            <v>27</v>
          </cell>
          <cell r="O52">
            <v>23</v>
          </cell>
          <cell r="P52">
            <v>0.54500000000000004</v>
          </cell>
          <cell r="Q52">
            <v>-1</v>
          </cell>
          <cell r="R52">
            <v>21</v>
          </cell>
          <cell r="S52">
            <v>4.4800000000000004</v>
          </cell>
          <cell r="T52">
            <v>4.07</v>
          </cell>
        </row>
        <row r="53">
          <cell r="B53" t="str">
            <v>Mets</v>
          </cell>
          <cell r="C53">
            <v>49</v>
          </cell>
          <cell r="D53">
            <v>28</v>
          </cell>
          <cell r="E53">
            <v>21</v>
          </cell>
          <cell r="F53">
            <v>0.57099999999999995</v>
          </cell>
          <cell r="G53">
            <v>22</v>
          </cell>
          <cell r="H53">
            <v>3.86</v>
          </cell>
          <cell r="I53">
            <v>3.41</v>
          </cell>
          <cell r="J53">
            <v>27</v>
          </cell>
          <cell r="K53">
            <v>22</v>
          </cell>
          <cell r="L53">
            <v>0.55400000000000005</v>
          </cell>
          <cell r="M53">
            <v>1</v>
          </cell>
          <cell r="N53">
            <v>28</v>
          </cell>
          <cell r="O53">
            <v>21</v>
          </cell>
          <cell r="P53">
            <v>0.57799999999999996</v>
          </cell>
          <cell r="Q53">
            <v>0</v>
          </cell>
          <cell r="R53">
            <v>33</v>
          </cell>
          <cell r="S53">
            <v>4.29</v>
          </cell>
          <cell r="T53">
            <v>3.61</v>
          </cell>
        </row>
        <row r="54">
          <cell r="B54" t="str">
            <v>Nationals</v>
          </cell>
          <cell r="C54">
            <v>51</v>
          </cell>
          <cell r="D54">
            <v>30</v>
          </cell>
          <cell r="E54">
            <v>21</v>
          </cell>
          <cell r="F54">
            <v>0.58799999999999997</v>
          </cell>
          <cell r="G54">
            <v>51</v>
          </cell>
          <cell r="H54">
            <v>4.25</v>
          </cell>
          <cell r="I54">
            <v>3.25</v>
          </cell>
          <cell r="J54">
            <v>31</v>
          </cell>
          <cell r="K54">
            <v>20</v>
          </cell>
          <cell r="L54">
            <v>0.61699999999999999</v>
          </cell>
          <cell r="M54">
            <v>-1</v>
          </cell>
          <cell r="N54">
            <v>32</v>
          </cell>
          <cell r="O54">
            <v>19</v>
          </cell>
          <cell r="P54">
            <v>0.624</v>
          </cell>
          <cell r="Q54">
            <v>-2</v>
          </cell>
          <cell r="R54">
            <v>55</v>
          </cell>
          <cell r="S54">
            <v>4.42</v>
          </cell>
          <cell r="T54">
            <v>3.34</v>
          </cell>
        </row>
        <row r="55">
          <cell r="B55" t="str">
            <v>Orioles</v>
          </cell>
          <cell r="C55">
            <v>48</v>
          </cell>
          <cell r="D55">
            <v>28</v>
          </cell>
          <cell r="E55">
            <v>20</v>
          </cell>
          <cell r="F55">
            <v>0.58299999999999996</v>
          </cell>
          <cell r="G55">
            <v>17</v>
          </cell>
          <cell r="H55">
            <v>4.46</v>
          </cell>
          <cell r="I55">
            <v>4.0999999999999996</v>
          </cell>
          <cell r="J55">
            <v>26</v>
          </cell>
          <cell r="K55">
            <v>22</v>
          </cell>
          <cell r="L55">
            <v>0.53800000000000003</v>
          </cell>
          <cell r="M55">
            <v>2</v>
          </cell>
          <cell r="N55">
            <v>27</v>
          </cell>
          <cell r="O55">
            <v>21</v>
          </cell>
          <cell r="P55">
            <v>0.56000000000000005</v>
          </cell>
          <cell r="Q55">
            <v>1</v>
          </cell>
          <cell r="R55">
            <v>27</v>
          </cell>
          <cell r="S55">
            <v>4.71</v>
          </cell>
          <cell r="T55">
            <v>4.1500000000000004</v>
          </cell>
        </row>
        <row r="56">
          <cell r="B56" t="str">
            <v>Padres</v>
          </cell>
          <cell r="C56">
            <v>51</v>
          </cell>
          <cell r="D56">
            <v>20</v>
          </cell>
          <cell r="E56">
            <v>31</v>
          </cell>
          <cell r="F56">
            <v>0.39200000000000002</v>
          </cell>
          <cell r="G56">
            <v>-36</v>
          </cell>
          <cell r="H56">
            <v>3.67</v>
          </cell>
          <cell r="I56">
            <v>4.37</v>
          </cell>
          <cell r="J56">
            <v>21</v>
          </cell>
          <cell r="K56">
            <v>30</v>
          </cell>
          <cell r="L56">
            <v>0.42099999999999999</v>
          </cell>
          <cell r="M56">
            <v>-1</v>
          </cell>
          <cell r="N56">
            <v>20</v>
          </cell>
          <cell r="O56">
            <v>31</v>
          </cell>
          <cell r="P56">
            <v>0.38700000000000001</v>
          </cell>
          <cell r="Q56">
            <v>0</v>
          </cell>
          <cell r="R56">
            <v>-51</v>
          </cell>
          <cell r="S56">
            <v>3.52</v>
          </cell>
          <cell r="T56">
            <v>4.53</v>
          </cell>
        </row>
        <row r="57">
          <cell r="B57" t="str">
            <v>Phillies</v>
          </cell>
          <cell r="C57">
            <v>50</v>
          </cell>
          <cell r="D57">
            <v>26</v>
          </cell>
          <cell r="E57">
            <v>24</v>
          </cell>
          <cell r="F57">
            <v>0.52</v>
          </cell>
          <cell r="G57">
            <v>-43</v>
          </cell>
          <cell r="H57">
            <v>3.2</v>
          </cell>
          <cell r="I57">
            <v>4.0599999999999996</v>
          </cell>
          <cell r="J57">
            <v>20</v>
          </cell>
          <cell r="K57">
            <v>30</v>
          </cell>
          <cell r="L57">
            <v>0.39600000000000002</v>
          </cell>
          <cell r="M57">
            <v>6</v>
          </cell>
          <cell r="N57">
            <v>20</v>
          </cell>
          <cell r="O57">
            <v>30</v>
          </cell>
          <cell r="P57">
            <v>0.39800000000000002</v>
          </cell>
          <cell r="Q57">
            <v>6</v>
          </cell>
          <cell r="R57">
            <v>-43</v>
          </cell>
          <cell r="S57">
            <v>3.26</v>
          </cell>
          <cell r="T57">
            <v>4.12</v>
          </cell>
        </row>
        <row r="58">
          <cell r="B58" t="str">
            <v>Pirates</v>
          </cell>
          <cell r="C58">
            <v>49</v>
          </cell>
          <cell r="D58">
            <v>28</v>
          </cell>
          <cell r="E58">
            <v>21</v>
          </cell>
          <cell r="F58">
            <v>0.57099999999999995</v>
          </cell>
          <cell r="G58">
            <v>26</v>
          </cell>
          <cell r="H58">
            <v>5.04</v>
          </cell>
          <cell r="I58">
            <v>4.51</v>
          </cell>
          <cell r="J58">
            <v>27</v>
          </cell>
          <cell r="K58">
            <v>22</v>
          </cell>
          <cell r="L58">
            <v>0.55300000000000005</v>
          </cell>
          <cell r="M58">
            <v>1</v>
          </cell>
          <cell r="N58">
            <v>26</v>
          </cell>
          <cell r="O58">
            <v>23</v>
          </cell>
          <cell r="P58">
            <v>0.52800000000000002</v>
          </cell>
          <cell r="Q58">
            <v>2</v>
          </cell>
          <cell r="R58">
            <v>14</v>
          </cell>
          <cell r="S58">
            <v>5.24</v>
          </cell>
          <cell r="T58">
            <v>4.95</v>
          </cell>
        </row>
        <row r="59">
          <cell r="B59" t="str">
            <v>Rangers</v>
          </cell>
          <cell r="C59">
            <v>50</v>
          </cell>
          <cell r="D59">
            <v>29</v>
          </cell>
          <cell r="E59">
            <v>21</v>
          </cell>
          <cell r="F59">
            <v>0.57999999999999996</v>
          </cell>
          <cell r="G59">
            <v>14</v>
          </cell>
          <cell r="H59">
            <v>4.5999999999999996</v>
          </cell>
          <cell r="I59">
            <v>4.32</v>
          </cell>
          <cell r="J59">
            <v>26</v>
          </cell>
          <cell r="K59">
            <v>24</v>
          </cell>
          <cell r="L59">
            <v>0.52900000000000003</v>
          </cell>
          <cell r="M59">
            <v>3</v>
          </cell>
          <cell r="N59">
            <v>24</v>
          </cell>
          <cell r="O59">
            <v>26</v>
          </cell>
          <cell r="P59">
            <v>0.47299999999999998</v>
          </cell>
          <cell r="Q59">
            <v>5</v>
          </cell>
          <cell r="R59">
            <v>-13</v>
          </cell>
          <cell r="S59">
            <v>4.26</v>
          </cell>
          <cell r="T59">
            <v>4.5199999999999996</v>
          </cell>
        </row>
        <row r="60">
          <cell r="B60" t="str">
            <v>Rays</v>
          </cell>
          <cell r="C60">
            <v>48</v>
          </cell>
          <cell r="D60">
            <v>22</v>
          </cell>
          <cell r="E60">
            <v>26</v>
          </cell>
          <cell r="F60">
            <v>0.45800000000000002</v>
          </cell>
          <cell r="G60">
            <v>4</v>
          </cell>
          <cell r="H60">
            <v>4.1500000000000004</v>
          </cell>
          <cell r="I60">
            <v>4.0599999999999996</v>
          </cell>
          <cell r="J60">
            <v>24</v>
          </cell>
          <cell r="K60">
            <v>24</v>
          </cell>
          <cell r="L60">
            <v>0.50900000000000001</v>
          </cell>
          <cell r="M60">
            <v>-2</v>
          </cell>
          <cell r="N60">
            <v>27</v>
          </cell>
          <cell r="O60">
            <v>21</v>
          </cell>
          <cell r="P60">
            <v>0.56000000000000005</v>
          </cell>
          <cell r="Q60">
            <v>-5</v>
          </cell>
          <cell r="R60">
            <v>27</v>
          </cell>
          <cell r="S60">
            <v>4.55</v>
          </cell>
          <cell r="T60">
            <v>3.99</v>
          </cell>
        </row>
        <row r="61">
          <cell r="B61" t="str">
            <v>RedSox</v>
          </cell>
          <cell r="C61">
            <v>50</v>
          </cell>
          <cell r="D61">
            <v>30</v>
          </cell>
          <cell r="E61">
            <v>20</v>
          </cell>
          <cell r="F61">
            <v>0.6</v>
          </cell>
          <cell r="G61">
            <v>71</v>
          </cell>
          <cell r="H61">
            <v>5.9</v>
          </cell>
          <cell r="I61">
            <v>4.4800000000000004</v>
          </cell>
          <cell r="J61">
            <v>32</v>
          </cell>
          <cell r="K61">
            <v>18</v>
          </cell>
          <cell r="L61">
            <v>0.63200000000000001</v>
          </cell>
          <cell r="M61">
            <v>-2</v>
          </cell>
          <cell r="N61">
            <v>32</v>
          </cell>
          <cell r="O61">
            <v>18</v>
          </cell>
          <cell r="P61">
            <v>0.64200000000000002</v>
          </cell>
          <cell r="Q61">
            <v>-2</v>
          </cell>
          <cell r="R61">
            <v>75</v>
          </cell>
          <cell r="S61">
            <v>5.81</v>
          </cell>
          <cell r="T61">
            <v>4.3099999999999996</v>
          </cell>
        </row>
        <row r="62">
          <cell r="B62" t="str">
            <v>Reds</v>
          </cell>
          <cell r="C62">
            <v>50</v>
          </cell>
          <cell r="D62">
            <v>16</v>
          </cell>
          <cell r="E62">
            <v>34</v>
          </cell>
          <cell r="F62">
            <v>0.32</v>
          </cell>
          <cell r="G62">
            <v>-100</v>
          </cell>
          <cell r="H62">
            <v>3.9</v>
          </cell>
          <cell r="I62">
            <v>5.9</v>
          </cell>
          <cell r="J62">
            <v>16</v>
          </cell>
          <cell r="K62">
            <v>34</v>
          </cell>
          <cell r="L62">
            <v>0.311</v>
          </cell>
          <cell r="M62">
            <v>0</v>
          </cell>
          <cell r="N62">
            <v>14</v>
          </cell>
          <cell r="O62">
            <v>36</v>
          </cell>
          <cell r="P62">
            <v>0.27500000000000002</v>
          </cell>
          <cell r="Q62">
            <v>2</v>
          </cell>
          <cell r="R62">
            <v>-117</v>
          </cell>
          <cell r="S62">
            <v>3.5</v>
          </cell>
          <cell r="T62">
            <v>5.84</v>
          </cell>
        </row>
        <row r="63">
          <cell r="B63" t="str">
            <v>Rockies</v>
          </cell>
          <cell r="C63">
            <v>49</v>
          </cell>
          <cell r="D63">
            <v>23</v>
          </cell>
          <cell r="E63">
            <v>26</v>
          </cell>
          <cell r="F63">
            <v>0.46899999999999997</v>
          </cell>
          <cell r="G63">
            <v>-19</v>
          </cell>
          <cell r="H63">
            <v>4.8600000000000003</v>
          </cell>
          <cell r="I63">
            <v>5.24</v>
          </cell>
          <cell r="J63">
            <v>23</v>
          </cell>
          <cell r="K63">
            <v>26</v>
          </cell>
          <cell r="L63">
            <v>0.46300000000000002</v>
          </cell>
          <cell r="M63">
            <v>0</v>
          </cell>
          <cell r="N63">
            <v>24</v>
          </cell>
          <cell r="O63">
            <v>25</v>
          </cell>
          <cell r="P63">
            <v>0.48399999999999999</v>
          </cell>
          <cell r="Q63">
            <v>-1</v>
          </cell>
          <cell r="R63">
            <v>-8</v>
          </cell>
          <cell r="S63">
            <v>4.78</v>
          </cell>
          <cell r="T63">
            <v>4.9400000000000004</v>
          </cell>
        </row>
        <row r="64">
          <cell r="B64" t="str">
            <v>Royals</v>
          </cell>
          <cell r="C64">
            <v>49</v>
          </cell>
          <cell r="D64">
            <v>27</v>
          </cell>
          <cell r="E64">
            <v>22</v>
          </cell>
          <cell r="F64">
            <v>0.55100000000000005</v>
          </cell>
          <cell r="G64">
            <v>-2</v>
          </cell>
          <cell r="H64">
            <v>3.96</v>
          </cell>
          <cell r="I64">
            <v>4</v>
          </cell>
          <cell r="J64">
            <v>24</v>
          </cell>
          <cell r="K64">
            <v>25</v>
          </cell>
          <cell r="L64">
            <v>0.495</v>
          </cell>
          <cell r="M64">
            <v>3</v>
          </cell>
          <cell r="N64">
            <v>24</v>
          </cell>
          <cell r="O64">
            <v>25</v>
          </cell>
          <cell r="P64">
            <v>0.496</v>
          </cell>
          <cell r="Q64">
            <v>3</v>
          </cell>
          <cell r="R64">
            <v>-2</v>
          </cell>
          <cell r="S64">
            <v>4.0599999999999996</v>
          </cell>
          <cell r="T64">
            <v>4.09</v>
          </cell>
        </row>
        <row r="65">
          <cell r="B65" t="str">
            <v>Tigers</v>
          </cell>
          <cell r="C65">
            <v>49</v>
          </cell>
          <cell r="D65">
            <v>24</v>
          </cell>
          <cell r="E65">
            <v>25</v>
          </cell>
          <cell r="F65">
            <v>0.49</v>
          </cell>
          <cell r="G65">
            <v>-13</v>
          </cell>
          <cell r="H65">
            <v>4.49</v>
          </cell>
          <cell r="I65">
            <v>4.76</v>
          </cell>
          <cell r="J65">
            <v>23</v>
          </cell>
          <cell r="K65">
            <v>26</v>
          </cell>
          <cell r="L65">
            <v>0.47299999999999998</v>
          </cell>
          <cell r="M65">
            <v>1</v>
          </cell>
          <cell r="N65">
            <v>24</v>
          </cell>
          <cell r="O65">
            <v>25</v>
          </cell>
          <cell r="P65">
            <v>0.498</v>
          </cell>
          <cell r="Q65">
            <v>0</v>
          </cell>
          <cell r="R65">
            <v>-1</v>
          </cell>
          <cell r="S65">
            <v>4.6100000000000003</v>
          </cell>
          <cell r="T65">
            <v>4.63</v>
          </cell>
        </row>
        <row r="66">
          <cell r="B66" t="str">
            <v>Twins</v>
          </cell>
          <cell r="C66">
            <v>49</v>
          </cell>
          <cell r="D66">
            <v>15</v>
          </cell>
          <cell r="E66">
            <v>34</v>
          </cell>
          <cell r="F66">
            <v>0.30599999999999999</v>
          </cell>
          <cell r="G66">
            <v>-74</v>
          </cell>
          <cell r="H66">
            <v>3.78</v>
          </cell>
          <cell r="I66">
            <v>5.29</v>
          </cell>
          <cell r="J66">
            <v>17</v>
          </cell>
          <cell r="K66">
            <v>32</v>
          </cell>
          <cell r="L66">
            <v>0.34699999999999998</v>
          </cell>
          <cell r="M66">
            <v>-2</v>
          </cell>
          <cell r="N66">
            <v>18</v>
          </cell>
          <cell r="O66">
            <v>31</v>
          </cell>
          <cell r="P66">
            <v>0.36599999999999999</v>
          </cell>
          <cell r="Q66">
            <v>-3</v>
          </cell>
          <cell r="R66">
            <v>-66</v>
          </cell>
          <cell r="S66">
            <v>4</v>
          </cell>
          <cell r="T66">
            <v>5.35</v>
          </cell>
        </row>
        <row r="67">
          <cell r="B67" t="str">
            <v>WhiteSox</v>
          </cell>
          <cell r="C67">
            <v>51</v>
          </cell>
          <cell r="D67">
            <v>27</v>
          </cell>
          <cell r="E67">
            <v>24</v>
          </cell>
          <cell r="F67">
            <v>0.52900000000000003</v>
          </cell>
          <cell r="G67">
            <v>21</v>
          </cell>
          <cell r="H67">
            <v>4.16</v>
          </cell>
          <cell r="I67">
            <v>3.75</v>
          </cell>
          <cell r="J67">
            <v>28</v>
          </cell>
          <cell r="K67">
            <v>23</v>
          </cell>
          <cell r="L67">
            <v>0.54700000000000004</v>
          </cell>
          <cell r="M67">
            <v>-1</v>
          </cell>
          <cell r="N67">
            <v>27</v>
          </cell>
          <cell r="O67">
            <v>24</v>
          </cell>
          <cell r="P67">
            <v>0.52700000000000002</v>
          </cell>
          <cell r="Q67">
            <v>0</v>
          </cell>
          <cell r="R67">
            <v>12</v>
          </cell>
          <cell r="S67">
            <v>4.08</v>
          </cell>
          <cell r="T67">
            <v>3.84</v>
          </cell>
        </row>
        <row r="68">
          <cell r="B68" t="str">
            <v>Yankees</v>
          </cell>
          <cell r="C68">
            <v>49</v>
          </cell>
          <cell r="D68">
            <v>24</v>
          </cell>
          <cell r="E68">
            <v>25</v>
          </cell>
          <cell r="F68">
            <v>0.49</v>
          </cell>
          <cell r="G68">
            <v>-19</v>
          </cell>
          <cell r="H68">
            <v>3.88</v>
          </cell>
          <cell r="I68">
            <v>4.2699999999999996</v>
          </cell>
          <cell r="J68">
            <v>22</v>
          </cell>
          <cell r="K68">
            <v>27</v>
          </cell>
          <cell r="L68">
            <v>0.45700000000000002</v>
          </cell>
          <cell r="M68">
            <v>2</v>
          </cell>
          <cell r="N68">
            <v>21</v>
          </cell>
          <cell r="O68">
            <v>28</v>
          </cell>
          <cell r="P68">
            <v>0.438</v>
          </cell>
          <cell r="Q68">
            <v>3</v>
          </cell>
          <cell r="R68">
            <v>-27</v>
          </cell>
          <cell r="S68">
            <v>3.75</v>
          </cell>
          <cell r="T68">
            <v>4.3</v>
          </cell>
        </row>
      </sheetData>
      <sheetData sheetId="2">
        <row r="4">
          <cell r="B4" t="str">
            <v>Team</v>
          </cell>
          <cell r="C4" t="str">
            <v>G</v>
          </cell>
          <cell r="D4" t="str">
            <v>BR Scored</v>
          </cell>
          <cell r="E4" t="str">
            <v>BR Allowed</v>
          </cell>
        </row>
        <row r="5">
          <cell r="B5" t="str">
            <v>Angels</v>
          </cell>
          <cell r="C5">
            <v>162</v>
          </cell>
          <cell r="D5">
            <v>641.34</v>
          </cell>
          <cell r="E5">
            <v>676.02</v>
          </cell>
        </row>
        <row r="6">
          <cell r="B6" t="str">
            <v>Astros</v>
          </cell>
          <cell r="C6">
            <v>162</v>
          </cell>
          <cell r="D6">
            <v>748.14</v>
          </cell>
          <cell r="E6">
            <v>612.68999999999994</v>
          </cell>
        </row>
        <row r="7">
          <cell r="B7" t="str">
            <v>Athletics</v>
          </cell>
          <cell r="C7">
            <v>162</v>
          </cell>
          <cell r="D7">
            <v>675.58999999999992</v>
          </cell>
          <cell r="E7">
            <v>678.71</v>
          </cell>
        </row>
        <row r="8">
          <cell r="B8" t="str">
            <v>BlueJays</v>
          </cell>
          <cell r="C8">
            <v>162</v>
          </cell>
          <cell r="D8">
            <v>841.86</v>
          </cell>
          <cell r="E8">
            <v>643.62</v>
          </cell>
        </row>
        <row r="9">
          <cell r="B9" t="str">
            <v>Braves</v>
          </cell>
          <cell r="C9">
            <v>162</v>
          </cell>
          <cell r="D9">
            <v>572.16</v>
          </cell>
          <cell r="E9">
            <v>766.32</v>
          </cell>
        </row>
        <row r="10">
          <cell r="B10" t="str">
            <v>Brewers</v>
          </cell>
          <cell r="C10">
            <v>162</v>
          </cell>
          <cell r="D10">
            <v>647.16</v>
          </cell>
          <cell r="E10">
            <v>742.92000000000007</v>
          </cell>
        </row>
        <row r="11">
          <cell r="B11" t="str">
            <v>Cardinals</v>
          </cell>
          <cell r="C11">
            <v>162</v>
          </cell>
          <cell r="D11">
            <v>669.06</v>
          </cell>
          <cell r="E11">
            <v>591.03</v>
          </cell>
        </row>
        <row r="12">
          <cell r="B12" t="str">
            <v>Cubs</v>
          </cell>
          <cell r="C12">
            <v>162</v>
          </cell>
          <cell r="D12">
            <v>699.06</v>
          </cell>
          <cell r="E12">
            <v>606.90000000000009</v>
          </cell>
        </row>
        <row r="13">
          <cell r="B13" t="str">
            <v>Diamondbacks</v>
          </cell>
          <cell r="C13">
            <v>162</v>
          </cell>
          <cell r="D13">
            <v>721.62</v>
          </cell>
          <cell r="E13">
            <v>725.58000000000015</v>
          </cell>
        </row>
        <row r="14">
          <cell r="B14" t="str">
            <v>Dodgers</v>
          </cell>
          <cell r="C14">
            <v>162</v>
          </cell>
          <cell r="D14">
            <v>714.06000000000006</v>
          </cell>
          <cell r="E14">
            <v>592.74</v>
          </cell>
        </row>
        <row r="15">
          <cell r="B15" t="str">
            <v>Giants</v>
          </cell>
          <cell r="C15">
            <v>162</v>
          </cell>
          <cell r="D15">
            <v>702.89999999999986</v>
          </cell>
          <cell r="E15">
            <v>639.30000000000007</v>
          </cell>
        </row>
        <row r="16">
          <cell r="B16" t="str">
            <v>Indians</v>
          </cell>
          <cell r="C16">
            <v>162</v>
          </cell>
          <cell r="D16">
            <v>690.32999999999993</v>
          </cell>
          <cell r="E16">
            <v>622.63</v>
          </cell>
        </row>
        <row r="17">
          <cell r="B17" t="str">
            <v>Mariners</v>
          </cell>
          <cell r="C17">
            <v>162</v>
          </cell>
          <cell r="D17">
            <v>701.21</v>
          </cell>
          <cell r="E17">
            <v>714.9899999999999</v>
          </cell>
        </row>
        <row r="18">
          <cell r="B18" t="str">
            <v>Marlins</v>
          </cell>
          <cell r="C18">
            <v>162</v>
          </cell>
          <cell r="D18">
            <v>612.66</v>
          </cell>
          <cell r="E18">
            <v>655.5</v>
          </cell>
        </row>
        <row r="19">
          <cell r="B19" t="str">
            <v>Mets</v>
          </cell>
          <cell r="C19">
            <v>162</v>
          </cell>
          <cell r="D19">
            <v>685.68000000000006</v>
          </cell>
          <cell r="E19">
            <v>604.2600000000001</v>
          </cell>
        </row>
        <row r="20">
          <cell r="B20" t="str">
            <v>Nationals</v>
          </cell>
          <cell r="C20">
            <v>162</v>
          </cell>
          <cell r="D20">
            <v>703.43999999999994</v>
          </cell>
          <cell r="E20">
            <v>621.9</v>
          </cell>
        </row>
        <row r="21">
          <cell r="B21" t="str">
            <v>Orioles</v>
          </cell>
          <cell r="C21">
            <v>162</v>
          </cell>
          <cell r="D21">
            <v>688.1400000000001</v>
          </cell>
          <cell r="E21">
            <v>716.69999999999993</v>
          </cell>
        </row>
        <row r="22">
          <cell r="B22" t="str">
            <v>Padres</v>
          </cell>
          <cell r="C22">
            <v>162</v>
          </cell>
          <cell r="D22">
            <v>628.86</v>
          </cell>
          <cell r="E22">
            <v>709.2600000000001</v>
          </cell>
        </row>
        <row r="23">
          <cell r="B23" t="str">
            <v>Phillies</v>
          </cell>
          <cell r="C23">
            <v>162</v>
          </cell>
          <cell r="D23">
            <v>607.08000000000004</v>
          </cell>
          <cell r="E23">
            <v>824.75999999999988</v>
          </cell>
        </row>
        <row r="24">
          <cell r="B24" t="str">
            <v>Pirates</v>
          </cell>
          <cell r="C24">
            <v>162</v>
          </cell>
          <cell r="D24">
            <v>693.31000000000006</v>
          </cell>
          <cell r="E24">
            <v>598.28000000000009</v>
          </cell>
        </row>
        <row r="25">
          <cell r="B25" t="str">
            <v>Rangers</v>
          </cell>
          <cell r="C25">
            <v>162</v>
          </cell>
          <cell r="D25">
            <v>735.84</v>
          </cell>
          <cell r="E25">
            <v>747.72</v>
          </cell>
        </row>
        <row r="26">
          <cell r="B26" t="str">
            <v>Rays</v>
          </cell>
          <cell r="C26">
            <v>162</v>
          </cell>
          <cell r="D26">
            <v>683.28</v>
          </cell>
          <cell r="E26">
            <v>647.16000000000008</v>
          </cell>
        </row>
        <row r="27">
          <cell r="B27" t="str">
            <v>Reds</v>
          </cell>
          <cell r="C27">
            <v>162</v>
          </cell>
          <cell r="D27">
            <v>742.38</v>
          </cell>
          <cell r="E27">
            <v>747.9</v>
          </cell>
        </row>
        <row r="28">
          <cell r="B28" t="str">
            <v>RedSox</v>
          </cell>
          <cell r="C28">
            <v>162</v>
          </cell>
          <cell r="D28">
            <v>691.80000000000007</v>
          </cell>
          <cell r="E28">
            <v>752.57999999999993</v>
          </cell>
        </row>
        <row r="29">
          <cell r="B29" t="str">
            <v>Rockies</v>
          </cell>
          <cell r="C29">
            <v>162</v>
          </cell>
          <cell r="D29">
            <v>729.42</v>
          </cell>
          <cell r="E29">
            <v>860.34</v>
          </cell>
        </row>
        <row r="30">
          <cell r="B30" t="str">
            <v>Royals</v>
          </cell>
          <cell r="C30">
            <v>162</v>
          </cell>
          <cell r="D30">
            <v>704.4</v>
          </cell>
          <cell r="E30">
            <v>683.87999999999988</v>
          </cell>
        </row>
        <row r="31">
          <cell r="B31" t="str">
            <v>Tigers</v>
          </cell>
          <cell r="C31">
            <v>162</v>
          </cell>
          <cell r="D31">
            <v>730.8599999999999</v>
          </cell>
          <cell r="E31">
            <v>795.42</v>
          </cell>
        </row>
        <row r="32">
          <cell r="B32" t="str">
            <v>Twins</v>
          </cell>
          <cell r="C32">
            <v>162</v>
          </cell>
          <cell r="D32">
            <v>656.04</v>
          </cell>
          <cell r="E32">
            <v>723.54</v>
          </cell>
        </row>
        <row r="33">
          <cell r="B33" t="str">
            <v>WhiteSox</v>
          </cell>
          <cell r="C33">
            <v>162</v>
          </cell>
          <cell r="D33">
            <v>627.83999999999992</v>
          </cell>
          <cell r="E33">
            <v>710.57999999999993</v>
          </cell>
        </row>
        <row r="34">
          <cell r="B34" t="str">
            <v>Yankees</v>
          </cell>
          <cell r="C34">
            <v>162</v>
          </cell>
          <cell r="D34">
            <v>766.56000000000006</v>
          </cell>
          <cell r="E34">
            <v>696.12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6">
          <cell r="E6" t="str">
            <v>Angels</v>
          </cell>
        </row>
        <row r="7">
          <cell r="E7" t="str">
            <v>Astros</v>
          </cell>
        </row>
        <row r="8">
          <cell r="E8" t="str">
            <v>Athletics</v>
          </cell>
        </row>
        <row r="9">
          <cell r="E9" t="str">
            <v>BlueJays</v>
          </cell>
        </row>
        <row r="10">
          <cell r="E10" t="str">
            <v>Braves</v>
          </cell>
        </row>
        <row r="11">
          <cell r="E11" t="str">
            <v>Brewers</v>
          </cell>
        </row>
        <row r="12">
          <cell r="E12" t="str">
            <v>Cardinals</v>
          </cell>
        </row>
        <row r="13">
          <cell r="E13" t="str">
            <v>Cubs</v>
          </cell>
        </row>
        <row r="14">
          <cell r="E14" t="str">
            <v>Diamondbacks</v>
          </cell>
        </row>
        <row r="15">
          <cell r="E15" t="str">
            <v>Dodgers</v>
          </cell>
        </row>
        <row r="16">
          <cell r="E16" t="str">
            <v>Giants</v>
          </cell>
        </row>
        <row r="17">
          <cell r="E17" t="str">
            <v>Indians</v>
          </cell>
        </row>
        <row r="18">
          <cell r="E18" t="str">
            <v>Mariners</v>
          </cell>
        </row>
        <row r="19">
          <cell r="E19" t="str">
            <v>Marlins</v>
          </cell>
        </row>
        <row r="20">
          <cell r="E20" t="str">
            <v>Mets</v>
          </cell>
        </row>
        <row r="21">
          <cell r="E21" t="str">
            <v>Nationals</v>
          </cell>
        </row>
        <row r="22">
          <cell r="E22" t="str">
            <v>Orioles</v>
          </cell>
        </row>
        <row r="23">
          <cell r="E23" t="str">
            <v>Padres</v>
          </cell>
        </row>
        <row r="24">
          <cell r="E24" t="str">
            <v>Phillies</v>
          </cell>
        </row>
        <row r="25">
          <cell r="E25" t="str">
            <v>Pirates</v>
          </cell>
        </row>
        <row r="26">
          <cell r="E26" t="str">
            <v>Rangers</v>
          </cell>
        </row>
        <row r="27">
          <cell r="E27" t="str">
            <v>Rays</v>
          </cell>
        </row>
        <row r="28">
          <cell r="E28" t="str">
            <v>Reds</v>
          </cell>
        </row>
        <row r="29">
          <cell r="E29" t="str">
            <v>RedSox</v>
          </cell>
        </row>
        <row r="30">
          <cell r="E30" t="str">
            <v>Rockies</v>
          </cell>
        </row>
        <row r="31">
          <cell r="E31" t="str">
            <v>Royals</v>
          </cell>
        </row>
        <row r="32">
          <cell r="E32" t="str">
            <v>Tigers</v>
          </cell>
        </row>
        <row r="33">
          <cell r="E33" t="str">
            <v>Twins</v>
          </cell>
        </row>
        <row r="34">
          <cell r="E34" t="str">
            <v>WhiteSox</v>
          </cell>
        </row>
        <row r="35">
          <cell r="E35" t="str">
            <v>Yankees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0"/>
  <sheetViews>
    <sheetView tabSelected="1" showRuler="0" topLeftCell="AH1" workbookViewId="0">
      <selection activeCell="AA4" sqref="AA4"/>
    </sheetView>
  </sheetViews>
  <sheetFormatPr baseColWidth="10" defaultRowHeight="16" x14ac:dyDescent="0.2"/>
  <cols>
    <col min="2" max="12" width="1.5" customWidth="1"/>
  </cols>
  <sheetData>
    <row r="1" spans="1:41" x14ac:dyDescent="0.2">
      <c r="J1" s="1" t="s">
        <v>5</v>
      </c>
      <c r="K1" s="1"/>
      <c r="L1" s="1"/>
      <c r="M1" s="1" t="s">
        <v>6</v>
      </c>
      <c r="N1" s="1"/>
      <c r="O1" s="1"/>
      <c r="P1" s="1"/>
      <c r="Q1" s="1"/>
      <c r="T1" s="1" t="s">
        <v>18</v>
      </c>
      <c r="U1" s="1"/>
      <c r="V1" s="1"/>
      <c r="X1" s="1" t="s">
        <v>19</v>
      </c>
      <c r="Y1" s="1"/>
      <c r="Z1" s="1"/>
      <c r="AB1" s="1" t="s">
        <v>27</v>
      </c>
      <c r="AC1" s="1"/>
      <c r="AD1" s="1"/>
    </row>
    <row r="2" spans="1:41" x14ac:dyDescent="0.2">
      <c r="J2" t="s">
        <v>8</v>
      </c>
      <c r="K2" t="s">
        <v>9</v>
      </c>
      <c r="L2" t="s">
        <v>10</v>
      </c>
      <c r="M2" t="s">
        <v>8</v>
      </c>
      <c r="N2" t="s">
        <v>9</v>
      </c>
      <c r="O2" t="s">
        <v>11</v>
      </c>
      <c r="P2" t="s">
        <v>10</v>
      </c>
      <c r="Q2" t="s">
        <v>12</v>
      </c>
      <c r="R2" t="s">
        <v>7</v>
      </c>
      <c r="S2" t="s">
        <v>13</v>
      </c>
      <c r="T2" t="s">
        <v>14</v>
      </c>
      <c r="U2" t="s">
        <v>15</v>
      </c>
      <c r="V2" t="s">
        <v>16</v>
      </c>
      <c r="W2" t="s">
        <v>17</v>
      </c>
      <c r="X2" t="s">
        <v>9</v>
      </c>
      <c r="Y2" t="s">
        <v>10</v>
      </c>
      <c r="Z2" t="s">
        <v>20</v>
      </c>
      <c r="AA2" t="s">
        <v>21</v>
      </c>
      <c r="AB2" t="s">
        <v>28</v>
      </c>
      <c r="AC2" t="s">
        <v>29</v>
      </c>
      <c r="AD2" t="s">
        <v>30</v>
      </c>
      <c r="AE2" t="s">
        <v>26</v>
      </c>
      <c r="AF2" t="s">
        <v>22</v>
      </c>
      <c r="AG2" t="s">
        <v>23</v>
      </c>
      <c r="AH2" t="s">
        <v>24</v>
      </c>
      <c r="AI2" t="s">
        <v>25</v>
      </c>
      <c r="AJ2" t="s">
        <v>45</v>
      </c>
      <c r="AL2" t="s">
        <v>384</v>
      </c>
    </row>
    <row r="3" spans="1:41" x14ac:dyDescent="0.2">
      <c r="A3" t="s">
        <v>31</v>
      </c>
      <c r="C3" t="s">
        <v>32</v>
      </c>
      <c r="D3" t="s">
        <v>33</v>
      </c>
      <c r="E3" t="s">
        <v>34</v>
      </c>
      <c r="F3" t="s">
        <v>35</v>
      </c>
      <c r="J3">
        <v>162</v>
      </c>
      <c r="K3">
        <v>703.43999999999994</v>
      </c>
      <c r="L3">
        <v>621.9</v>
      </c>
      <c r="M3">
        <v>51</v>
      </c>
      <c r="N3">
        <v>225.42</v>
      </c>
      <c r="O3">
        <v>4.42</v>
      </c>
      <c r="P3">
        <v>170.34</v>
      </c>
      <c r="Q3">
        <v>3.34</v>
      </c>
      <c r="R3">
        <v>3.5443999999999996</v>
      </c>
      <c r="S3" t="s">
        <v>36</v>
      </c>
      <c r="T3">
        <v>53.2</v>
      </c>
      <c r="U3">
        <v>4.21</v>
      </c>
      <c r="V3">
        <v>0.66560000000000041</v>
      </c>
      <c r="W3" t="s">
        <v>37</v>
      </c>
      <c r="X3">
        <v>712.26</v>
      </c>
      <c r="Y3">
        <v>565.32599999999991</v>
      </c>
      <c r="Z3">
        <v>95.84640000000006</v>
      </c>
      <c r="AA3">
        <v>0.53399844467213597</v>
      </c>
      <c r="AB3">
        <v>0.50255090103705125</v>
      </c>
      <c r="AC3">
        <v>0.49624706384637701</v>
      </c>
      <c r="AD3">
        <v>0.4993989824417141</v>
      </c>
      <c r="AE3">
        <v>0.4993989824417141</v>
      </c>
      <c r="AF3">
        <v>-120</v>
      </c>
      <c r="AG3">
        <v>0.54545454545454541</v>
      </c>
      <c r="AH3">
        <v>-4.6055563012831318</v>
      </c>
      <c r="AI3" t="s">
        <v>1</v>
      </c>
      <c r="AK3">
        <v>3</v>
      </c>
      <c r="AL3">
        <f>AK4-AK3</f>
        <v>24</v>
      </c>
      <c r="AM3" t="s">
        <v>387</v>
      </c>
    </row>
    <row r="4" spans="1:41" x14ac:dyDescent="0.2">
      <c r="A4" t="s">
        <v>38</v>
      </c>
      <c r="C4" t="s">
        <v>39</v>
      </c>
      <c r="D4" t="s">
        <v>40</v>
      </c>
      <c r="E4" t="s">
        <v>41</v>
      </c>
      <c r="F4" t="s">
        <v>42</v>
      </c>
      <c r="J4">
        <v>162</v>
      </c>
      <c r="K4">
        <v>607.08000000000004</v>
      </c>
      <c r="L4">
        <v>824.75999999999988</v>
      </c>
      <c r="M4">
        <v>50</v>
      </c>
      <c r="N4">
        <v>163</v>
      </c>
      <c r="O4">
        <v>3.26</v>
      </c>
      <c r="P4">
        <v>206</v>
      </c>
      <c r="Q4">
        <v>4.12</v>
      </c>
      <c r="R4">
        <v>3.5127528282481997</v>
      </c>
      <c r="S4" t="s">
        <v>43</v>
      </c>
      <c r="T4">
        <v>66</v>
      </c>
      <c r="U4">
        <v>2.77</v>
      </c>
      <c r="V4">
        <v>-0.74275282824819966</v>
      </c>
      <c r="W4" t="s">
        <v>44</v>
      </c>
      <c r="X4">
        <v>551.80799999999988</v>
      </c>
      <c r="Y4">
        <v>714.63599999999997</v>
      </c>
      <c r="Z4">
        <v>-106.95640726774076</v>
      </c>
      <c r="AA4">
        <v>0.45598941599246662</v>
      </c>
      <c r="AB4">
        <v>0.49744909896294875</v>
      </c>
      <c r="AC4">
        <v>0.50375293615362304</v>
      </c>
      <c r="AD4">
        <v>0.5006010175582859</v>
      </c>
      <c r="AE4">
        <v>0.5006010175582859</v>
      </c>
      <c r="AF4">
        <v>110</v>
      </c>
      <c r="AG4">
        <v>0.47619047619047616</v>
      </c>
      <c r="AH4">
        <v>2.4410541367809735</v>
      </c>
      <c r="AI4" t="s">
        <v>46</v>
      </c>
      <c r="AK4">
        <v>27</v>
      </c>
      <c r="AL4">
        <f>AK3-AK4</f>
        <v>-24</v>
      </c>
      <c r="AM4" t="s">
        <v>388</v>
      </c>
      <c r="AN4" t="s">
        <v>386</v>
      </c>
    </row>
    <row r="5" spans="1:41" x14ac:dyDescent="0.2">
      <c r="A5" t="s">
        <v>31</v>
      </c>
      <c r="C5" t="s">
        <v>47</v>
      </c>
      <c r="D5" t="s">
        <v>48</v>
      </c>
      <c r="E5" t="s">
        <v>49</v>
      </c>
      <c r="F5" t="s">
        <v>50</v>
      </c>
      <c r="J5">
        <v>162</v>
      </c>
      <c r="K5">
        <v>693.31000000000006</v>
      </c>
      <c r="L5">
        <v>598.28000000000009</v>
      </c>
      <c r="M5">
        <v>49</v>
      </c>
      <c r="N5">
        <v>256.76</v>
      </c>
      <c r="O5">
        <v>5.24</v>
      </c>
      <c r="P5">
        <v>242.55</v>
      </c>
      <c r="Q5">
        <v>4.95</v>
      </c>
      <c r="R5">
        <v>4.4733429498737829</v>
      </c>
      <c r="S5" t="s">
        <v>51</v>
      </c>
      <c r="T5">
        <v>53.1</v>
      </c>
      <c r="U5">
        <v>4.18</v>
      </c>
      <c r="V5">
        <v>-0.29334294987378318</v>
      </c>
      <c r="W5" t="s">
        <v>52</v>
      </c>
      <c r="X5">
        <v>802.20900000000006</v>
      </c>
      <c r="Y5">
        <v>740.81399999999996</v>
      </c>
      <c r="Z5">
        <v>-42.241384781824777</v>
      </c>
      <c r="AA5">
        <v>0.56295018811634201</v>
      </c>
      <c r="AB5">
        <v>0.39584787145827027</v>
      </c>
      <c r="AC5">
        <v>0.40535189050148945</v>
      </c>
      <c r="AD5">
        <v>0.40059988097987986</v>
      </c>
      <c r="AE5">
        <v>0.40059988097987986</v>
      </c>
      <c r="AF5">
        <v>130</v>
      </c>
      <c r="AG5">
        <v>0.43478260869565222</v>
      </c>
      <c r="AH5">
        <v>-3.4182727715772354</v>
      </c>
      <c r="AI5" t="s">
        <v>1</v>
      </c>
      <c r="AK5">
        <v>16</v>
      </c>
      <c r="AL5">
        <f t="shared" ref="AL5" si="0">AK6-AK5</f>
        <v>-6</v>
      </c>
      <c r="AM5" t="s">
        <v>387</v>
      </c>
    </row>
    <row r="6" spans="1:41" x14ac:dyDescent="0.2">
      <c r="A6" t="s">
        <v>53</v>
      </c>
      <c r="C6" t="s">
        <v>54</v>
      </c>
      <c r="D6" t="s">
        <v>55</v>
      </c>
      <c r="E6" t="s">
        <v>56</v>
      </c>
      <c r="F6" t="s">
        <v>57</v>
      </c>
      <c r="J6">
        <v>162</v>
      </c>
      <c r="K6">
        <v>612.66</v>
      </c>
      <c r="L6">
        <v>655.5</v>
      </c>
      <c r="M6">
        <v>50</v>
      </c>
      <c r="N6">
        <v>224.00000000000003</v>
      </c>
      <c r="O6">
        <v>4.4800000000000004</v>
      </c>
      <c r="P6">
        <v>203.5</v>
      </c>
      <c r="Q6">
        <v>4.07</v>
      </c>
      <c r="R6">
        <v>4.4323462088698129</v>
      </c>
      <c r="S6" t="s">
        <v>58</v>
      </c>
      <c r="T6">
        <v>60.2</v>
      </c>
      <c r="U6">
        <v>2.77</v>
      </c>
      <c r="V6">
        <v>-1.6623462088698129</v>
      </c>
      <c r="W6" t="s">
        <v>59</v>
      </c>
      <c r="X6">
        <v>691.83</v>
      </c>
      <c r="Y6">
        <v>658.18799999999999</v>
      </c>
      <c r="Z6">
        <v>-239.37785407725306</v>
      </c>
      <c r="AA6">
        <v>0.71474009828219043</v>
      </c>
      <c r="AB6">
        <v>0.60415212854172973</v>
      </c>
      <c r="AC6">
        <v>0.59464810949851055</v>
      </c>
      <c r="AD6">
        <v>0.59940011902012014</v>
      </c>
      <c r="AE6">
        <v>0.59940011902012014</v>
      </c>
      <c r="AF6">
        <v>-140</v>
      </c>
      <c r="AG6">
        <v>0.58333333333333337</v>
      </c>
      <c r="AH6">
        <v>1.6066785686786766</v>
      </c>
      <c r="AI6" t="s">
        <v>60</v>
      </c>
      <c r="AK6">
        <v>10</v>
      </c>
      <c r="AL6">
        <f t="shared" ref="AL6" si="1">AK5-AK6</f>
        <v>6</v>
      </c>
      <c r="AM6" t="s">
        <v>388</v>
      </c>
      <c r="AN6" t="s">
        <v>385</v>
      </c>
    </row>
    <row r="7" spans="1:41" x14ac:dyDescent="0.2">
      <c r="A7" t="s">
        <v>31</v>
      </c>
      <c r="C7" t="s">
        <v>61</v>
      </c>
      <c r="D7" t="s">
        <v>62</v>
      </c>
      <c r="E7" t="s">
        <v>63</v>
      </c>
      <c r="F7" t="s">
        <v>64</v>
      </c>
      <c r="J7">
        <v>162</v>
      </c>
      <c r="K7">
        <v>702.89999999999986</v>
      </c>
      <c r="L7">
        <v>639.30000000000007</v>
      </c>
      <c r="M7">
        <v>52</v>
      </c>
      <c r="N7">
        <v>229.84</v>
      </c>
      <c r="O7">
        <v>4.42</v>
      </c>
      <c r="P7">
        <v>215.27999999999997</v>
      </c>
      <c r="Q7">
        <v>4.1399999999999997</v>
      </c>
      <c r="R7">
        <v>3.7975045372050813</v>
      </c>
      <c r="S7" t="s">
        <v>65</v>
      </c>
      <c r="T7">
        <v>48.1</v>
      </c>
      <c r="U7">
        <v>4.57</v>
      </c>
      <c r="V7">
        <v>0.77249546279491899</v>
      </c>
      <c r="W7" t="s">
        <v>66</v>
      </c>
      <c r="X7">
        <v>712.09799999999996</v>
      </c>
      <c r="Y7">
        <v>661.26599999999996</v>
      </c>
      <c r="Z7">
        <v>111.23934664246833</v>
      </c>
      <c r="AA7">
        <v>0.46281756976551747</v>
      </c>
      <c r="AB7">
        <v>0.5413823963308908</v>
      </c>
      <c r="AC7">
        <v>0.52932574502261076</v>
      </c>
      <c r="AD7">
        <v>0.53535407067675078</v>
      </c>
      <c r="AE7">
        <v>0.53535407067675078</v>
      </c>
      <c r="AF7">
        <v>-145</v>
      </c>
      <c r="AG7">
        <v>0.59183673469387754</v>
      </c>
      <c r="AH7">
        <v>-5.648266401712676</v>
      </c>
      <c r="AI7" t="s">
        <v>1</v>
      </c>
      <c r="AK7">
        <v>8</v>
      </c>
      <c r="AL7">
        <f t="shared" ref="AL7" si="2">AK8-AK7</f>
        <v>21</v>
      </c>
      <c r="AM7" t="s">
        <v>387</v>
      </c>
    </row>
    <row r="8" spans="1:41" x14ac:dyDescent="0.2">
      <c r="A8" t="s">
        <v>53</v>
      </c>
      <c r="C8" t="s">
        <v>67</v>
      </c>
      <c r="D8" t="s">
        <v>68</v>
      </c>
      <c r="E8" t="s">
        <v>69</v>
      </c>
      <c r="F8" t="s">
        <v>70</v>
      </c>
      <c r="J8">
        <v>162</v>
      </c>
      <c r="K8">
        <v>572.16</v>
      </c>
      <c r="L8">
        <v>766.32</v>
      </c>
      <c r="M8">
        <v>49</v>
      </c>
      <c r="N8">
        <v>147.97999999999999</v>
      </c>
      <c r="O8">
        <v>3.02</v>
      </c>
      <c r="P8">
        <v>224.91</v>
      </c>
      <c r="Q8">
        <v>4.59</v>
      </c>
      <c r="R8">
        <v>4.4309650180940903</v>
      </c>
      <c r="S8" t="s">
        <v>71</v>
      </c>
      <c r="T8">
        <v>60.1</v>
      </c>
      <c r="U8">
        <v>4.33</v>
      </c>
      <c r="V8">
        <v>-0.1009650180940902</v>
      </c>
      <c r="W8" t="s">
        <v>72</v>
      </c>
      <c r="X8">
        <v>514.11599999999999</v>
      </c>
      <c r="Y8">
        <v>750.40200000000004</v>
      </c>
      <c r="Z8">
        <v>-14.538962605548988</v>
      </c>
      <c r="AA8">
        <v>0.34158721913453483</v>
      </c>
      <c r="AB8">
        <v>0.4586176036691092</v>
      </c>
      <c r="AC8">
        <v>0.47067425497738924</v>
      </c>
      <c r="AD8">
        <v>0.46464592932324922</v>
      </c>
      <c r="AE8">
        <v>0.46464592932324922</v>
      </c>
      <c r="AF8">
        <v>135</v>
      </c>
      <c r="AG8">
        <v>0.42553191489361697</v>
      </c>
      <c r="AH8">
        <v>3.9114014429632249</v>
      </c>
      <c r="AI8" t="s">
        <v>73</v>
      </c>
      <c r="AK8">
        <v>29</v>
      </c>
      <c r="AL8">
        <f t="shared" ref="AL8" si="3">AK7-AK8</f>
        <v>-21</v>
      </c>
      <c r="AM8" t="s">
        <v>388</v>
      </c>
      <c r="AN8" t="s">
        <v>386</v>
      </c>
    </row>
    <row r="9" spans="1:41" x14ac:dyDescent="0.2">
      <c r="A9" t="s">
        <v>31</v>
      </c>
      <c r="C9" t="s">
        <v>74</v>
      </c>
      <c r="E9" t="s">
        <v>75</v>
      </c>
      <c r="J9">
        <v>162</v>
      </c>
      <c r="K9">
        <v>714.06000000000006</v>
      </c>
      <c r="L9">
        <v>592.74</v>
      </c>
      <c r="M9">
        <v>51</v>
      </c>
      <c r="N9">
        <v>205.01999999999998</v>
      </c>
      <c r="O9">
        <v>4.0199999999999996</v>
      </c>
      <c r="P9">
        <v>169.83</v>
      </c>
      <c r="Q9">
        <v>3.33</v>
      </c>
      <c r="R9">
        <v>3.3452929360562438</v>
      </c>
      <c r="S9" t="s">
        <v>0</v>
      </c>
      <c r="T9">
        <v>57.2</v>
      </c>
      <c r="U9">
        <v>3.91</v>
      </c>
      <c r="V9">
        <v>0.56470706394375636</v>
      </c>
      <c r="W9" t="s">
        <v>76</v>
      </c>
      <c r="X9">
        <v>670.08600000000001</v>
      </c>
      <c r="Y9">
        <v>555.44399999999996</v>
      </c>
      <c r="Z9">
        <v>81.317817207900916</v>
      </c>
      <c r="AA9">
        <v>0.52332032138718543</v>
      </c>
      <c r="AB9">
        <v>0.37268416646602009</v>
      </c>
      <c r="AC9">
        <v>0.38561984550809125</v>
      </c>
      <c r="AD9">
        <v>0.37915200598705567</v>
      </c>
      <c r="AE9">
        <v>0.37915200598705567</v>
      </c>
      <c r="AF9">
        <v>207</v>
      </c>
      <c r="AG9">
        <v>0.32573289902280134</v>
      </c>
      <c r="AH9">
        <v>5.3419106964254333</v>
      </c>
      <c r="AI9" t="s">
        <v>81</v>
      </c>
      <c r="AK9">
        <v>5</v>
      </c>
      <c r="AL9">
        <f t="shared" ref="AL9" si="4">AK10-AK9</f>
        <v>-4</v>
      </c>
      <c r="AM9" t="s">
        <v>387</v>
      </c>
      <c r="AN9" t="s">
        <v>385</v>
      </c>
      <c r="AO9" t="s">
        <v>138</v>
      </c>
    </row>
    <row r="10" spans="1:41" x14ac:dyDescent="0.2">
      <c r="A10" t="s">
        <v>77</v>
      </c>
      <c r="C10" t="s">
        <v>78</v>
      </c>
      <c r="E10" t="s">
        <v>79</v>
      </c>
      <c r="J10">
        <v>162</v>
      </c>
      <c r="K10">
        <v>699.06</v>
      </c>
      <c r="L10">
        <v>606.90000000000009</v>
      </c>
      <c r="M10">
        <v>48</v>
      </c>
      <c r="N10">
        <v>255.84</v>
      </c>
      <c r="O10">
        <v>5.33</v>
      </c>
      <c r="P10">
        <v>144</v>
      </c>
      <c r="Q10">
        <v>3</v>
      </c>
      <c r="R10">
        <v>3.5999773022049291</v>
      </c>
      <c r="S10" t="s">
        <v>4</v>
      </c>
      <c r="T10">
        <v>68</v>
      </c>
      <c r="U10">
        <v>3.3</v>
      </c>
      <c r="V10">
        <v>-0.29997730220492924</v>
      </c>
      <c r="W10" t="s">
        <v>80</v>
      </c>
      <c r="X10">
        <v>814.14</v>
      </c>
      <c r="Y10">
        <v>522.27</v>
      </c>
      <c r="Z10">
        <v>-43.196731517509811</v>
      </c>
      <c r="AA10">
        <v>0.72520125052996443</v>
      </c>
      <c r="AB10">
        <v>0.62731583353397991</v>
      </c>
      <c r="AC10">
        <v>0.61438015449190875</v>
      </c>
      <c r="AD10">
        <v>0.62084799401294433</v>
      </c>
      <c r="AE10">
        <v>0.62084799401294433</v>
      </c>
      <c r="AF10">
        <v>-227</v>
      </c>
      <c r="AG10">
        <v>0.6941896024464832</v>
      </c>
      <c r="AH10">
        <v>-7.334160843353887</v>
      </c>
      <c r="AI10" t="s">
        <v>1</v>
      </c>
      <c r="AK10">
        <v>1</v>
      </c>
      <c r="AL10">
        <f t="shared" ref="AL10" si="5">AK9-AK10</f>
        <v>4</v>
      </c>
      <c r="AM10" t="s">
        <v>388</v>
      </c>
    </row>
    <row r="11" spans="1:41" x14ac:dyDescent="0.2">
      <c r="A11" t="s">
        <v>31</v>
      </c>
      <c r="C11" t="s">
        <v>82</v>
      </c>
      <c r="D11" t="s">
        <v>83</v>
      </c>
      <c r="E11" t="s">
        <v>84</v>
      </c>
      <c r="F11" t="s">
        <v>85</v>
      </c>
      <c r="J11">
        <v>162</v>
      </c>
      <c r="K11">
        <v>669.06</v>
      </c>
      <c r="L11">
        <v>591.03</v>
      </c>
      <c r="M11">
        <v>51</v>
      </c>
      <c r="N11">
        <v>266.73</v>
      </c>
      <c r="O11">
        <v>5.23</v>
      </c>
      <c r="P11">
        <v>206.04</v>
      </c>
      <c r="Q11">
        <v>4.04</v>
      </c>
      <c r="R11">
        <v>4.140286085825748</v>
      </c>
      <c r="S11" t="s">
        <v>86</v>
      </c>
      <c r="T11">
        <v>62.1</v>
      </c>
      <c r="U11">
        <v>4.22</v>
      </c>
      <c r="V11">
        <v>7.9713914174251777E-2</v>
      </c>
      <c r="W11" t="s">
        <v>87</v>
      </c>
      <c r="X11">
        <v>793.8</v>
      </c>
      <c r="Y11">
        <v>635.44499999999994</v>
      </c>
      <c r="Z11">
        <v>11.478803641092256</v>
      </c>
      <c r="AA11">
        <v>0.59252742506942502</v>
      </c>
      <c r="AB11">
        <v>0.57115196239510713</v>
      </c>
      <c r="AC11">
        <v>0.55468500500323936</v>
      </c>
      <c r="AD11">
        <v>0.56291848369917319</v>
      </c>
      <c r="AE11">
        <v>0.56291848369917319</v>
      </c>
      <c r="AF11">
        <v>-150</v>
      </c>
      <c r="AG11">
        <v>0.6</v>
      </c>
      <c r="AH11">
        <v>-3.7081516300826789</v>
      </c>
      <c r="AI11" t="s">
        <v>1</v>
      </c>
      <c r="AK11">
        <v>2</v>
      </c>
      <c r="AL11">
        <f t="shared" ref="AL11" si="6">AK12-AK11</f>
        <v>23</v>
      </c>
      <c r="AM11" t="s">
        <v>387</v>
      </c>
    </row>
    <row r="12" spans="1:41" x14ac:dyDescent="0.2">
      <c r="A12" t="s">
        <v>77</v>
      </c>
      <c r="C12" t="s">
        <v>88</v>
      </c>
      <c r="D12" t="s">
        <v>89</v>
      </c>
      <c r="E12" t="s">
        <v>90</v>
      </c>
      <c r="F12" t="s">
        <v>91</v>
      </c>
      <c r="J12">
        <v>162</v>
      </c>
      <c r="K12">
        <v>647.16</v>
      </c>
      <c r="L12">
        <v>742.92000000000007</v>
      </c>
      <c r="M12">
        <v>50</v>
      </c>
      <c r="N12">
        <v>217.49999999999997</v>
      </c>
      <c r="O12">
        <v>4.3499999999999996</v>
      </c>
      <c r="P12">
        <v>268</v>
      </c>
      <c r="Q12">
        <v>5.36</v>
      </c>
      <c r="R12">
        <v>4.5263341827448134</v>
      </c>
      <c r="S12" t="s">
        <v>92</v>
      </c>
      <c r="T12">
        <v>51.2</v>
      </c>
      <c r="U12">
        <v>4.8499999999999996</v>
      </c>
      <c r="V12">
        <v>0.32366581725518628</v>
      </c>
      <c r="W12" t="s">
        <v>93</v>
      </c>
      <c r="X12">
        <v>687.43799999999987</v>
      </c>
      <c r="Y12">
        <v>830.69999999999993</v>
      </c>
      <c r="Z12">
        <v>46.607877684746825</v>
      </c>
      <c r="AA12">
        <v>0.390237975377424</v>
      </c>
      <c r="AB12">
        <v>0.42884803760489287</v>
      </c>
      <c r="AC12">
        <v>0.44531499499676064</v>
      </c>
      <c r="AD12">
        <v>0.43708151630082676</v>
      </c>
      <c r="AE12">
        <v>0.43708151630082676</v>
      </c>
      <c r="AF12">
        <v>140</v>
      </c>
      <c r="AG12">
        <v>0.41666666666666663</v>
      </c>
      <c r="AH12">
        <v>2.0414849634160124</v>
      </c>
      <c r="AI12" t="s">
        <v>94</v>
      </c>
      <c r="AK12">
        <v>25</v>
      </c>
      <c r="AL12">
        <f t="shared" ref="AL12" si="7">AK11-AK12</f>
        <v>-23</v>
      </c>
      <c r="AM12" t="s">
        <v>388</v>
      </c>
      <c r="AN12" t="s">
        <v>386</v>
      </c>
    </row>
    <row r="13" spans="1:41" x14ac:dyDescent="0.2">
      <c r="A13" t="s">
        <v>31</v>
      </c>
      <c r="C13" t="s">
        <v>95</v>
      </c>
      <c r="D13" t="s">
        <v>96</v>
      </c>
      <c r="E13" t="s">
        <v>97</v>
      </c>
      <c r="F13" t="s">
        <v>98</v>
      </c>
      <c r="J13">
        <v>162</v>
      </c>
      <c r="K13">
        <v>735.84</v>
      </c>
      <c r="L13">
        <v>747.72</v>
      </c>
      <c r="M13">
        <v>50</v>
      </c>
      <c r="N13">
        <v>213</v>
      </c>
      <c r="O13">
        <v>4.26</v>
      </c>
      <c r="P13">
        <v>225.99999999999997</v>
      </c>
      <c r="Q13">
        <v>4.5199999999999996</v>
      </c>
      <c r="R13">
        <v>4.5195946866485013</v>
      </c>
      <c r="S13" t="s">
        <v>99</v>
      </c>
      <c r="T13">
        <v>64</v>
      </c>
      <c r="U13">
        <v>4.4000000000000004</v>
      </c>
      <c r="V13">
        <v>-0.11959468664850093</v>
      </c>
      <c r="W13" t="s">
        <v>100</v>
      </c>
      <c r="X13">
        <v>703.83600000000001</v>
      </c>
      <c r="Y13">
        <v>736.88400000000001</v>
      </c>
      <c r="Z13">
        <v>-17.221634877384133</v>
      </c>
      <c r="AA13">
        <v>0.48982807211635154</v>
      </c>
      <c r="AB13">
        <v>0.4044978904412484</v>
      </c>
      <c r="AC13">
        <v>0.41272042519069307</v>
      </c>
      <c r="AD13">
        <v>0.40860915781597074</v>
      </c>
      <c r="AE13">
        <v>0.40860915781597074</v>
      </c>
      <c r="AF13">
        <v>155</v>
      </c>
      <c r="AG13">
        <v>0.39215686274509809</v>
      </c>
      <c r="AH13">
        <v>1.6452295070872647</v>
      </c>
      <c r="AI13" t="s">
        <v>101</v>
      </c>
      <c r="AK13">
        <v>18</v>
      </c>
      <c r="AL13">
        <f t="shared" ref="AL13" si="8">AK14-AK13</f>
        <v>-3</v>
      </c>
      <c r="AM13" t="s">
        <v>387</v>
      </c>
      <c r="AN13" t="s">
        <v>385</v>
      </c>
      <c r="AO13" t="s">
        <v>138</v>
      </c>
    </row>
    <row r="14" spans="1:41" x14ac:dyDescent="0.2">
      <c r="A14" t="s">
        <v>102</v>
      </c>
      <c r="C14" t="s">
        <v>103</v>
      </c>
      <c r="D14" t="s">
        <v>104</v>
      </c>
      <c r="E14" t="s">
        <v>105</v>
      </c>
      <c r="F14" t="s">
        <v>106</v>
      </c>
      <c r="J14">
        <v>162</v>
      </c>
      <c r="K14">
        <v>690.32999999999993</v>
      </c>
      <c r="L14">
        <v>622.63</v>
      </c>
      <c r="M14">
        <v>48</v>
      </c>
      <c r="N14">
        <v>215.04000000000002</v>
      </c>
      <c r="O14">
        <v>4.4800000000000004</v>
      </c>
      <c r="P14">
        <v>196.32</v>
      </c>
      <c r="Q14">
        <v>4.09</v>
      </c>
      <c r="R14">
        <v>3.8573744769874474</v>
      </c>
      <c r="S14" t="s">
        <v>107</v>
      </c>
      <c r="T14">
        <v>66.2</v>
      </c>
      <c r="U14">
        <v>3.3</v>
      </c>
      <c r="V14">
        <v>-0.55737447698744758</v>
      </c>
      <c r="W14" t="s">
        <v>108</v>
      </c>
      <c r="X14">
        <v>715.13099999999997</v>
      </c>
      <c r="Y14">
        <v>650.59499999999991</v>
      </c>
      <c r="Z14">
        <v>-80.261924686192458</v>
      </c>
      <c r="AA14">
        <v>0.60205349914058137</v>
      </c>
      <c r="AB14">
        <v>0.5955021095587516</v>
      </c>
      <c r="AC14">
        <v>0.58727957480930693</v>
      </c>
      <c r="AD14">
        <v>0.59139084218402926</v>
      </c>
      <c r="AE14">
        <v>0.59139084218402926</v>
      </c>
      <c r="AF14">
        <v>-165</v>
      </c>
      <c r="AG14">
        <v>0.62264150943396224</v>
      </c>
      <c r="AH14">
        <v>-3.1250667249932973</v>
      </c>
      <c r="AI14" t="s">
        <v>1</v>
      </c>
      <c r="AK14">
        <v>15</v>
      </c>
      <c r="AL14">
        <f t="shared" ref="AL14" si="9">AK13-AK14</f>
        <v>3</v>
      </c>
      <c r="AM14" t="s">
        <v>388</v>
      </c>
    </row>
    <row r="15" spans="1:41" x14ac:dyDescent="0.2">
      <c r="A15" t="s">
        <v>109</v>
      </c>
      <c r="C15" t="s">
        <v>110</v>
      </c>
      <c r="D15" t="s">
        <v>111</v>
      </c>
      <c r="E15" t="s">
        <v>112</v>
      </c>
      <c r="F15" t="s">
        <v>113</v>
      </c>
      <c r="J15">
        <v>162</v>
      </c>
      <c r="K15">
        <v>730.8599999999999</v>
      </c>
      <c r="L15">
        <v>795.42</v>
      </c>
      <c r="M15">
        <v>50</v>
      </c>
      <c r="N15">
        <v>225.99999999999997</v>
      </c>
      <c r="O15">
        <v>4.5199999999999996</v>
      </c>
      <c r="P15">
        <v>227.5</v>
      </c>
      <c r="Q15">
        <v>4.55</v>
      </c>
      <c r="R15">
        <v>4.3069030898876406</v>
      </c>
      <c r="S15" t="s">
        <v>114</v>
      </c>
      <c r="T15">
        <v>34</v>
      </c>
      <c r="U15">
        <v>3.5</v>
      </c>
      <c r="V15">
        <v>-0.80690308988764059</v>
      </c>
      <c r="W15" t="s">
        <v>115</v>
      </c>
      <c r="X15">
        <v>731.82599999999991</v>
      </c>
      <c r="Y15">
        <v>754.59599999999989</v>
      </c>
      <c r="Z15">
        <v>-116.19404494382024</v>
      </c>
      <c r="AA15">
        <v>0.56215967759190089</v>
      </c>
      <c r="AB15">
        <v>0.50006883765435872</v>
      </c>
      <c r="AC15">
        <v>0.49413271355741678</v>
      </c>
      <c r="AD15">
        <v>0.49710077560588772</v>
      </c>
      <c r="AE15">
        <v>0.49710077560588772</v>
      </c>
      <c r="AF15">
        <v>104</v>
      </c>
      <c r="AG15">
        <v>0.49019607843137258</v>
      </c>
      <c r="AH15">
        <v>0.69046971745151398</v>
      </c>
      <c r="AI15" t="s">
        <v>116</v>
      </c>
      <c r="AK15">
        <v>21</v>
      </c>
      <c r="AL15">
        <f t="shared" ref="AL15" si="10">AK16-AK15</f>
        <v>1</v>
      </c>
      <c r="AM15" t="s">
        <v>387</v>
      </c>
      <c r="AN15" t="s">
        <v>385</v>
      </c>
      <c r="AO15" t="s">
        <v>138</v>
      </c>
    </row>
    <row r="16" spans="1:41" x14ac:dyDescent="0.2">
      <c r="A16" t="s">
        <v>38</v>
      </c>
      <c r="C16" t="s">
        <v>117</v>
      </c>
      <c r="D16" t="s">
        <v>118</v>
      </c>
      <c r="E16" t="s">
        <v>119</v>
      </c>
      <c r="F16" t="s">
        <v>120</v>
      </c>
      <c r="J16">
        <v>162</v>
      </c>
      <c r="K16">
        <v>641.34</v>
      </c>
      <c r="L16">
        <v>676.02</v>
      </c>
      <c r="M16">
        <v>51</v>
      </c>
      <c r="N16">
        <v>192.27</v>
      </c>
      <c r="O16">
        <v>3.77</v>
      </c>
      <c r="P16">
        <v>231.03</v>
      </c>
      <c r="Q16">
        <v>4.53</v>
      </c>
      <c r="R16">
        <v>4.3923131806233577</v>
      </c>
      <c r="S16" t="s">
        <v>121</v>
      </c>
      <c r="T16">
        <v>45.1</v>
      </c>
      <c r="U16">
        <v>3.87</v>
      </c>
      <c r="V16">
        <v>-0.52231318062335763</v>
      </c>
      <c r="W16" t="s">
        <v>122</v>
      </c>
      <c r="X16">
        <v>619.91999999999996</v>
      </c>
      <c r="Y16">
        <v>716.50800000000004</v>
      </c>
      <c r="Z16">
        <v>-75.213098009763499</v>
      </c>
      <c r="AA16">
        <v>0.4844961887261936</v>
      </c>
      <c r="AB16">
        <v>0.49993116234564133</v>
      </c>
      <c r="AC16">
        <v>0.50586728644258327</v>
      </c>
      <c r="AD16">
        <v>0.50289922439411228</v>
      </c>
      <c r="AE16">
        <v>0.50289922439411228</v>
      </c>
      <c r="AF16">
        <v>-114</v>
      </c>
      <c r="AG16">
        <v>0.53271028037383172</v>
      </c>
      <c r="AH16">
        <v>-2.9811055979719447</v>
      </c>
      <c r="AI16" t="s">
        <v>1</v>
      </c>
      <c r="AK16">
        <v>22</v>
      </c>
      <c r="AL16">
        <f t="shared" ref="AL16" si="11">AK15-AK16</f>
        <v>-1</v>
      </c>
      <c r="AM16" t="s">
        <v>388</v>
      </c>
    </row>
    <row r="17" spans="1:41" x14ac:dyDescent="0.2">
      <c r="A17" t="s">
        <v>109</v>
      </c>
      <c r="C17" t="s">
        <v>123</v>
      </c>
      <c r="D17" t="s">
        <v>111</v>
      </c>
      <c r="E17" t="s">
        <v>112</v>
      </c>
      <c r="F17" t="s">
        <v>124</v>
      </c>
      <c r="J17">
        <v>162</v>
      </c>
      <c r="K17">
        <v>766.56000000000006</v>
      </c>
      <c r="L17">
        <v>696.12</v>
      </c>
      <c r="M17">
        <v>50</v>
      </c>
      <c r="N17">
        <v>187</v>
      </c>
      <c r="O17">
        <v>3.74</v>
      </c>
      <c r="P17">
        <v>214.5</v>
      </c>
      <c r="Q17">
        <v>4.29</v>
      </c>
      <c r="R17">
        <v>3.6646102292768963</v>
      </c>
      <c r="S17" t="s">
        <v>125</v>
      </c>
      <c r="T17">
        <v>65.099999999999994</v>
      </c>
      <c r="U17">
        <v>3.4</v>
      </c>
      <c r="V17">
        <v>-0.26461022927689637</v>
      </c>
      <c r="W17" t="s">
        <v>126</v>
      </c>
      <c r="X17">
        <v>654.08400000000006</v>
      </c>
      <c r="Y17">
        <v>695.32199999999989</v>
      </c>
      <c r="Z17">
        <v>-38.103873015873077</v>
      </c>
      <c r="AA17">
        <v>0.49781307960613708</v>
      </c>
      <c r="AB17">
        <v>0.39607531186898137</v>
      </c>
      <c r="AC17">
        <v>0.4055456360365397</v>
      </c>
      <c r="AD17">
        <v>0.40081047395276054</v>
      </c>
      <c r="AE17">
        <v>0.40081047395276054</v>
      </c>
      <c r="AF17">
        <v>104</v>
      </c>
      <c r="AG17">
        <v>0.49019607843137258</v>
      </c>
      <c r="AH17">
        <v>-8.9385604478612048</v>
      </c>
      <c r="AI17" t="s">
        <v>1</v>
      </c>
      <c r="AK17">
        <v>23</v>
      </c>
      <c r="AL17">
        <f t="shared" ref="AL17" si="12">AK18-AK17</f>
        <v>-16</v>
      </c>
      <c r="AM17" t="s">
        <v>387</v>
      </c>
    </row>
    <row r="18" spans="1:41" x14ac:dyDescent="0.2">
      <c r="A18" t="s">
        <v>38</v>
      </c>
      <c r="C18" t="s">
        <v>127</v>
      </c>
      <c r="D18" t="s">
        <v>118</v>
      </c>
      <c r="E18" t="s">
        <v>119</v>
      </c>
      <c r="F18" t="s">
        <v>128</v>
      </c>
      <c r="J18">
        <v>162</v>
      </c>
      <c r="K18">
        <v>841.86</v>
      </c>
      <c r="L18">
        <v>643.62</v>
      </c>
      <c r="M18">
        <v>53</v>
      </c>
      <c r="N18">
        <v>231.08</v>
      </c>
      <c r="O18">
        <v>4.3600000000000003</v>
      </c>
      <c r="P18">
        <v>209.88</v>
      </c>
      <c r="Q18">
        <v>3.96</v>
      </c>
      <c r="R18">
        <v>4.1646932698034549</v>
      </c>
      <c r="S18" t="s">
        <v>129</v>
      </c>
      <c r="T18">
        <v>65.2</v>
      </c>
      <c r="U18">
        <v>3.57</v>
      </c>
      <c r="V18">
        <v>-0.59469326980345505</v>
      </c>
      <c r="W18" t="s">
        <v>130</v>
      </c>
      <c r="X18">
        <v>746.98199999999997</v>
      </c>
      <c r="Y18">
        <v>642.15</v>
      </c>
      <c r="Z18">
        <v>-85.635830851697534</v>
      </c>
      <c r="AA18">
        <v>0.63150010377227161</v>
      </c>
      <c r="AB18">
        <v>0.60392468813101863</v>
      </c>
      <c r="AC18">
        <v>0.5944543639634603</v>
      </c>
      <c r="AD18">
        <v>0.59918952604723952</v>
      </c>
      <c r="AE18">
        <v>0.59918952604723952</v>
      </c>
      <c r="AF18">
        <v>-114</v>
      </c>
      <c r="AG18">
        <v>0.53271028037383172</v>
      </c>
      <c r="AH18">
        <v>6.6479245673407794</v>
      </c>
      <c r="AI18" t="s">
        <v>131</v>
      </c>
      <c r="AK18">
        <v>7</v>
      </c>
      <c r="AL18">
        <f t="shared" ref="AL18" si="13">AK17-AK18</f>
        <v>16</v>
      </c>
      <c r="AM18" t="s">
        <v>388</v>
      </c>
      <c r="AN18" t="s">
        <v>385</v>
      </c>
      <c r="AO18" t="s">
        <v>138</v>
      </c>
    </row>
    <row r="19" spans="1:41" x14ac:dyDescent="0.2">
      <c r="A19" t="s">
        <v>132</v>
      </c>
      <c r="C19" t="s">
        <v>133</v>
      </c>
      <c r="E19" t="s">
        <v>134</v>
      </c>
      <c r="G19" t="s">
        <v>135</v>
      </c>
      <c r="H19" t="s">
        <v>136</v>
      </c>
      <c r="J19">
        <v>162</v>
      </c>
      <c r="K19">
        <v>647.16</v>
      </c>
      <c r="L19">
        <v>742.92000000000007</v>
      </c>
      <c r="M19">
        <v>52</v>
      </c>
      <c r="N19">
        <v>221.51999999999998</v>
      </c>
      <c r="O19">
        <v>4.26</v>
      </c>
      <c r="P19">
        <v>282.88</v>
      </c>
      <c r="Q19">
        <v>5.44</v>
      </c>
      <c r="R19">
        <v>4.5263341827448134</v>
      </c>
      <c r="S19" t="s">
        <v>92</v>
      </c>
      <c r="T19">
        <v>54</v>
      </c>
      <c r="U19">
        <v>4.43</v>
      </c>
      <c r="V19">
        <v>-9.6334182744813646E-2</v>
      </c>
      <c r="W19" t="s">
        <v>137</v>
      </c>
      <c r="X19">
        <v>677.23199999999997</v>
      </c>
      <c r="Y19">
        <v>839.77199999999993</v>
      </c>
      <c r="Z19">
        <v>-13.872122315253165</v>
      </c>
      <c r="AA19">
        <v>0.41018971556331735</v>
      </c>
      <c r="AB19">
        <v>0.50323584822030842</v>
      </c>
      <c r="AC19">
        <v>0.49683053737285537</v>
      </c>
      <c r="AD19">
        <v>0.50003319279658187</v>
      </c>
      <c r="AE19">
        <v>0.50003319279658187</v>
      </c>
      <c r="AF19">
        <v>102</v>
      </c>
      <c r="AG19">
        <v>0.49504950495049505</v>
      </c>
      <c r="AH19">
        <v>0.49836878460868261</v>
      </c>
      <c r="AI19" t="s">
        <v>94</v>
      </c>
      <c r="AJ19" t="s">
        <v>138</v>
      </c>
      <c r="AK19">
        <v>25</v>
      </c>
      <c r="AL19">
        <f t="shared" ref="AL19" si="14">AK20-AK19</f>
        <v>2</v>
      </c>
      <c r="AM19" t="s">
        <v>387</v>
      </c>
      <c r="AN19" t="s">
        <v>385</v>
      </c>
      <c r="AO19" t="s">
        <v>138</v>
      </c>
    </row>
    <row r="20" spans="1:41" x14ac:dyDescent="0.2">
      <c r="A20" t="s">
        <v>38</v>
      </c>
      <c r="C20" t="s">
        <v>139</v>
      </c>
      <c r="E20" t="s">
        <v>140</v>
      </c>
      <c r="G20" t="s">
        <v>2</v>
      </c>
      <c r="H20" t="s">
        <v>3</v>
      </c>
      <c r="J20">
        <v>162</v>
      </c>
      <c r="K20">
        <v>607.08000000000004</v>
      </c>
      <c r="L20">
        <v>824.75999999999988</v>
      </c>
      <c r="M20">
        <v>52</v>
      </c>
      <c r="N20">
        <v>167.96</v>
      </c>
      <c r="O20">
        <v>3.23</v>
      </c>
      <c r="P20">
        <v>216.84</v>
      </c>
      <c r="Q20">
        <v>4.17</v>
      </c>
      <c r="R20">
        <v>3.5127528282481997</v>
      </c>
      <c r="S20" t="s">
        <v>43</v>
      </c>
      <c r="T20">
        <v>59.2</v>
      </c>
      <c r="U20">
        <v>3.86</v>
      </c>
      <c r="V20">
        <v>0.3472471717518002</v>
      </c>
      <c r="W20" t="s">
        <v>141</v>
      </c>
      <c r="X20">
        <v>548.40599999999995</v>
      </c>
      <c r="Y20">
        <v>720.30599999999981</v>
      </c>
      <c r="Z20">
        <v>50.003592732259229</v>
      </c>
      <c r="AA20">
        <v>0.34937417983195401</v>
      </c>
      <c r="AB20">
        <v>0.49676415177969158</v>
      </c>
      <c r="AC20">
        <v>0.50316946262714457</v>
      </c>
      <c r="AD20">
        <v>0.49996680720341807</v>
      </c>
      <c r="AE20">
        <v>0.49996680720341807</v>
      </c>
      <c r="AF20">
        <v>-112</v>
      </c>
      <c r="AG20">
        <v>0.52830188679245282</v>
      </c>
      <c r="AH20">
        <v>-2.8335079589034748</v>
      </c>
      <c r="AI20" t="s">
        <v>1</v>
      </c>
      <c r="AK20">
        <v>27</v>
      </c>
      <c r="AL20">
        <f t="shared" ref="AL20" si="15">AK19-AK20</f>
        <v>-2</v>
      </c>
      <c r="AM20" t="s">
        <v>388</v>
      </c>
    </row>
    <row r="21" spans="1:41" x14ac:dyDescent="0.2">
      <c r="A21" t="s">
        <v>132</v>
      </c>
      <c r="C21" t="s">
        <v>142</v>
      </c>
      <c r="E21" t="s">
        <v>143</v>
      </c>
      <c r="G21" t="s">
        <v>144</v>
      </c>
      <c r="H21" t="s">
        <v>145</v>
      </c>
      <c r="J21">
        <v>162</v>
      </c>
      <c r="K21">
        <v>691.80000000000007</v>
      </c>
      <c r="L21">
        <v>752.57999999999993</v>
      </c>
      <c r="M21">
        <v>52</v>
      </c>
      <c r="N21">
        <v>307.83999999999997</v>
      </c>
      <c r="O21">
        <v>5.92</v>
      </c>
      <c r="P21">
        <v>218.92</v>
      </c>
      <c r="Q21">
        <v>4.21</v>
      </c>
      <c r="R21">
        <v>4.1962909698996649</v>
      </c>
      <c r="S21" t="s">
        <v>146</v>
      </c>
      <c r="T21">
        <v>63.2</v>
      </c>
      <c r="U21">
        <v>3.59</v>
      </c>
      <c r="V21">
        <v>-0.60629096989966502</v>
      </c>
      <c r="W21" t="s">
        <v>147</v>
      </c>
      <c r="X21">
        <v>878.86799999999994</v>
      </c>
      <c r="Y21">
        <v>703.18799999999987</v>
      </c>
      <c r="Z21">
        <v>-87.305899665551763</v>
      </c>
      <c r="AA21">
        <v>0.65717041331670967</v>
      </c>
      <c r="AB21">
        <v>0.53990762267123449</v>
      </c>
      <c r="AC21">
        <v>0.52806945634957014</v>
      </c>
      <c r="AD21">
        <v>0.53398853951040226</v>
      </c>
      <c r="AE21">
        <v>0.53398853951040226</v>
      </c>
      <c r="AF21">
        <v>-136</v>
      </c>
      <c r="AG21">
        <v>0.57627118644067798</v>
      </c>
      <c r="AH21">
        <v>-4.2282646930275725</v>
      </c>
      <c r="AI21" t="s">
        <v>1</v>
      </c>
      <c r="AK21">
        <v>4</v>
      </c>
      <c r="AL21">
        <f t="shared" ref="AL21" si="16">AK22-AK21</f>
        <v>7</v>
      </c>
      <c r="AM21" t="s">
        <v>387</v>
      </c>
    </row>
    <row r="22" spans="1:41" x14ac:dyDescent="0.2">
      <c r="A22" t="s">
        <v>38</v>
      </c>
      <c r="C22" t="s">
        <v>148</v>
      </c>
      <c r="E22" t="s">
        <v>149</v>
      </c>
      <c r="G22" t="s">
        <v>150</v>
      </c>
      <c r="H22" t="s">
        <v>151</v>
      </c>
      <c r="J22">
        <v>162</v>
      </c>
      <c r="K22">
        <v>688.1400000000001</v>
      </c>
      <c r="L22">
        <v>716.69999999999993</v>
      </c>
      <c r="M22">
        <v>50</v>
      </c>
      <c r="N22">
        <v>230.50000000000003</v>
      </c>
      <c r="O22">
        <v>4.6100000000000003</v>
      </c>
      <c r="P22">
        <v>215.49999999999997</v>
      </c>
      <c r="Q22">
        <v>4.3099999999999996</v>
      </c>
      <c r="R22">
        <v>4.4157815373299005</v>
      </c>
      <c r="S22" t="s">
        <v>152</v>
      </c>
      <c r="T22">
        <v>52.1</v>
      </c>
      <c r="U22">
        <v>4.7300000000000004</v>
      </c>
      <c r="V22">
        <v>0.3142184626700999</v>
      </c>
      <c r="W22" t="s">
        <v>153</v>
      </c>
      <c r="X22">
        <v>729.21600000000001</v>
      </c>
      <c r="Y22">
        <v>703.7639999999999</v>
      </c>
      <c r="Z22">
        <v>45.247458624494385</v>
      </c>
      <c r="AA22">
        <v>0.4877486365954356</v>
      </c>
      <c r="AB22">
        <v>0.46009237732876551</v>
      </c>
      <c r="AC22">
        <v>0.47193054365042986</v>
      </c>
      <c r="AD22">
        <v>0.46601146048959768</v>
      </c>
      <c r="AE22">
        <v>0.46601146048959768</v>
      </c>
      <c r="AF22">
        <v>126</v>
      </c>
      <c r="AG22">
        <v>0.44247787610619471</v>
      </c>
      <c r="AH22">
        <v>2.3533584383402975</v>
      </c>
      <c r="AI22" t="s">
        <v>154</v>
      </c>
      <c r="AJ22" t="s">
        <v>138</v>
      </c>
      <c r="AK22">
        <v>11</v>
      </c>
      <c r="AL22">
        <f t="shared" ref="AL22" si="17">AK21-AK22</f>
        <v>-7</v>
      </c>
      <c r="AM22" t="s">
        <v>388</v>
      </c>
      <c r="AN22" t="s">
        <v>385</v>
      </c>
    </row>
    <row r="23" spans="1:41" x14ac:dyDescent="0.2">
      <c r="A23" t="s">
        <v>155</v>
      </c>
      <c r="C23" t="s">
        <v>156</v>
      </c>
      <c r="D23" t="s">
        <v>157</v>
      </c>
      <c r="E23" t="s">
        <v>158</v>
      </c>
      <c r="F23" t="s">
        <v>159</v>
      </c>
      <c r="J23">
        <v>162</v>
      </c>
      <c r="K23">
        <v>685.68000000000006</v>
      </c>
      <c r="L23">
        <v>604.2600000000001</v>
      </c>
      <c r="M23">
        <v>52</v>
      </c>
      <c r="N23">
        <v>221</v>
      </c>
      <c r="O23">
        <v>4.25</v>
      </c>
      <c r="P23">
        <v>185.64</v>
      </c>
      <c r="Q23">
        <v>3.57</v>
      </c>
      <c r="R23">
        <v>3.6004848071014006</v>
      </c>
      <c r="S23" t="s">
        <v>160</v>
      </c>
      <c r="T23">
        <v>62.2</v>
      </c>
      <c r="U23">
        <v>2.17</v>
      </c>
      <c r="V23">
        <v>-1.4304848071014007</v>
      </c>
      <c r="W23" t="s">
        <v>161</v>
      </c>
      <c r="X23">
        <v>687.654</v>
      </c>
      <c r="Y23">
        <v>586.11599999999999</v>
      </c>
      <c r="Z23">
        <v>-205.9898122226017</v>
      </c>
      <c r="AA23">
        <v>0.74739976016622534</v>
      </c>
      <c r="AB23">
        <v>0.61377060639222214</v>
      </c>
      <c r="AC23">
        <v>0.59098977581559675</v>
      </c>
      <c r="AD23">
        <v>0.6023801911039095</v>
      </c>
      <c r="AE23">
        <v>0.6023801911039095</v>
      </c>
      <c r="AF23">
        <v>-188</v>
      </c>
      <c r="AG23">
        <v>0.65277777777777779</v>
      </c>
      <c r="AH23">
        <v>-5.0397586673868293</v>
      </c>
      <c r="AI23" t="s">
        <v>1</v>
      </c>
      <c r="AK23">
        <v>9</v>
      </c>
      <c r="AL23">
        <f t="shared" ref="AL23" si="18">AK24-AK23</f>
        <v>1</v>
      </c>
      <c r="AM23" t="s">
        <v>387</v>
      </c>
    </row>
    <row r="24" spans="1:41" x14ac:dyDescent="0.2">
      <c r="A24" t="s">
        <v>53</v>
      </c>
      <c r="C24" t="s">
        <v>162</v>
      </c>
      <c r="D24" t="s">
        <v>163</v>
      </c>
      <c r="E24" t="s">
        <v>164</v>
      </c>
      <c r="F24" t="s">
        <v>165</v>
      </c>
      <c r="J24">
        <v>162</v>
      </c>
      <c r="K24">
        <v>612.66</v>
      </c>
      <c r="L24">
        <v>655.5</v>
      </c>
      <c r="M24">
        <v>53</v>
      </c>
      <c r="N24">
        <v>230.01999999999998</v>
      </c>
      <c r="O24">
        <v>4.34</v>
      </c>
      <c r="P24">
        <v>213.05999999999997</v>
      </c>
      <c r="Q24">
        <v>4.0199999999999996</v>
      </c>
      <c r="R24">
        <v>4.4323462088698129</v>
      </c>
      <c r="S24" t="s">
        <v>58</v>
      </c>
      <c r="T24">
        <v>54</v>
      </c>
      <c r="U24">
        <v>5.55</v>
      </c>
      <c r="V24">
        <v>1.1176537911301869</v>
      </c>
      <c r="W24" t="s">
        <v>166</v>
      </c>
      <c r="X24">
        <v>675.95399999999995</v>
      </c>
      <c r="Y24">
        <v>652.51799999999992</v>
      </c>
      <c r="Z24">
        <v>160.94214592274693</v>
      </c>
      <c r="AA24">
        <v>0.41608530758133883</v>
      </c>
      <c r="AB24">
        <v>0.3862293936077778</v>
      </c>
      <c r="AC24">
        <v>0.40901022418440325</v>
      </c>
      <c r="AD24">
        <v>0.3976198088960905</v>
      </c>
      <c r="AE24">
        <v>0.3976198088960905</v>
      </c>
      <c r="AF24">
        <v>178</v>
      </c>
      <c r="AG24">
        <v>0.35971223021582732</v>
      </c>
      <c r="AH24">
        <v>3.7907578680263176</v>
      </c>
      <c r="AI24" t="s">
        <v>167</v>
      </c>
      <c r="AJ24" t="s">
        <v>138</v>
      </c>
      <c r="AK24">
        <v>10</v>
      </c>
      <c r="AL24">
        <f t="shared" ref="AL24" si="19">AK23-AK24</f>
        <v>-1</v>
      </c>
      <c r="AM24" t="s">
        <v>388</v>
      </c>
      <c r="AN24" t="s">
        <v>386</v>
      </c>
    </row>
    <row r="25" spans="1:41" x14ac:dyDescent="0.2">
      <c r="A25" t="s">
        <v>155</v>
      </c>
      <c r="C25" t="s">
        <v>168</v>
      </c>
      <c r="D25" t="s">
        <v>83</v>
      </c>
      <c r="E25" t="s">
        <v>169</v>
      </c>
      <c r="F25" t="s">
        <v>170</v>
      </c>
      <c r="J25">
        <v>162</v>
      </c>
      <c r="K25">
        <v>703.43999999999994</v>
      </c>
      <c r="L25">
        <v>621.9</v>
      </c>
      <c r="M25">
        <v>54</v>
      </c>
      <c r="N25">
        <v>244.62</v>
      </c>
      <c r="O25">
        <v>4.53</v>
      </c>
      <c r="P25">
        <v>178.2</v>
      </c>
      <c r="Q25">
        <v>3.3</v>
      </c>
      <c r="R25">
        <v>3.5443999999999996</v>
      </c>
      <c r="S25" t="s">
        <v>36</v>
      </c>
      <c r="T25">
        <v>58</v>
      </c>
      <c r="U25">
        <v>3.9</v>
      </c>
      <c r="V25">
        <v>0.35560000000000036</v>
      </c>
      <c r="W25" t="s">
        <v>171</v>
      </c>
      <c r="X25">
        <v>724.73399999999992</v>
      </c>
      <c r="Y25">
        <v>560.79</v>
      </c>
      <c r="Z25">
        <v>51.206400000000052</v>
      </c>
      <c r="AA25">
        <v>0.57674204108301563</v>
      </c>
      <c r="AB25">
        <v>0.60604135028298511</v>
      </c>
      <c r="AC25">
        <v>0.58440559468550601</v>
      </c>
      <c r="AD25">
        <v>0.59522347248424556</v>
      </c>
      <c r="AE25">
        <v>0.59522347248424556</v>
      </c>
      <c r="AF25">
        <v>-172</v>
      </c>
      <c r="AG25">
        <v>0.63235294117647056</v>
      </c>
      <c r="AH25">
        <v>-3.7129468692224998</v>
      </c>
      <c r="AI25" t="s">
        <v>1</v>
      </c>
      <c r="AK25">
        <v>3</v>
      </c>
      <c r="AL25">
        <f t="shared" ref="AL25" si="20">AK26-AK25</f>
        <v>27</v>
      </c>
      <c r="AM25" t="s">
        <v>387</v>
      </c>
    </row>
    <row r="26" spans="1:41" x14ac:dyDescent="0.2">
      <c r="A26" t="s">
        <v>53</v>
      </c>
      <c r="C26" t="s">
        <v>172</v>
      </c>
      <c r="D26" t="s">
        <v>89</v>
      </c>
      <c r="E26" t="s">
        <v>173</v>
      </c>
      <c r="F26" t="s">
        <v>174</v>
      </c>
      <c r="J26">
        <v>162</v>
      </c>
      <c r="K26">
        <v>742.38</v>
      </c>
      <c r="L26">
        <v>747.9</v>
      </c>
      <c r="M26">
        <v>53</v>
      </c>
      <c r="N26">
        <v>199.28</v>
      </c>
      <c r="O26">
        <v>3.76</v>
      </c>
      <c r="P26">
        <v>322.24</v>
      </c>
      <c r="Q26">
        <v>6.08</v>
      </c>
      <c r="R26">
        <v>4.9180174811283281</v>
      </c>
      <c r="S26" t="s">
        <v>175</v>
      </c>
      <c r="T26">
        <v>63</v>
      </c>
      <c r="U26">
        <v>5.19</v>
      </c>
      <c r="V26">
        <v>0.27198251887167224</v>
      </c>
      <c r="W26" t="s">
        <v>176</v>
      </c>
      <c r="X26">
        <v>649.09799999999996</v>
      </c>
      <c r="Y26">
        <v>913.84199999999987</v>
      </c>
      <c r="Z26">
        <v>39.165482717520803</v>
      </c>
      <c r="AA26">
        <v>0.33119361631245264</v>
      </c>
      <c r="AB26">
        <v>0.39395864971701483</v>
      </c>
      <c r="AC26">
        <v>0.41559440531449399</v>
      </c>
      <c r="AD26">
        <v>0.40477652751575444</v>
      </c>
      <c r="AE26">
        <v>0.40477652751575444</v>
      </c>
      <c r="AF26">
        <v>162</v>
      </c>
      <c r="AG26">
        <v>0.38167938931297707</v>
      </c>
      <c r="AH26">
        <v>2.3097138202777368</v>
      </c>
      <c r="AI26" t="s">
        <v>177</v>
      </c>
      <c r="AJ26" t="s">
        <v>138</v>
      </c>
      <c r="AK26">
        <v>30</v>
      </c>
      <c r="AL26">
        <f t="shared" ref="AL26" si="21">AK25-AK26</f>
        <v>-27</v>
      </c>
      <c r="AM26" t="s">
        <v>388</v>
      </c>
      <c r="AN26" t="s">
        <v>385</v>
      </c>
    </row>
    <row r="27" spans="1:41" x14ac:dyDescent="0.2">
      <c r="A27" t="s">
        <v>155</v>
      </c>
      <c r="C27" t="s">
        <v>178</v>
      </c>
      <c r="D27" t="s">
        <v>179</v>
      </c>
      <c r="E27" t="s">
        <v>180</v>
      </c>
      <c r="F27" t="s">
        <v>181</v>
      </c>
      <c r="J27">
        <v>162</v>
      </c>
      <c r="K27">
        <v>702.89999999999986</v>
      </c>
      <c r="L27">
        <v>639.30000000000007</v>
      </c>
      <c r="M27">
        <v>55</v>
      </c>
      <c r="N27">
        <v>238.15</v>
      </c>
      <c r="O27">
        <v>4.33</v>
      </c>
      <c r="P27">
        <v>220.54999999999998</v>
      </c>
      <c r="Q27">
        <v>4.01</v>
      </c>
      <c r="R27">
        <v>3.7975045372050813</v>
      </c>
      <c r="S27" t="s">
        <v>65</v>
      </c>
      <c r="T27">
        <v>81.2</v>
      </c>
      <c r="U27">
        <v>3.35</v>
      </c>
      <c r="V27">
        <v>-0.44750453720508121</v>
      </c>
      <c r="W27" t="s">
        <v>182</v>
      </c>
      <c r="X27">
        <v>701.89199999999983</v>
      </c>
      <c r="Y27">
        <v>646.52399999999989</v>
      </c>
      <c r="Z27">
        <v>-64.440653357531687</v>
      </c>
      <c r="AA27">
        <v>0.58480097675646248</v>
      </c>
      <c r="AB27">
        <v>0.47640706171305347</v>
      </c>
      <c r="AC27">
        <v>0.47397638590371216</v>
      </c>
      <c r="AD27">
        <v>0.47519172380838282</v>
      </c>
      <c r="AE27">
        <v>0.47519172380838282</v>
      </c>
      <c r="AF27">
        <v>-105</v>
      </c>
      <c r="AG27">
        <v>0.51219512195121952</v>
      </c>
      <c r="AH27">
        <v>-3.7003398142836708</v>
      </c>
      <c r="AI27" t="s">
        <v>1</v>
      </c>
      <c r="AK27">
        <v>8</v>
      </c>
      <c r="AL27">
        <f t="shared" ref="AL27" si="22">AK28-AK27</f>
        <v>-6</v>
      </c>
      <c r="AM27" t="s">
        <v>387</v>
      </c>
    </row>
    <row r="28" spans="1:41" x14ac:dyDescent="0.2">
      <c r="A28" t="s">
        <v>183</v>
      </c>
      <c r="C28" t="s">
        <v>184</v>
      </c>
      <c r="D28" t="s">
        <v>185</v>
      </c>
      <c r="E28" t="s">
        <v>180</v>
      </c>
      <c r="F28" t="s">
        <v>186</v>
      </c>
      <c r="J28">
        <v>162</v>
      </c>
      <c r="K28">
        <v>669.06</v>
      </c>
      <c r="L28">
        <v>591.03</v>
      </c>
      <c r="M28">
        <v>54</v>
      </c>
      <c r="N28">
        <v>281.88</v>
      </c>
      <c r="O28">
        <v>5.22</v>
      </c>
      <c r="P28">
        <v>213.84</v>
      </c>
      <c r="Q28">
        <v>3.96</v>
      </c>
      <c r="R28">
        <v>4.140286085825748</v>
      </c>
      <c r="S28" t="s">
        <v>86</v>
      </c>
      <c r="T28">
        <v>64.2</v>
      </c>
      <c r="U28">
        <v>4.72</v>
      </c>
      <c r="V28">
        <v>0.57971391417425178</v>
      </c>
      <c r="W28" t="s">
        <v>187</v>
      </c>
      <c r="X28">
        <v>792.66599999999983</v>
      </c>
      <c r="Y28">
        <v>626.37299999999993</v>
      </c>
      <c r="Z28">
        <v>83.478803641092256</v>
      </c>
      <c r="AA28">
        <v>0.5503123213251071</v>
      </c>
      <c r="AB28">
        <v>0.52359293828694653</v>
      </c>
      <c r="AC28">
        <v>0.52602361409628784</v>
      </c>
      <c r="AD28">
        <v>0.52480827619161718</v>
      </c>
      <c r="AE28">
        <v>0.52480827619161718</v>
      </c>
      <c r="AF28">
        <v>-105</v>
      </c>
      <c r="AG28">
        <v>0.51219512195121952</v>
      </c>
      <c r="AH28">
        <v>1.2613154240397662</v>
      </c>
      <c r="AI28" t="s">
        <v>188</v>
      </c>
      <c r="AJ28" t="s">
        <v>138</v>
      </c>
      <c r="AK28">
        <v>2</v>
      </c>
      <c r="AL28">
        <f t="shared" ref="AL28" si="23">AK27-AK28</f>
        <v>6</v>
      </c>
      <c r="AM28" t="s">
        <v>388</v>
      </c>
      <c r="AN28" t="s">
        <v>386</v>
      </c>
    </row>
    <row r="29" spans="1:41" x14ac:dyDescent="0.2">
      <c r="A29" t="s">
        <v>155</v>
      </c>
      <c r="C29" t="s">
        <v>189</v>
      </c>
      <c r="D29" t="s">
        <v>190</v>
      </c>
      <c r="E29" t="s">
        <v>191</v>
      </c>
      <c r="F29" t="s">
        <v>50</v>
      </c>
      <c r="J29">
        <v>162</v>
      </c>
      <c r="K29">
        <v>572.16</v>
      </c>
      <c r="L29">
        <v>766.32</v>
      </c>
      <c r="M29">
        <v>52</v>
      </c>
      <c r="N29">
        <v>153.4</v>
      </c>
      <c r="O29">
        <v>2.95</v>
      </c>
      <c r="P29">
        <v>232.96000000000004</v>
      </c>
      <c r="Q29">
        <v>4.4800000000000004</v>
      </c>
      <c r="R29">
        <v>4.4309650180940903</v>
      </c>
      <c r="S29" t="s">
        <v>71</v>
      </c>
      <c r="T29">
        <v>68.099999999999994</v>
      </c>
      <c r="U29">
        <v>3.9</v>
      </c>
      <c r="V29">
        <v>-0.53096501809409036</v>
      </c>
      <c r="W29" t="s">
        <v>192</v>
      </c>
      <c r="X29">
        <v>506.178</v>
      </c>
      <c r="Y29">
        <v>737.92800000000011</v>
      </c>
      <c r="Z29">
        <v>-76.458962605549004</v>
      </c>
      <c r="AA29">
        <v>0.37997322681390627</v>
      </c>
      <c r="AB29">
        <v>0.37475844120849322</v>
      </c>
      <c r="AC29">
        <v>0.38738682028871657</v>
      </c>
      <c r="AD29">
        <v>0.38107263074860487</v>
      </c>
      <c r="AE29">
        <v>0.38107263074860487</v>
      </c>
      <c r="AF29">
        <v>180</v>
      </c>
      <c r="AG29">
        <v>0.3571428571428571</v>
      </c>
      <c r="AH29">
        <v>2.3929773605747773</v>
      </c>
      <c r="AI29" t="s">
        <v>193</v>
      </c>
      <c r="AJ29" t="s">
        <v>138</v>
      </c>
      <c r="AK29">
        <v>29</v>
      </c>
      <c r="AL29">
        <f t="shared" ref="AL29" si="24">AK30-AK29</f>
        <v>-24</v>
      </c>
      <c r="AM29" t="s">
        <v>387</v>
      </c>
      <c r="AN29" t="s">
        <v>386</v>
      </c>
    </row>
    <row r="30" spans="1:41" x14ac:dyDescent="0.2">
      <c r="A30" t="s">
        <v>194</v>
      </c>
      <c r="C30" t="s">
        <v>195</v>
      </c>
      <c r="D30" t="s">
        <v>196</v>
      </c>
      <c r="E30" t="s">
        <v>197</v>
      </c>
      <c r="F30" t="s">
        <v>57</v>
      </c>
      <c r="J30">
        <v>162</v>
      </c>
      <c r="K30">
        <v>714.06000000000006</v>
      </c>
      <c r="L30">
        <v>592.74</v>
      </c>
      <c r="M30">
        <v>54</v>
      </c>
      <c r="N30">
        <v>210.06</v>
      </c>
      <c r="O30">
        <v>3.89</v>
      </c>
      <c r="P30">
        <v>174.42</v>
      </c>
      <c r="Q30">
        <v>3.23</v>
      </c>
      <c r="R30">
        <v>3.3452929360562438</v>
      </c>
      <c r="S30" t="s">
        <v>0</v>
      </c>
      <c r="T30">
        <v>57</v>
      </c>
      <c r="U30">
        <v>3.9</v>
      </c>
      <c r="V30">
        <v>0.55470706394375613</v>
      </c>
      <c r="W30" t="s">
        <v>198</v>
      </c>
      <c r="X30">
        <v>655.34400000000005</v>
      </c>
      <c r="Y30">
        <v>544.10399999999993</v>
      </c>
      <c r="Z30">
        <v>79.877817207900875</v>
      </c>
      <c r="AA30">
        <v>0.52242032495498925</v>
      </c>
      <c r="AB30">
        <v>0.62524155879150678</v>
      </c>
      <c r="AC30">
        <v>0.61261317971128348</v>
      </c>
      <c r="AD30">
        <v>0.61892736925139513</v>
      </c>
      <c r="AE30">
        <v>0.61892736925139513</v>
      </c>
      <c r="AF30">
        <v>-190</v>
      </c>
      <c r="AG30">
        <v>0.65517241379310343</v>
      </c>
      <c r="AH30">
        <v>-3.6245044541708293</v>
      </c>
      <c r="AI30" t="s">
        <v>1</v>
      </c>
      <c r="AK30">
        <v>5</v>
      </c>
      <c r="AL30">
        <f t="shared" ref="AL30" si="25">AK29-AK30</f>
        <v>24</v>
      </c>
      <c r="AM30" t="s">
        <v>388</v>
      </c>
    </row>
    <row r="31" spans="1:41" x14ac:dyDescent="0.2">
      <c r="A31" t="s">
        <v>155</v>
      </c>
      <c r="C31" t="s">
        <v>199</v>
      </c>
      <c r="D31" t="s">
        <v>48</v>
      </c>
      <c r="E31" t="s">
        <v>200</v>
      </c>
      <c r="F31" t="s">
        <v>201</v>
      </c>
      <c r="J31">
        <v>162</v>
      </c>
      <c r="K31">
        <v>766.56000000000006</v>
      </c>
      <c r="L31">
        <v>696.12</v>
      </c>
      <c r="M31">
        <v>52</v>
      </c>
      <c r="N31">
        <v>190.84</v>
      </c>
      <c r="O31">
        <v>3.67</v>
      </c>
      <c r="P31">
        <v>222.03999999999996</v>
      </c>
      <c r="Q31">
        <v>4.2699999999999996</v>
      </c>
      <c r="R31">
        <v>3.6646102292768963</v>
      </c>
      <c r="S31" t="s">
        <v>125</v>
      </c>
      <c r="T31">
        <v>60.2</v>
      </c>
      <c r="U31">
        <v>3.43</v>
      </c>
      <c r="V31">
        <v>-0.23461022927689612</v>
      </c>
      <c r="W31" t="s">
        <v>202</v>
      </c>
      <c r="X31">
        <v>646.14599999999996</v>
      </c>
      <c r="Y31">
        <v>693.05399999999986</v>
      </c>
      <c r="Z31">
        <v>-33.783873015873041</v>
      </c>
      <c r="AA31">
        <v>0.49080168715845851</v>
      </c>
      <c r="AB31">
        <v>0.43796263258017598</v>
      </c>
      <c r="AC31">
        <v>0.44122742775348345</v>
      </c>
      <c r="AD31">
        <v>0.43959503016682971</v>
      </c>
      <c r="AE31">
        <v>0.43959503016682971</v>
      </c>
      <c r="AF31">
        <v>109</v>
      </c>
      <c r="AG31">
        <v>0.47846889952153115</v>
      </c>
      <c r="AH31">
        <v>-3.8873869354701442</v>
      </c>
      <c r="AI31" t="s">
        <v>1</v>
      </c>
      <c r="AK31">
        <v>23</v>
      </c>
      <c r="AL31">
        <f t="shared" ref="AL31" si="26">AK32-AK31</f>
        <v>-12</v>
      </c>
      <c r="AM31" t="s">
        <v>387</v>
      </c>
    </row>
    <row r="32" spans="1:41" x14ac:dyDescent="0.2">
      <c r="A32" t="s">
        <v>38</v>
      </c>
      <c r="C32" t="s">
        <v>203</v>
      </c>
      <c r="D32" t="s">
        <v>55</v>
      </c>
      <c r="E32" t="s">
        <v>204</v>
      </c>
      <c r="F32" t="s">
        <v>205</v>
      </c>
      <c r="J32">
        <v>162</v>
      </c>
      <c r="K32">
        <v>688.1400000000001</v>
      </c>
      <c r="L32">
        <v>716.69999999999993</v>
      </c>
      <c r="M32">
        <v>51</v>
      </c>
      <c r="N32">
        <v>238.17</v>
      </c>
      <c r="O32">
        <v>4.67</v>
      </c>
      <c r="P32">
        <v>227.46</v>
      </c>
      <c r="Q32">
        <v>4.46</v>
      </c>
      <c r="R32">
        <v>4.4157815373299005</v>
      </c>
      <c r="S32" t="s">
        <v>152</v>
      </c>
      <c r="T32">
        <v>64.2</v>
      </c>
      <c r="U32">
        <v>4.17</v>
      </c>
      <c r="V32">
        <v>-0.2457815373299006</v>
      </c>
      <c r="W32" t="s">
        <v>206</v>
      </c>
      <c r="X32">
        <v>736.02</v>
      </c>
      <c r="Y32">
        <v>720.774</v>
      </c>
      <c r="Z32">
        <v>-35.392541375505687</v>
      </c>
      <c r="AA32">
        <v>0.53256522927462147</v>
      </c>
      <c r="AB32">
        <v>0.56203736741982402</v>
      </c>
      <c r="AC32">
        <v>0.55877257224651655</v>
      </c>
      <c r="AD32">
        <v>0.56040496983317034</v>
      </c>
      <c r="AE32">
        <v>0.56040496983317034</v>
      </c>
      <c r="AF32">
        <v>-119</v>
      </c>
      <c r="AG32">
        <v>0.54337899543378998</v>
      </c>
      <c r="AH32">
        <v>1.7025974399380361</v>
      </c>
      <c r="AI32" t="s">
        <v>154</v>
      </c>
      <c r="AJ32" t="s">
        <v>138</v>
      </c>
      <c r="AK32">
        <v>11</v>
      </c>
      <c r="AL32">
        <f t="shared" ref="AL32" si="27">AK31-AK32</f>
        <v>12</v>
      </c>
      <c r="AM32" t="s">
        <v>388</v>
      </c>
      <c r="AN32" t="s">
        <v>385</v>
      </c>
      <c r="AO32" t="s">
        <v>138</v>
      </c>
    </row>
    <row r="33" spans="1:41" x14ac:dyDescent="0.2">
      <c r="A33" t="s">
        <v>155</v>
      </c>
      <c r="C33" t="s">
        <v>207</v>
      </c>
      <c r="D33" t="s">
        <v>208</v>
      </c>
      <c r="E33" t="s">
        <v>209</v>
      </c>
      <c r="F33" t="s">
        <v>210</v>
      </c>
      <c r="J33">
        <v>162</v>
      </c>
      <c r="K33">
        <v>627.83999999999992</v>
      </c>
      <c r="L33">
        <v>710.57999999999993</v>
      </c>
      <c r="M33">
        <v>54</v>
      </c>
      <c r="N33">
        <v>216</v>
      </c>
      <c r="O33">
        <v>4</v>
      </c>
      <c r="P33">
        <v>205.2</v>
      </c>
      <c r="Q33">
        <v>3.8</v>
      </c>
      <c r="R33">
        <v>4.0901846057571971</v>
      </c>
      <c r="S33" t="s">
        <v>211</v>
      </c>
      <c r="T33">
        <v>57.1</v>
      </c>
      <c r="U33">
        <v>4</v>
      </c>
      <c r="V33">
        <v>-9.0184605757197112E-2</v>
      </c>
      <c r="W33" t="s">
        <v>212</v>
      </c>
      <c r="X33">
        <v>641.952</v>
      </c>
      <c r="Y33">
        <v>644.09399999999994</v>
      </c>
      <c r="Z33">
        <v>-12.986583229036384</v>
      </c>
      <c r="AA33">
        <v>0.50779400378282635</v>
      </c>
      <c r="AB33">
        <v>0.47327943088509483</v>
      </c>
      <c r="AC33">
        <v>0.47131210779100674</v>
      </c>
      <c r="AD33">
        <v>0.47229576933805079</v>
      </c>
      <c r="AE33">
        <v>0.47229576933805079</v>
      </c>
      <c r="AF33">
        <v>120</v>
      </c>
      <c r="AG33">
        <v>0.45454545454545459</v>
      </c>
      <c r="AH33">
        <v>1.77503147925962</v>
      </c>
      <c r="AI33" t="s">
        <v>213</v>
      </c>
      <c r="AJ33" t="s">
        <v>138</v>
      </c>
      <c r="AK33">
        <v>13</v>
      </c>
      <c r="AL33">
        <f t="shared" ref="AL33" si="28">AK34-AK33</f>
        <v>8</v>
      </c>
      <c r="AM33" t="s">
        <v>387</v>
      </c>
      <c r="AN33" t="s">
        <v>386</v>
      </c>
    </row>
    <row r="34" spans="1:41" x14ac:dyDescent="0.2">
      <c r="A34" t="s">
        <v>38</v>
      </c>
      <c r="C34" t="s">
        <v>214</v>
      </c>
      <c r="D34" t="s">
        <v>215</v>
      </c>
      <c r="E34" t="s">
        <v>216</v>
      </c>
      <c r="F34" t="s">
        <v>217</v>
      </c>
      <c r="J34">
        <v>162</v>
      </c>
      <c r="K34">
        <v>730.8599999999999</v>
      </c>
      <c r="L34">
        <v>795.42</v>
      </c>
      <c r="M34">
        <v>52</v>
      </c>
      <c r="N34">
        <v>237.64000000000001</v>
      </c>
      <c r="O34">
        <v>4.57</v>
      </c>
      <c r="P34">
        <v>239.72000000000003</v>
      </c>
      <c r="Q34">
        <v>4.6100000000000003</v>
      </c>
      <c r="R34">
        <v>4.3069030898876406</v>
      </c>
      <c r="S34" t="s">
        <v>114</v>
      </c>
      <c r="T34">
        <v>60.2</v>
      </c>
      <c r="U34">
        <v>4.33</v>
      </c>
      <c r="V34">
        <v>2.3096910112359481E-2</v>
      </c>
      <c r="W34" t="s">
        <v>218</v>
      </c>
      <c r="X34">
        <v>737.49599999999987</v>
      </c>
      <c r="Y34">
        <v>761.4</v>
      </c>
      <c r="Z34">
        <v>3.3259550561797653</v>
      </c>
      <c r="AA34">
        <v>0.48341856164389729</v>
      </c>
      <c r="AB34">
        <v>0.52672056911490517</v>
      </c>
      <c r="AC34">
        <v>0.52868789220899326</v>
      </c>
      <c r="AD34">
        <v>0.52770423066194927</v>
      </c>
      <c r="AE34">
        <v>0.52770423066194927</v>
      </c>
      <c r="AF34">
        <v>-130</v>
      </c>
      <c r="AG34">
        <v>0.56521739130434778</v>
      </c>
      <c r="AH34">
        <v>-3.7513160642398513</v>
      </c>
      <c r="AI34" t="s">
        <v>1</v>
      </c>
      <c r="AK34">
        <v>21</v>
      </c>
      <c r="AL34">
        <f t="shared" ref="AL34" si="29">AK33-AK34</f>
        <v>-8</v>
      </c>
      <c r="AM34" t="s">
        <v>388</v>
      </c>
    </row>
    <row r="35" spans="1:41" x14ac:dyDescent="0.2">
      <c r="A35" t="s">
        <v>155</v>
      </c>
      <c r="C35" t="s">
        <v>219</v>
      </c>
      <c r="D35" t="s">
        <v>96</v>
      </c>
      <c r="E35" t="s">
        <v>220</v>
      </c>
      <c r="F35" t="s">
        <v>221</v>
      </c>
      <c r="J35">
        <v>162</v>
      </c>
      <c r="K35">
        <v>704.4</v>
      </c>
      <c r="L35">
        <v>683.87999999999988</v>
      </c>
      <c r="M35">
        <v>52</v>
      </c>
      <c r="N35">
        <v>218.4</v>
      </c>
      <c r="O35">
        <v>4.2</v>
      </c>
      <c r="P35">
        <v>214.76</v>
      </c>
      <c r="Q35">
        <v>4.13</v>
      </c>
      <c r="R35">
        <v>4.5731110269041304</v>
      </c>
      <c r="S35" t="s">
        <v>222</v>
      </c>
      <c r="T35">
        <v>67.099999999999994</v>
      </c>
      <c r="U35">
        <v>4.17</v>
      </c>
      <c r="V35">
        <v>-0.40311102690413048</v>
      </c>
      <c r="W35" t="s">
        <v>223</v>
      </c>
      <c r="X35">
        <v>687.59999999999991</v>
      </c>
      <c r="Y35">
        <v>673.50599999999986</v>
      </c>
      <c r="Z35">
        <v>-58.047987874194789</v>
      </c>
      <c r="AA35">
        <v>0.55053639960484169</v>
      </c>
      <c r="AB35">
        <v>0.45267690753324519</v>
      </c>
      <c r="AC35">
        <v>0.45376181012091249</v>
      </c>
      <c r="AD35">
        <v>0.45321935882707887</v>
      </c>
      <c r="AE35">
        <v>0.45321935882707887</v>
      </c>
      <c r="AF35">
        <v>157</v>
      </c>
      <c r="AG35">
        <v>0.3891050583657587</v>
      </c>
      <c r="AH35">
        <v>6.4114300461320166</v>
      </c>
      <c r="AI35" t="s">
        <v>224</v>
      </c>
      <c r="AJ35" t="s">
        <v>138</v>
      </c>
      <c r="AK35">
        <v>20</v>
      </c>
      <c r="AL35">
        <f t="shared" ref="AL35" si="30">AK36-AK35</f>
        <v>-5</v>
      </c>
      <c r="AM35" t="s">
        <v>387</v>
      </c>
      <c r="AN35" t="s">
        <v>386</v>
      </c>
      <c r="AO35" t="s">
        <v>138</v>
      </c>
    </row>
    <row r="36" spans="1:41" x14ac:dyDescent="0.2">
      <c r="A36" t="s">
        <v>53</v>
      </c>
      <c r="C36" t="s">
        <v>225</v>
      </c>
      <c r="D36" t="s">
        <v>104</v>
      </c>
      <c r="E36" t="s">
        <v>226</v>
      </c>
      <c r="F36" t="s">
        <v>227</v>
      </c>
      <c r="J36">
        <v>162</v>
      </c>
      <c r="K36">
        <v>690.32999999999993</v>
      </c>
      <c r="L36">
        <v>622.63</v>
      </c>
      <c r="M36">
        <v>51</v>
      </c>
      <c r="N36">
        <v>229.5</v>
      </c>
      <c r="O36">
        <v>4.5</v>
      </c>
      <c r="P36">
        <v>210.63</v>
      </c>
      <c r="Q36">
        <v>4.13</v>
      </c>
      <c r="R36">
        <v>3.8573744769874474</v>
      </c>
      <c r="S36" t="s">
        <v>107</v>
      </c>
      <c r="T36">
        <v>60.1</v>
      </c>
      <c r="U36">
        <v>3.62</v>
      </c>
      <c r="V36">
        <v>-0.23737447698744729</v>
      </c>
      <c r="W36" t="s">
        <v>228</v>
      </c>
      <c r="X36">
        <v>717.399</v>
      </c>
      <c r="Y36">
        <v>655.13099999999986</v>
      </c>
      <c r="Z36">
        <v>-34.18192468619241</v>
      </c>
      <c r="AA36">
        <v>0.56567363909694013</v>
      </c>
      <c r="AB36">
        <v>0.54732309246675481</v>
      </c>
      <c r="AC36">
        <v>0.54623818987908757</v>
      </c>
      <c r="AD36">
        <v>0.54678064117292124</v>
      </c>
      <c r="AE36">
        <v>0.54678064117292124</v>
      </c>
      <c r="AF36">
        <v>-167</v>
      </c>
      <c r="AG36">
        <v>0.62546816479400746</v>
      </c>
      <c r="AH36">
        <v>-7.8687523621086219</v>
      </c>
      <c r="AI36" t="s">
        <v>1</v>
      </c>
      <c r="AK36">
        <v>15</v>
      </c>
      <c r="AL36">
        <f t="shared" ref="AL36" si="31">AK35-AK36</f>
        <v>5</v>
      </c>
      <c r="AM36" t="s">
        <v>388</v>
      </c>
    </row>
    <row r="37" spans="1:41" x14ac:dyDescent="0.2">
      <c r="A37" t="s">
        <v>155</v>
      </c>
      <c r="C37" t="s">
        <v>229</v>
      </c>
      <c r="D37" t="s">
        <v>230</v>
      </c>
      <c r="E37" t="s">
        <v>231</v>
      </c>
      <c r="F37" t="s">
        <v>85</v>
      </c>
      <c r="J37">
        <v>162</v>
      </c>
      <c r="K37">
        <v>841.86</v>
      </c>
      <c r="L37">
        <v>643.62</v>
      </c>
      <c r="M37">
        <v>55</v>
      </c>
      <c r="N37">
        <v>238.15</v>
      </c>
      <c r="O37">
        <v>4.33</v>
      </c>
      <c r="P37">
        <v>213.4</v>
      </c>
      <c r="Q37">
        <v>3.88</v>
      </c>
      <c r="R37">
        <v>4.1646932698034549</v>
      </c>
      <c r="S37" t="s">
        <v>129</v>
      </c>
      <c r="T37">
        <v>66</v>
      </c>
      <c r="U37">
        <v>4.5</v>
      </c>
      <c r="V37">
        <v>0.33530673019654511</v>
      </c>
      <c r="W37" t="s">
        <v>232</v>
      </c>
      <c r="X37">
        <v>743.57999999999993</v>
      </c>
      <c r="Y37">
        <v>633.07799999999997</v>
      </c>
      <c r="Z37">
        <v>48.284169148302496</v>
      </c>
      <c r="AA37">
        <v>0.53989246479314235</v>
      </c>
      <c r="AB37">
        <v>0.39323788705428353</v>
      </c>
      <c r="AC37">
        <v>0.40312857045364903</v>
      </c>
      <c r="AD37">
        <v>0.39818322875396628</v>
      </c>
      <c r="AE37">
        <v>0.39818322875396628</v>
      </c>
      <c r="AF37">
        <v>161</v>
      </c>
      <c r="AG37">
        <v>0.38314176245210729</v>
      </c>
      <c r="AH37">
        <v>1.5041466301858986</v>
      </c>
      <c r="AI37" t="s">
        <v>233</v>
      </c>
      <c r="AJ37" t="s">
        <v>138</v>
      </c>
      <c r="AK37">
        <v>7</v>
      </c>
      <c r="AL37">
        <f t="shared" ref="AL37" si="32">AK38-AK37</f>
        <v>-3</v>
      </c>
      <c r="AM37" t="s">
        <v>387</v>
      </c>
      <c r="AN37" t="s">
        <v>385</v>
      </c>
      <c r="AO37" t="s">
        <v>138</v>
      </c>
    </row>
    <row r="38" spans="1:41" x14ac:dyDescent="0.2">
      <c r="A38" t="s">
        <v>53</v>
      </c>
      <c r="C38" t="s">
        <v>234</v>
      </c>
      <c r="D38" t="s">
        <v>235</v>
      </c>
      <c r="E38" t="s">
        <v>236</v>
      </c>
      <c r="F38" t="s">
        <v>91</v>
      </c>
      <c r="J38">
        <v>162</v>
      </c>
      <c r="K38">
        <v>691.80000000000007</v>
      </c>
      <c r="L38">
        <v>752.57999999999993</v>
      </c>
      <c r="M38">
        <v>53</v>
      </c>
      <c r="N38">
        <v>320.12</v>
      </c>
      <c r="O38">
        <v>6.04</v>
      </c>
      <c r="P38">
        <v>227.37</v>
      </c>
      <c r="Q38">
        <v>4.29</v>
      </c>
      <c r="R38">
        <v>4.1962909698996649</v>
      </c>
      <c r="S38" t="s">
        <v>146</v>
      </c>
      <c r="T38">
        <v>68.2</v>
      </c>
      <c r="U38">
        <v>3.23</v>
      </c>
      <c r="V38">
        <v>-0.9662909698996649</v>
      </c>
      <c r="W38" t="s">
        <v>237</v>
      </c>
      <c r="X38">
        <v>892.47599999999989</v>
      </c>
      <c r="Y38">
        <v>712.25999999999988</v>
      </c>
      <c r="Z38">
        <v>-139.14589966555175</v>
      </c>
      <c r="AA38">
        <v>0.69222330177419089</v>
      </c>
      <c r="AB38">
        <v>0.60676211294571647</v>
      </c>
      <c r="AC38">
        <v>0.59687142954635097</v>
      </c>
      <c r="AD38">
        <v>0.60181677124603372</v>
      </c>
      <c r="AE38">
        <v>0.60181677124603372</v>
      </c>
      <c r="AF38">
        <v>-171</v>
      </c>
      <c r="AG38">
        <v>0.63099630996309963</v>
      </c>
      <c r="AH38">
        <v>-2.9179538717065912</v>
      </c>
      <c r="AI38" t="s">
        <v>1</v>
      </c>
      <c r="AK38">
        <v>4</v>
      </c>
      <c r="AL38">
        <f t="shared" ref="AL38" si="33">AK37-AK38</f>
        <v>3</v>
      </c>
      <c r="AM38" t="s">
        <v>388</v>
      </c>
    </row>
    <row r="39" spans="1:41" x14ac:dyDescent="0.2">
      <c r="A39" t="s">
        <v>155</v>
      </c>
      <c r="C39" t="s">
        <v>238</v>
      </c>
      <c r="D39" t="s">
        <v>179</v>
      </c>
      <c r="E39" t="s">
        <v>239</v>
      </c>
      <c r="F39" t="s">
        <v>240</v>
      </c>
      <c r="J39">
        <v>162</v>
      </c>
      <c r="K39">
        <v>683.28</v>
      </c>
      <c r="L39">
        <v>647.16000000000008</v>
      </c>
      <c r="M39">
        <v>51</v>
      </c>
      <c r="N39">
        <v>233.07000000000002</v>
      </c>
      <c r="O39">
        <v>4.57</v>
      </c>
      <c r="P39">
        <v>210.63</v>
      </c>
      <c r="Q39">
        <v>4.13</v>
      </c>
      <c r="R39">
        <v>3.8929461034231609</v>
      </c>
      <c r="S39" t="s">
        <v>241</v>
      </c>
      <c r="T39">
        <v>61.2</v>
      </c>
      <c r="U39">
        <v>4.1100000000000003</v>
      </c>
      <c r="V39">
        <v>0.21705389657683938</v>
      </c>
      <c r="W39" t="s">
        <v>242</v>
      </c>
      <c r="X39">
        <v>723.22199999999998</v>
      </c>
      <c r="Y39">
        <v>662.49</v>
      </c>
      <c r="Z39">
        <v>31.25576110706487</v>
      </c>
      <c r="AA39">
        <v>0.51902769000908022</v>
      </c>
      <c r="AB39">
        <v>0.50868542173937981</v>
      </c>
      <c r="AC39">
        <v>0.50147276666687912</v>
      </c>
      <c r="AD39">
        <v>0.50507909420312946</v>
      </c>
      <c r="AE39">
        <v>0.50507909420312946</v>
      </c>
      <c r="AF39">
        <v>-115</v>
      </c>
      <c r="AG39">
        <v>0.53488372093023251</v>
      </c>
      <c r="AH39">
        <v>-2.9804626727103045</v>
      </c>
      <c r="AI39" t="s">
        <v>1</v>
      </c>
      <c r="AK39">
        <v>12</v>
      </c>
      <c r="AL39">
        <f t="shared" ref="AL39" si="34">AK40-AK39</f>
        <v>16</v>
      </c>
      <c r="AM39" t="s">
        <v>387</v>
      </c>
    </row>
    <row r="40" spans="1:41" x14ac:dyDescent="0.2">
      <c r="A40" t="s">
        <v>243</v>
      </c>
      <c r="C40" t="s">
        <v>244</v>
      </c>
      <c r="D40" t="s">
        <v>185</v>
      </c>
      <c r="E40" t="s">
        <v>245</v>
      </c>
      <c r="F40" t="s">
        <v>246</v>
      </c>
      <c r="J40">
        <v>162</v>
      </c>
      <c r="K40">
        <v>656.04</v>
      </c>
      <c r="L40">
        <v>723.54</v>
      </c>
      <c r="M40">
        <v>52</v>
      </c>
      <c r="N40">
        <v>205.92</v>
      </c>
      <c r="O40">
        <v>3.96</v>
      </c>
      <c r="P40">
        <v>278.2</v>
      </c>
      <c r="Q40">
        <v>5.35</v>
      </c>
      <c r="R40">
        <v>4.2653206831119546</v>
      </c>
      <c r="S40" t="s">
        <v>247</v>
      </c>
      <c r="T40">
        <v>58</v>
      </c>
      <c r="U40">
        <v>3.74</v>
      </c>
      <c r="V40">
        <v>-0.52532068311195435</v>
      </c>
      <c r="W40" t="s">
        <v>248</v>
      </c>
      <c r="X40">
        <v>645.87599999999998</v>
      </c>
      <c r="Y40">
        <v>823.75199999999995</v>
      </c>
      <c r="Z40">
        <v>-75.646178368121426</v>
      </c>
      <c r="AA40">
        <v>0.4331785045210278</v>
      </c>
      <c r="AB40">
        <v>0.49131457826062019</v>
      </c>
      <c r="AC40">
        <v>0.49852723333312088</v>
      </c>
      <c r="AD40">
        <v>0.49492090579687054</v>
      </c>
      <c r="AE40">
        <v>0.49492090579687054</v>
      </c>
      <c r="AF40">
        <v>105</v>
      </c>
      <c r="AG40">
        <v>0.48780487804878048</v>
      </c>
      <c r="AH40">
        <v>0.71160277480900591</v>
      </c>
      <c r="AI40" t="s">
        <v>249</v>
      </c>
      <c r="AJ40" t="s">
        <v>138</v>
      </c>
      <c r="AK40">
        <v>28</v>
      </c>
      <c r="AL40">
        <f t="shared" ref="AL40" si="35">AK39-AK40</f>
        <v>-16</v>
      </c>
      <c r="AM40" t="s">
        <v>388</v>
      </c>
      <c r="AN40" t="s">
        <v>385</v>
      </c>
    </row>
    <row r="41" spans="1:41" x14ac:dyDescent="0.2">
      <c r="A41" t="s">
        <v>250</v>
      </c>
      <c r="C41" t="s">
        <v>251</v>
      </c>
      <c r="E41" t="s">
        <v>180</v>
      </c>
      <c r="G41" t="s">
        <v>2</v>
      </c>
      <c r="H41" t="s">
        <v>3</v>
      </c>
      <c r="J41">
        <v>162</v>
      </c>
      <c r="K41">
        <v>647.16</v>
      </c>
      <c r="L41">
        <v>742.92000000000007</v>
      </c>
      <c r="M41">
        <v>55</v>
      </c>
      <c r="N41">
        <v>234.84999999999997</v>
      </c>
      <c r="O41">
        <v>4.2699999999999996</v>
      </c>
      <c r="P41">
        <v>289.3</v>
      </c>
      <c r="Q41">
        <v>5.26</v>
      </c>
      <c r="R41">
        <v>4.5263341827448134</v>
      </c>
      <c r="S41" t="s">
        <v>92</v>
      </c>
      <c r="T41">
        <v>36.1</v>
      </c>
      <c r="U41">
        <v>3.78</v>
      </c>
      <c r="V41">
        <v>-0.74633418274481356</v>
      </c>
      <c r="W41" t="s">
        <v>252</v>
      </c>
      <c r="X41">
        <v>678.36599999999987</v>
      </c>
      <c r="Y41">
        <v>819.3599999999999</v>
      </c>
      <c r="Z41">
        <v>-107.47212231525316</v>
      </c>
      <c r="AA41">
        <v>0.47794750862412194</v>
      </c>
      <c r="AB41">
        <v>0.51931699150501553</v>
      </c>
      <c r="AC41">
        <v>0.51052928905982797</v>
      </c>
      <c r="AD41">
        <v>0.5149231402824217</v>
      </c>
      <c r="AE41">
        <v>0.5149231402824217</v>
      </c>
      <c r="AF41">
        <v>-105</v>
      </c>
      <c r="AG41">
        <v>0.51219512195121952</v>
      </c>
      <c r="AH41">
        <v>0.27280183312021755</v>
      </c>
      <c r="AI41" t="s">
        <v>94</v>
      </c>
      <c r="AJ41" t="s">
        <v>138</v>
      </c>
      <c r="AK41">
        <v>25</v>
      </c>
      <c r="AL41">
        <f t="shared" ref="AL41" si="36">AK42-AK41</f>
        <v>2</v>
      </c>
      <c r="AM41" t="s">
        <v>387</v>
      </c>
      <c r="AN41" t="s">
        <v>385</v>
      </c>
      <c r="AO41" t="s">
        <v>138</v>
      </c>
    </row>
    <row r="42" spans="1:41" x14ac:dyDescent="0.2">
      <c r="A42" t="s">
        <v>253</v>
      </c>
      <c r="C42" t="s">
        <v>254</v>
      </c>
      <c r="E42" t="s">
        <v>180</v>
      </c>
      <c r="G42" t="s">
        <v>255</v>
      </c>
      <c r="H42" t="s">
        <v>256</v>
      </c>
      <c r="J42">
        <v>162</v>
      </c>
      <c r="K42">
        <v>607.08000000000004</v>
      </c>
      <c r="L42">
        <v>824.75999999999988</v>
      </c>
      <c r="M42">
        <v>55</v>
      </c>
      <c r="N42">
        <v>177.65</v>
      </c>
      <c r="O42">
        <v>3.23</v>
      </c>
      <c r="P42">
        <v>234.84999999999997</v>
      </c>
      <c r="Q42">
        <v>4.2699999999999996</v>
      </c>
      <c r="R42">
        <v>3.5127528282481997</v>
      </c>
      <c r="S42" t="s">
        <v>43</v>
      </c>
      <c r="T42">
        <v>63.2</v>
      </c>
      <c r="U42">
        <v>3.37</v>
      </c>
      <c r="V42">
        <v>-0.14275282824819957</v>
      </c>
      <c r="W42" t="s">
        <v>257</v>
      </c>
      <c r="X42">
        <v>548.40599999999995</v>
      </c>
      <c r="Y42">
        <v>731.64599999999984</v>
      </c>
      <c r="Z42">
        <v>-20.556407267740738</v>
      </c>
      <c r="AA42">
        <v>0.38333844960943819</v>
      </c>
      <c r="AB42">
        <v>0.48068300849498452</v>
      </c>
      <c r="AC42">
        <v>0.48947071094017203</v>
      </c>
      <c r="AD42">
        <v>0.4850768597175783</v>
      </c>
      <c r="AE42">
        <v>0.4850768597175783</v>
      </c>
      <c r="AF42">
        <v>-105</v>
      </c>
      <c r="AG42">
        <v>0.51219512195121952</v>
      </c>
      <c r="AH42">
        <v>-2.7118262233641222</v>
      </c>
      <c r="AI42" t="s">
        <v>1</v>
      </c>
      <c r="AK42">
        <v>27</v>
      </c>
      <c r="AL42">
        <f t="shared" ref="AL42" si="37">AK41-AK42</f>
        <v>-2</v>
      </c>
      <c r="AM42" t="s">
        <v>388</v>
      </c>
    </row>
    <row r="43" spans="1:41" x14ac:dyDescent="0.2">
      <c r="A43" t="s">
        <v>250</v>
      </c>
      <c r="C43" t="s">
        <v>258</v>
      </c>
      <c r="E43" t="s">
        <v>259</v>
      </c>
      <c r="G43" t="s">
        <v>260</v>
      </c>
      <c r="H43" t="s">
        <v>261</v>
      </c>
      <c r="J43">
        <v>162</v>
      </c>
      <c r="K43">
        <v>703.43999999999994</v>
      </c>
      <c r="L43">
        <v>621.9</v>
      </c>
      <c r="M43">
        <v>55</v>
      </c>
      <c r="N43">
        <v>247.5</v>
      </c>
      <c r="O43">
        <v>4.5</v>
      </c>
      <c r="P43">
        <v>185.9</v>
      </c>
      <c r="Q43">
        <v>3.38</v>
      </c>
      <c r="R43">
        <v>3.5443999999999996</v>
      </c>
      <c r="S43" t="s">
        <v>36</v>
      </c>
      <c r="T43">
        <v>73.2</v>
      </c>
      <c r="U43">
        <v>2.95</v>
      </c>
      <c r="V43">
        <v>-0.59439999999999937</v>
      </c>
      <c r="W43" t="s">
        <v>262</v>
      </c>
      <c r="X43">
        <v>721.33199999999999</v>
      </c>
      <c r="Y43">
        <v>569.86199999999985</v>
      </c>
      <c r="Z43">
        <v>-85.59359999999991</v>
      </c>
      <c r="AA43">
        <v>0.67462578065719225</v>
      </c>
      <c r="AB43">
        <v>0.5927744679619068</v>
      </c>
      <c r="AC43">
        <v>0.57310417641199463</v>
      </c>
      <c r="AD43">
        <v>0.58293932218695077</v>
      </c>
      <c r="AE43">
        <v>0.58293932218695077</v>
      </c>
      <c r="AF43">
        <v>-200</v>
      </c>
      <c r="AG43">
        <v>0.66666666666666663</v>
      </c>
      <c r="AH43">
        <v>-8.3727344479715864</v>
      </c>
      <c r="AI43" t="s">
        <v>1</v>
      </c>
      <c r="AK43">
        <v>3</v>
      </c>
      <c r="AL43">
        <f t="shared" ref="AL43" si="38">AK44-AK43</f>
        <v>27</v>
      </c>
      <c r="AM43" t="s">
        <v>387</v>
      </c>
    </row>
    <row r="44" spans="1:41" x14ac:dyDescent="0.2">
      <c r="A44" t="s">
        <v>263</v>
      </c>
      <c r="C44" t="s">
        <v>264</v>
      </c>
      <c r="E44" t="s">
        <v>265</v>
      </c>
      <c r="G44" t="s">
        <v>266</v>
      </c>
      <c r="H44" t="s">
        <v>267</v>
      </c>
      <c r="J44">
        <v>162</v>
      </c>
      <c r="K44">
        <v>742.38</v>
      </c>
      <c r="L44">
        <v>747.9</v>
      </c>
      <c r="M44">
        <v>55</v>
      </c>
      <c r="N44">
        <v>217.8</v>
      </c>
      <c r="O44">
        <v>3.96</v>
      </c>
      <c r="P44">
        <v>330.55</v>
      </c>
      <c r="Q44">
        <v>6.01</v>
      </c>
      <c r="R44">
        <v>4.9180174811283281</v>
      </c>
      <c r="S44" t="s">
        <v>175</v>
      </c>
      <c r="T44">
        <v>52</v>
      </c>
      <c r="U44">
        <v>4.34</v>
      </c>
      <c r="V44">
        <v>-0.57801748112832829</v>
      </c>
      <c r="W44" t="s">
        <v>268</v>
      </c>
      <c r="X44">
        <v>671.77800000000002</v>
      </c>
      <c r="Y44">
        <v>905.904</v>
      </c>
      <c r="Z44">
        <v>-83.234517282479274</v>
      </c>
      <c r="AA44">
        <v>0.40834611825711303</v>
      </c>
      <c r="AB44">
        <v>0.4072255320380932</v>
      </c>
      <c r="AC44">
        <v>0.42689582358800537</v>
      </c>
      <c r="AD44">
        <v>0.41706067781304929</v>
      </c>
      <c r="AE44">
        <v>0.41706067781304929</v>
      </c>
      <c r="AF44">
        <v>185</v>
      </c>
      <c r="AG44">
        <v>0.35087719298245612</v>
      </c>
      <c r="AH44">
        <v>6.6183484830593162</v>
      </c>
      <c r="AI44" t="s">
        <v>269</v>
      </c>
      <c r="AJ44" t="s">
        <v>138</v>
      </c>
      <c r="AK44">
        <v>30</v>
      </c>
      <c r="AL44">
        <f t="shared" ref="AL44" si="39">AK43-AK44</f>
        <v>-27</v>
      </c>
      <c r="AM44" t="s">
        <v>388</v>
      </c>
      <c r="AN44" t="s">
        <v>385</v>
      </c>
    </row>
    <row r="45" spans="1:41" x14ac:dyDescent="0.2">
      <c r="A45" t="s">
        <v>250</v>
      </c>
      <c r="C45" t="s">
        <v>270</v>
      </c>
      <c r="E45" t="s">
        <v>271</v>
      </c>
      <c r="G45" t="s">
        <v>272</v>
      </c>
      <c r="H45" t="s">
        <v>273</v>
      </c>
      <c r="J45">
        <v>162</v>
      </c>
      <c r="K45">
        <v>702.89999999999986</v>
      </c>
      <c r="L45">
        <v>639.30000000000007</v>
      </c>
      <c r="M45">
        <v>57</v>
      </c>
      <c r="N45">
        <v>248.52</v>
      </c>
      <c r="O45">
        <v>4.3600000000000003</v>
      </c>
      <c r="P45">
        <v>222.87</v>
      </c>
      <c r="Q45">
        <v>3.91</v>
      </c>
      <c r="R45">
        <v>3.7975045372050813</v>
      </c>
      <c r="S45" t="s">
        <v>65</v>
      </c>
      <c r="T45">
        <v>76</v>
      </c>
      <c r="U45">
        <v>3.68</v>
      </c>
      <c r="V45">
        <v>-0.11750453720508114</v>
      </c>
      <c r="W45" t="s">
        <v>274</v>
      </c>
      <c r="X45">
        <v>705.29399999999998</v>
      </c>
      <c r="Y45">
        <v>635.18399999999997</v>
      </c>
      <c r="Z45">
        <v>-16.920653357531684</v>
      </c>
      <c r="AA45">
        <v>0.55996288893368673</v>
      </c>
      <c r="AB45">
        <v>0.44288344858613904</v>
      </c>
      <c r="AC45">
        <v>0.44541923398078531</v>
      </c>
      <c r="AD45">
        <v>0.44415134128346218</v>
      </c>
      <c r="AE45">
        <v>0.44415134128346218</v>
      </c>
      <c r="AF45">
        <v>-110</v>
      </c>
      <c r="AG45">
        <v>0.52380952380952384</v>
      </c>
      <c r="AH45">
        <v>-7.9658182526061658</v>
      </c>
      <c r="AI45" t="s">
        <v>1</v>
      </c>
      <c r="AK45">
        <v>8</v>
      </c>
      <c r="AL45">
        <f t="shared" ref="AL45" si="40">AK46-AK45</f>
        <v>-6</v>
      </c>
      <c r="AM45" t="s">
        <v>387</v>
      </c>
    </row>
    <row r="46" spans="1:41" x14ac:dyDescent="0.2">
      <c r="A46" t="s">
        <v>275</v>
      </c>
      <c r="C46" t="s">
        <v>276</v>
      </c>
      <c r="E46" t="s">
        <v>277</v>
      </c>
      <c r="G46" t="s">
        <v>278</v>
      </c>
      <c r="H46" t="s">
        <v>279</v>
      </c>
      <c r="J46">
        <v>162</v>
      </c>
      <c r="K46">
        <v>669.06</v>
      </c>
      <c r="L46">
        <v>591.03</v>
      </c>
      <c r="M46">
        <v>55</v>
      </c>
      <c r="N46">
        <v>282.7</v>
      </c>
      <c r="O46">
        <v>5.14</v>
      </c>
      <c r="P46">
        <v>216.7</v>
      </c>
      <c r="Q46">
        <v>3.94</v>
      </c>
      <c r="R46">
        <v>4.140286085825748</v>
      </c>
      <c r="S46" t="s">
        <v>86</v>
      </c>
      <c r="T46">
        <v>61.1</v>
      </c>
      <c r="U46">
        <v>4.2</v>
      </c>
      <c r="V46">
        <v>5.9713914174252203E-2</v>
      </c>
      <c r="W46" t="s">
        <v>280</v>
      </c>
      <c r="X46">
        <v>783.59399999999982</v>
      </c>
      <c r="Y46">
        <v>624.10500000000002</v>
      </c>
      <c r="Z46">
        <v>8.5988036410923172</v>
      </c>
      <c r="AA46">
        <v>0.59662357729245585</v>
      </c>
      <c r="AB46">
        <v>0.55711655141386096</v>
      </c>
      <c r="AC46">
        <v>0.55458076601921469</v>
      </c>
      <c r="AD46">
        <v>0.55584865871653788</v>
      </c>
      <c r="AE46">
        <v>0.55584865871653788</v>
      </c>
      <c r="AF46">
        <v>100</v>
      </c>
      <c r="AG46">
        <v>0.5</v>
      </c>
      <c r="AH46">
        <v>5.584865871653788</v>
      </c>
      <c r="AI46" t="s">
        <v>281</v>
      </c>
      <c r="AJ46" t="s">
        <v>138</v>
      </c>
      <c r="AK46">
        <v>2</v>
      </c>
      <c r="AL46">
        <f t="shared" ref="AL46" si="41">AK45-AK46</f>
        <v>6</v>
      </c>
      <c r="AM46" t="s">
        <v>388</v>
      </c>
      <c r="AN46" t="s">
        <v>385</v>
      </c>
    </row>
    <row r="47" spans="1:41" x14ac:dyDescent="0.2">
      <c r="A47" t="s">
        <v>250</v>
      </c>
      <c r="C47" t="s">
        <v>282</v>
      </c>
      <c r="E47" t="s">
        <v>283</v>
      </c>
      <c r="G47" t="s">
        <v>135</v>
      </c>
      <c r="H47" t="s">
        <v>136</v>
      </c>
      <c r="J47">
        <v>162</v>
      </c>
      <c r="K47">
        <v>729.42</v>
      </c>
      <c r="L47">
        <v>860.34</v>
      </c>
      <c r="M47">
        <v>54</v>
      </c>
      <c r="N47">
        <v>266.76000000000005</v>
      </c>
      <c r="O47">
        <v>4.9400000000000004</v>
      </c>
      <c r="P47">
        <v>281.88</v>
      </c>
      <c r="Q47">
        <v>5.22</v>
      </c>
      <c r="R47">
        <v>4.1969939117199395</v>
      </c>
      <c r="S47" t="s">
        <v>284</v>
      </c>
      <c r="T47">
        <v>64.099999999999994</v>
      </c>
      <c r="U47">
        <v>4.3</v>
      </c>
      <c r="V47">
        <v>0.1030060882800603</v>
      </c>
      <c r="W47" t="s">
        <v>285</v>
      </c>
      <c r="X47">
        <v>779.02200000000005</v>
      </c>
      <c r="Y47">
        <v>850.04999999999984</v>
      </c>
      <c r="Z47">
        <v>14.832876712328684</v>
      </c>
      <c r="AA47">
        <v>0.45231157275667416</v>
      </c>
      <c r="AB47">
        <v>0.51295223589924854</v>
      </c>
      <c r="AC47">
        <v>0.50510746021047115</v>
      </c>
      <c r="AD47">
        <v>0.50902984805485985</v>
      </c>
      <c r="AE47">
        <v>0.50902984805485985</v>
      </c>
      <c r="AF47">
        <v>-102</v>
      </c>
      <c r="AG47">
        <v>0.50495049504950495</v>
      </c>
      <c r="AH47">
        <v>0.4079353005354891</v>
      </c>
      <c r="AI47" t="s">
        <v>286</v>
      </c>
      <c r="AJ47" t="s">
        <v>138</v>
      </c>
      <c r="AK47">
        <v>19</v>
      </c>
      <c r="AL47">
        <f t="shared" ref="AL47" si="42">AK48-AK47</f>
        <v>7</v>
      </c>
      <c r="AM47" t="s">
        <v>387</v>
      </c>
      <c r="AN47" t="s">
        <v>386</v>
      </c>
      <c r="AO47" t="s">
        <v>138</v>
      </c>
    </row>
    <row r="48" spans="1:41" x14ac:dyDescent="0.2">
      <c r="A48" t="s">
        <v>194</v>
      </c>
      <c r="C48" t="s">
        <v>287</v>
      </c>
      <c r="E48" t="s">
        <v>288</v>
      </c>
      <c r="G48" t="s">
        <v>135</v>
      </c>
      <c r="H48" t="s">
        <v>136</v>
      </c>
      <c r="J48">
        <v>162</v>
      </c>
      <c r="K48">
        <v>628.86</v>
      </c>
      <c r="L48">
        <v>709.2600000000001</v>
      </c>
      <c r="M48">
        <v>56</v>
      </c>
      <c r="N48">
        <v>211.12</v>
      </c>
      <c r="O48">
        <v>3.77</v>
      </c>
      <c r="P48">
        <v>267.12</v>
      </c>
      <c r="Q48">
        <v>4.7699999999999996</v>
      </c>
      <c r="R48">
        <v>4.3711091298145508</v>
      </c>
      <c r="S48" t="s">
        <v>289</v>
      </c>
      <c r="T48">
        <v>47</v>
      </c>
      <c r="U48">
        <v>4.84</v>
      </c>
      <c r="V48">
        <v>0.46889087018544906</v>
      </c>
      <c r="W48" t="s">
        <v>290</v>
      </c>
      <c r="X48">
        <v>616.17599999999993</v>
      </c>
      <c r="Y48">
        <v>753.69599999999991</v>
      </c>
      <c r="Z48">
        <v>67.520285306704665</v>
      </c>
      <c r="AA48">
        <v>0.37152628297950174</v>
      </c>
      <c r="AB48">
        <v>0.48704776410075146</v>
      </c>
      <c r="AC48">
        <v>0.49489253978952885</v>
      </c>
      <c r="AD48">
        <v>0.49097015194514015</v>
      </c>
      <c r="AE48">
        <v>0.49097015194514015</v>
      </c>
      <c r="AF48">
        <v>-108</v>
      </c>
      <c r="AG48">
        <v>0.51923076923076927</v>
      </c>
      <c r="AH48">
        <v>-2.8260617285629119</v>
      </c>
      <c r="AI48" t="s">
        <v>1</v>
      </c>
      <c r="AK48">
        <v>26</v>
      </c>
      <c r="AL48">
        <f t="shared" ref="AL48" si="43">AK47-AK48</f>
        <v>-7</v>
      </c>
      <c r="AM48" t="s">
        <v>388</v>
      </c>
    </row>
    <row r="49" spans="1:42" x14ac:dyDescent="0.2">
      <c r="A49" t="s">
        <v>250</v>
      </c>
      <c r="C49" t="s">
        <v>291</v>
      </c>
      <c r="E49" t="s">
        <v>292</v>
      </c>
      <c r="G49" t="s">
        <v>255</v>
      </c>
      <c r="H49" t="s">
        <v>256</v>
      </c>
      <c r="J49">
        <v>162</v>
      </c>
      <c r="K49">
        <v>675.58999999999992</v>
      </c>
      <c r="L49">
        <v>678.71</v>
      </c>
      <c r="M49">
        <v>55</v>
      </c>
      <c r="N49">
        <v>216.15</v>
      </c>
      <c r="O49">
        <v>3.93</v>
      </c>
      <c r="P49">
        <v>265.64999999999998</v>
      </c>
      <c r="Q49">
        <v>4.83</v>
      </c>
      <c r="R49">
        <v>4.5329339588596174</v>
      </c>
      <c r="S49" t="s">
        <v>293</v>
      </c>
      <c r="T49">
        <v>53</v>
      </c>
      <c r="U49">
        <v>4.53</v>
      </c>
      <c r="V49">
        <v>-2.933958859617114E-3</v>
      </c>
      <c r="W49" t="s">
        <v>294</v>
      </c>
      <c r="X49">
        <v>648.33899999999994</v>
      </c>
      <c r="Y49">
        <v>751.33500000000004</v>
      </c>
      <c r="Z49">
        <v>-0.42249007578486442</v>
      </c>
      <c r="AA49">
        <v>0.43320612347940946</v>
      </c>
      <c r="AB49">
        <v>0.38832081928353313</v>
      </c>
      <c r="AC49">
        <v>0.39893995716745423</v>
      </c>
      <c r="AD49">
        <v>0.39363038822549368</v>
      </c>
      <c r="AE49">
        <v>0.39363038822549368</v>
      </c>
      <c r="AF49">
        <v>158</v>
      </c>
      <c r="AG49">
        <v>0.38759689922480622</v>
      </c>
      <c r="AH49">
        <v>0.60334890006874531</v>
      </c>
      <c r="AI49" t="s">
        <v>295</v>
      </c>
      <c r="AJ49" t="s">
        <v>138</v>
      </c>
      <c r="AK49">
        <v>24</v>
      </c>
      <c r="AL49">
        <f t="shared" ref="AL49" si="44">AK50-AK49</f>
        <v>-7</v>
      </c>
      <c r="AM49" t="s">
        <v>387</v>
      </c>
      <c r="AN49" t="s">
        <v>386</v>
      </c>
      <c r="AO49" t="s">
        <v>138</v>
      </c>
    </row>
    <row r="50" spans="1:42" x14ac:dyDescent="0.2">
      <c r="A50" t="s">
        <v>263</v>
      </c>
      <c r="C50" t="s">
        <v>296</v>
      </c>
      <c r="E50" t="s">
        <v>297</v>
      </c>
      <c r="G50" t="s">
        <v>298</v>
      </c>
      <c r="H50" t="s">
        <v>299</v>
      </c>
      <c r="J50">
        <v>162</v>
      </c>
      <c r="K50">
        <v>748.14</v>
      </c>
      <c r="L50">
        <v>612.68999999999994</v>
      </c>
      <c r="M50">
        <v>56</v>
      </c>
      <c r="N50">
        <v>250.32</v>
      </c>
      <c r="O50">
        <v>4.47</v>
      </c>
      <c r="P50">
        <v>252.56</v>
      </c>
      <c r="Q50">
        <v>4.51</v>
      </c>
      <c r="R50">
        <v>4.2835060975609762</v>
      </c>
      <c r="S50" t="s">
        <v>300</v>
      </c>
      <c r="T50">
        <v>61.2</v>
      </c>
      <c r="U50">
        <v>3.85</v>
      </c>
      <c r="V50">
        <v>-0.43350609756097613</v>
      </c>
      <c r="W50" t="s">
        <v>301</v>
      </c>
      <c r="X50">
        <v>731.33999999999992</v>
      </c>
      <c r="Y50">
        <v>695.24099999999987</v>
      </c>
      <c r="Z50">
        <v>-62.424878048780563</v>
      </c>
      <c r="AA50">
        <v>0.56581547473509664</v>
      </c>
      <c r="AB50">
        <v>0.61167918071646687</v>
      </c>
      <c r="AC50">
        <v>0.60106004283254577</v>
      </c>
      <c r="AD50">
        <v>0.60636961177450632</v>
      </c>
      <c r="AE50">
        <v>0.60636961177450632</v>
      </c>
      <c r="AF50">
        <v>-168</v>
      </c>
      <c r="AG50">
        <v>0.62686567164179108</v>
      </c>
      <c r="AH50">
        <v>-2.0496059867284755</v>
      </c>
      <c r="AI50" t="s">
        <v>1</v>
      </c>
      <c r="AK50">
        <v>17</v>
      </c>
      <c r="AL50">
        <f t="shared" ref="AL50" si="45">AK49-AK50</f>
        <v>7</v>
      </c>
      <c r="AM50" t="s">
        <v>388</v>
      </c>
    </row>
    <row r="51" spans="1:42" x14ac:dyDescent="0.2">
      <c r="A51" t="s">
        <v>250</v>
      </c>
      <c r="C51" t="s">
        <v>304</v>
      </c>
      <c r="E51" t="s">
        <v>41</v>
      </c>
      <c r="G51" t="s">
        <v>2</v>
      </c>
      <c r="H51" t="s">
        <v>3</v>
      </c>
      <c r="J51">
        <v>162</v>
      </c>
      <c r="K51">
        <v>766.56000000000006</v>
      </c>
      <c r="L51">
        <v>696.12</v>
      </c>
      <c r="M51">
        <v>54</v>
      </c>
      <c r="N51">
        <v>199.8</v>
      </c>
      <c r="O51">
        <v>3.7</v>
      </c>
      <c r="P51">
        <v>231.12</v>
      </c>
      <c r="Q51">
        <v>4.28</v>
      </c>
      <c r="R51">
        <v>3.6646102292768963</v>
      </c>
      <c r="S51" t="s">
        <v>125</v>
      </c>
      <c r="T51">
        <v>29</v>
      </c>
      <c r="U51">
        <v>3.57</v>
      </c>
      <c r="V51">
        <v>-9.461022927689644E-2</v>
      </c>
      <c r="W51" t="s">
        <v>305</v>
      </c>
      <c r="X51">
        <v>649.548</v>
      </c>
      <c r="Y51">
        <v>694.18799999999999</v>
      </c>
      <c r="Z51">
        <v>-13.623873015873087</v>
      </c>
      <c r="AA51">
        <v>0.47867271627297059</v>
      </c>
      <c r="AB51">
        <v>0.45067362316426451</v>
      </c>
      <c r="AC51">
        <v>0.45205530862141052</v>
      </c>
      <c r="AD51">
        <v>0.45136446589283752</v>
      </c>
      <c r="AE51">
        <v>0.45136446589283752</v>
      </c>
      <c r="AF51">
        <v>110</v>
      </c>
      <c r="AG51">
        <v>0.47619047619047616</v>
      </c>
      <c r="AH51">
        <v>-2.4826010297638645</v>
      </c>
      <c r="AI51" t="s">
        <v>1</v>
      </c>
      <c r="AK51">
        <v>23</v>
      </c>
      <c r="AL51">
        <f t="shared" ref="AL51" si="46">AK52-AK51</f>
        <v>-12</v>
      </c>
      <c r="AM51" t="s">
        <v>387</v>
      </c>
    </row>
    <row r="52" spans="1:42" x14ac:dyDescent="0.2">
      <c r="A52" t="s">
        <v>275</v>
      </c>
      <c r="C52" t="s">
        <v>306</v>
      </c>
      <c r="E52" t="s">
        <v>34</v>
      </c>
      <c r="G52" t="s">
        <v>307</v>
      </c>
      <c r="H52" t="s">
        <v>308</v>
      </c>
      <c r="J52">
        <v>162</v>
      </c>
      <c r="K52">
        <v>688.1400000000001</v>
      </c>
      <c r="L52">
        <v>716.69999999999993</v>
      </c>
      <c r="M52">
        <v>53</v>
      </c>
      <c r="N52">
        <v>255.46</v>
      </c>
      <c r="O52">
        <v>4.82</v>
      </c>
      <c r="P52">
        <v>238.5</v>
      </c>
      <c r="Q52">
        <v>4.5</v>
      </c>
      <c r="R52">
        <v>4.4157815373299005</v>
      </c>
      <c r="S52" t="s">
        <v>152</v>
      </c>
      <c r="T52">
        <v>41.1</v>
      </c>
      <c r="U52">
        <v>4.66</v>
      </c>
      <c r="V52">
        <v>0.24421846267009961</v>
      </c>
      <c r="W52" t="s">
        <v>309</v>
      </c>
      <c r="X52">
        <v>753.03</v>
      </c>
      <c r="Y52">
        <v>725.31</v>
      </c>
      <c r="Z52">
        <v>35.167458624494344</v>
      </c>
      <c r="AA52">
        <v>0.49549767963303926</v>
      </c>
      <c r="AB52">
        <v>0.54932637683573549</v>
      </c>
      <c r="AC52">
        <v>0.54794469137858948</v>
      </c>
      <c r="AD52">
        <v>0.54863553410716248</v>
      </c>
      <c r="AE52">
        <v>0.54863553410716248</v>
      </c>
      <c r="AF52">
        <v>-120</v>
      </c>
      <c r="AG52">
        <v>0.54545454545454541</v>
      </c>
      <c r="AH52">
        <v>0.31809886526170672</v>
      </c>
      <c r="AI52" t="s">
        <v>154</v>
      </c>
      <c r="AJ52" t="s">
        <v>138</v>
      </c>
      <c r="AK52">
        <v>11</v>
      </c>
      <c r="AL52">
        <f t="shared" ref="AL52" si="47">AK51-AK52</f>
        <v>12</v>
      </c>
      <c r="AM52" t="s">
        <v>388</v>
      </c>
      <c r="AN52" t="s">
        <v>386</v>
      </c>
      <c r="AO52" t="s">
        <v>138</v>
      </c>
    </row>
    <row r="53" spans="1:42" x14ac:dyDescent="0.2">
      <c r="A53" t="s">
        <v>310</v>
      </c>
      <c r="C53" t="s">
        <v>311</v>
      </c>
      <c r="D53" t="s">
        <v>157</v>
      </c>
      <c r="E53" t="s">
        <v>312</v>
      </c>
      <c r="F53" t="s">
        <v>313</v>
      </c>
      <c r="J53">
        <v>162</v>
      </c>
      <c r="K53">
        <v>703.43999999999994</v>
      </c>
      <c r="L53">
        <v>621.9</v>
      </c>
      <c r="M53">
        <v>56</v>
      </c>
      <c r="N53">
        <v>249.20000000000002</v>
      </c>
      <c r="O53">
        <v>4.45</v>
      </c>
      <c r="P53">
        <v>190.96</v>
      </c>
      <c r="Q53">
        <v>3.41</v>
      </c>
      <c r="R53">
        <v>3.5443999999999996</v>
      </c>
      <c r="S53" t="s">
        <v>36</v>
      </c>
      <c r="T53">
        <v>70</v>
      </c>
      <c r="U53">
        <v>3.84</v>
      </c>
      <c r="V53">
        <v>0.29560000000000031</v>
      </c>
      <c r="W53" t="s">
        <v>314</v>
      </c>
      <c r="X53">
        <v>715.66199999999992</v>
      </c>
      <c r="Y53">
        <v>573.26400000000001</v>
      </c>
      <c r="Z53">
        <v>42.566400000000044</v>
      </c>
      <c r="AA53">
        <v>0.56830344533771959</v>
      </c>
      <c r="AB53">
        <v>0.63660930503246571</v>
      </c>
      <c r="AC53">
        <v>0.6104449635461745</v>
      </c>
      <c r="AD53">
        <v>0.62352713428932005</v>
      </c>
      <c r="AE53">
        <v>0.62352713428932005</v>
      </c>
      <c r="AF53">
        <v>-180</v>
      </c>
      <c r="AG53">
        <v>0.6428571428571429</v>
      </c>
      <c r="AH53">
        <v>-1.9330008567822854</v>
      </c>
      <c r="AI53" t="s">
        <v>1</v>
      </c>
      <c r="AK53">
        <v>3</v>
      </c>
      <c r="AL53">
        <f t="shared" ref="AL53" si="48">AK54-AK53</f>
        <v>27</v>
      </c>
      <c r="AM53" t="s">
        <v>387</v>
      </c>
    </row>
    <row r="54" spans="1:42" x14ac:dyDescent="0.2">
      <c r="A54" t="s">
        <v>315</v>
      </c>
      <c r="C54" t="s">
        <v>316</v>
      </c>
      <c r="D54" t="s">
        <v>163</v>
      </c>
      <c r="E54" t="s">
        <v>317</v>
      </c>
      <c r="F54" t="s">
        <v>318</v>
      </c>
      <c r="J54">
        <v>162</v>
      </c>
      <c r="K54">
        <v>742.38</v>
      </c>
      <c r="L54">
        <v>747.9</v>
      </c>
      <c r="M54">
        <v>56</v>
      </c>
      <c r="N54">
        <v>222.88</v>
      </c>
      <c r="O54">
        <v>3.98</v>
      </c>
      <c r="P54">
        <v>331.52</v>
      </c>
      <c r="Q54">
        <v>5.92</v>
      </c>
      <c r="R54">
        <v>4.9180174811283281</v>
      </c>
      <c r="S54" t="s">
        <v>175</v>
      </c>
      <c r="T54">
        <v>15.2</v>
      </c>
      <c r="U54">
        <v>6.37</v>
      </c>
      <c r="V54">
        <v>1.451982518871672</v>
      </c>
      <c r="W54" t="s">
        <v>319</v>
      </c>
      <c r="X54">
        <v>674.04600000000005</v>
      </c>
      <c r="Y54">
        <v>895.69799999999998</v>
      </c>
      <c r="Z54">
        <v>209.08548271752076</v>
      </c>
      <c r="AA54">
        <v>0.28818518333970267</v>
      </c>
      <c r="AB54">
        <v>0.36339069496753429</v>
      </c>
      <c r="AC54">
        <v>0.3895550364538255</v>
      </c>
      <c r="AD54">
        <v>0.37647286571067989</v>
      </c>
      <c r="AE54">
        <v>0.37647286571067989</v>
      </c>
      <c r="AF54">
        <v>170</v>
      </c>
      <c r="AG54">
        <v>0.37037037037037035</v>
      </c>
      <c r="AH54">
        <v>0.61024953403095439</v>
      </c>
      <c r="AI54" t="s">
        <v>177</v>
      </c>
      <c r="AJ54" t="s">
        <v>138</v>
      </c>
      <c r="AK54">
        <v>30</v>
      </c>
      <c r="AL54">
        <f t="shared" ref="AL54" si="49">AK53-AK54</f>
        <v>-27</v>
      </c>
      <c r="AM54" t="s">
        <v>388</v>
      </c>
      <c r="AN54" t="s">
        <v>386</v>
      </c>
    </row>
    <row r="55" spans="1:42" x14ac:dyDescent="0.2">
      <c r="A55" t="s">
        <v>310</v>
      </c>
      <c r="C55" t="s">
        <v>320</v>
      </c>
      <c r="D55" t="s">
        <v>321</v>
      </c>
      <c r="E55" t="s">
        <v>322</v>
      </c>
      <c r="F55" t="s">
        <v>50</v>
      </c>
      <c r="J55">
        <v>162</v>
      </c>
      <c r="K55">
        <v>685.68000000000006</v>
      </c>
      <c r="L55">
        <v>604.2600000000001</v>
      </c>
      <c r="M55">
        <v>54</v>
      </c>
      <c r="N55">
        <v>233.82</v>
      </c>
      <c r="O55">
        <v>4.33</v>
      </c>
      <c r="P55">
        <v>193.32</v>
      </c>
      <c r="Q55">
        <v>3.58</v>
      </c>
      <c r="R55">
        <v>3.6004848071014006</v>
      </c>
      <c r="S55" t="s">
        <v>160</v>
      </c>
      <c r="T55">
        <v>60.1</v>
      </c>
      <c r="U55">
        <v>4.24</v>
      </c>
      <c r="V55">
        <v>0.63951519289859959</v>
      </c>
      <c r="W55" t="s">
        <v>323</v>
      </c>
      <c r="X55">
        <v>696.72599999999989</v>
      </c>
      <c r="Y55">
        <v>587.25</v>
      </c>
      <c r="Z55">
        <v>92.090187777398341</v>
      </c>
      <c r="AA55">
        <v>0.511559058939976</v>
      </c>
      <c r="AB55">
        <v>0.37535085681410685</v>
      </c>
      <c r="AC55">
        <v>0.38789147061942431</v>
      </c>
      <c r="AD55">
        <v>0.38162116371676558</v>
      </c>
      <c r="AE55">
        <v>0.38162116371676558</v>
      </c>
      <c r="AF55">
        <v>144</v>
      </c>
      <c r="AG55">
        <v>0.4098360655737705</v>
      </c>
      <c r="AH55">
        <v>-2.8214901857004926</v>
      </c>
      <c r="AI55" t="s">
        <v>1</v>
      </c>
      <c r="AK55">
        <v>9</v>
      </c>
      <c r="AL55">
        <f t="shared" ref="AL55" si="50">AK56-AK55</f>
        <v>1</v>
      </c>
      <c r="AM55" t="s">
        <v>387</v>
      </c>
    </row>
    <row r="56" spans="1:42" x14ac:dyDescent="0.2">
      <c r="A56" t="s">
        <v>315</v>
      </c>
      <c r="C56" t="s">
        <v>324</v>
      </c>
      <c r="D56" t="s">
        <v>325</v>
      </c>
      <c r="E56" t="s">
        <v>326</v>
      </c>
      <c r="F56" t="s">
        <v>57</v>
      </c>
      <c r="J56">
        <v>162</v>
      </c>
      <c r="K56">
        <v>612.66</v>
      </c>
      <c r="L56">
        <v>655.5</v>
      </c>
      <c r="M56">
        <v>56</v>
      </c>
      <c r="N56">
        <v>240.24</v>
      </c>
      <c r="O56">
        <v>4.29</v>
      </c>
      <c r="P56">
        <v>228.48000000000002</v>
      </c>
      <c r="Q56">
        <v>4.08</v>
      </c>
      <c r="R56">
        <v>4.4323462088698129</v>
      </c>
      <c r="S56" t="s">
        <v>58</v>
      </c>
      <c r="T56">
        <v>60.2</v>
      </c>
      <c r="U56">
        <v>2.77</v>
      </c>
      <c r="V56">
        <v>-1.6623462088698129</v>
      </c>
      <c r="W56" t="s">
        <v>59</v>
      </c>
      <c r="X56">
        <v>670.28399999999988</v>
      </c>
      <c r="Y56">
        <v>659.322</v>
      </c>
      <c r="Z56">
        <v>-239.37785407725306</v>
      </c>
      <c r="AA56">
        <v>0.70175541140200259</v>
      </c>
      <c r="AB56">
        <v>0.62464914318589315</v>
      </c>
      <c r="AC56">
        <v>0.61210852938057569</v>
      </c>
      <c r="AD56">
        <v>0.61837883628323442</v>
      </c>
      <c r="AE56">
        <v>0.61837883628323442</v>
      </c>
      <c r="AF56">
        <v>-154</v>
      </c>
      <c r="AG56">
        <v>0.60629921259842523</v>
      </c>
      <c r="AH56">
        <v>1.2079623684809193</v>
      </c>
      <c r="AI56" t="s">
        <v>60</v>
      </c>
      <c r="AJ56" t="s">
        <v>138</v>
      </c>
      <c r="AK56">
        <v>10</v>
      </c>
      <c r="AL56">
        <f t="shared" ref="AL56" si="51">AK55-AK56</f>
        <v>-1</v>
      </c>
      <c r="AM56" t="s">
        <v>388</v>
      </c>
      <c r="AN56" t="s">
        <v>385</v>
      </c>
    </row>
    <row r="57" spans="1:42" x14ac:dyDescent="0.2">
      <c r="A57" t="s">
        <v>310</v>
      </c>
      <c r="C57" t="s">
        <v>327</v>
      </c>
      <c r="D57" t="s">
        <v>321</v>
      </c>
      <c r="E57" t="s">
        <v>328</v>
      </c>
      <c r="F57" t="s">
        <v>329</v>
      </c>
      <c r="J57">
        <v>162</v>
      </c>
      <c r="K57">
        <v>647.16</v>
      </c>
      <c r="L57">
        <v>742.92000000000007</v>
      </c>
      <c r="M57">
        <v>56</v>
      </c>
      <c r="N57">
        <v>241.35999999999999</v>
      </c>
      <c r="O57">
        <v>4.3099999999999996</v>
      </c>
      <c r="P57">
        <v>293.44</v>
      </c>
      <c r="Q57">
        <v>5.24</v>
      </c>
      <c r="R57">
        <v>4.5263341827448134</v>
      </c>
      <c r="S57" t="s">
        <v>92</v>
      </c>
      <c r="T57">
        <v>51.2</v>
      </c>
      <c r="U57">
        <v>4.8499999999999996</v>
      </c>
      <c r="V57">
        <v>0.32366581725518628</v>
      </c>
      <c r="W57" t="s">
        <v>93</v>
      </c>
      <c r="X57">
        <v>682.90199999999993</v>
      </c>
      <c r="Y57">
        <v>817.09199999999998</v>
      </c>
      <c r="Z57">
        <v>46.607877684746825</v>
      </c>
      <c r="AA57">
        <v>0.39416946196080443</v>
      </c>
      <c r="AB57">
        <v>0.43076340399261526</v>
      </c>
      <c r="AC57">
        <v>0.4350947515492648</v>
      </c>
      <c r="AD57">
        <v>0.43292907777094003</v>
      </c>
      <c r="AE57">
        <v>0.43292907777094003</v>
      </c>
      <c r="AF57">
        <v>142</v>
      </c>
      <c r="AG57">
        <v>0.41322314049586772</v>
      </c>
      <c r="AH57">
        <v>1.9705937275072305</v>
      </c>
      <c r="AI57" t="s">
        <v>94</v>
      </c>
      <c r="AJ57" t="s">
        <v>138</v>
      </c>
      <c r="AK57">
        <v>25</v>
      </c>
      <c r="AL57">
        <f t="shared" ref="AL57" si="52">AK58-AK57</f>
        <v>2</v>
      </c>
      <c r="AM57" t="s">
        <v>387</v>
      </c>
      <c r="AN57" t="s">
        <v>386</v>
      </c>
      <c r="AO57" t="s">
        <v>138</v>
      </c>
    </row>
    <row r="58" spans="1:42" x14ac:dyDescent="0.2">
      <c r="A58" t="s">
        <v>330</v>
      </c>
      <c r="C58" t="s">
        <v>331</v>
      </c>
      <c r="D58" t="s">
        <v>325</v>
      </c>
      <c r="E58" t="s">
        <v>332</v>
      </c>
      <c r="F58" t="s">
        <v>333</v>
      </c>
      <c r="J58">
        <v>162</v>
      </c>
      <c r="K58">
        <v>607.08000000000004</v>
      </c>
      <c r="L58">
        <v>824.75999999999988</v>
      </c>
      <c r="M58">
        <v>56</v>
      </c>
      <c r="N58">
        <v>182</v>
      </c>
      <c r="O58">
        <v>3.25</v>
      </c>
      <c r="P58">
        <v>241.35999999999999</v>
      </c>
      <c r="Q58">
        <v>4.3099999999999996</v>
      </c>
      <c r="R58">
        <v>3.5127528282481997</v>
      </c>
      <c r="S58" t="s">
        <v>43</v>
      </c>
      <c r="T58">
        <v>66</v>
      </c>
      <c r="U58">
        <v>2.77</v>
      </c>
      <c r="V58">
        <v>-0.74275282824819966</v>
      </c>
      <c r="W58" t="s">
        <v>44</v>
      </c>
      <c r="X58">
        <v>550.67399999999998</v>
      </c>
      <c r="Y58">
        <v>736.18199999999979</v>
      </c>
      <c r="Z58">
        <v>-106.95640726774076</v>
      </c>
      <c r="AA58">
        <v>0.43929475178271532</v>
      </c>
      <c r="AB58">
        <v>0.56923659600738474</v>
      </c>
      <c r="AC58">
        <v>0.5649052484507352</v>
      </c>
      <c r="AD58">
        <v>0.56707092222905997</v>
      </c>
      <c r="AE58">
        <v>0.56707092222905997</v>
      </c>
      <c r="AF58">
        <v>-152</v>
      </c>
      <c r="AG58">
        <v>0.60317460317460314</v>
      </c>
      <c r="AH58">
        <v>-3.6103680945543171</v>
      </c>
      <c r="AI58" t="s">
        <v>1</v>
      </c>
      <c r="AK58">
        <v>27</v>
      </c>
      <c r="AL58">
        <f t="shared" ref="AL58" si="53">AK57-AK58</f>
        <v>-2</v>
      </c>
      <c r="AM58" t="s">
        <v>388</v>
      </c>
    </row>
    <row r="59" spans="1:42" x14ac:dyDescent="0.2">
      <c r="A59" t="s">
        <v>310</v>
      </c>
      <c r="C59" t="s">
        <v>334</v>
      </c>
      <c r="D59" t="s">
        <v>208</v>
      </c>
      <c r="E59" t="s">
        <v>335</v>
      </c>
      <c r="F59" t="s">
        <v>336</v>
      </c>
      <c r="J59">
        <v>162</v>
      </c>
      <c r="K59">
        <v>702.89999999999986</v>
      </c>
      <c r="L59">
        <v>639.30000000000007</v>
      </c>
      <c r="M59">
        <v>58</v>
      </c>
      <c r="N59">
        <v>249.98</v>
      </c>
      <c r="O59">
        <v>4.3099999999999996</v>
      </c>
      <c r="P59">
        <v>230.84</v>
      </c>
      <c r="Q59">
        <v>3.98</v>
      </c>
      <c r="R59">
        <v>3.7975045372050813</v>
      </c>
      <c r="S59" t="s">
        <v>65</v>
      </c>
      <c r="T59">
        <v>48.1</v>
      </c>
      <c r="U59">
        <v>4.57</v>
      </c>
      <c r="V59">
        <v>0.77249546279491899</v>
      </c>
      <c r="W59" t="s">
        <v>66</v>
      </c>
      <c r="X59">
        <v>699.6239999999998</v>
      </c>
      <c r="Y59">
        <v>643.12200000000007</v>
      </c>
      <c r="Z59">
        <v>111.23934664246833</v>
      </c>
      <c r="AA59">
        <v>0.46559170735174471</v>
      </c>
      <c r="AB59">
        <v>0.38344127980540144</v>
      </c>
      <c r="AC59">
        <v>0.39478331242682346</v>
      </c>
      <c r="AD59">
        <v>0.38911229611611242</v>
      </c>
      <c r="AE59">
        <v>0.38911229611611242</v>
      </c>
      <c r="AF59">
        <v>132</v>
      </c>
      <c r="AG59">
        <v>0.43103448275862066</v>
      </c>
      <c r="AH59">
        <v>-4.1922186642508237</v>
      </c>
      <c r="AI59" t="s">
        <v>1</v>
      </c>
      <c r="AK59">
        <v>8</v>
      </c>
      <c r="AL59">
        <f t="shared" ref="AL59" si="54">AK60-AK59</f>
        <v>-6</v>
      </c>
      <c r="AM59" t="s">
        <v>387</v>
      </c>
    </row>
    <row r="60" spans="1:42" x14ac:dyDescent="0.2">
      <c r="A60" t="s">
        <v>77</v>
      </c>
      <c r="C60" t="s">
        <v>337</v>
      </c>
      <c r="D60" t="s">
        <v>215</v>
      </c>
      <c r="E60" t="s">
        <v>338</v>
      </c>
      <c r="F60" t="s">
        <v>339</v>
      </c>
      <c r="J60">
        <v>162</v>
      </c>
      <c r="K60">
        <v>669.06</v>
      </c>
      <c r="L60">
        <v>591.03</v>
      </c>
      <c r="M60">
        <v>56</v>
      </c>
      <c r="N60">
        <v>290.64000000000004</v>
      </c>
      <c r="O60">
        <v>5.19</v>
      </c>
      <c r="P60">
        <v>218.96</v>
      </c>
      <c r="Q60">
        <v>3.91</v>
      </c>
      <c r="R60">
        <v>4.140286085825748</v>
      </c>
      <c r="S60" t="s">
        <v>86</v>
      </c>
      <c r="T60">
        <v>61</v>
      </c>
      <c r="U60">
        <v>4.03</v>
      </c>
      <c r="V60">
        <v>-0.11028608582574773</v>
      </c>
      <c r="W60" t="s">
        <v>340</v>
      </c>
      <c r="X60">
        <v>789.26400000000001</v>
      </c>
      <c r="Y60">
        <v>620.70299999999997</v>
      </c>
      <c r="Z60">
        <v>-15.881196358907673</v>
      </c>
      <c r="AA60">
        <v>0.61941963249054532</v>
      </c>
      <c r="AB60">
        <v>0.61655872019459856</v>
      </c>
      <c r="AC60">
        <v>0.60521668757317659</v>
      </c>
      <c r="AD60">
        <v>0.61088770388388758</v>
      </c>
      <c r="AE60">
        <v>0.61088770388388758</v>
      </c>
      <c r="AF60">
        <v>-142</v>
      </c>
      <c r="AG60">
        <v>0.58677685950413228</v>
      </c>
      <c r="AH60">
        <v>2.4110844379755303</v>
      </c>
      <c r="AI60" t="s">
        <v>188</v>
      </c>
      <c r="AJ60" t="s">
        <v>138</v>
      </c>
      <c r="AK60">
        <v>2</v>
      </c>
      <c r="AL60">
        <f t="shared" ref="AL60" si="55">AK59-AK60</f>
        <v>6</v>
      </c>
      <c r="AM60" t="s">
        <v>388</v>
      </c>
      <c r="AN60" t="s">
        <v>385</v>
      </c>
      <c r="AP60" t="s">
        <v>389</v>
      </c>
    </row>
    <row r="61" spans="1:42" x14ac:dyDescent="0.2">
      <c r="A61" t="s">
        <v>310</v>
      </c>
      <c r="C61" t="s">
        <v>341</v>
      </c>
      <c r="D61" t="s">
        <v>342</v>
      </c>
      <c r="E61" t="s">
        <v>343</v>
      </c>
      <c r="F61" t="s">
        <v>344</v>
      </c>
      <c r="J61">
        <v>162</v>
      </c>
      <c r="K61">
        <v>572.16</v>
      </c>
      <c r="L61">
        <v>766.32</v>
      </c>
      <c r="M61">
        <v>55</v>
      </c>
      <c r="N61">
        <v>156.19999999999999</v>
      </c>
      <c r="O61">
        <v>2.84</v>
      </c>
      <c r="P61">
        <v>250.25</v>
      </c>
      <c r="Q61">
        <v>4.55</v>
      </c>
      <c r="R61">
        <v>4.4309650180940903</v>
      </c>
      <c r="S61" t="s">
        <v>71</v>
      </c>
      <c r="T61">
        <v>60.1</v>
      </c>
      <c r="U61">
        <v>4.33</v>
      </c>
      <c r="V61">
        <v>-0.1009650180940902</v>
      </c>
      <c r="W61" t="s">
        <v>72</v>
      </c>
      <c r="X61">
        <v>493.70399999999995</v>
      </c>
      <c r="Y61">
        <v>745.86599999999999</v>
      </c>
      <c r="Z61">
        <v>-14.538962605548988</v>
      </c>
      <c r="AA61">
        <v>0.32760177080719266</v>
      </c>
      <c r="AB61">
        <v>0.33793904991625423</v>
      </c>
      <c r="AC61">
        <v>0.35602215363236478</v>
      </c>
      <c r="AD61">
        <v>0.34698060177430951</v>
      </c>
      <c r="AE61">
        <v>0.34698060177430951</v>
      </c>
      <c r="AF61">
        <v>175</v>
      </c>
      <c r="AG61">
        <v>0.36363636363636365</v>
      </c>
      <c r="AH61">
        <v>-1.6655761862054141</v>
      </c>
      <c r="AI61" t="s">
        <v>1</v>
      </c>
      <c r="AK61">
        <v>29</v>
      </c>
      <c r="AL61">
        <f t="shared" ref="AL61" si="56">AK62-AK61</f>
        <v>-24</v>
      </c>
      <c r="AM61" t="s">
        <v>387</v>
      </c>
    </row>
    <row r="62" spans="1:42" x14ac:dyDescent="0.2">
      <c r="A62" t="s">
        <v>263</v>
      </c>
      <c r="C62" t="s">
        <v>345</v>
      </c>
      <c r="D62" t="s">
        <v>346</v>
      </c>
      <c r="E62" t="s">
        <v>347</v>
      </c>
      <c r="F62" t="s">
        <v>348</v>
      </c>
      <c r="J62">
        <v>162</v>
      </c>
      <c r="K62">
        <v>714.06000000000006</v>
      </c>
      <c r="L62">
        <v>592.74</v>
      </c>
      <c r="M62">
        <v>57</v>
      </c>
      <c r="N62">
        <v>220.59</v>
      </c>
      <c r="O62">
        <v>3.87</v>
      </c>
      <c r="P62">
        <v>184.68</v>
      </c>
      <c r="Q62">
        <v>3.24</v>
      </c>
      <c r="R62">
        <v>3.3452929360562438</v>
      </c>
      <c r="S62" t="s">
        <v>0</v>
      </c>
      <c r="T62">
        <v>57.2</v>
      </c>
      <c r="U62">
        <v>3.91</v>
      </c>
      <c r="V62">
        <v>0.56470706394375636</v>
      </c>
      <c r="W62" t="s">
        <v>76</v>
      </c>
      <c r="X62">
        <v>653.07600000000002</v>
      </c>
      <c r="Y62">
        <v>545.23799999999994</v>
      </c>
      <c r="Z62">
        <v>81.317817207900916</v>
      </c>
      <c r="AA62">
        <v>0.5189568662540337</v>
      </c>
      <c r="AB62">
        <v>0.66206095008374577</v>
      </c>
      <c r="AC62">
        <v>0.64397784636763522</v>
      </c>
      <c r="AD62">
        <v>0.65301939822569044</v>
      </c>
      <c r="AE62">
        <v>0.65301939822569044</v>
      </c>
      <c r="AF62">
        <v>-185</v>
      </c>
      <c r="AG62">
        <v>0.64912280701754388</v>
      </c>
      <c r="AH62">
        <v>0.38965912081465603</v>
      </c>
      <c r="AI62" t="s">
        <v>349</v>
      </c>
      <c r="AJ62" t="s">
        <v>138</v>
      </c>
      <c r="AK62">
        <v>5</v>
      </c>
      <c r="AL62">
        <f t="shared" ref="AL62" si="57">AK61-AK62</f>
        <v>24</v>
      </c>
      <c r="AM62" t="s">
        <v>388</v>
      </c>
      <c r="AN62" t="s">
        <v>385</v>
      </c>
      <c r="AO62" t="s">
        <v>138</v>
      </c>
    </row>
    <row r="63" spans="1:42" x14ac:dyDescent="0.2">
      <c r="A63" t="s">
        <v>310</v>
      </c>
      <c r="C63" t="s">
        <v>350</v>
      </c>
      <c r="D63" t="s">
        <v>351</v>
      </c>
      <c r="E63" t="s">
        <v>352</v>
      </c>
      <c r="F63" t="s">
        <v>353</v>
      </c>
      <c r="J63">
        <v>162</v>
      </c>
      <c r="K63">
        <v>627.83999999999992</v>
      </c>
      <c r="L63">
        <v>710.57999999999993</v>
      </c>
      <c r="M63">
        <v>56</v>
      </c>
      <c r="N63">
        <v>222.88</v>
      </c>
      <c r="O63">
        <v>3.98</v>
      </c>
      <c r="P63">
        <v>220.08</v>
      </c>
      <c r="Q63">
        <v>3.93</v>
      </c>
      <c r="R63">
        <v>4.0901846057571971</v>
      </c>
      <c r="S63" t="s">
        <v>211</v>
      </c>
      <c r="T63">
        <v>72</v>
      </c>
      <c r="U63">
        <v>3.48</v>
      </c>
      <c r="V63">
        <v>-0.61018460575719713</v>
      </c>
      <c r="W63" t="s">
        <v>354</v>
      </c>
      <c r="X63">
        <v>639.68399999999997</v>
      </c>
      <c r="Y63">
        <v>658.83600000000001</v>
      </c>
      <c r="Z63">
        <v>-87.866583229036394</v>
      </c>
      <c r="AA63">
        <v>0.55180312655868169</v>
      </c>
      <c r="AB63">
        <v>0.48809051472865594</v>
      </c>
      <c r="AC63">
        <v>0.48392895699107746</v>
      </c>
      <c r="AD63">
        <v>0.48600973585986673</v>
      </c>
      <c r="AE63">
        <v>0.48600973585986673</v>
      </c>
      <c r="AF63">
        <v>124</v>
      </c>
      <c r="AG63">
        <v>0.4464285714285714</v>
      </c>
      <c r="AH63">
        <v>3.9581164431295335</v>
      </c>
      <c r="AI63" t="s">
        <v>355</v>
      </c>
      <c r="AJ63" t="s">
        <v>138</v>
      </c>
      <c r="AK63">
        <v>13</v>
      </c>
      <c r="AL63">
        <f t="shared" ref="AL63" si="58">AK64-AK63</f>
        <v>8</v>
      </c>
      <c r="AM63" t="s">
        <v>387</v>
      </c>
      <c r="AN63" t="s">
        <v>386</v>
      </c>
      <c r="AO63" t="s">
        <v>138</v>
      </c>
    </row>
    <row r="64" spans="1:42" x14ac:dyDescent="0.2">
      <c r="A64" t="s">
        <v>315</v>
      </c>
      <c r="C64" t="s">
        <v>356</v>
      </c>
      <c r="D64" t="s">
        <v>357</v>
      </c>
      <c r="E64" t="s">
        <v>358</v>
      </c>
      <c r="F64" t="s">
        <v>359</v>
      </c>
      <c r="J64">
        <v>162</v>
      </c>
      <c r="K64">
        <v>730.8599999999999</v>
      </c>
      <c r="L64">
        <v>795.42</v>
      </c>
      <c r="M64">
        <v>55</v>
      </c>
      <c r="N64">
        <v>257.39999999999998</v>
      </c>
      <c r="O64">
        <v>4.68</v>
      </c>
      <c r="P64">
        <v>248.59999999999997</v>
      </c>
      <c r="Q64">
        <v>4.5199999999999996</v>
      </c>
      <c r="R64">
        <v>4.3069030898876406</v>
      </c>
      <c r="S64" t="s">
        <v>114</v>
      </c>
      <c r="T64">
        <v>60.2</v>
      </c>
      <c r="U64">
        <v>4.33</v>
      </c>
      <c r="V64">
        <v>2.3096910112359481E-2</v>
      </c>
      <c r="W64" t="s">
        <v>218</v>
      </c>
      <c r="X64">
        <v>749.96999999999991</v>
      </c>
      <c r="Y64">
        <v>751.19399999999996</v>
      </c>
      <c r="Z64">
        <v>3.3259550561797653</v>
      </c>
      <c r="AA64">
        <v>0.4972328302694759</v>
      </c>
      <c r="AB64">
        <v>0.51190948527134406</v>
      </c>
      <c r="AC64">
        <v>0.51607104300892259</v>
      </c>
      <c r="AD64">
        <v>0.51399026414013327</v>
      </c>
      <c r="AE64">
        <v>0.51399026414013327</v>
      </c>
      <c r="AF64">
        <v>-134</v>
      </c>
      <c r="AG64">
        <v>0.57264957264957261</v>
      </c>
      <c r="AH64">
        <v>-5.8659308509439345</v>
      </c>
      <c r="AI64" t="s">
        <v>1</v>
      </c>
      <c r="AK64">
        <v>21</v>
      </c>
      <c r="AL64">
        <f t="shared" ref="AL64" si="59">AK63-AK64</f>
        <v>-8</v>
      </c>
      <c r="AM64" t="s">
        <v>388</v>
      </c>
    </row>
    <row r="65" spans="1:41" x14ac:dyDescent="0.2">
      <c r="A65" t="s">
        <v>310</v>
      </c>
      <c r="C65" t="s">
        <v>360</v>
      </c>
      <c r="D65" t="s">
        <v>361</v>
      </c>
      <c r="E65" t="s">
        <v>362</v>
      </c>
      <c r="F65" t="s">
        <v>64</v>
      </c>
      <c r="J65">
        <v>162</v>
      </c>
      <c r="K65">
        <v>704.4</v>
      </c>
      <c r="L65">
        <v>683.87999999999988</v>
      </c>
      <c r="M65">
        <v>55</v>
      </c>
      <c r="N65">
        <v>227.7</v>
      </c>
      <c r="O65">
        <v>4.1399999999999997</v>
      </c>
      <c r="P65">
        <v>233.75</v>
      </c>
      <c r="Q65">
        <v>4.25</v>
      </c>
      <c r="R65">
        <v>4.5731110269041304</v>
      </c>
      <c r="S65" t="s">
        <v>222</v>
      </c>
      <c r="T65">
        <v>32.1</v>
      </c>
      <c r="U65">
        <v>4.3499999999999996</v>
      </c>
      <c r="V65">
        <v>-0.22311102690413076</v>
      </c>
      <c r="W65" t="s">
        <v>363</v>
      </c>
      <c r="X65">
        <v>680.79599999999994</v>
      </c>
      <c r="Y65">
        <v>687.11399999999992</v>
      </c>
      <c r="Z65">
        <v>-32.127987874194829</v>
      </c>
      <c r="AA65">
        <v>0.51767446881200219</v>
      </c>
      <c r="AB65">
        <v>0.41490185164977211</v>
      </c>
      <c r="AC65">
        <v>0.42158305881276897</v>
      </c>
      <c r="AD65">
        <v>0.41824245523127057</v>
      </c>
      <c r="AE65">
        <v>0.41824245523127057</v>
      </c>
      <c r="AF65">
        <v>167</v>
      </c>
      <c r="AG65">
        <v>0.37453183520599254</v>
      </c>
      <c r="AH65">
        <v>4.371062002527804</v>
      </c>
      <c r="AI65" t="s">
        <v>364</v>
      </c>
      <c r="AJ65" t="s">
        <v>138</v>
      </c>
      <c r="AK65">
        <v>20</v>
      </c>
      <c r="AL65">
        <f t="shared" ref="AL65" si="60">AK66-AK65</f>
        <v>-5</v>
      </c>
      <c r="AM65" t="s">
        <v>387</v>
      </c>
      <c r="AN65" t="s">
        <v>386</v>
      </c>
      <c r="AO65" t="s">
        <v>138</v>
      </c>
    </row>
    <row r="66" spans="1:41" x14ac:dyDescent="0.2">
      <c r="A66" t="s">
        <v>315</v>
      </c>
      <c r="C66" t="s">
        <v>365</v>
      </c>
      <c r="D66" t="s">
        <v>366</v>
      </c>
      <c r="E66" t="s">
        <v>367</v>
      </c>
      <c r="F66" t="s">
        <v>70</v>
      </c>
      <c r="J66">
        <v>162</v>
      </c>
      <c r="K66">
        <v>690.32999999999993</v>
      </c>
      <c r="L66">
        <v>622.63</v>
      </c>
      <c r="M66">
        <v>54</v>
      </c>
      <c r="N66">
        <v>248.39999999999998</v>
      </c>
      <c r="O66">
        <v>4.5999999999999996</v>
      </c>
      <c r="P66">
        <v>219.78000000000003</v>
      </c>
      <c r="Q66">
        <v>4.07</v>
      </c>
      <c r="R66">
        <v>3.8573744769874474</v>
      </c>
      <c r="S66" t="s">
        <v>107</v>
      </c>
      <c r="T66">
        <v>66.2</v>
      </c>
      <c r="U66">
        <v>3.3</v>
      </c>
      <c r="V66">
        <v>-0.55737447698744758</v>
      </c>
      <c r="W66" t="s">
        <v>108</v>
      </c>
      <c r="X66">
        <v>728.73899999999992</v>
      </c>
      <c r="Y66">
        <v>648.327</v>
      </c>
      <c r="Z66">
        <v>-80.261924686192458</v>
      </c>
      <c r="AA66">
        <v>0.61202109497144708</v>
      </c>
      <c r="AB66">
        <v>0.58509814835022789</v>
      </c>
      <c r="AC66">
        <v>0.57841694118723108</v>
      </c>
      <c r="AD66">
        <v>0.58175754476872954</v>
      </c>
      <c r="AE66">
        <v>0.58175754476872954</v>
      </c>
      <c r="AF66">
        <v>-177</v>
      </c>
      <c r="AG66">
        <v>0.63898916967509023</v>
      </c>
      <c r="AH66">
        <v>-5.723162490636069</v>
      </c>
      <c r="AI66" t="s">
        <v>1</v>
      </c>
      <c r="AK66">
        <v>15</v>
      </c>
      <c r="AL66">
        <f t="shared" ref="AL66" si="61">AK65-AK66</f>
        <v>5</v>
      </c>
      <c r="AM66" t="s">
        <v>388</v>
      </c>
    </row>
    <row r="67" spans="1:41" x14ac:dyDescent="0.2">
      <c r="A67" t="s">
        <v>310</v>
      </c>
      <c r="C67" t="s">
        <v>368</v>
      </c>
      <c r="D67" t="s">
        <v>369</v>
      </c>
      <c r="E67" t="s">
        <v>302</v>
      </c>
      <c r="F67" t="s">
        <v>210</v>
      </c>
      <c r="J67">
        <v>162</v>
      </c>
      <c r="K67">
        <v>766.56000000000006</v>
      </c>
      <c r="L67">
        <v>696.12</v>
      </c>
      <c r="M67">
        <v>55</v>
      </c>
      <c r="N67">
        <v>205.70000000000002</v>
      </c>
      <c r="O67">
        <v>3.74</v>
      </c>
      <c r="P67">
        <v>237.04999999999998</v>
      </c>
      <c r="Q67">
        <v>4.3099999999999996</v>
      </c>
      <c r="R67">
        <v>3.6646102292768963</v>
      </c>
      <c r="S67" t="s">
        <v>125</v>
      </c>
      <c r="T67">
        <v>41.1</v>
      </c>
      <c r="U67">
        <v>4.25</v>
      </c>
      <c r="V67">
        <v>0.58538977072310372</v>
      </c>
      <c r="W67" t="s">
        <v>370</v>
      </c>
      <c r="X67">
        <v>654.08400000000006</v>
      </c>
      <c r="Y67">
        <v>697.58999999999992</v>
      </c>
      <c r="Z67">
        <v>84.296126984126943</v>
      </c>
      <c r="AA67">
        <v>0.41906661744162027</v>
      </c>
      <c r="AB67">
        <v>0.37015592416939158</v>
      </c>
      <c r="AC67">
        <v>0.38346615762577801</v>
      </c>
      <c r="AD67">
        <v>0.37681104089758477</v>
      </c>
      <c r="AE67">
        <v>0.37681104089758477</v>
      </c>
      <c r="AF67">
        <v>121</v>
      </c>
      <c r="AG67">
        <v>0.45248868778280538</v>
      </c>
      <c r="AH67">
        <v>-7.5677646885220611</v>
      </c>
      <c r="AI67" t="s">
        <v>1</v>
      </c>
      <c r="AK67">
        <v>23</v>
      </c>
      <c r="AL67">
        <f t="shared" ref="AL67" si="62">AK68-AK67</f>
        <v>-12</v>
      </c>
      <c r="AM67" t="s">
        <v>387</v>
      </c>
    </row>
    <row r="68" spans="1:41" x14ac:dyDescent="0.2">
      <c r="A68" t="s">
        <v>330</v>
      </c>
      <c r="C68" t="s">
        <v>371</v>
      </c>
      <c r="D68" t="s">
        <v>372</v>
      </c>
      <c r="E68" t="s">
        <v>303</v>
      </c>
      <c r="F68" t="s">
        <v>217</v>
      </c>
      <c r="J68">
        <v>162</v>
      </c>
      <c r="K68">
        <v>688.1400000000001</v>
      </c>
      <c r="L68">
        <v>716.69999999999993</v>
      </c>
      <c r="M68">
        <v>54</v>
      </c>
      <c r="N68">
        <v>261.36</v>
      </c>
      <c r="O68">
        <v>4.84</v>
      </c>
      <c r="P68">
        <v>244.62</v>
      </c>
      <c r="Q68">
        <v>4.53</v>
      </c>
      <c r="R68">
        <v>4.4157815373299005</v>
      </c>
      <c r="S68" t="s">
        <v>152</v>
      </c>
      <c r="T68">
        <v>41.2</v>
      </c>
      <c r="U68">
        <v>3.69</v>
      </c>
      <c r="V68">
        <v>-0.72578153732990058</v>
      </c>
      <c r="W68" t="s">
        <v>373</v>
      </c>
      <c r="X68">
        <v>755.298</v>
      </c>
      <c r="Y68">
        <v>728.71199999999999</v>
      </c>
      <c r="Z68">
        <v>-104.51254137550569</v>
      </c>
      <c r="AA68">
        <v>0.58634489118631383</v>
      </c>
      <c r="AB68">
        <v>0.62984407583060842</v>
      </c>
      <c r="AC68">
        <v>0.61653384237422193</v>
      </c>
      <c r="AD68">
        <v>0.62318895910241512</v>
      </c>
      <c r="AE68">
        <v>0.62318895910241512</v>
      </c>
      <c r="AF68">
        <v>-131</v>
      </c>
      <c r="AG68">
        <v>0.5670995670995671</v>
      </c>
      <c r="AH68">
        <v>5.6089392002848015</v>
      </c>
      <c r="AI68" t="s">
        <v>374</v>
      </c>
      <c r="AJ68" t="s">
        <v>138</v>
      </c>
      <c r="AK68">
        <v>11</v>
      </c>
      <c r="AL68">
        <f t="shared" ref="AL68" si="63">AK67-AK68</f>
        <v>12</v>
      </c>
      <c r="AM68" t="s">
        <v>388</v>
      </c>
      <c r="AN68" t="s">
        <v>385</v>
      </c>
      <c r="AO68" t="s">
        <v>138</v>
      </c>
    </row>
    <row r="69" spans="1:41" x14ac:dyDescent="0.2">
      <c r="A69" t="s">
        <v>310</v>
      </c>
      <c r="C69" t="s">
        <v>375</v>
      </c>
      <c r="D69" t="s">
        <v>376</v>
      </c>
      <c r="E69" t="s">
        <v>97</v>
      </c>
      <c r="F69" t="s">
        <v>377</v>
      </c>
      <c r="J69">
        <v>162</v>
      </c>
      <c r="K69">
        <v>675.58999999999992</v>
      </c>
      <c r="L69">
        <v>678.71</v>
      </c>
      <c r="M69">
        <v>56</v>
      </c>
      <c r="N69">
        <v>222.88</v>
      </c>
      <c r="O69">
        <v>3.98</v>
      </c>
      <c r="P69">
        <v>270.48</v>
      </c>
      <c r="Q69">
        <v>4.83</v>
      </c>
      <c r="R69">
        <v>4.5329339588596174</v>
      </c>
      <c r="S69" t="s">
        <v>293</v>
      </c>
      <c r="T69">
        <v>48</v>
      </c>
      <c r="U69">
        <v>4.59</v>
      </c>
      <c r="V69">
        <v>5.7066041140382495E-2</v>
      </c>
      <c r="W69" t="s">
        <v>378</v>
      </c>
      <c r="X69">
        <v>654.00900000000001</v>
      </c>
      <c r="Y69">
        <v>751.33500000000004</v>
      </c>
      <c r="Z69">
        <v>8.2175099242150793</v>
      </c>
      <c r="AA69">
        <v>0.43197854454745016</v>
      </c>
      <c r="AB69">
        <v>0.40918875551821488</v>
      </c>
      <c r="AC69">
        <v>0.41671634729329426</v>
      </c>
      <c r="AD69">
        <v>0.4129525514057546</v>
      </c>
      <c r="AE69">
        <v>0.4129525514057546</v>
      </c>
      <c r="AF69">
        <v>155</v>
      </c>
      <c r="AG69">
        <v>0.39215686274509809</v>
      </c>
      <c r="AH69">
        <v>2.0795688660656508</v>
      </c>
      <c r="AI69" t="s">
        <v>295</v>
      </c>
      <c r="AJ69" t="s">
        <v>138</v>
      </c>
      <c r="AK69">
        <v>24</v>
      </c>
      <c r="AL69">
        <f t="shared" ref="AL69" si="64">AK70-AK69</f>
        <v>-7</v>
      </c>
      <c r="AM69" t="s">
        <v>387</v>
      </c>
      <c r="AN69" t="s">
        <v>386</v>
      </c>
      <c r="AO69" t="s">
        <v>138</v>
      </c>
    </row>
    <row r="70" spans="1:41" x14ac:dyDescent="0.2">
      <c r="A70" t="s">
        <v>379</v>
      </c>
      <c r="C70" t="s">
        <v>380</v>
      </c>
      <c r="D70" t="s">
        <v>381</v>
      </c>
      <c r="E70" t="s">
        <v>105</v>
      </c>
      <c r="F70" t="s">
        <v>382</v>
      </c>
      <c r="J70">
        <v>162</v>
      </c>
      <c r="K70">
        <v>748.14</v>
      </c>
      <c r="L70">
        <v>612.68999999999994</v>
      </c>
      <c r="M70">
        <v>57</v>
      </c>
      <c r="N70">
        <v>255.93</v>
      </c>
      <c r="O70">
        <v>4.49</v>
      </c>
      <c r="P70">
        <v>258.78000000000003</v>
      </c>
      <c r="Q70">
        <v>4.54</v>
      </c>
      <c r="R70">
        <v>4.2835060975609762</v>
      </c>
      <c r="S70" t="s">
        <v>300</v>
      </c>
      <c r="T70">
        <v>15.2</v>
      </c>
      <c r="U70">
        <v>4.29</v>
      </c>
      <c r="V70">
        <v>6.4939024390238131E-3</v>
      </c>
      <c r="W70" t="s">
        <v>383</v>
      </c>
      <c r="X70">
        <v>733.60799999999995</v>
      </c>
      <c r="Y70">
        <v>698.64300000000003</v>
      </c>
      <c r="Z70">
        <v>0.93512195121942909</v>
      </c>
      <c r="AA70">
        <v>0.52171636942706912</v>
      </c>
      <c r="AB70">
        <v>0.59081124448178512</v>
      </c>
      <c r="AC70">
        <v>0.58328365270670579</v>
      </c>
      <c r="AD70">
        <v>0.5870474485942454</v>
      </c>
      <c r="AE70">
        <v>0.5870474485942454</v>
      </c>
      <c r="AF70">
        <v>-165</v>
      </c>
      <c r="AG70">
        <v>0.62264150943396224</v>
      </c>
      <c r="AH70">
        <v>-3.5594060839716835</v>
      </c>
      <c r="AI70" t="s">
        <v>1</v>
      </c>
      <c r="AK70">
        <v>17</v>
      </c>
      <c r="AL70">
        <f t="shared" ref="AL70" si="65">AK69-AK70</f>
        <v>7</v>
      </c>
      <c r="AM70" t="s">
        <v>388</v>
      </c>
    </row>
  </sheetData>
  <mergeCells count="5">
    <mergeCell ref="J1:L1"/>
    <mergeCell ref="M1:Q1"/>
    <mergeCell ref="T1:V1"/>
    <mergeCell ref="X1:Z1"/>
    <mergeCell ref="AB1:A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2017-03-30T03:28:02Z</dcterms:created>
  <dcterms:modified xsi:type="dcterms:W3CDTF">2017-04-11T21:38:00Z</dcterms:modified>
</cp:coreProperties>
</file>