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nr0252.SONATRACH\Desktop\"/>
    </mc:Choice>
  </mc:AlternateContent>
  <xr:revisionPtr revIDLastSave="0" documentId="13_ncr:1_{7A8BA062-9AA0-43B0-B72E-E7EB2F518D6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4" r:id="rId1"/>
    <sheet name="LISTE " sheetId="1" r:id="rId2"/>
    <sheet name="SYNTHESE " sheetId="2" r:id="rId3"/>
    <sheet name="GLOSSAIRE" sheetId="3" r:id="rId4"/>
  </sheets>
  <definedNames>
    <definedName name="_xlnm._FilterDatabase" localSheetId="1" hidden="1">'LISTE '!$A$7:$AD$249</definedName>
  </definedNames>
  <calcPr calcId="191029"/>
  <pivotCaches>
    <pivotCache cacheId="10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8" i="1"/>
  <c r="F12" i="2" l="1"/>
  <c r="E12" i="2"/>
  <c r="D12" i="2"/>
  <c r="X249" i="1"/>
  <c r="W249" i="1"/>
  <c r="V249" i="1"/>
  <c r="U249" i="1"/>
  <c r="T249" i="1"/>
  <c r="S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24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7" authorId="0" shapeId="0" xr:uid="{00000000-0006-0000-0000-000001000000}">
      <text>
        <r>
          <rPr>
            <b/>
            <sz val="14"/>
            <color indexed="81"/>
            <rFont val="Tahoma"/>
            <family val="2"/>
          </rPr>
          <t xml:space="preserve">(M): Masculin 
(F): Féminin </t>
        </r>
      </text>
    </comment>
    <comment ref="M7" authorId="0" shapeId="0" xr:uid="{00000000-0006-0000-0000-000002000000}">
      <text>
        <r>
          <rPr>
            <b/>
            <sz val="14"/>
            <color indexed="81"/>
            <rFont val="Tahoma"/>
            <family val="2"/>
          </rPr>
          <t>Présentiel
E-learning</t>
        </r>
      </text>
    </comment>
    <comment ref="V20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SKIKDA TRANSPORT VERS CONSTANTINE  0</t>
        </r>
      </text>
    </comment>
  </commentList>
</comments>
</file>

<file path=xl/sharedStrings.xml><?xml version="1.0" encoding="utf-8"?>
<sst xmlns="http://schemas.openxmlformats.org/spreadsheetml/2006/main" count="4341" uniqueCount="750">
  <si>
    <t>IDENTIFICATION AGENT</t>
  </si>
  <si>
    <t>FORMATION</t>
  </si>
  <si>
    <t>COUT  KDA</t>
  </si>
  <si>
    <t>Prévisions 2023 (3)</t>
  </si>
  <si>
    <t>Observations</t>
  </si>
  <si>
    <t xml:space="preserve">STRUCTURE </t>
  </si>
  <si>
    <t>UNITE</t>
  </si>
  <si>
    <t>MATRICULE (1)</t>
  </si>
  <si>
    <t>NOM PRENOM</t>
  </si>
  <si>
    <t>Sexe</t>
  </si>
  <si>
    <t>CSP (2)</t>
  </si>
  <si>
    <t>CODE DOMAINE</t>
  </si>
  <si>
    <t xml:space="preserve">INTITULE DE LA FORMATION </t>
  </si>
  <si>
    <t xml:space="preserve">Catégorie de formation </t>
  </si>
  <si>
    <t>Type Formation</t>
  </si>
  <si>
    <t>Mode formation</t>
  </si>
  <si>
    <t xml:space="preserve">Code Formation </t>
  </si>
  <si>
    <t xml:space="preserve">Code Organisme </t>
  </si>
  <si>
    <t xml:space="preserve">Organisme formation </t>
  </si>
  <si>
    <t xml:space="preserve">Lieu du déroulement de la formation </t>
  </si>
  <si>
    <t>Lieu                         (Pays)</t>
  </si>
  <si>
    <t xml:space="preserve">H/J </t>
  </si>
  <si>
    <t>PEDAGOGIE</t>
  </si>
  <si>
    <t xml:space="preserve">HEBERGEMENT/ RESTAURATION </t>
  </si>
  <si>
    <t>TRANSPORT</t>
  </si>
  <si>
    <t xml:space="preserve"> PRESALAIRE</t>
  </si>
  <si>
    <t xml:space="preserve">AUTRES CHARGES </t>
  </si>
  <si>
    <t xml:space="preserve">COÛT GLOBAL           </t>
  </si>
  <si>
    <t>DONT DEVISE</t>
  </si>
  <si>
    <t>DIV RAFF</t>
  </si>
  <si>
    <t xml:space="preserve">Siege RPC </t>
  </si>
  <si>
    <t>70833H</t>
  </si>
  <si>
    <t>HAMMOUM TOUFIK</t>
  </si>
  <si>
    <t>M</t>
  </si>
  <si>
    <t>ANALYSE ET EVALUATION DES OFFRES</t>
  </si>
  <si>
    <t>CDI</t>
  </si>
  <si>
    <t>SMA</t>
  </si>
  <si>
    <t>Alger</t>
  </si>
  <si>
    <t>Algerie</t>
  </si>
  <si>
    <t>AP</t>
  </si>
  <si>
    <t>12908Q</t>
  </si>
  <si>
    <t>TIENTI TEWFIK</t>
  </si>
  <si>
    <t>C</t>
  </si>
  <si>
    <t>COMMUNICATION INTERPERSONNELLE</t>
  </si>
  <si>
    <t>55790L</t>
  </si>
  <si>
    <t>MARICHE ALI</t>
  </si>
  <si>
    <t>PROCUREMENT</t>
  </si>
  <si>
    <t>Présentiel</t>
  </si>
  <si>
    <t>Oran</t>
  </si>
  <si>
    <t>73146K</t>
  </si>
  <si>
    <t>REZZAZ SAMIA</t>
  </si>
  <si>
    <t>F</t>
  </si>
  <si>
    <t>73871X</t>
  </si>
  <si>
    <t>BENGHERIFA SAIDA</t>
  </si>
  <si>
    <t>76592K</t>
  </si>
  <si>
    <t>SADOUNI KHALED</t>
  </si>
  <si>
    <t>55743V</t>
  </si>
  <si>
    <t>LABED MOHAMED LAMINE</t>
  </si>
  <si>
    <t>EVALUATION ET COMPTABILISATION DES ACTIFS</t>
  </si>
  <si>
    <t>63398T</t>
  </si>
  <si>
    <t>BEN ABDESSELAM AMOKRANE</t>
  </si>
  <si>
    <t>53335B</t>
  </si>
  <si>
    <t>CHERCHAR SAFIA</t>
  </si>
  <si>
    <t>PASSATION DES CONTRATS</t>
  </si>
  <si>
    <t>53095B</t>
  </si>
  <si>
    <t>FAID WAHIBA</t>
  </si>
  <si>
    <t>PARCOURS RESSOURCES HUMAINES</t>
  </si>
  <si>
    <t>41410V</t>
  </si>
  <si>
    <t>BACHA ABOU SOFIANE</t>
  </si>
  <si>
    <t>RA1Z</t>
  </si>
  <si>
    <t>77162E</t>
  </si>
  <si>
    <t>BENABDELKRIM MOHAMMED</t>
  </si>
  <si>
    <t>SYSTEME DE PERMIS DE TRAVAIL</t>
  </si>
  <si>
    <t>CFA</t>
  </si>
  <si>
    <t>SUR SITE</t>
  </si>
  <si>
    <t>Complexe</t>
  </si>
  <si>
    <t>56611M</t>
  </si>
  <si>
    <t>BENOUDDANE HABIB</t>
  </si>
  <si>
    <t>67745U</t>
  </si>
  <si>
    <t>SEGHIR MUSTAPHA</t>
  </si>
  <si>
    <t>54697A</t>
  </si>
  <si>
    <t>CHERIEF BENAISSA</t>
  </si>
  <si>
    <t>63464F</t>
  </si>
  <si>
    <t>KHATIR ABDERRAHMANE</t>
  </si>
  <si>
    <t>56136N</t>
  </si>
  <si>
    <t>MIMOUN SOUFIANE</t>
  </si>
  <si>
    <t>E</t>
  </si>
  <si>
    <t>56118J</t>
  </si>
  <si>
    <t>CHAFI MOHAMMED</t>
  </si>
  <si>
    <t>77537M</t>
  </si>
  <si>
    <t>KHELFALLAH MOHAMED</t>
  </si>
  <si>
    <t>63447D</t>
  </si>
  <si>
    <t>HORRI NOUREDDINE</t>
  </si>
  <si>
    <t>54574B</t>
  </si>
  <si>
    <t>KROUF ALI</t>
  </si>
  <si>
    <t>42753N</t>
  </si>
  <si>
    <t>ELARBI EDDANI YOUCEF</t>
  </si>
  <si>
    <t>54925R</t>
  </si>
  <si>
    <t>KHECIRI MOHAMED</t>
  </si>
  <si>
    <t>63463D</t>
  </si>
  <si>
    <t>BOUHAFS M'HAMED</t>
  </si>
  <si>
    <t>78419R</t>
  </si>
  <si>
    <t>FEHIM ABDELKADER</t>
  </si>
  <si>
    <t>29315S</t>
  </si>
  <si>
    <t>LAGAH IBRAHIM</t>
  </si>
  <si>
    <t>31597U</t>
  </si>
  <si>
    <t>HADJI ABDELALI</t>
  </si>
  <si>
    <t>49828R</t>
  </si>
  <si>
    <t>TADJER OMAR</t>
  </si>
  <si>
    <t>TECHNOLOGIE DES POMPES</t>
  </si>
  <si>
    <t>IAP</t>
  </si>
  <si>
    <t>IAP/SKIKDA</t>
  </si>
  <si>
    <t>Skikda</t>
  </si>
  <si>
    <t>63733R</t>
  </si>
  <si>
    <t>ZEBOUDJ MOHAMED</t>
  </si>
  <si>
    <t>RELAIS DE PROTECTION ELECTRIQUE</t>
  </si>
  <si>
    <t>56148W</t>
  </si>
  <si>
    <t>LARBES NASREDDINE</t>
  </si>
  <si>
    <t>LES COMPRESSEURS CENTRIFUGES GE-NP</t>
  </si>
  <si>
    <t>79184C</t>
  </si>
  <si>
    <t>SAID ABOUBAKEUR SEDDIK</t>
  </si>
  <si>
    <t>44945Q</t>
  </si>
  <si>
    <t>CHOUIK NESSRINE</t>
  </si>
  <si>
    <t>56140E</t>
  </si>
  <si>
    <t>DERRAR MOSTAPHA</t>
  </si>
  <si>
    <t>LES GARNITURES MECANIQUES</t>
  </si>
  <si>
    <t>IAP/ARZEW</t>
  </si>
  <si>
    <t>RA1G</t>
  </si>
  <si>
    <t>43221U</t>
  </si>
  <si>
    <t>BEZIOU BILLEL</t>
  </si>
  <si>
    <t xml:space="preserve">SECURITE DES INSTALLATIONS ELECTRIQUE </t>
  </si>
  <si>
    <t>1</t>
  </si>
  <si>
    <t>2</t>
  </si>
  <si>
    <t>COMPLEXE</t>
  </si>
  <si>
    <t>a la carte</t>
  </si>
  <si>
    <t>41581M</t>
  </si>
  <si>
    <t>LAIMECHE MOHAMED RAFIK</t>
  </si>
  <si>
    <t>43124S</t>
  </si>
  <si>
    <t xml:space="preserve">HIMA BELLAL </t>
  </si>
  <si>
    <t>43226F</t>
  </si>
  <si>
    <t>HOUALAME ABDESLEM</t>
  </si>
  <si>
    <t>29093W</t>
  </si>
  <si>
    <t>BOUTALEB BOUDJEMAA</t>
  </si>
  <si>
    <t>53535T</t>
  </si>
  <si>
    <t>IFRAH KAMEL</t>
  </si>
  <si>
    <t>75426M</t>
  </si>
  <si>
    <t>KHELLAFI MOHAMMED ABDELLAH</t>
  </si>
  <si>
    <t>54251K</t>
  </si>
  <si>
    <t>DERICHE MOUNIR</t>
  </si>
  <si>
    <t>53541P</t>
  </si>
  <si>
    <t>DJENANE NOUREDDINE</t>
  </si>
  <si>
    <t>68147P</t>
  </si>
  <si>
    <t>BOKRETAOUI  MOHAMED</t>
  </si>
  <si>
    <t>68299Y</t>
  </si>
  <si>
    <t>TIGHARSIT RACHID</t>
  </si>
  <si>
    <t>69905E</t>
  </si>
  <si>
    <t>DJEDI BENABDA ABDELKRIM</t>
  </si>
  <si>
    <t>CDA</t>
  </si>
  <si>
    <t>AO</t>
  </si>
  <si>
    <t>61174Y</t>
  </si>
  <si>
    <t>DORBANE    BRAHIM</t>
  </si>
  <si>
    <t>55442S</t>
  </si>
  <si>
    <t>ABBAR ACHOUR</t>
  </si>
  <si>
    <t>63390B</t>
  </si>
  <si>
    <t>ABBES HAMZA</t>
  </si>
  <si>
    <t xml:space="preserve">EXPLOITATION DES TURBINES A  VAPEURE </t>
  </si>
  <si>
    <t>43110E</t>
  </si>
  <si>
    <t>AKROUR BRAHIM</t>
  </si>
  <si>
    <t>55401X</t>
  </si>
  <si>
    <t>ALIOUAT  MOKHTAR</t>
  </si>
  <si>
    <t>63350J</t>
  </si>
  <si>
    <t>AOUALI ISHAK</t>
  </si>
  <si>
    <t>48677B</t>
  </si>
  <si>
    <t>BOUHAD LYES</t>
  </si>
  <si>
    <t>48698M</t>
  </si>
  <si>
    <t>BOUKABES YOUCEF</t>
  </si>
  <si>
    <t>49642U</t>
  </si>
  <si>
    <t>BOUMARAF NIDHAL</t>
  </si>
  <si>
    <t>55701Y</t>
  </si>
  <si>
    <t>BOUMAZIRA ABDELKARIM</t>
  </si>
  <si>
    <t>29525P</t>
  </si>
  <si>
    <t>DAHOU HEMZA</t>
  </si>
  <si>
    <t>48800X</t>
  </si>
  <si>
    <t>DEBBAZI DJAMAL</t>
  </si>
  <si>
    <t>29096D</t>
  </si>
  <si>
    <t>DRIF IDIR</t>
  </si>
  <si>
    <t>48716G</t>
  </si>
  <si>
    <t>HADROUG SAADI</t>
  </si>
  <si>
    <t>48740G</t>
  </si>
  <si>
    <t>KHELIF KHIREDDINE</t>
  </si>
  <si>
    <t>48794M</t>
  </si>
  <si>
    <t>SADOUNI KAMEL</t>
  </si>
  <si>
    <t>ZIATA OKBA ABDELLAH</t>
  </si>
  <si>
    <t>58865U</t>
  </si>
  <si>
    <t>BOUDALI     FATEH</t>
  </si>
  <si>
    <t>02747D</t>
  </si>
  <si>
    <t>LAMRANI KARIMA EPS MEDDAD</t>
  </si>
  <si>
    <t>30883Q</t>
  </si>
  <si>
    <t>ZEBBOUDJ OMAR</t>
  </si>
  <si>
    <t>29523K</t>
  </si>
  <si>
    <t>ANSLI HAMZA</t>
  </si>
  <si>
    <t>78250W</t>
  </si>
  <si>
    <t>OUATASSI KAMEL</t>
  </si>
  <si>
    <t>45540M</t>
  </si>
  <si>
    <t>ABDICHE MOHAMED</t>
  </si>
  <si>
    <t>65129H</t>
  </si>
  <si>
    <t>AOUININE   HASSENE</t>
  </si>
  <si>
    <t>45543T</t>
  </si>
  <si>
    <t xml:space="preserve">SALEH DJAMEL </t>
  </si>
  <si>
    <t>65131U</t>
  </si>
  <si>
    <t>BOULAHOUACHE  YACINE</t>
  </si>
  <si>
    <t>30896B</t>
  </si>
  <si>
    <t>HASSAD AMINE</t>
  </si>
  <si>
    <t>79559K</t>
  </si>
  <si>
    <t>HAMDAD BADREDDINE</t>
  </si>
  <si>
    <t>43214W</t>
  </si>
  <si>
    <t>BEN BAHA CHABANE</t>
  </si>
  <si>
    <t>71723M</t>
  </si>
  <si>
    <t>OTMANI  DJAMEL</t>
  </si>
  <si>
    <t>30851X</t>
  </si>
  <si>
    <t>ASLI ABDALLAH</t>
  </si>
  <si>
    <t xml:space="preserve">REGULATION INDUSTRIELLE </t>
  </si>
  <si>
    <t>48752Q</t>
  </si>
  <si>
    <t>LERARI YOUCEF</t>
  </si>
  <si>
    <t>31322L</t>
  </si>
  <si>
    <t>BOUDJEMAA AHMED</t>
  </si>
  <si>
    <t>48686D</t>
  </si>
  <si>
    <t>NAKAA MEBAREK</t>
  </si>
  <si>
    <t>48765B</t>
  </si>
  <si>
    <t>SLAOUTI MOHAMED AMINE</t>
  </si>
  <si>
    <t>48699P</t>
  </si>
  <si>
    <t>BOUGUERRA BILLEL</t>
  </si>
  <si>
    <t>48680Q</t>
  </si>
  <si>
    <t>SAIDJ ANIS</t>
  </si>
  <si>
    <t>44349W</t>
  </si>
  <si>
    <t>DIFFALLAH LOTFI MOURAD</t>
  </si>
  <si>
    <t>48729S</t>
  </si>
  <si>
    <t>HATTOU BOUMEDIENE</t>
  </si>
  <si>
    <t>48739W</t>
  </si>
  <si>
    <t>MEZIDI SALEM</t>
  </si>
  <si>
    <t>48775F</t>
  </si>
  <si>
    <t>BEZTOUT AYOUR</t>
  </si>
  <si>
    <t>63372W</t>
  </si>
  <si>
    <t>BECHOHRA ABDELKRIM ACHOUR</t>
  </si>
  <si>
    <t>48726L</t>
  </si>
  <si>
    <t>KECHAOUI ABDELHAK</t>
  </si>
  <si>
    <t>48733J</t>
  </si>
  <si>
    <t>MAZIDI SALIM</t>
  </si>
  <si>
    <t>28875U</t>
  </si>
  <si>
    <t>BRAHMIA SEIFEDDINE</t>
  </si>
  <si>
    <t>10582S</t>
  </si>
  <si>
    <t xml:space="preserve">ALLEM  NABIL </t>
  </si>
  <si>
    <t>SKIKDA</t>
  </si>
  <si>
    <t>078054B</t>
  </si>
  <si>
    <t xml:space="preserve">BETTA NACER </t>
  </si>
  <si>
    <t>45121V</t>
  </si>
  <si>
    <t>DJEDDI  MOHAMED</t>
  </si>
  <si>
    <t>FORMATION HABILITATION CARISTE</t>
  </si>
  <si>
    <t>LOGITRANS</t>
  </si>
  <si>
    <t>45152L</t>
  </si>
  <si>
    <t>SACI ZOHEIR</t>
  </si>
  <si>
    <t>45134G</t>
  </si>
  <si>
    <t>BENNOUNA AZIZ</t>
  </si>
  <si>
    <t>45136L</t>
  </si>
  <si>
    <t>BENACHOUR MUSTAPHA</t>
  </si>
  <si>
    <t>45144L</t>
  </si>
  <si>
    <t>AOUDIA SAMIR</t>
  </si>
  <si>
    <t>42267H</t>
  </si>
  <si>
    <t>MEKBOUL  SAID</t>
  </si>
  <si>
    <t>ORAN</t>
  </si>
  <si>
    <t>RA1D</t>
  </si>
  <si>
    <t>66143V</t>
  </si>
  <si>
    <t>YOUNES FOUZIA</t>
  </si>
  <si>
    <t>RELATION DE TRAVAIL : LE CADRE JURIDIQUE</t>
  </si>
  <si>
    <t>31669U</t>
  </si>
  <si>
    <t>DRAOUI ABDELMADJID</t>
  </si>
  <si>
    <t>EXPLOITATION DES POMPES</t>
  </si>
  <si>
    <t>53865H</t>
  </si>
  <si>
    <t>ABDALLAH ABDALLAH</t>
  </si>
  <si>
    <t>53862B</t>
  </si>
  <si>
    <t>BAHA ABDELLAH</t>
  </si>
  <si>
    <t>53893R</t>
  </si>
  <si>
    <t>HADJ MAHAMMED HOUCINE</t>
  </si>
  <si>
    <t>55110Y</t>
  </si>
  <si>
    <t>TOUASSA ABDERRAHMANE</t>
  </si>
  <si>
    <t>45927D</t>
  </si>
  <si>
    <t>CHEKKAL YOUCEF</t>
  </si>
  <si>
    <t>55299M</t>
  </si>
  <si>
    <t>BEKRAOUI IMANE</t>
  </si>
  <si>
    <t>RA2K</t>
  </si>
  <si>
    <t>42979C</t>
  </si>
  <si>
    <t>LAKIKZA LOKMAN</t>
  </si>
  <si>
    <t>FORMATION DE FORMATEURS</t>
  </si>
  <si>
    <t>10822S</t>
  </si>
  <si>
    <t>LAZEGHED RABAH LAMINE</t>
  </si>
  <si>
    <t>90717T</t>
  </si>
  <si>
    <t>SAYOUD MOHAMED</t>
  </si>
  <si>
    <t>02176M</t>
  </si>
  <si>
    <t>FERNANA MOHAMED</t>
  </si>
  <si>
    <t>10505P</t>
  </si>
  <si>
    <t>BENRAMOUL FAROUK</t>
  </si>
  <si>
    <t>10506R</t>
  </si>
  <si>
    <t>BERRAMDANE SAMY</t>
  </si>
  <si>
    <t>MANAGEMENT DE LA MAINTENANCE INDUSTRIELLE</t>
  </si>
  <si>
    <t>10805Q</t>
  </si>
  <si>
    <t>NOURI SOFIANE</t>
  </si>
  <si>
    <t>10468N</t>
  </si>
  <si>
    <t>BAGHLOUL RIAD</t>
  </si>
  <si>
    <t>51185V</t>
  </si>
  <si>
    <t>BOUOUDEN KHALED</t>
  </si>
  <si>
    <t>AGENT D'INTERVENTION NIVEAU 1 (ITV1)</t>
  </si>
  <si>
    <t>53104T</t>
  </si>
  <si>
    <t>DOB ABDERRAHMANE</t>
  </si>
  <si>
    <t>53141E</t>
  </si>
  <si>
    <t>TEBBOUCHE ABDELALI</t>
  </si>
  <si>
    <t>53102P</t>
  </si>
  <si>
    <t>CHIEB KHEIR EDDINE</t>
  </si>
  <si>
    <t>51200J</t>
  </si>
  <si>
    <t>LAMRI IMAD</t>
  </si>
  <si>
    <t>51194X</t>
  </si>
  <si>
    <t>FETEISSA RABAH</t>
  </si>
  <si>
    <t>51208B</t>
  </si>
  <si>
    <t>SAHKI IMED</t>
  </si>
  <si>
    <t>51174P</t>
  </si>
  <si>
    <t>AMAR ROUANA CHEMS EDDINE</t>
  </si>
  <si>
    <t>10519C</t>
  </si>
  <si>
    <t>BOUHEBILA AZZEDDINE</t>
  </si>
  <si>
    <t>REDIGER DES COURRIERS ET DES E-MAILS PERCUTANTS EN Français</t>
  </si>
  <si>
    <t>10803L</t>
  </si>
  <si>
    <t>CHERGUI SINETTE</t>
  </si>
  <si>
    <t>42313L</t>
  </si>
  <si>
    <t>ZAIATI KARIM</t>
  </si>
  <si>
    <t>RA1K</t>
  </si>
  <si>
    <t>02832W</t>
  </si>
  <si>
    <t>CHADI DJALLEL</t>
  </si>
  <si>
    <t>58781L</t>
  </si>
  <si>
    <t>CHALABI HADRIA</t>
  </si>
  <si>
    <t>53344D</t>
  </si>
  <si>
    <t>AIBECHE AHMED</t>
  </si>
  <si>
    <t>78789X</t>
  </si>
  <si>
    <t>DJEFFAL SAFIR</t>
  </si>
  <si>
    <t>13948A</t>
  </si>
  <si>
    <t>HARANE ABDELMALEK</t>
  </si>
  <si>
    <t>13974E</t>
  </si>
  <si>
    <t>MECIKAR ABDELHAK</t>
  </si>
  <si>
    <t>53735L</t>
  </si>
  <si>
    <t>MEKSEN TAREK</t>
  </si>
  <si>
    <t>10762B</t>
  </si>
  <si>
    <t>MEDJADI MADJID</t>
  </si>
  <si>
    <t>77063X</t>
  </si>
  <si>
    <t>MANSOURI MOHAMED</t>
  </si>
  <si>
    <t>ELINGAGE ET GESTES DE COMMANDEMENT</t>
  </si>
  <si>
    <t>66779Y</t>
  </si>
  <si>
    <t>GHERIB KAMEL</t>
  </si>
  <si>
    <t>49065H</t>
  </si>
  <si>
    <t>AOUZAL ABDELKRIM</t>
  </si>
  <si>
    <t>6.1</t>
  </si>
  <si>
    <t>COMPOSITIONS, CARACTERISTIQUES ET UTILISATIONS DES PRODUITS DE RAFFINAGE</t>
  </si>
  <si>
    <t>44883U</t>
  </si>
  <si>
    <t>BEN RIALA SIHEM</t>
  </si>
  <si>
    <t>53707C</t>
  </si>
  <si>
    <t>LEBLOUB REDOUANE</t>
  </si>
  <si>
    <t>55587E</t>
  </si>
  <si>
    <t>GUERFI AHMED</t>
  </si>
  <si>
    <t>79772V</t>
  </si>
  <si>
    <t>BOUDEKHANE BOUBEKER</t>
  </si>
  <si>
    <t>70559D</t>
  </si>
  <si>
    <t>LAOUAR FERHAT</t>
  </si>
  <si>
    <t>29037E</t>
  </si>
  <si>
    <t>BOUCHEHIT WALID</t>
  </si>
  <si>
    <t>28956W</t>
  </si>
  <si>
    <t>KERCENNA RIAD</t>
  </si>
  <si>
    <t>29054G</t>
  </si>
  <si>
    <t>BENSAHLA NOAMAN</t>
  </si>
  <si>
    <t>04663E</t>
  </si>
  <si>
    <t>DJEFFAL MOHAMED</t>
  </si>
  <si>
    <t>29173W</t>
  </si>
  <si>
    <t>NEMOUCHI MONCEF</t>
  </si>
  <si>
    <t>29134G</t>
  </si>
  <si>
    <t>BERKANE ZOUBIR</t>
  </si>
  <si>
    <t>28964W</t>
  </si>
  <si>
    <t>MEKHNACHE ZOHEYR</t>
  </si>
  <si>
    <t>28929Q</t>
  </si>
  <si>
    <t>BENYOUCEF MAKHLOUF</t>
  </si>
  <si>
    <t>29483C</t>
  </si>
  <si>
    <t>OUICHAOUI MOHAMED</t>
  </si>
  <si>
    <t>55400V</t>
  </si>
  <si>
    <t>DAIBOUN SAHEL AMIR</t>
  </si>
  <si>
    <t>79926A</t>
  </si>
  <si>
    <t>BOUDJIMAR NABIL</t>
  </si>
  <si>
    <t>29492E</t>
  </si>
  <si>
    <t>ATIETALLAH DJAHID</t>
  </si>
  <si>
    <t>53774B</t>
  </si>
  <si>
    <t>SATOUH FARID</t>
  </si>
  <si>
    <t>44921X</t>
  </si>
  <si>
    <t>MEKHNACHE ABDELWAHID</t>
  </si>
  <si>
    <t>54210Q</t>
  </si>
  <si>
    <t>CHERIBET DROUICHE AKRAM</t>
  </si>
  <si>
    <t>29033V</t>
  </si>
  <si>
    <t>BENHAMAID MOUHSSIN</t>
  </si>
  <si>
    <t>55650K</t>
  </si>
  <si>
    <t>BOULEGHLEM ABDENOUR</t>
  </si>
  <si>
    <t>TRAVEAUX EN HAUTEUR ET EPI/EPC ANTICHITE</t>
  </si>
  <si>
    <t>53807L</t>
  </si>
  <si>
    <t>ZOUAGHI NAWFAL CHIHEB</t>
  </si>
  <si>
    <t>77073C</t>
  </si>
  <si>
    <t>LEKHAL ABDELHALIM</t>
  </si>
  <si>
    <t>10019J</t>
  </si>
  <si>
    <t>BOUKERMA OTMANE</t>
  </si>
  <si>
    <t>77069L</t>
  </si>
  <si>
    <t>BELLARA MOHAMED NADJIB</t>
  </si>
  <si>
    <t>04678U</t>
  </si>
  <si>
    <t>BOUZID KHAIREDDINE</t>
  </si>
  <si>
    <t>55816X</t>
  </si>
  <si>
    <t>BOUKHALFI BRAHIM</t>
  </si>
  <si>
    <t>66570M</t>
  </si>
  <si>
    <t>CHEBLI NASREDDINE</t>
  </si>
  <si>
    <t>09132H</t>
  </si>
  <si>
    <t>MANAA ABDELREZAK</t>
  </si>
  <si>
    <t>13945T</t>
  </si>
  <si>
    <t>GUERRICHE FARID</t>
  </si>
  <si>
    <t>66869D</t>
  </si>
  <si>
    <t>KERRAOUI KHALED</t>
  </si>
  <si>
    <t>66529K</t>
  </si>
  <si>
    <t>BOULEGHLEM MOKHTAR</t>
  </si>
  <si>
    <t>66874W</t>
  </si>
  <si>
    <t>KHAREF FAHIM</t>
  </si>
  <si>
    <t>07566E</t>
  </si>
  <si>
    <t>BOUDJENAH YASSINE</t>
  </si>
  <si>
    <t>44310P</t>
  </si>
  <si>
    <t>MOUMEN OKBA</t>
  </si>
  <si>
    <t>44269W</t>
  </si>
  <si>
    <t>BOUIDIOUA ANIS</t>
  </si>
  <si>
    <t>13957C</t>
  </si>
  <si>
    <t>BOURECHAK HAMID</t>
  </si>
  <si>
    <t>29517P</t>
  </si>
  <si>
    <t>BOUKERMA MEHDI</t>
  </si>
  <si>
    <t>55599N</t>
  </si>
  <si>
    <t>KORICHI BILEL</t>
  </si>
  <si>
    <t>NOUVEAU REFERENTIEL PERMIS DE TRAVAIL</t>
  </si>
  <si>
    <t>54382J</t>
  </si>
  <si>
    <t>MOHAMED TICH TICH AHMED</t>
  </si>
  <si>
    <t>53748W</t>
  </si>
  <si>
    <t>MOKHNACHE SAMI</t>
  </si>
  <si>
    <t>53211A</t>
  </si>
  <si>
    <t>BOUZEBRA AYOUB</t>
  </si>
  <si>
    <t>44285W</t>
  </si>
  <si>
    <t>DAMOUCHE YOUCEF</t>
  </si>
  <si>
    <t>55583V</t>
  </si>
  <si>
    <t>ZERROUGUI ABDERRAHMANE</t>
  </si>
  <si>
    <t>77065C</t>
  </si>
  <si>
    <t>BENDJABEUR MAKHLOUF</t>
  </si>
  <si>
    <t>55566T</t>
  </si>
  <si>
    <t>KACEM HADJI MOHAMED</t>
  </si>
  <si>
    <t>55480F</t>
  </si>
  <si>
    <t>ATTOUI MOHAMED EL AMINE</t>
  </si>
  <si>
    <t>29281F</t>
  </si>
  <si>
    <t>LATRECHE IMADEDDINE</t>
  </si>
  <si>
    <t>76823H</t>
  </si>
  <si>
    <t>BOUROUROU ADEL</t>
  </si>
  <si>
    <t>67258M</t>
  </si>
  <si>
    <t>ZOUAD RAFIK</t>
  </si>
  <si>
    <t>55485R</t>
  </si>
  <si>
    <t>BATTAZ HAMZA</t>
  </si>
  <si>
    <t>06632Y</t>
  </si>
  <si>
    <t>REMILET ABDELAZIZ</t>
  </si>
  <si>
    <t>55463D</t>
  </si>
  <si>
    <t>DELLAL MAAMAR</t>
  </si>
  <si>
    <t>55414J</t>
  </si>
  <si>
    <t>KASMI HICHEM</t>
  </si>
  <si>
    <t>53712V</t>
  </si>
  <si>
    <t>LITIM BOUBAKER</t>
  </si>
  <si>
    <t>DIV PEC</t>
  </si>
  <si>
    <t>SIEGE PEC</t>
  </si>
  <si>
    <t>51095R</t>
  </si>
  <si>
    <t>KHAREF ADLAN</t>
  </si>
  <si>
    <t>51094P</t>
  </si>
  <si>
    <t>KERRAOUI IMAN</t>
  </si>
  <si>
    <t>10 EME JOURNEES DE CHIMIE SCCE</t>
  </si>
  <si>
    <t>ECOLE MILITAIRE POLYTHECHNIQUE</t>
  </si>
  <si>
    <t>ALGER</t>
  </si>
  <si>
    <t>51130N</t>
  </si>
  <si>
    <t>BENAYACHE ABDELHALIM</t>
  </si>
  <si>
    <t>TECHNIQUES SPECIALISEES SUR LE SYSTÈME DE MANAGEMENT DE LA SECURITE DES DENREES ALIMENTAIRES SELON LA NORME INTERNATIONALE ISO 22000:2018</t>
  </si>
  <si>
    <t>IANOR</t>
  </si>
  <si>
    <t>CONSTANTINE</t>
  </si>
  <si>
    <t xml:space="preserve">SYSTÈMES INSTRUMENTÉS DE SÉCURITÉ </t>
  </si>
  <si>
    <t>43192T</t>
  </si>
  <si>
    <t>SALEM MOHAMMED EL AMINE</t>
  </si>
  <si>
    <t>CP1Z</t>
  </si>
  <si>
    <t>43186X</t>
  </si>
  <si>
    <t>ROUABHIA MOHAMED AMINE</t>
  </si>
  <si>
    <t>CP2K</t>
  </si>
  <si>
    <t>44106F</t>
  </si>
  <si>
    <t>LATRECHE OUSSAMA</t>
  </si>
  <si>
    <t>ETUDE HAZOP</t>
  </si>
  <si>
    <t>44133M</t>
  </si>
  <si>
    <t>KOUAHLA LAMIA</t>
  </si>
  <si>
    <t>38805Y</t>
  </si>
  <si>
    <t>BOUTINE DJAMEL EDDINE</t>
  </si>
  <si>
    <t>54493Y</t>
  </si>
  <si>
    <t>LAIFA AMEL</t>
  </si>
  <si>
    <t>44022W</t>
  </si>
  <si>
    <t>KERIKEB MOHAMED</t>
  </si>
  <si>
    <t>44128T</t>
  </si>
  <si>
    <t>ZAROURI OUSSAMA</t>
  </si>
  <si>
    <t>38806B</t>
  </si>
  <si>
    <t>KEDDOUS SAMER</t>
  </si>
  <si>
    <t>44054P</t>
  </si>
  <si>
    <t>BARIOUT HICHEM</t>
  </si>
  <si>
    <t>07570V</t>
  </si>
  <si>
    <t>DJEMIL DJAMEL</t>
  </si>
  <si>
    <t>44079J</t>
  </si>
  <si>
    <t>BOUSBA WALID</t>
  </si>
  <si>
    <t>44072T</t>
  </si>
  <si>
    <t>BOULAKTOUT BILEL</t>
  </si>
  <si>
    <t>10550A</t>
  </si>
  <si>
    <t>LAMAMRI SAMIR</t>
  </si>
  <si>
    <t>SYSTÈMES INSTRUMENTÉS DE SÉCURITÉ SIS, FGS, ESD ET EDP </t>
  </si>
  <si>
    <t>08463G</t>
  </si>
  <si>
    <t>LATRECHE IMAD</t>
  </si>
  <si>
    <t>09528B</t>
  </si>
  <si>
    <t>BOUFRIOUA HAMOUDI</t>
  </si>
  <si>
    <t>44056T</t>
  </si>
  <si>
    <t>BELMOKHTAR  BRAHIM</t>
  </si>
  <si>
    <t>44076C</t>
  </si>
  <si>
    <t>BOURAHALA OUSSAMA</t>
  </si>
  <si>
    <t>44108K</t>
  </si>
  <si>
    <t>LOUAER ALI</t>
  </si>
  <si>
    <t>52972W</t>
  </si>
  <si>
    <t>MOUAHBA MOHAMED LAMINE</t>
  </si>
  <si>
    <t>44116K</t>
  </si>
  <si>
    <t>MOUATS HAMZA</t>
  </si>
  <si>
    <t>52984F</t>
  </si>
  <si>
    <t>OURGLI HOUSSEM</t>
  </si>
  <si>
    <t>52986K</t>
  </si>
  <si>
    <t>RAHI BRAHIM</t>
  </si>
  <si>
    <t>44009D</t>
  </si>
  <si>
    <t>ABDELLI MOHAMED NADJIB</t>
  </si>
  <si>
    <t>TECHNIQUES D'INTERVENTION POUR NON HSE </t>
  </si>
  <si>
    <t>52899M</t>
  </si>
  <si>
    <t>BOUKERFA WAIL ABDALLAH</t>
  </si>
  <si>
    <t>44124K</t>
  </si>
  <si>
    <t>SEBBAGH HOUSSEM EDDINE</t>
  </si>
  <si>
    <t>10447C</t>
  </si>
  <si>
    <t>BENDIB KARIM</t>
  </si>
  <si>
    <t>10597H</t>
  </si>
  <si>
    <t>BEROUI MOHAMED</t>
  </si>
  <si>
    <t>08892C</t>
  </si>
  <si>
    <t>DJERRAB MEHDI</t>
  </si>
  <si>
    <t>09785N</t>
  </si>
  <si>
    <t>BAGHLOUL AHCENE</t>
  </si>
  <si>
    <t>12815E</t>
  </si>
  <si>
    <t>FRIKAH ALI</t>
  </si>
  <si>
    <t>44080T</t>
  </si>
  <si>
    <t>BOUSSOUFA AHCENE</t>
  </si>
  <si>
    <t>44018F</t>
  </si>
  <si>
    <t>BRABEZ BOUBAKEUR</t>
  </si>
  <si>
    <t>52937Q</t>
  </si>
  <si>
    <t>KHOUDER MEROUANE</t>
  </si>
  <si>
    <t>44115H</t>
  </si>
  <si>
    <t>METATLA AHMED</t>
  </si>
  <si>
    <t>44038P</t>
  </si>
  <si>
    <t>SOLTANE ABDELAALI ALLAEDDINE</t>
  </si>
  <si>
    <t>44099S</t>
  </si>
  <si>
    <t>HEOUAINE MAHYIDDINE</t>
  </si>
  <si>
    <t>44110W</t>
  </si>
  <si>
    <t>MAKSEM AMEUR</t>
  </si>
  <si>
    <t>DIV MOP</t>
  </si>
  <si>
    <t>DIV/MOP</t>
  </si>
  <si>
    <t>09277U</t>
  </si>
  <si>
    <t>BOUHEND RACHID</t>
  </si>
  <si>
    <t xml:space="preserve">SMA </t>
  </si>
  <si>
    <t xml:space="preserve">SMA Oran </t>
  </si>
  <si>
    <t xml:space="preserve">(1) Un matricule par apprenant durant tout l'exercice. </t>
  </si>
  <si>
    <t xml:space="preserve">(2)  A PRECISER  : CADRE   -MAITRISE     - EXECUTION </t>
  </si>
  <si>
    <t>(3) A préciser  : Action prévue (AP) - Non prévue (NP) - Dérogation</t>
  </si>
  <si>
    <t xml:space="preserve">STRUCTURE/ACTIVITE : </t>
  </si>
  <si>
    <t xml:space="preserve">Code </t>
  </si>
  <si>
    <t xml:space="preserve">Type de formation </t>
  </si>
  <si>
    <t xml:space="preserve">Participation </t>
  </si>
  <si>
    <t xml:space="preserve">Coûts en KDA </t>
  </si>
  <si>
    <t>Form_Recrut</t>
  </si>
  <si>
    <t>Perfectionnement</t>
  </si>
  <si>
    <t>Formation de reconversion</t>
  </si>
  <si>
    <t>Stages Fournisseurs</t>
  </si>
  <si>
    <t>Formation Induction</t>
  </si>
  <si>
    <t xml:space="preserve">Formation Corporate  </t>
  </si>
  <si>
    <t xml:space="preserve">Total </t>
  </si>
  <si>
    <t>Année</t>
  </si>
  <si>
    <t>Mois</t>
  </si>
  <si>
    <t>Activite</t>
  </si>
  <si>
    <t>CSP</t>
  </si>
  <si>
    <t>DOMAINE</t>
  </si>
  <si>
    <t>Prévisions 2021</t>
  </si>
  <si>
    <t>Mode Formation</t>
  </si>
  <si>
    <t>Janvier</t>
  </si>
  <si>
    <t>CADRE</t>
  </si>
  <si>
    <t>1.Exploration</t>
  </si>
  <si>
    <t xml:space="preserve">1. Actions d'adaptation  au poste de travail </t>
  </si>
  <si>
    <t>1. Formation &amp; recrutement</t>
  </si>
  <si>
    <t>E-learning</t>
  </si>
  <si>
    <t>Février</t>
  </si>
  <si>
    <t>MAITRISE</t>
  </si>
  <si>
    <t>1.1</t>
  </si>
  <si>
    <t xml:space="preserve">1.1.Shales gaz </t>
  </si>
  <si>
    <t xml:space="preserve">2. Actions liées à l'évolution des métiers &amp; technologies </t>
  </si>
  <si>
    <t>2. Perfectionnement</t>
  </si>
  <si>
    <t>NP</t>
  </si>
  <si>
    <t>Mars</t>
  </si>
  <si>
    <t>EXECUTION</t>
  </si>
  <si>
    <t>1.2</t>
  </si>
  <si>
    <t>1.2.Off-shore</t>
  </si>
  <si>
    <t>3. Actions liées au développement des compétences</t>
  </si>
  <si>
    <t>3. Formation de reconversion</t>
  </si>
  <si>
    <t>CDE</t>
  </si>
  <si>
    <t>Dérogation</t>
  </si>
  <si>
    <t>Avril</t>
  </si>
  <si>
    <t>EP</t>
  </si>
  <si>
    <t>AST</t>
  </si>
  <si>
    <t>2.Forage</t>
  </si>
  <si>
    <t>4. Stages Fournisseurs</t>
  </si>
  <si>
    <t>LDA</t>
  </si>
  <si>
    <t>Mai</t>
  </si>
  <si>
    <t>DPR</t>
  </si>
  <si>
    <t xml:space="preserve">3.Réservoir Engineering </t>
  </si>
  <si>
    <t>5. Formation Induction</t>
  </si>
  <si>
    <t>LDI</t>
  </si>
  <si>
    <t>ETR</t>
  </si>
  <si>
    <t>Juin</t>
  </si>
  <si>
    <t>ENC</t>
  </si>
  <si>
    <t>4.Exploitation/Développement Gis</t>
  </si>
  <si>
    <t xml:space="preserve">6. Formation Corporate  </t>
  </si>
  <si>
    <t>LDE</t>
  </si>
  <si>
    <t>Juillet</t>
  </si>
  <si>
    <t>LAB</t>
  </si>
  <si>
    <t>5.Transport HC</t>
  </si>
  <si>
    <t>Aout</t>
  </si>
  <si>
    <t>EXP</t>
  </si>
  <si>
    <t>5.1</t>
  </si>
  <si>
    <t>5.1.Corrosion</t>
  </si>
  <si>
    <t>Septembre</t>
  </si>
  <si>
    <t>FOR</t>
  </si>
  <si>
    <t>6.Transformation HC</t>
  </si>
  <si>
    <t>Octobre</t>
  </si>
  <si>
    <t>PED</t>
  </si>
  <si>
    <t>6.1.Raffinage/pétrochimie</t>
  </si>
  <si>
    <t>Novembre</t>
  </si>
  <si>
    <t>LF-EP</t>
  </si>
  <si>
    <t>7.Commercialisation HC</t>
  </si>
  <si>
    <t>Décembre</t>
  </si>
  <si>
    <t>TRC</t>
  </si>
  <si>
    <t>EXL</t>
  </si>
  <si>
    <t>7.1</t>
  </si>
  <si>
    <t>7.1.Négociation</t>
  </si>
  <si>
    <t>ESR</t>
  </si>
  <si>
    <t>8.Maintenance Industrielle</t>
  </si>
  <si>
    <t>MTN</t>
  </si>
  <si>
    <t>9.Sécurité Industrielle</t>
  </si>
  <si>
    <t>LF-TRC</t>
  </si>
  <si>
    <t>10.Environnement</t>
  </si>
  <si>
    <t>RPC</t>
  </si>
  <si>
    <t>PEC</t>
  </si>
  <si>
    <t>11.Etudes/Economie</t>
  </si>
  <si>
    <t>RAF</t>
  </si>
  <si>
    <t>12.Management de Projets</t>
  </si>
  <si>
    <t>MOP</t>
  </si>
  <si>
    <t>13.Business Développement</t>
  </si>
  <si>
    <t>LF-RPC</t>
  </si>
  <si>
    <t>14.Organisation/Planification</t>
  </si>
  <si>
    <t>LQS</t>
  </si>
  <si>
    <t>GNL&amp;GPL</t>
  </si>
  <si>
    <t>15.Contrôle de qualité / Coûts</t>
  </si>
  <si>
    <t>DRIK</t>
  </si>
  <si>
    <t xml:space="preserve">16.N.T.I.C </t>
  </si>
  <si>
    <t>DRIZ</t>
  </si>
  <si>
    <t>17.Management</t>
  </si>
  <si>
    <t>INV</t>
  </si>
  <si>
    <t>18.Ressources Humaines</t>
  </si>
  <si>
    <t>LF-LQS</t>
  </si>
  <si>
    <t>19.Finances/Comptabilité</t>
  </si>
  <si>
    <t>COM</t>
  </si>
  <si>
    <t>CBR</t>
  </si>
  <si>
    <t xml:space="preserve">20.Fiscalité/Assurances </t>
  </si>
  <si>
    <t>CGZ</t>
  </si>
  <si>
    <t>21.Juridique</t>
  </si>
  <si>
    <t>LF-COM</t>
  </si>
  <si>
    <t>22.Audit</t>
  </si>
  <si>
    <t>SIEGE</t>
  </si>
  <si>
    <t>DG</t>
  </si>
  <si>
    <t>23.Santé et médecine du travail</t>
  </si>
  <si>
    <t>SG</t>
  </si>
  <si>
    <t>24.Langues</t>
  </si>
  <si>
    <t>CAB</t>
  </si>
  <si>
    <t>25.Gestion Personnel</t>
  </si>
  <si>
    <t>ADR</t>
  </si>
  <si>
    <t>26.Communication</t>
  </si>
  <si>
    <t>SPE</t>
  </si>
  <si>
    <t>27.Approvisionnement &amp; MOG</t>
  </si>
  <si>
    <t xml:space="preserve">FIN </t>
  </si>
  <si>
    <t xml:space="preserve">28.Bureautique </t>
  </si>
  <si>
    <t>BDM</t>
  </si>
  <si>
    <t>29.Œuvres Sociales</t>
  </si>
  <si>
    <t>RHU</t>
  </si>
  <si>
    <t xml:space="preserve">30.Engineering &amp; Suivi réalisation </t>
  </si>
  <si>
    <t>DSI</t>
  </si>
  <si>
    <t xml:space="preserve">31.Sûreté Interne d'Etablissement </t>
  </si>
  <si>
    <t>EPM</t>
  </si>
  <si>
    <t>HSE</t>
  </si>
  <si>
    <t>JUR</t>
  </si>
  <si>
    <t>P&amp;L</t>
  </si>
  <si>
    <t>R&amp;D</t>
  </si>
  <si>
    <t>CRA</t>
  </si>
  <si>
    <t>ASL</t>
  </si>
  <si>
    <t>TRF</t>
  </si>
  <si>
    <t>CMN</t>
  </si>
  <si>
    <t>REP</t>
  </si>
  <si>
    <t>REN</t>
  </si>
  <si>
    <t>SIE</t>
  </si>
  <si>
    <t>DCL</t>
  </si>
  <si>
    <t>CORPORATE</t>
  </si>
  <si>
    <t>E.Learning</t>
  </si>
  <si>
    <t>2/- Faits marquants du mois d' Avril</t>
  </si>
  <si>
    <t>1/- Syntyhèse des réalisations du mois d'Avril</t>
  </si>
  <si>
    <t>Réalisations du mois d' Avril</t>
  </si>
  <si>
    <t>63504N</t>
  </si>
  <si>
    <t>LF</t>
  </si>
  <si>
    <t>METIER</t>
  </si>
  <si>
    <t>DOMAIN</t>
  </si>
  <si>
    <t>FCM</t>
  </si>
  <si>
    <t>FST</t>
  </si>
  <si>
    <t>Juridique</t>
  </si>
  <si>
    <t>Communication</t>
  </si>
  <si>
    <t>ETUDES/ECONOMIE</t>
  </si>
  <si>
    <t>Finances/Comptabilité</t>
  </si>
  <si>
    <t>Ressources Humaines</t>
  </si>
  <si>
    <t>Sécurité Industrielle</t>
  </si>
  <si>
    <t>Maintenance Industrielle</t>
  </si>
  <si>
    <t>ENVIRONNEMENT</t>
  </si>
  <si>
    <t>Management</t>
  </si>
  <si>
    <t>Raffinage/pétrochimie</t>
  </si>
  <si>
    <t>Transformation HC</t>
  </si>
  <si>
    <t>Contrôle de qualité / Coûts</t>
  </si>
  <si>
    <t>رثق</t>
  </si>
  <si>
    <t>PARTICIPATION</t>
  </si>
  <si>
    <t xml:space="preserve">Nombre de Catégorie de formation </t>
  </si>
  <si>
    <t xml:space="preserve">Somme de H/J </t>
  </si>
  <si>
    <t xml:space="preserve">Somme de COÛT GLOBAL           </t>
  </si>
  <si>
    <t>Total FCM</t>
  </si>
  <si>
    <t>Total 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</si>
</sst>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"/>
    <numFmt numFmtId="166" formatCode="yyyy\-m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4"/>
      <name val="Calibri"/>
      <family val="2"/>
      <scheme val="minor"/>
    </font>
    <font>
      <b/>
      <sz val="16"/>
      <color theme="4"/>
      <name val="Arial"/>
      <family val="2"/>
    </font>
    <font>
      <sz val="12"/>
      <color theme="1"/>
      <name val="Arial"/>
      <family val="2"/>
    </font>
    <font>
      <b/>
      <sz val="14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BD4B4"/>
        <bgColor rgb="FFFBD4B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/>
  </cellStyleXfs>
  <cellXfs count="134">
    <xf numFmtId="0" fontId="0" fillId="0" borderId="0" xfId="0"/>
    <xf numFmtId="165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/>
    </xf>
    <xf numFmtId="0" fontId="11" fillId="0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1" fillId="2" borderId="4" xfId="2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/>
    </xf>
    <xf numFmtId="0" fontId="10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1" fontId="10" fillId="0" borderId="4" xfId="0" applyNumberFormat="1" applyFont="1" applyFill="1" applyBorder="1" applyAlignment="1">
      <alignment horizontal="center" vertical="center"/>
    </xf>
    <xf numFmtId="2" fontId="10" fillId="2" borderId="4" xfId="0" applyNumberFormat="1" applyFont="1" applyFill="1" applyBorder="1" applyAlignment="1">
      <alignment horizontal="center" vertical="center"/>
    </xf>
    <xf numFmtId="2" fontId="11" fillId="2" borderId="4" xfId="2" applyNumberFormat="1" applyFont="1" applyFill="1" applyBorder="1" applyAlignment="1">
      <alignment horizontal="center" vertical="center" wrapText="1"/>
    </xf>
    <xf numFmtId="2" fontId="10" fillId="0" borderId="4" xfId="0" applyNumberFormat="1" applyFont="1" applyFill="1" applyBorder="1" applyAlignment="1">
      <alignment horizontal="center" vertical="center"/>
    </xf>
    <xf numFmtId="2" fontId="10" fillId="0" borderId="3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2" fontId="11" fillId="0" borderId="4" xfId="2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1" fillId="0" borderId="4" xfId="2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  <xf numFmtId="2" fontId="2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13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2" fontId="14" fillId="2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2" fontId="17" fillId="0" borderId="13" xfId="0" applyNumberFormat="1" applyFont="1" applyBorder="1" applyAlignment="1">
      <alignment horizontal="center" vertical="center"/>
    </xf>
    <xf numFmtId="164" fontId="0" fillId="0" borderId="0" xfId="1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" fontId="17" fillId="0" borderId="13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1" fontId="17" fillId="4" borderId="13" xfId="0" applyNumberFormat="1" applyFont="1" applyFill="1" applyBorder="1" applyAlignment="1">
      <alignment horizontal="center" vertical="center"/>
    </xf>
    <xf numFmtId="164" fontId="17" fillId="4" borderId="13" xfId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6" fontId="2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5" fillId="7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8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right" vertical="center"/>
    </xf>
    <xf numFmtId="0" fontId="2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center" vertical="center"/>
    </xf>
    <xf numFmtId="0" fontId="10" fillId="13" borderId="4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4" fontId="3" fillId="3" borderId="4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4" fontId="3" fillId="3" borderId="5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</cellXfs>
  <cellStyles count="3">
    <cellStyle name="Milliers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14</xdr:row>
      <xdr:rowOff>57149</xdr:rowOff>
    </xdr:from>
    <xdr:to>
      <xdr:col>5</xdr:col>
      <xdr:colOff>1323975</xdr:colOff>
      <xdr:row>30</xdr:row>
      <xdr:rowOff>180974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57250" y="4010024"/>
          <a:ext cx="8143875" cy="31718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200"/>
        </a:p>
        <a:p>
          <a:r>
            <a:rPr lang="fr-FR" sz="1200"/>
            <a:t>-</a:t>
          </a:r>
        </a:p>
        <a:p>
          <a:r>
            <a:rPr lang="fr-FR" sz="1200"/>
            <a:t>-</a:t>
          </a:r>
        </a:p>
        <a:p>
          <a:r>
            <a:rPr lang="fr-FR" sz="1200"/>
            <a:t>-</a:t>
          </a:r>
        </a:p>
        <a:p>
          <a:r>
            <a:rPr lang="fr-FR" sz="1200"/>
            <a:t>-</a:t>
          </a:r>
        </a:p>
        <a:p>
          <a:r>
            <a:rPr lang="fr-FR" sz="1200"/>
            <a:t>-</a:t>
          </a:r>
        </a:p>
        <a:p>
          <a:r>
            <a:rPr lang="fr-FR" sz="1200"/>
            <a:t>-</a:t>
          </a:r>
        </a:p>
        <a:p>
          <a:r>
            <a:rPr lang="fr-FR" sz="1200"/>
            <a:t>-</a:t>
          </a:r>
        </a:p>
        <a:p>
          <a:r>
            <a:rPr lang="fr-FR" sz="1200"/>
            <a:t>-</a:t>
          </a:r>
        </a:p>
        <a:p>
          <a:r>
            <a:rPr lang="fr-FR" sz="1200"/>
            <a:t>-</a:t>
          </a:r>
        </a:p>
        <a:p>
          <a:r>
            <a:rPr lang="fr-FR" sz="1200"/>
            <a:t>-</a:t>
          </a:r>
        </a:p>
        <a:p>
          <a:endParaRPr lang="fr-FR" sz="1100"/>
        </a:p>
        <a:p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d Mohamed-abdelwahid" refreshedDate="45053.657465393517" createdVersion="7" refreshedVersion="7" minRefreshableVersion="3" recordCount="241" xr:uid="{87F291D1-5A87-4948-99E8-2CA79E83376D}">
  <cacheSource type="worksheet">
    <worksheetSource ref="A7:Z248" sheet="LISTE "/>
  </cacheSource>
  <cacheFields count="26">
    <cacheField name="STRUCTURE " numFmtId="0">
      <sharedItems/>
    </cacheField>
    <cacheField name="UNITE" numFmtId="0">
      <sharedItems/>
    </cacheField>
    <cacheField name="MATRICULE (1)" numFmtId="0">
      <sharedItems/>
    </cacheField>
    <cacheField name="NOM PRENOM" numFmtId="0">
      <sharedItems/>
    </cacheField>
    <cacheField name="Sexe" numFmtId="0">
      <sharedItems/>
    </cacheField>
    <cacheField name="CSP (2)" numFmtId="0">
      <sharedItems/>
    </cacheField>
    <cacheField name="CODE DOMAINE" numFmtId="0">
      <sharedItems containsMixedTypes="1" containsNumber="1" containsInteger="1" minValue="6" maxValue="26" count="12">
        <n v="21"/>
        <n v="26"/>
        <n v="11"/>
        <n v="19"/>
        <n v="18"/>
        <n v="9"/>
        <n v="8"/>
        <n v="10"/>
        <n v="17"/>
        <s v="6.1"/>
        <n v="6"/>
        <n v="15"/>
      </sharedItems>
    </cacheField>
    <cacheField name="METIER" numFmtId="0">
      <sharedItems count="2">
        <s v="FST"/>
        <s v="FCM"/>
      </sharedItems>
    </cacheField>
    <cacheField name="DOMAIN" numFmtId="0">
      <sharedItems count="12">
        <s v="Juridique"/>
        <s v="Communication"/>
        <s v="ETUDES/ECONOMIE"/>
        <s v="Finances/Comptabilité"/>
        <s v="Ressources Humaines"/>
        <s v="Sécurité Industrielle"/>
        <s v="Maintenance Industrielle"/>
        <s v="ENVIRONNEMENT"/>
        <s v="Management"/>
        <s v="Raffinage/pétrochimie"/>
        <s v="Transformation HC"/>
        <s v="Contrôle de qualité / Coûts"/>
      </sharedItems>
    </cacheField>
    <cacheField name="INTITULE DE LA FORMATION " numFmtId="0">
      <sharedItems count="35">
        <s v="ANALYSE ET EVALUATION DES OFFRES"/>
        <s v="COMMUNICATION INTERPERSONNELLE"/>
        <s v="PROCUREMENT"/>
        <s v="REDIGER DES COURRIERS ET DES E-MAILS PERCUTANTS EN Français"/>
        <s v="EVALUATION ET COMPTABILISATION DES ACTIFS"/>
        <s v="PASSATION DES CONTRATS"/>
        <s v="PARCOURS RESSOURCES HUMAINES"/>
        <s v="SYSTEME DE PERMIS DE TRAVAIL"/>
        <s v="TECHNOLOGIE DES POMPES"/>
        <s v="RELAIS DE PROTECTION ELECTRIQUE"/>
        <s v="LES COMPRESSEURS CENTRIFUGES GE-NP"/>
        <s v="LES GARNITURES MECANIQUES"/>
        <s v="SECURITE DES INSTALLATIONS ELECTRIQUE "/>
        <s v="EXPLOITATION DES TURBINES A  VAPEURE "/>
        <s v="REGULATION INDUSTRIELLE "/>
        <s v="TECHNIQUES D'INTERVENTION POUR NON HSE "/>
        <s v="FORMATION HABILITATION CARISTE"/>
        <s v="RELATION DE TRAVAIL : LE CADRE JURIDIQUE"/>
        <s v="EXPLOITATION DES POMPES"/>
        <s v="FORMATION DE FORMATEURS"/>
        <s v="MANAGEMENT DE LA MAINTENANCE INDUSTRIELLE"/>
        <s v="AGENT D'INTERVENTION NIVEAU 1 (ITV1)"/>
        <s v="ELINGAGE ET GESTES DE COMMANDEMENT"/>
        <s v="COMPOSITIONS, CARACTERISTIQUES ET UTILISATIONS DES PRODUITS DE RAFFINAGE"/>
        <s v="TRAVEAUX EN HAUTEUR ET EPI/EPC ANTICHITE"/>
        <s v="NOUVEAU REFERENTIEL PERMIS DE TRAVAIL"/>
        <s v="10 EME JOURNEES DE CHIMIE SCCE"/>
        <s v="TECHNIQUES SPECIALISEES SUR LE SYSTÈME DE MANAGEMENT DE LA SECURITE DES DENREES ALIMENTAIRES SELON LA NORME INTERNATIONALE ISO 22000:2018"/>
        <s v="SYSTÈMES INSTRUMENTÉS DE SÉCURITÉ "/>
        <s v="ETUDE HAZOP"/>
        <s v="SYSTÈMES INSTRUMENTÉS DE SÉCURITÉ SIS, FGS, ESD ET EDP "/>
        <s v="SYSTÈME PERMIS DE TRAVAIL" u="1"/>
        <s v="REDIGER DES COURRIERS ET DES E-MAILS PERCUTANTS EN Franþais" u="1"/>
        <s v="TECHNIQUE D' INTERVENTION POUR NO HSE  " u="1"/>
        <s v="TECHNIQUES D'INTERVENTION POUR NON HSE" u="1"/>
      </sharedItems>
    </cacheField>
    <cacheField name="Catégorie de formation " numFmtId="0">
      <sharedItems containsMixedTypes="1" containsNumber="1" containsInteger="1" minValue="1" maxValue="1" count="2">
        <n v="1"/>
        <s v="1"/>
      </sharedItems>
    </cacheField>
    <cacheField name="Type Formation" numFmtId="0">
      <sharedItems containsMixedTypes="1" containsNumber="1" containsInteger="1" minValue="2" maxValue="2"/>
    </cacheField>
    <cacheField name="Mode formation" numFmtId="0">
      <sharedItems/>
    </cacheField>
    <cacheField name="Code Formation " numFmtId="1">
      <sharedItems/>
    </cacheField>
    <cacheField name="Code Organisme " numFmtId="0">
      <sharedItems/>
    </cacheField>
    <cacheField name="Organisme formation " numFmtId="0">
      <sharedItems/>
    </cacheField>
    <cacheField name="Lieu du déroulement de la formation " numFmtId="0">
      <sharedItems/>
    </cacheField>
    <cacheField name="Lieu                         (Pays)" numFmtId="0">
      <sharedItems/>
    </cacheField>
    <cacheField name="H/J " numFmtId="2">
      <sharedItems containsSemiMixedTypes="0" containsString="0" containsNumber="1" containsInteger="1" minValue="1" maxValue="5"/>
    </cacheField>
    <cacheField name="PEDAGOGIE" numFmtId="2">
      <sharedItems containsSemiMixedTypes="0" containsString="0" containsNumber="1" minValue="0" maxValue="109"/>
    </cacheField>
    <cacheField name="HEBERGEMENT/ RESTAURATION " numFmtId="2">
      <sharedItems containsSemiMixedTypes="0" containsString="0" containsNumber="1" minValue="0" maxValue="130.13999999999999"/>
    </cacheField>
    <cacheField name="TRANSPORT" numFmtId="2">
      <sharedItems containsSemiMixedTypes="0" containsString="0" containsNumber="1" minValue="0" maxValue="18.82"/>
    </cacheField>
    <cacheField name=" PRESALAIRE" numFmtId="2">
      <sharedItems containsSemiMixedTypes="0" containsString="0" containsNumber="1" containsInteger="1" minValue="0" maxValue="0"/>
    </cacheField>
    <cacheField name="AUTRES CHARGES " numFmtId="0">
      <sharedItems containsSemiMixedTypes="0" containsString="0" containsNumber="1" minValue="0" maxValue="9"/>
    </cacheField>
    <cacheField name="COÛT GLOBAL           " numFmtId="2">
      <sharedItems containsSemiMixedTypes="0" containsString="0" containsNumber="1" minValue="0" maxValue="202.47499999999997"/>
    </cacheField>
    <cacheField name="DONT DEVISE" numFmtId="2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s v="LF"/>
    <s v="Siege RPC "/>
    <s v="70833H"/>
    <s v="HAMMOUM TOUFIK"/>
    <s v="M"/>
    <s v="M"/>
    <x v="0"/>
    <x v="0"/>
    <x v="0"/>
    <x v="0"/>
    <x v="0"/>
    <n v="2"/>
    <s v="E.Learning"/>
    <s v="CDI"/>
    <s v="SMA"/>
    <s v="SMA"/>
    <s v="Alger"/>
    <s v="Algerie"/>
    <n v="3"/>
    <n v="15"/>
    <n v="0"/>
    <n v="0"/>
    <n v="0"/>
    <n v="0"/>
    <n v="15"/>
    <n v="0"/>
  </r>
  <r>
    <s v="LF"/>
    <s v="Siege RPC "/>
    <s v="12908Q"/>
    <s v="TIENTI TEWFIK"/>
    <s v="M"/>
    <s v="C"/>
    <x v="1"/>
    <x v="0"/>
    <x v="1"/>
    <x v="1"/>
    <x v="0"/>
    <n v="2"/>
    <s v="E.Learning"/>
    <s v="CDI"/>
    <s v="SMA"/>
    <s v="SMA"/>
    <s v="Alger"/>
    <s v="Algerie"/>
    <n v="4"/>
    <n v="20"/>
    <n v="0"/>
    <n v="0"/>
    <n v="0"/>
    <n v="0"/>
    <n v="20"/>
    <n v="0"/>
  </r>
  <r>
    <s v="LF"/>
    <s v="Siege RPC "/>
    <s v="55790L"/>
    <s v="MARICHE ALI"/>
    <s v="M"/>
    <s v="C"/>
    <x v="2"/>
    <x v="0"/>
    <x v="2"/>
    <x v="2"/>
    <x v="0"/>
    <n v="2"/>
    <s v="Présentiel"/>
    <s v="CDI"/>
    <s v="SMA"/>
    <s v="SMA"/>
    <s v="Oran"/>
    <s v="Algerie"/>
    <n v="5"/>
    <n v="50.75"/>
    <n v="85.5"/>
    <n v="9.24"/>
    <n v="0"/>
    <n v="8.5749999999999993"/>
    <n v="154.065"/>
    <n v="0"/>
  </r>
  <r>
    <s v="LF"/>
    <s v="Siege RPC "/>
    <s v="73146K"/>
    <s v="REZZAZ SAMIA"/>
    <s v="F"/>
    <s v="C"/>
    <x v="1"/>
    <x v="0"/>
    <x v="1"/>
    <x v="3"/>
    <x v="0"/>
    <n v="2"/>
    <s v="E.Learning"/>
    <s v="CDI"/>
    <s v="SMA"/>
    <s v="SMA"/>
    <s v="Alger"/>
    <s v="Algerie"/>
    <n v="4"/>
    <n v="20"/>
    <n v="0"/>
    <n v="0"/>
    <n v="0"/>
    <n v="0"/>
    <n v="20"/>
    <n v="0"/>
  </r>
  <r>
    <s v="LF"/>
    <s v="Siege RPC "/>
    <s v="73871X"/>
    <s v="BENGHERIFA SAIDA"/>
    <s v="F"/>
    <s v="C"/>
    <x v="1"/>
    <x v="0"/>
    <x v="1"/>
    <x v="3"/>
    <x v="0"/>
    <n v="2"/>
    <s v="E.Learning"/>
    <s v="CDI"/>
    <s v="SMA"/>
    <s v="SMA"/>
    <s v="Alger"/>
    <s v="Algerie"/>
    <n v="4"/>
    <n v="20"/>
    <n v="0"/>
    <n v="0"/>
    <n v="0"/>
    <n v="0"/>
    <n v="20"/>
    <n v="0"/>
  </r>
  <r>
    <s v="LF"/>
    <s v="Siege RPC "/>
    <s v="76592K"/>
    <s v="SADOUNI KHALED"/>
    <s v="M"/>
    <s v="C"/>
    <x v="1"/>
    <x v="0"/>
    <x v="1"/>
    <x v="3"/>
    <x v="0"/>
    <n v="2"/>
    <s v="E.Learning"/>
    <s v="CDI"/>
    <s v="SMA"/>
    <s v="SMA"/>
    <s v="Alger"/>
    <s v="Algerie"/>
    <n v="5"/>
    <n v="25"/>
    <n v="0"/>
    <n v="0"/>
    <n v="0"/>
    <n v="0"/>
    <n v="25"/>
    <n v="0"/>
  </r>
  <r>
    <s v="LF"/>
    <s v="Siege RPC "/>
    <s v="55743V"/>
    <s v="LABED MOHAMED LAMINE"/>
    <s v="M"/>
    <s v="C"/>
    <x v="3"/>
    <x v="0"/>
    <x v="3"/>
    <x v="4"/>
    <x v="0"/>
    <n v="2"/>
    <s v="Présentiel"/>
    <s v="CDI"/>
    <s v="SMA"/>
    <s v="SMA"/>
    <s v="Oran"/>
    <s v="Algerie"/>
    <n v="5"/>
    <n v="50.75"/>
    <n v="85.5"/>
    <n v="9.24"/>
    <n v="0"/>
    <n v="8.5749999999999993"/>
    <n v="154.065"/>
    <n v="0"/>
  </r>
  <r>
    <s v="LF"/>
    <s v="Siege RPC "/>
    <s v="63398T"/>
    <s v="BEN ABDESSELAM AMOKRANE"/>
    <s v="M"/>
    <s v="C"/>
    <x v="3"/>
    <x v="0"/>
    <x v="3"/>
    <x v="4"/>
    <x v="0"/>
    <n v="2"/>
    <s v="Présentiel"/>
    <s v="CDI"/>
    <s v="SMA"/>
    <s v="SMA"/>
    <s v="Oran"/>
    <s v="Algerie"/>
    <n v="5"/>
    <n v="50.75"/>
    <n v="85.5"/>
    <n v="9.24"/>
    <n v="0"/>
    <n v="8.5749999999999993"/>
    <n v="154.065"/>
    <n v="0"/>
  </r>
  <r>
    <s v="LF"/>
    <s v="Siege RPC "/>
    <s v="53335B"/>
    <s v="CHERCHAR SAFIA"/>
    <s v="F"/>
    <s v="C"/>
    <x v="0"/>
    <x v="0"/>
    <x v="0"/>
    <x v="5"/>
    <x v="0"/>
    <n v="2"/>
    <s v="E.Learning"/>
    <s v="CDI"/>
    <s v="SMA"/>
    <s v="SMA"/>
    <s v="Alger"/>
    <s v="Algerie"/>
    <n v="4"/>
    <n v="20"/>
    <n v="0"/>
    <n v="0"/>
    <n v="0"/>
    <n v="0"/>
    <n v="20"/>
    <n v="0"/>
  </r>
  <r>
    <s v="LF"/>
    <s v="Siege RPC "/>
    <s v="53095B"/>
    <s v="FAID WAHIBA"/>
    <s v="F"/>
    <s v="C"/>
    <x v="4"/>
    <x v="0"/>
    <x v="4"/>
    <x v="6"/>
    <x v="0"/>
    <n v="2"/>
    <s v="Présentiel"/>
    <s v="CDI"/>
    <s v="SMA"/>
    <s v="SMA"/>
    <s v="Oran"/>
    <s v="Algerie"/>
    <n v="3"/>
    <n v="30.45"/>
    <n v="56.5"/>
    <n v="9.24"/>
    <n v="0"/>
    <n v="6.13"/>
    <n v="102.32"/>
    <n v="0"/>
  </r>
  <r>
    <s v="LF"/>
    <s v="Siege RPC "/>
    <s v="41410V"/>
    <s v="BACHA ABOU SOFIANE"/>
    <s v="M"/>
    <s v="C"/>
    <x v="4"/>
    <x v="0"/>
    <x v="4"/>
    <x v="6"/>
    <x v="0"/>
    <n v="2"/>
    <s v="Présentiel"/>
    <s v="CDI"/>
    <s v="SMA"/>
    <s v="SMA"/>
    <s v="Oran"/>
    <s v="Algerie"/>
    <n v="3"/>
    <n v="30.45"/>
    <n v="56.5"/>
    <n v="9.24"/>
    <n v="0"/>
    <n v="6.13"/>
    <n v="102.32"/>
    <n v="0"/>
  </r>
  <r>
    <s v="DIV RAFF"/>
    <s v="RA1Z"/>
    <s v="77162E"/>
    <s v="BENABDELKRIM MOHAMMED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56611M"/>
    <s v="BENOUDDANE HABIB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67745U"/>
    <s v="SEGHIR MUSTAPHA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54697A"/>
    <s v="CHERIEF BENAISSA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63464F"/>
    <s v="KHATIR ABDERRAHMANE"/>
    <s v="M"/>
    <s v="M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56136N"/>
    <s v="MIMOUN SOUFIANE"/>
    <s v="M"/>
    <s v="E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56118J"/>
    <s v="CHAFI MOHAMMED"/>
    <s v="M"/>
    <s v="M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77537M"/>
    <s v="KHELFALLAH MOHAMED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63447D"/>
    <s v="HORRI NOUREDDINE"/>
    <s v="M"/>
    <s v="M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54574B"/>
    <s v="KROUF ALI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42753N"/>
    <s v="ELARBI EDDANI YOUCEF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54925R"/>
    <s v="KHECIRI MOHAMED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63463D"/>
    <s v="BOUHAFS M'HAMED"/>
    <s v="M"/>
    <s v="M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78419R"/>
    <s v="FEHIM ABDELKADER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29315S"/>
    <s v="LAGAH IBRAHIM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31597U"/>
    <s v="HADJI ABDELALI"/>
    <s v="M"/>
    <s v="C"/>
    <x v="5"/>
    <x v="1"/>
    <x v="5"/>
    <x v="7"/>
    <x v="0"/>
    <n v="2"/>
    <s v="Présentiel"/>
    <s v="CDI"/>
    <s v="CFA"/>
    <s v="SUR SITE"/>
    <s v="Complexe"/>
    <s v="Algerie"/>
    <n v="3"/>
    <n v="0"/>
    <n v="0"/>
    <n v="0"/>
    <n v="0"/>
    <n v="0"/>
    <n v="0"/>
    <n v="0"/>
  </r>
  <r>
    <s v="DIV RAFF"/>
    <s v="RA1Z"/>
    <s v="49828R"/>
    <s v="TADJER OMAR"/>
    <s v="M"/>
    <s v="C"/>
    <x v="6"/>
    <x v="1"/>
    <x v="6"/>
    <x v="8"/>
    <x v="0"/>
    <n v="2"/>
    <s v="Présentiel"/>
    <s v="CDI"/>
    <s v="IAP"/>
    <s v="IAP/SKIKDA"/>
    <s v="Skikda"/>
    <s v="Algerie"/>
    <n v="5"/>
    <n v="59"/>
    <n v="90"/>
    <n v="17.559999999999999"/>
    <n v="0"/>
    <n v="8.5749999999999993"/>
    <n v="175.13499999999999"/>
    <n v="0"/>
  </r>
  <r>
    <s v="DIV RAFF"/>
    <s v="RA1Z"/>
    <s v="63733R"/>
    <s v="ZEBOUDJ MOHAMED"/>
    <s v="M"/>
    <s v="C"/>
    <x v="7"/>
    <x v="1"/>
    <x v="7"/>
    <x v="9"/>
    <x v="0"/>
    <n v="2"/>
    <s v="Présentiel"/>
    <s v="CDI"/>
    <s v="IAP"/>
    <s v="IAP/SKIKDA"/>
    <s v="Skikda"/>
    <s v="Algerie"/>
    <n v="3"/>
    <n v="35.4"/>
    <n v="60"/>
    <n v="17.559999999999999"/>
    <n v="0"/>
    <n v="6.125"/>
    <n v="119.08500000000001"/>
    <n v="0"/>
  </r>
  <r>
    <s v="DIV RAFF"/>
    <s v="RA1Z"/>
    <s v="56148W"/>
    <s v="LARBES NASREDDINE"/>
    <s v="M"/>
    <s v="M"/>
    <x v="6"/>
    <x v="1"/>
    <x v="6"/>
    <x v="10"/>
    <x v="0"/>
    <n v="2"/>
    <s v="Présentiel"/>
    <s v="CDI"/>
    <s v="IAP"/>
    <s v="IAP/SKIKDA"/>
    <s v="Skikda"/>
    <s v="Algerie"/>
    <n v="5"/>
    <n v="59"/>
    <n v="90"/>
    <n v="17.559999999999999"/>
    <n v="0"/>
    <n v="6.65"/>
    <n v="173.21"/>
    <n v="0"/>
  </r>
  <r>
    <s v="DIV RAFF"/>
    <s v="RA1Z"/>
    <s v="79184C"/>
    <s v="SAID ABOUBAKEUR SEDDIK"/>
    <s v="M"/>
    <s v="C"/>
    <x v="4"/>
    <x v="0"/>
    <x v="4"/>
    <x v="6"/>
    <x v="0"/>
    <n v="2"/>
    <s v="Présentiel"/>
    <s v="CDI"/>
    <s v="SMA"/>
    <s v="SMA"/>
    <s v="Oran"/>
    <s v="Algerie"/>
    <n v="3"/>
    <n v="30.45"/>
    <n v="5.34"/>
    <n v="0"/>
    <n v="0"/>
    <n v="0"/>
    <n v="35.79"/>
    <n v="0"/>
  </r>
  <r>
    <s v="DIV RAFF"/>
    <s v="RA1Z"/>
    <s v="44945Q"/>
    <s v="CHOUIK NESSRINE"/>
    <s v="F"/>
    <s v="C"/>
    <x v="4"/>
    <x v="0"/>
    <x v="4"/>
    <x v="6"/>
    <x v="0"/>
    <n v="2"/>
    <s v="Présentiel"/>
    <s v="CDI"/>
    <s v="SMA"/>
    <s v="SMA"/>
    <s v="Oran"/>
    <s v="Algerie"/>
    <n v="3"/>
    <n v="30.45"/>
    <n v="5.34"/>
    <n v="0"/>
    <n v="0"/>
    <n v="0"/>
    <n v="35.79"/>
    <n v="0"/>
  </r>
  <r>
    <s v="DIV RAFF"/>
    <s v="RA1Z"/>
    <s v="56140E"/>
    <s v="DERRAR MOSTAPHA"/>
    <s v="M"/>
    <s v="M"/>
    <x v="6"/>
    <x v="1"/>
    <x v="6"/>
    <x v="11"/>
    <x v="0"/>
    <n v="2"/>
    <s v="Présentiel"/>
    <s v="CDI"/>
    <s v="IAP"/>
    <s v="IAP/ARZEW"/>
    <s v="Skikda"/>
    <s v="Algerie"/>
    <n v="5"/>
    <n v="59"/>
    <n v="0"/>
    <n v="0"/>
    <n v="0"/>
    <n v="0"/>
    <n v="59"/>
    <n v="0"/>
  </r>
  <r>
    <s v="DIV RAFF"/>
    <s v="RA1G"/>
    <s v="43221U"/>
    <s v="BEZIOU BILLEL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1581M"/>
    <s v="LAIMECHE MOHAMED RAFIK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3124S"/>
    <s v="HIMA BELLAL 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3226F"/>
    <s v="HOUALAME ABDESLEM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29093W"/>
    <s v="BOUTALEB BOUDJEMAA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53535T"/>
    <s v="IFRAH KAMEL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75426M"/>
    <s v="KHELLAFI MOHAMMED ABDELLAH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54251K"/>
    <s v="DERICHE MOUNIR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53541P"/>
    <s v="DJENANE NOUREDDINE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68147P"/>
    <s v="BOKRETAOUI  MOHAMED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68299Y"/>
    <s v="TIGHARSIT RACHID"/>
    <s v="M"/>
    <s v="C"/>
    <x v="5"/>
    <x v="1"/>
    <x v="5"/>
    <x v="12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69905E"/>
    <s v="DJEDI BENABDA ABDELKRIM"/>
    <s v="M"/>
    <s v="M"/>
    <x v="5"/>
    <x v="1"/>
    <x v="5"/>
    <x v="12"/>
    <x v="1"/>
    <s v="2"/>
    <s v="Présentiel"/>
    <s v="CDA"/>
    <s v="AO"/>
    <s v="IAP/SKIKDA"/>
    <s v="Complexe"/>
    <s v="Algerie"/>
    <n v="5"/>
    <n v="41.5"/>
    <n v="0"/>
    <n v="0"/>
    <n v="0"/>
    <n v="0"/>
    <n v="41.5"/>
    <n v="0"/>
  </r>
  <r>
    <s v="DIV RAFF"/>
    <s v="RA1G"/>
    <s v="61174Y"/>
    <s v="DORBANE    BRAHIM"/>
    <s v="M"/>
    <s v="M"/>
    <x v="5"/>
    <x v="1"/>
    <x v="5"/>
    <x v="12"/>
    <x v="1"/>
    <s v="2"/>
    <s v="Présentiel"/>
    <s v="CDA"/>
    <s v="AO"/>
    <s v="IAP/SKIKDA"/>
    <s v="Complexe"/>
    <s v="Algerie"/>
    <n v="5"/>
    <n v="41.5"/>
    <n v="0"/>
    <n v="0"/>
    <n v="0"/>
    <n v="0"/>
    <n v="41.5"/>
    <n v="0"/>
  </r>
  <r>
    <s v="DIV RAFF"/>
    <s v="RA1G"/>
    <s v="55442S"/>
    <s v="ABBAR ACHOUR"/>
    <s v="M"/>
    <s v="C"/>
    <x v="5"/>
    <x v="1"/>
    <x v="5"/>
    <x v="12"/>
    <x v="1"/>
    <s v="2"/>
    <s v="Présentiel"/>
    <s v="CDA"/>
    <s v="AO"/>
    <s v="IAP/SKIKDA"/>
    <s v="Complexe"/>
    <s v="Algerie"/>
    <n v="5"/>
    <n v="41.5"/>
    <n v="0"/>
    <n v="0"/>
    <n v="0"/>
    <n v="0"/>
    <n v="41.5"/>
    <n v="0"/>
  </r>
  <r>
    <s v="DIV RAFF"/>
    <s v="RA1G"/>
    <s v="63390B"/>
    <s v="ABBES HAMZA"/>
    <s v="M"/>
    <s v="C"/>
    <x v="6"/>
    <x v="1"/>
    <x v="6"/>
    <x v="13"/>
    <x v="1"/>
    <s v="2"/>
    <s v="Présentiel"/>
    <s v="CDA"/>
    <s v="AO"/>
    <s v="IAP/SKIKDA"/>
    <s v="Complexe"/>
    <s v="Algerie"/>
    <n v="5"/>
    <n v="41.5"/>
    <n v="0"/>
    <n v="0"/>
    <n v="0"/>
    <n v="0"/>
    <n v="41.5"/>
    <n v="0"/>
  </r>
  <r>
    <s v="DIV RAFF"/>
    <s v="RA1G"/>
    <s v="43110E"/>
    <s v="AKROUR BRAHIM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55401X"/>
    <s v="ALIOUAT  MOKHTAR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63350J"/>
    <s v="AOUALI ISHAK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677B"/>
    <s v="BOUHAD LYES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698M"/>
    <s v="BOUKABES YOUCEF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9642U"/>
    <s v="BOUMARAF NIDHAL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55701Y"/>
    <s v="BOUMAZIRA ABDELKARIM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29525P"/>
    <s v="DAHOU HEMZA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800X"/>
    <s v="DEBBAZI DJAMAL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29096D"/>
    <s v="DRIF IDIR"/>
    <s v="M"/>
    <s v="C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16G"/>
    <s v="HADROUG SAADI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40G"/>
    <s v="KHELIF KHIREDDINE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94M"/>
    <s v="SADOUNI KAMEL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63504N"/>
    <s v="ZIATA OKBA ABDELLAH"/>
    <s v="M"/>
    <s v="M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58865U"/>
    <s v="BOUDALI     FATEH"/>
    <s v="M"/>
    <s v="C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02747D"/>
    <s v="LAMRANI KARIMA EPS MEDDAD"/>
    <s v="F"/>
    <s v="C"/>
    <x v="6"/>
    <x v="1"/>
    <x v="6"/>
    <x v="13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30883Q"/>
    <s v="ZEBBOUDJ OMAR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29525P"/>
    <s v="DAHOU HEMZA"/>
    <s v="M"/>
    <s v="M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29523K"/>
    <s v="ANSLI HAMZA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78250W"/>
    <s v="OUATASSI KAMEL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5540M"/>
    <s v="ABDICHE MOHAMED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65129H"/>
    <s v="AOUININE   HASSENE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5543T"/>
    <s v="SALEH DJAMEL 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65131U"/>
    <s v="BOULAHOUACHE  YACINE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53541P"/>
    <s v="DJENANE NOUREDDINE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3124S"/>
    <s v="HIMA BELLAL 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1581M"/>
    <s v="LAIMECHE MOHAMED RAFIK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30896B"/>
    <s v="HASSAD AMINE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79559K"/>
    <s v="HAMDAD BADREDDINE"/>
    <s v="M"/>
    <s v="M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3214W"/>
    <s v="BEN BAHA CHABANE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71723M"/>
    <s v="OTMANI  DJAMEL"/>
    <s v="M"/>
    <s v="C"/>
    <x v="5"/>
    <x v="1"/>
    <x v="5"/>
    <x v="7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30851X"/>
    <s v="ASLI ABDALLAH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52Q"/>
    <s v="LERARI YOUCEF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31322L"/>
    <s v="BOUDJEMAA AHMED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686D"/>
    <s v="NAKAA MEBAREK"/>
    <s v="M"/>
    <s v="C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65B"/>
    <s v="SLAOUTI MOHAMED AMINE"/>
    <s v="M"/>
    <s v="C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699P"/>
    <s v="BOUGUERRA BILLEL"/>
    <s v="M"/>
    <s v="C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680Q"/>
    <s v="SAIDJ ANIS"/>
    <s v="M"/>
    <s v="C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4349W"/>
    <s v="DIFFALLAH LOTFI MOURAD"/>
    <s v="M"/>
    <s v="C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29S"/>
    <s v="HATTOU BOUMEDIENE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39W"/>
    <s v="MEZIDI SALEM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75F"/>
    <s v="BEZTOUT AYOUR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63372W"/>
    <s v="BECHOHRA ABDELKRIM ACHOUR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26L"/>
    <s v="KECHAOUI ABDELHAK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48733J"/>
    <s v="MAZIDI SALIM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28875U"/>
    <s v="BRAHMIA SEIFEDDINE"/>
    <s v="M"/>
    <s v="M"/>
    <x v="6"/>
    <x v="1"/>
    <x v="6"/>
    <x v="14"/>
    <x v="1"/>
    <s v="2"/>
    <s v="Présentiel"/>
    <s v="CDI"/>
    <s v="IAP"/>
    <s v="IAP/SKIKDA"/>
    <s v="Complexe"/>
    <s v="Algerie"/>
    <n v="5"/>
    <n v="41.5"/>
    <n v="0"/>
    <n v="0"/>
    <n v="0"/>
    <n v="0"/>
    <n v="41.5"/>
    <n v="0"/>
  </r>
  <r>
    <s v="DIV RAFF"/>
    <s v="RA1G"/>
    <s v="10582S"/>
    <s v="ALLEM  NABIL "/>
    <s v="M"/>
    <s v="M"/>
    <x v="5"/>
    <x v="1"/>
    <x v="5"/>
    <x v="15"/>
    <x v="1"/>
    <s v="2"/>
    <s v="Présentiel"/>
    <s v="CDI"/>
    <s v="IAP"/>
    <s v="IAP/SKIKDA"/>
    <s v="Skikda"/>
    <s v="Algerie"/>
    <n v="5"/>
    <n v="59"/>
    <n v="51.6"/>
    <n v="7.35"/>
    <n v="0"/>
    <n v="6.65"/>
    <n v="124.6"/>
    <n v="0"/>
  </r>
  <r>
    <s v="DIV RAFF"/>
    <s v="RA1G"/>
    <s v="078054B"/>
    <s v="BETTA NACER "/>
    <s v="M"/>
    <s v="M"/>
    <x v="5"/>
    <x v="1"/>
    <x v="5"/>
    <x v="15"/>
    <x v="1"/>
    <s v="2"/>
    <s v="Présentiel"/>
    <s v="CDI"/>
    <s v="IAP"/>
    <s v="IAP/SKIKDA"/>
    <s v="Skikda"/>
    <s v="Algerie"/>
    <n v="5"/>
    <n v="59"/>
    <n v="51.6"/>
    <n v="7.35"/>
    <n v="0"/>
    <n v="6.65"/>
    <n v="124.6"/>
    <n v="0"/>
  </r>
  <r>
    <s v="DIV RAFF"/>
    <s v="RA1G"/>
    <s v="45121V"/>
    <s v="DJEDDI  MOHAMED"/>
    <s v="M"/>
    <s v="E"/>
    <x v="6"/>
    <x v="1"/>
    <x v="6"/>
    <x v="16"/>
    <x v="1"/>
    <s v="2"/>
    <s v="Présentiel"/>
    <s v="CDA"/>
    <s v="AO"/>
    <s v="LOGITRANS"/>
    <s v="Complexe"/>
    <s v="Algerie"/>
    <n v="5"/>
    <n v="109"/>
    <n v="0"/>
    <n v="0"/>
    <n v="0"/>
    <n v="0"/>
    <n v="109"/>
    <n v="0"/>
  </r>
  <r>
    <s v="DIV RAFF"/>
    <s v="RA1G"/>
    <s v="45152L"/>
    <s v="SACI ZOHEIR"/>
    <s v="M"/>
    <s v="E"/>
    <x v="6"/>
    <x v="1"/>
    <x v="6"/>
    <x v="16"/>
    <x v="1"/>
    <s v="2"/>
    <s v="Présentiel"/>
    <s v="CDA"/>
    <s v="AO"/>
    <s v="LOGITRANS"/>
    <s v="Complexe"/>
    <s v="Algerie"/>
    <n v="5"/>
    <n v="109"/>
    <n v="0"/>
    <n v="0"/>
    <n v="0"/>
    <n v="0"/>
    <n v="109"/>
    <n v="0"/>
  </r>
  <r>
    <s v="DIV RAFF"/>
    <s v="RA1G"/>
    <s v="45134G"/>
    <s v="BENNOUNA AZIZ"/>
    <s v="M"/>
    <s v="E"/>
    <x v="6"/>
    <x v="1"/>
    <x v="6"/>
    <x v="16"/>
    <x v="1"/>
    <s v="2"/>
    <s v="Présentiel"/>
    <s v="CDA"/>
    <s v="AO"/>
    <s v="LOGITRANS"/>
    <s v="Complexe"/>
    <s v="Algerie"/>
    <n v="5"/>
    <n v="109"/>
    <n v="0"/>
    <n v="0"/>
    <n v="0"/>
    <n v="0"/>
    <n v="109"/>
    <n v="0"/>
  </r>
  <r>
    <s v="DIV RAFF"/>
    <s v="RA1G"/>
    <s v="45136L"/>
    <s v="BENACHOUR MUSTAPHA"/>
    <s v="M"/>
    <s v="E"/>
    <x v="6"/>
    <x v="1"/>
    <x v="6"/>
    <x v="16"/>
    <x v="1"/>
    <s v="2"/>
    <s v="Présentiel"/>
    <s v="CDA"/>
    <s v="AO"/>
    <s v="LOGITRANS"/>
    <s v="Complexe"/>
    <s v="Algerie"/>
    <n v="5"/>
    <n v="109"/>
    <n v="0"/>
    <n v="0"/>
    <n v="0"/>
    <n v="0"/>
    <n v="109"/>
    <n v="0"/>
  </r>
  <r>
    <s v="DIV RAFF"/>
    <s v="RA1G"/>
    <s v="45144L"/>
    <s v="AOUDIA SAMIR"/>
    <s v="M"/>
    <s v="E"/>
    <x v="6"/>
    <x v="1"/>
    <x v="6"/>
    <x v="16"/>
    <x v="1"/>
    <s v="2"/>
    <s v="Présentiel"/>
    <s v="CDA"/>
    <s v="AO"/>
    <s v="LOGITRANS"/>
    <s v="Complexe"/>
    <s v="Algerie"/>
    <n v="5"/>
    <n v="109"/>
    <n v="0"/>
    <n v="0"/>
    <n v="0"/>
    <n v="0"/>
    <n v="109"/>
    <n v="0"/>
  </r>
  <r>
    <s v="DIV RAFF"/>
    <s v="RA1G"/>
    <s v="42267H"/>
    <s v="MEKBOUL  SAID"/>
    <s v="M"/>
    <s v="C"/>
    <x v="4"/>
    <x v="0"/>
    <x v="4"/>
    <x v="6"/>
    <x v="1"/>
    <s v="2"/>
    <s v="Présentiel"/>
    <s v="CDI"/>
    <s v="SMA"/>
    <s v="SMA"/>
    <s v="Oran"/>
    <s v="Algerie"/>
    <n v="3"/>
    <n v="30.45"/>
    <n v="59.6"/>
    <n v="8.41"/>
    <n v="0"/>
    <n v="6.125"/>
    <n v="104.58499999999999"/>
    <n v="0"/>
  </r>
  <r>
    <s v="DIV RAFF"/>
    <s v="RA1D"/>
    <s v="66143V"/>
    <s v="YOUNES FOUZIA"/>
    <s v="F"/>
    <s v="C"/>
    <x v="0"/>
    <x v="0"/>
    <x v="0"/>
    <x v="17"/>
    <x v="1"/>
    <s v="2"/>
    <s v="Présentiel"/>
    <s v="CDI"/>
    <s v="SMA"/>
    <s v="SMA"/>
    <s v="Oran"/>
    <s v="Algerie"/>
    <n v="5"/>
    <n v="50.75"/>
    <n v="130.13999999999999"/>
    <n v="13.01"/>
    <n v="0"/>
    <n v="8.5749999999999993"/>
    <n v="202.47499999999997"/>
    <n v="0"/>
  </r>
  <r>
    <s v="DIV RAFF"/>
    <s v="RA1D"/>
    <s v="31669U"/>
    <s v="DRAOUI ABDELMADJID"/>
    <s v="M"/>
    <s v="M"/>
    <x v="6"/>
    <x v="1"/>
    <x v="6"/>
    <x v="18"/>
    <x v="1"/>
    <s v="2"/>
    <s v="Présentiel"/>
    <s v="CDI"/>
    <s v="IAP"/>
    <s v="IAP/SKIKDA"/>
    <s v="Skikda"/>
    <s v="Algerie"/>
    <n v="5"/>
    <n v="59"/>
    <n v="100.66"/>
    <n v="18.82"/>
    <n v="0"/>
    <n v="7.6"/>
    <n v="186.07999999999998"/>
    <n v="0"/>
  </r>
  <r>
    <s v="DIV RAFF"/>
    <s v="RA1D"/>
    <s v="53865H"/>
    <s v="ABDALLAH ABDALLAH"/>
    <s v="M"/>
    <s v="M"/>
    <x v="6"/>
    <x v="1"/>
    <x v="6"/>
    <x v="18"/>
    <x v="1"/>
    <s v="2"/>
    <s v="Présentiel"/>
    <s v="CDI"/>
    <s v="IAP"/>
    <s v="IAP/SKIKDA"/>
    <s v="Skikda"/>
    <s v="Algerie"/>
    <n v="5"/>
    <n v="59"/>
    <n v="100.66"/>
    <n v="18.82"/>
    <n v="0"/>
    <n v="7.6"/>
    <n v="186.07999999999998"/>
    <n v="0"/>
  </r>
  <r>
    <s v="DIV RAFF"/>
    <s v="RA1D"/>
    <s v="53862B"/>
    <s v="BAHA ABDELLAH"/>
    <s v="M"/>
    <s v="M"/>
    <x v="6"/>
    <x v="1"/>
    <x v="6"/>
    <x v="18"/>
    <x v="1"/>
    <s v="2"/>
    <s v="Présentiel"/>
    <s v="CDI"/>
    <s v="IAP"/>
    <s v="IAP/SKIKDA"/>
    <s v="Skikda"/>
    <s v="Algerie"/>
    <n v="5"/>
    <n v="59"/>
    <n v="100.66"/>
    <n v="18.82"/>
    <n v="0"/>
    <n v="7.6"/>
    <n v="186.07999999999998"/>
    <n v="0"/>
  </r>
  <r>
    <s v="DIV RAFF"/>
    <s v="RA1D"/>
    <s v="53893R"/>
    <s v="HADJ MAHAMMED HOUCINE"/>
    <s v="M"/>
    <s v="M"/>
    <x v="6"/>
    <x v="1"/>
    <x v="6"/>
    <x v="18"/>
    <x v="1"/>
    <s v="2"/>
    <s v="Présentiel"/>
    <s v="CDI"/>
    <s v="IAP"/>
    <s v="IAP/SKIKDA"/>
    <s v="Skikda"/>
    <s v="Algerie"/>
    <n v="5"/>
    <n v="59"/>
    <n v="100.66"/>
    <n v="18.82"/>
    <n v="0"/>
    <n v="7.6"/>
    <n v="186.07999999999998"/>
    <n v="0"/>
  </r>
  <r>
    <s v="DIV RAFF"/>
    <s v="RA1D"/>
    <s v="55110Y"/>
    <s v="TOUASSA ABDERRAHMANE"/>
    <s v="M"/>
    <s v="C"/>
    <x v="6"/>
    <x v="1"/>
    <x v="6"/>
    <x v="18"/>
    <x v="1"/>
    <s v="2"/>
    <s v="Présentiel"/>
    <s v="CDI"/>
    <s v="IAP"/>
    <s v="IAP/SKIKDA"/>
    <s v="Skikda"/>
    <s v="Algerie"/>
    <n v="5"/>
    <n v="59"/>
    <n v="100.66"/>
    <n v="18.82"/>
    <n v="0"/>
    <n v="9"/>
    <n v="187.48"/>
    <n v="0"/>
  </r>
  <r>
    <s v="DIV RAFF"/>
    <s v="RA1D"/>
    <s v="45927D"/>
    <s v="CHEKKAL YOUCEF"/>
    <s v="M"/>
    <s v="M"/>
    <x v="7"/>
    <x v="1"/>
    <x v="7"/>
    <x v="9"/>
    <x v="1"/>
    <s v="2"/>
    <s v="Présentiel"/>
    <s v="CDI"/>
    <s v="IAP"/>
    <s v="IAP/SKIKDA"/>
    <s v="Skikda"/>
    <s v="Algerie"/>
    <n v="3"/>
    <n v="35.4"/>
    <n v="57.52"/>
    <n v="12.56"/>
    <n v="0"/>
    <n v="4.75"/>
    <n v="110.23"/>
    <n v="0"/>
  </r>
  <r>
    <s v="DIV RAFF"/>
    <s v="RA1D"/>
    <s v="55299M"/>
    <s v="BEKRAOUI IMANE"/>
    <s v="F"/>
    <s v="C"/>
    <x v="4"/>
    <x v="0"/>
    <x v="4"/>
    <x v="6"/>
    <x v="1"/>
    <s v="2"/>
    <s v="Présentiel"/>
    <s v="CDI"/>
    <s v="SMA"/>
    <s v="SMA"/>
    <s v="Oran"/>
    <s v="Algerie"/>
    <n v="3"/>
    <n v="30.45"/>
    <n v="130.13999999999999"/>
    <n v="13.01"/>
    <n v="0"/>
    <n v="8.5749999999999993"/>
    <n v="182.17499999999995"/>
    <n v="0"/>
  </r>
  <r>
    <s v="DIV RAFF"/>
    <s v="RA2K"/>
    <s v="42979C"/>
    <s v="LAKIKZA LOKMAN"/>
    <s v="M"/>
    <s v="C"/>
    <x v="8"/>
    <x v="0"/>
    <x v="8"/>
    <x v="19"/>
    <x v="1"/>
    <s v="2"/>
    <s v="Présentiel"/>
    <s v="CDI"/>
    <s v="SMA"/>
    <s v="SMA"/>
    <s v="Oran"/>
    <s v="Algerie"/>
    <n v="4"/>
    <n v="40.6"/>
    <n v="54"/>
    <n v="12.446"/>
    <n v="0"/>
    <n v="7.35"/>
    <n v="114.39599999999999"/>
    <n v="0"/>
  </r>
  <r>
    <s v="DIV RAFF"/>
    <s v="RA2K"/>
    <s v="10822S"/>
    <s v="LAZEGHED RABAH LAMINE"/>
    <s v="M"/>
    <s v="M"/>
    <x v="8"/>
    <x v="0"/>
    <x v="8"/>
    <x v="19"/>
    <x v="1"/>
    <s v="2"/>
    <s v="Présentiel"/>
    <s v="CDI"/>
    <s v="SMA"/>
    <s v="SMA"/>
    <s v="Oran"/>
    <s v="Algerie"/>
    <n v="4"/>
    <n v="40.6"/>
    <n v="54"/>
    <n v="12.446"/>
    <n v="0"/>
    <n v="5.7"/>
    <n v="112.746"/>
    <n v="0"/>
  </r>
  <r>
    <s v="DIV RAFF"/>
    <s v="RA2K"/>
    <s v="90717T"/>
    <s v="SAYOUD MOHAMED"/>
    <s v="M"/>
    <s v="C"/>
    <x v="8"/>
    <x v="0"/>
    <x v="8"/>
    <x v="19"/>
    <x v="1"/>
    <s v="2"/>
    <s v="Présentiel"/>
    <s v="CDI"/>
    <s v="SMA"/>
    <s v="SMA"/>
    <s v="Oran"/>
    <s v="Algerie"/>
    <n v="4"/>
    <n v="40.6"/>
    <n v="54"/>
    <n v="12.446"/>
    <n v="0"/>
    <n v="7.35"/>
    <n v="114.39599999999999"/>
    <n v="0"/>
  </r>
  <r>
    <s v="DIV RAFF"/>
    <s v="RA2K"/>
    <s v="02176M"/>
    <s v="FERNANA MOHAMED"/>
    <s v="M"/>
    <s v="C"/>
    <x v="8"/>
    <x v="0"/>
    <x v="8"/>
    <x v="19"/>
    <x v="1"/>
    <s v="2"/>
    <s v="Présentiel"/>
    <s v="CDI"/>
    <s v="SMA"/>
    <s v="SMA"/>
    <s v="Oran"/>
    <s v="Algerie"/>
    <n v="4"/>
    <n v="40.6"/>
    <n v="54"/>
    <n v="12.446"/>
    <n v="0"/>
    <n v="7.35"/>
    <n v="114.39599999999999"/>
    <n v="0"/>
  </r>
  <r>
    <s v="DIV RAFF"/>
    <s v="RA2K"/>
    <s v="10505P"/>
    <s v="BENRAMOUL FAROUK"/>
    <s v="M"/>
    <s v="C"/>
    <x v="8"/>
    <x v="0"/>
    <x v="8"/>
    <x v="19"/>
    <x v="1"/>
    <s v="2"/>
    <s v="Présentiel"/>
    <s v="CDI"/>
    <s v="SMA"/>
    <s v="SMA"/>
    <s v="Oran"/>
    <s v="Algerie"/>
    <n v="4"/>
    <n v="40.6"/>
    <n v="54"/>
    <n v="12.446"/>
    <n v="0"/>
    <n v="7.35"/>
    <n v="114.39599999999999"/>
    <n v="0"/>
  </r>
  <r>
    <s v="DIV RAFF"/>
    <s v="RA2K"/>
    <s v="10506R"/>
    <s v="BERRAMDANE SAMY"/>
    <s v="M"/>
    <s v="C"/>
    <x v="6"/>
    <x v="1"/>
    <x v="6"/>
    <x v="20"/>
    <x v="1"/>
    <s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2K"/>
    <s v="10805Q"/>
    <s v="NOURI SOFIANE"/>
    <s v="M"/>
    <s v="C"/>
    <x v="2"/>
    <x v="0"/>
    <x v="2"/>
    <x v="2"/>
    <x v="1"/>
    <s v="2"/>
    <s v="Présentiel"/>
    <s v="CDI"/>
    <s v="SMA"/>
    <s v="SMA"/>
    <s v="Oran"/>
    <s v="Algerie"/>
    <n v="5"/>
    <n v="50.75"/>
    <n v="64.8"/>
    <n v="12.446"/>
    <n v="0"/>
    <n v="8.5749999999999993"/>
    <n v="136.571"/>
    <n v="0"/>
  </r>
  <r>
    <s v="DIV RAFF"/>
    <s v="RA2K"/>
    <s v="10468N"/>
    <s v="BAGHLOUL RIAD"/>
    <s v="M"/>
    <s v="C"/>
    <x v="0"/>
    <x v="0"/>
    <x v="0"/>
    <x v="17"/>
    <x v="1"/>
    <s v="2"/>
    <s v="Présentiel"/>
    <s v="CDI"/>
    <s v="SMA"/>
    <s v="SMA"/>
    <s v="Oran"/>
    <s v="Algerie"/>
    <n v="4"/>
    <n v="40.6"/>
    <n v="54"/>
    <n v="12.446"/>
    <n v="0"/>
    <n v="7.35"/>
    <n v="114.39599999999999"/>
    <n v="0"/>
  </r>
  <r>
    <s v="DIV RAFF"/>
    <s v="RA2K"/>
    <s v="51185V"/>
    <s v="BOUOUDEN KHALED"/>
    <s v="M"/>
    <s v="M"/>
    <x v="5"/>
    <x v="1"/>
    <x v="5"/>
    <x v="21"/>
    <x v="1"/>
    <s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2K"/>
    <s v="53104T"/>
    <s v="DOB ABDERRAHMANE"/>
    <s v="M"/>
    <s v="M"/>
    <x v="5"/>
    <x v="1"/>
    <x v="5"/>
    <x v="21"/>
    <x v="1"/>
    <s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2K"/>
    <s v="53141E"/>
    <s v="TEBBOUCHE ABDELALI"/>
    <s v="M"/>
    <s v="M"/>
    <x v="5"/>
    <x v="1"/>
    <x v="5"/>
    <x v="21"/>
    <x v="1"/>
    <s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2K"/>
    <s v="53102P"/>
    <s v="CHIEB KHEIR EDDINE"/>
    <s v="M"/>
    <s v="M"/>
    <x v="5"/>
    <x v="1"/>
    <x v="5"/>
    <x v="21"/>
    <x v="1"/>
    <s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2K"/>
    <s v="51200J"/>
    <s v="LAMRI IMAD"/>
    <s v="M"/>
    <s v="M"/>
    <x v="5"/>
    <x v="1"/>
    <x v="5"/>
    <x v="21"/>
    <x v="1"/>
    <s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2K"/>
    <s v="51194X"/>
    <s v="FETEISSA RABAH"/>
    <s v="M"/>
    <s v="M"/>
    <x v="5"/>
    <x v="1"/>
    <x v="5"/>
    <x v="21"/>
    <x v="1"/>
    <s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2K"/>
    <s v="51208B"/>
    <s v="SAHKI IMED"/>
    <s v="M"/>
    <s v="M"/>
    <x v="5"/>
    <x v="1"/>
    <x v="5"/>
    <x v="21"/>
    <x v="1"/>
    <s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2K"/>
    <s v="51174P"/>
    <s v="AMAR ROUANA CHEMS EDDINE"/>
    <s v="M"/>
    <s v="M"/>
    <x v="5"/>
    <x v="1"/>
    <x v="5"/>
    <x v="21"/>
    <x v="1"/>
    <s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2K"/>
    <s v="10519C"/>
    <s v="BOUHEBILA AZZEDDINE"/>
    <s v="M"/>
    <s v="C"/>
    <x v="1"/>
    <x v="0"/>
    <x v="1"/>
    <x v="3"/>
    <x v="1"/>
    <s v="2"/>
    <s v="E.Learning"/>
    <s v="CDI"/>
    <s v="SMA"/>
    <s v="SMA"/>
    <s v="Complexe"/>
    <s v="Algerie"/>
    <n v="3"/>
    <n v="15"/>
    <n v="0"/>
    <n v="0"/>
    <n v="0"/>
    <n v="0"/>
    <n v="15"/>
    <n v="0"/>
  </r>
  <r>
    <s v="DIV RAFF"/>
    <s v="RA2K"/>
    <s v="10803L"/>
    <s v="CHERGUI SINETTE"/>
    <s v="F"/>
    <s v="C"/>
    <x v="0"/>
    <x v="0"/>
    <x v="0"/>
    <x v="5"/>
    <x v="1"/>
    <s v="2"/>
    <s v="E.Learning"/>
    <s v="CDI"/>
    <s v="SMA"/>
    <s v="SMA"/>
    <s v="Complexe"/>
    <s v="Algerie"/>
    <n v="4"/>
    <n v="20"/>
    <n v="0"/>
    <n v="0"/>
    <n v="0"/>
    <n v="0"/>
    <n v="20"/>
    <n v="0"/>
  </r>
  <r>
    <s v="DIV RAFF"/>
    <s v="RA2K"/>
    <s v="42313L"/>
    <s v="ZAIATI KARIM"/>
    <s v="M"/>
    <s v="C"/>
    <x v="4"/>
    <x v="0"/>
    <x v="4"/>
    <x v="6"/>
    <x v="1"/>
    <s v="2"/>
    <s v="Présentiel"/>
    <s v="CDI"/>
    <s v="SMA"/>
    <s v="SMA"/>
    <s v="Oran"/>
    <s v="Algerie"/>
    <n v="3"/>
    <n v="30.45"/>
    <n v="43.2"/>
    <n v="12.446"/>
    <n v="0"/>
    <n v="6.125"/>
    <n v="92.221000000000004"/>
    <n v="0"/>
  </r>
  <r>
    <s v="DIV RAFF"/>
    <s v="RA1K"/>
    <s v="02832W"/>
    <s v="CHADI DJALLEL"/>
    <s v="M"/>
    <s v="C"/>
    <x v="1"/>
    <x v="0"/>
    <x v="1"/>
    <x v="1"/>
    <x v="0"/>
    <n v="2"/>
    <s v="E.Learning"/>
    <s v="CDI"/>
    <s v="SMA"/>
    <s v="SMA"/>
    <s v="Skikda"/>
    <s v="Algerie"/>
    <n v="4"/>
    <n v="20"/>
    <n v="0"/>
    <n v="0"/>
    <n v="0"/>
    <n v="0"/>
    <n v="20"/>
    <n v="0"/>
  </r>
  <r>
    <s v="DIV RAFF"/>
    <s v="RA1K"/>
    <s v="58781L"/>
    <s v="CHALABI HADRIA"/>
    <s v="F"/>
    <s v="M"/>
    <x v="1"/>
    <x v="0"/>
    <x v="1"/>
    <x v="1"/>
    <x v="0"/>
    <n v="2"/>
    <s v="E.Learning"/>
    <s v="CDI"/>
    <s v="SMA"/>
    <s v="SMA"/>
    <s v="Skikda"/>
    <s v="Algerie"/>
    <n v="4"/>
    <n v="20"/>
    <n v="0"/>
    <n v="0"/>
    <n v="0"/>
    <n v="0"/>
    <n v="20"/>
    <n v="0"/>
  </r>
  <r>
    <s v="DIV RAFF"/>
    <s v="RA1K"/>
    <s v="53344D"/>
    <s v="AIBECHE AHMED"/>
    <s v="M"/>
    <s v="C"/>
    <x v="6"/>
    <x v="1"/>
    <x v="6"/>
    <x v="2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78789X"/>
    <s v="DJEFFAL SAFIR"/>
    <s v="M"/>
    <s v="M"/>
    <x v="6"/>
    <x v="1"/>
    <x v="6"/>
    <x v="2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13948A"/>
    <s v="HARANE ABDELMALEK"/>
    <s v="M"/>
    <s v="C"/>
    <x v="6"/>
    <x v="1"/>
    <x v="6"/>
    <x v="2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13974E"/>
    <s v="MECIKAR ABDELHAK"/>
    <s v="M"/>
    <s v="M"/>
    <x v="6"/>
    <x v="1"/>
    <x v="6"/>
    <x v="1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3735L"/>
    <s v="MEKSEN TAREK"/>
    <s v="M"/>
    <s v="M"/>
    <x v="6"/>
    <x v="1"/>
    <x v="6"/>
    <x v="1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10762B"/>
    <s v="MEDJADI MADJID"/>
    <s v="M"/>
    <s v="M"/>
    <x v="6"/>
    <x v="1"/>
    <x v="6"/>
    <x v="1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77063X"/>
    <s v="MANSOURI MOHAMED"/>
    <s v="M"/>
    <s v="M"/>
    <x v="6"/>
    <x v="1"/>
    <x v="6"/>
    <x v="22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66779Y"/>
    <s v="GHERIB KAMEL"/>
    <s v="M"/>
    <s v="M"/>
    <x v="6"/>
    <x v="1"/>
    <x v="6"/>
    <x v="22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49065H"/>
    <s v="AOUZAL ABDELKRIM"/>
    <s v="M"/>
    <s v="C"/>
    <x v="9"/>
    <x v="1"/>
    <x v="9"/>
    <x v="23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44883U"/>
    <s v="BEN RIALA SIHEM"/>
    <s v="F"/>
    <s v="M"/>
    <x v="9"/>
    <x v="1"/>
    <x v="9"/>
    <x v="23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3707C"/>
    <s v="LEBLOUB REDOUANE"/>
    <s v="M"/>
    <s v="M"/>
    <x v="9"/>
    <x v="1"/>
    <x v="9"/>
    <x v="23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5587E"/>
    <s v="GUERFI AHMED"/>
    <s v="M"/>
    <s v="M"/>
    <x v="9"/>
    <x v="1"/>
    <x v="9"/>
    <x v="23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79772V"/>
    <s v="BOUDEKHANE BOUBEKER"/>
    <s v="M"/>
    <s v="C"/>
    <x v="9"/>
    <x v="1"/>
    <x v="9"/>
    <x v="23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70559D"/>
    <s v="LAOUAR FERHAT"/>
    <s v="M"/>
    <s v="C"/>
    <x v="9"/>
    <x v="1"/>
    <x v="9"/>
    <x v="23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9037E"/>
    <s v="BOUCHEHIT WALID"/>
    <s v="M"/>
    <s v="C"/>
    <x v="9"/>
    <x v="1"/>
    <x v="9"/>
    <x v="23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8956W"/>
    <s v="KERCENNA RIAD"/>
    <s v="M"/>
    <s v="C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9054G"/>
    <s v="BENSAHLA NOAMAN"/>
    <s v="M"/>
    <s v="M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04663E"/>
    <s v="DJEFFAL MOHAMED"/>
    <s v="M"/>
    <s v="C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9173W"/>
    <s v="NEMOUCHI MONCEF"/>
    <s v="M"/>
    <s v="M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9134G"/>
    <s v="BERKANE ZOUBIR"/>
    <s v="M"/>
    <s v="M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8964W"/>
    <s v="MEKHNACHE ZOHEYR"/>
    <s v="M"/>
    <s v="M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8929Q"/>
    <s v="BENYOUCEF MAKHLOUF"/>
    <s v="M"/>
    <s v="M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9483C"/>
    <s v="OUICHAOUI MOHAMED"/>
    <s v="M"/>
    <s v="C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5400V"/>
    <s v="DAIBOUN SAHEL AMIR"/>
    <s v="M"/>
    <s v="M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79926A"/>
    <s v="BOUDJIMAR NABIL"/>
    <s v="M"/>
    <s v="M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9492E"/>
    <s v="ATIETALLAH DJAHID"/>
    <s v="M"/>
    <s v="C"/>
    <x v="6"/>
    <x v="1"/>
    <x v="6"/>
    <x v="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3774B"/>
    <s v="SATOUH FARID"/>
    <s v="M"/>
    <s v="M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44921X"/>
    <s v="MEKHNACHE ABDELWAHID"/>
    <s v="M"/>
    <s v="M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4210Q"/>
    <s v="CHERIBET DROUICHE AKRAM"/>
    <s v="M"/>
    <s v="M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9033V"/>
    <s v="BENHAMAID MOUHSSIN"/>
    <s v="M"/>
    <s v="M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5650K"/>
    <s v="BOULEGHLEM ABDENOUR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3807L"/>
    <s v="ZOUAGHI NAWFAL CHIHEB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77073C"/>
    <s v="LEKHAL ABDELHALIM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10019J"/>
    <s v="BOUKERMA OTMANE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77069L"/>
    <s v="BELLARA MOHAMED NADJIB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04678U"/>
    <s v="BOUZID KHAIREDDINE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5816X"/>
    <s v="BOUKHALFI BRAHIM"/>
    <s v="M"/>
    <s v="E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66570M"/>
    <s v="CHEBLI NASREDDINE"/>
    <s v="M"/>
    <s v="E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09132H"/>
    <s v="MANAA ABDELREZAK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13945T"/>
    <s v="GUERRICHE FARID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66869D"/>
    <s v="KERRAOUI KHALED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66529K"/>
    <s v="BOULEGHLEM MOKHTAR"/>
    <s v="M"/>
    <s v="E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66874W"/>
    <s v="KHAREF FAHIM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07566E"/>
    <s v="BOUDJENAH YASSINE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44310P"/>
    <s v="MOUMEN OKBA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44269W"/>
    <s v="BOUIDIOUA ANIS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13957C"/>
    <s v="BOURECHAK HAMID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29517P"/>
    <s v="BOUKERMA MEHDI"/>
    <s v="M"/>
    <s v="M"/>
    <x v="5"/>
    <x v="1"/>
    <x v="5"/>
    <x v="24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RAFF"/>
    <s v="RA1K"/>
    <s v="55599N"/>
    <s v="KORICHI BILEL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4382J"/>
    <s v="MOHAMED TICH TICH AHMED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3748W"/>
    <s v="MOKHNACHE SAMI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3211A"/>
    <s v="BOUZEBRA AYOUB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44285W"/>
    <s v="DAMOUCHE YOUCEF"/>
    <s v="M"/>
    <s v="C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5583V"/>
    <s v="ZERROUGUI ABDERRAHMANE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77065C"/>
    <s v="BENDJABEUR MAKHLOUF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5566T"/>
    <s v="KACEM HADJI MOHAMED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5480F"/>
    <s v="ATTOUI MOHAMED EL AMINE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29281F"/>
    <s v="LATRECHE IMADEDDINE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76823H"/>
    <s v="BOUROUROU ADEL"/>
    <s v="M"/>
    <s v="C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67258M"/>
    <s v="ZOUAD RAFIK"/>
    <s v="M"/>
    <s v="C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5485R"/>
    <s v="BATTAZ HAMZA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06632Y"/>
    <s v="REMILET ABDELAZIZ"/>
    <s v="M"/>
    <s v="C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5463D"/>
    <s v="DELLAL MAAMAR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5414J"/>
    <s v="KASMI HICHEM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RAFF"/>
    <s v="RA1K"/>
    <s v="53712V"/>
    <s v="LITIM BOUBAKER"/>
    <s v="M"/>
    <s v="M"/>
    <x v="5"/>
    <x v="1"/>
    <x v="5"/>
    <x v="25"/>
    <x v="0"/>
    <n v="2"/>
    <s v="Présentiel"/>
    <s v="CDI"/>
    <s v="CFA"/>
    <s v="SUR SITE"/>
    <s v="Skikda"/>
    <s v="Algerie"/>
    <n v="3"/>
    <n v="0"/>
    <n v="0"/>
    <n v="0"/>
    <n v="0"/>
    <n v="0"/>
    <n v="0"/>
    <n v="0"/>
  </r>
  <r>
    <s v="DIV PEC"/>
    <s v="SIEGE PEC"/>
    <s v="51095R"/>
    <s v="KHAREF ADLAN"/>
    <s v="M"/>
    <s v="C"/>
    <x v="8"/>
    <x v="0"/>
    <x v="8"/>
    <x v="19"/>
    <x v="0"/>
    <n v="2"/>
    <s v="Présentiel"/>
    <s v="CDI"/>
    <s v="SMA"/>
    <s v="SMA"/>
    <s v="Oran"/>
    <s v="Algerie"/>
    <n v="4"/>
    <n v="40.6"/>
    <n v="75"/>
    <n v="12.68"/>
    <n v="0"/>
    <n v="6.125"/>
    <n v="134.405"/>
    <n v="0"/>
  </r>
  <r>
    <s v="DIV PEC"/>
    <s v="SIEGE PEC"/>
    <s v="51094P"/>
    <s v="KERRAOUI IMAN"/>
    <s v="M"/>
    <s v="C"/>
    <x v="10"/>
    <x v="1"/>
    <x v="10"/>
    <x v="26"/>
    <x v="0"/>
    <n v="2"/>
    <s v="Présentiel"/>
    <s v="CDA"/>
    <s v="AO"/>
    <s v="ECOLE MILITAIRE POLYTHECHNIQUE"/>
    <s v="Alger"/>
    <s v="Algerie"/>
    <n v="1"/>
    <n v="10.15"/>
    <n v="30"/>
    <n v="6.6"/>
    <n v="0"/>
    <n v="2.4500000000000002"/>
    <n v="49.2"/>
    <n v="0"/>
  </r>
  <r>
    <s v="DIV PEC"/>
    <s v="SIEGE PEC"/>
    <s v="51130N"/>
    <s v="BENAYACHE ABDELHALIM"/>
    <s v="M"/>
    <s v="C"/>
    <x v="11"/>
    <x v="0"/>
    <x v="11"/>
    <x v="27"/>
    <x v="0"/>
    <n v="2"/>
    <s v="Présentiel"/>
    <s v="CDA"/>
    <s v="AO"/>
    <s v="IANOR"/>
    <s v="CONSTANTINE"/>
    <s v="Algerie"/>
    <n v="2"/>
    <n v="43.6"/>
    <n v="15"/>
    <n v="0"/>
    <n v="0"/>
    <n v="2.4500000000000002"/>
    <n v="61.050000000000004"/>
    <n v="0"/>
  </r>
  <r>
    <s v="DIV PEC"/>
    <s v="SIEGE PEC"/>
    <s v="51095R"/>
    <s v="KHAREF ADLAN"/>
    <s v="M"/>
    <s v="C"/>
    <x v="6"/>
    <x v="1"/>
    <x v="6"/>
    <x v="28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1Z"/>
    <s v="43192T"/>
    <s v="SALEM MOHAMMED EL AMINE"/>
    <s v="M"/>
    <s v="C"/>
    <x v="4"/>
    <x v="0"/>
    <x v="4"/>
    <x v="6"/>
    <x v="0"/>
    <n v="2"/>
    <s v="Présentiel"/>
    <s v="CDI"/>
    <s v="SMA"/>
    <s v="SMA"/>
    <s v="Oran"/>
    <s v="Algerie"/>
    <n v="3"/>
    <n v="30.45"/>
    <n v="5.34"/>
    <n v="0"/>
    <n v="0"/>
    <n v="0"/>
    <n v="35.79"/>
    <n v="0"/>
  </r>
  <r>
    <s v="DIV PEC"/>
    <s v="CP1Z"/>
    <s v="43186X"/>
    <s v="ROUABHIA MOHAMED AMINE"/>
    <s v="M"/>
    <s v="C"/>
    <x v="4"/>
    <x v="0"/>
    <x v="4"/>
    <x v="6"/>
    <x v="0"/>
    <n v="2"/>
    <s v="Présentiel"/>
    <s v="CDI"/>
    <s v="SMA"/>
    <s v="SMA"/>
    <s v="Oran"/>
    <s v="Algerie"/>
    <n v="3"/>
    <n v="30.45"/>
    <n v="5.34"/>
    <n v="0"/>
    <n v="0"/>
    <n v="0"/>
    <n v="35.79"/>
    <n v="0"/>
  </r>
  <r>
    <s v="DIV PEC"/>
    <s v="CP2K"/>
    <s v="44106F"/>
    <s v="LATRECHE OUSSAMA"/>
    <s v="M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133M"/>
    <s v="KOUAHLA LAMIA"/>
    <s v="F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38805Y"/>
    <s v="BOUTINE DJAMEL EDDINE"/>
    <s v="M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54493Y"/>
    <s v="LAIFA AMEL"/>
    <s v="F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22W"/>
    <s v="KERIKEB MOHAMED"/>
    <s v="M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128T"/>
    <s v="ZAROURI OUSSAMA"/>
    <s v="M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38806B"/>
    <s v="KEDDOUS SAMER"/>
    <s v="M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54P"/>
    <s v="BARIOUT HICHEM"/>
    <s v="M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07570V"/>
    <s v="DJEMIL DJAMEL"/>
    <s v="M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79J"/>
    <s v="BOUSBA WALID"/>
    <s v="M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72T"/>
    <s v="BOULAKTOUT BILEL"/>
    <s v="M"/>
    <s v="C"/>
    <x v="5"/>
    <x v="1"/>
    <x v="5"/>
    <x v="29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10550A"/>
    <s v="LAMAMRI SAMIR"/>
    <s v="M"/>
    <s v="C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08463G"/>
    <s v="LATRECHE IMAD"/>
    <s v="M"/>
    <s v="C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09528B"/>
    <s v="BOUFRIOUA HAMOUDI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56T"/>
    <s v="BELMOKHTAR  BRAHIM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76C"/>
    <s v="BOURAHALA OUSSAMA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108K"/>
    <s v="LOUAER ALI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52972W"/>
    <s v="MOUAHBA MOHAMED LAMINE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116K"/>
    <s v="MOUATS HAMZA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52984F"/>
    <s v="OURGLI HOUSSEM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52986K"/>
    <s v="RAHI BRAHIM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09D"/>
    <s v="ABDELLI MOHAMED NADJIB"/>
    <s v="M"/>
    <s v="M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52899M"/>
    <s v="BOUKERFA WAIL ABDALLAH"/>
    <s v="M"/>
    <s v="M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124K"/>
    <s v="SEBBAGH HOUSSEM EDDINE"/>
    <s v="M"/>
    <s v="M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10447C"/>
    <s v="BENDIB KARIM"/>
    <s v="M"/>
    <s v="C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10597H"/>
    <s v="BEROUI MOHAMED"/>
    <s v="M"/>
    <s v="C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08892C"/>
    <s v="DJERRAB MEHDI"/>
    <s v="M"/>
    <s v="C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38805Y"/>
    <s v="BOUTINE DJAMEL EDDINE"/>
    <s v="M"/>
    <s v="C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54493Y"/>
    <s v="LAIFA AMEL"/>
    <s v="F"/>
    <s v="C"/>
    <x v="5"/>
    <x v="1"/>
    <x v="5"/>
    <x v="15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09785N"/>
    <s v="BAGHLOUL AHCENE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12815E"/>
    <s v="FRIKAH ALI"/>
    <s v="M"/>
    <s v="C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80T"/>
    <s v="BOUSSOUFA AHCENE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18F"/>
    <s v="BRABEZ BOUBAKEUR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52937Q"/>
    <s v="KHOUDER MEROUANE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115H"/>
    <s v="METATLA AHMED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38P"/>
    <s v="SOLTANE ABDELAALI ALLAEDDINE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099S"/>
    <s v="HEOUAINE MAHYIDDINE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PEC"/>
    <s v="CP2K"/>
    <s v="44110W"/>
    <s v="MAKSEM AMEUR"/>
    <s v="M"/>
    <s v="M"/>
    <x v="5"/>
    <x v="1"/>
    <x v="5"/>
    <x v="30"/>
    <x v="0"/>
    <n v="2"/>
    <s v="Présentiel"/>
    <s v="CDI"/>
    <s v="IAP"/>
    <s v="IAP/SKIKDA"/>
    <s v="Skikda"/>
    <s v="Algerie"/>
    <n v="5"/>
    <n v="59"/>
    <n v="0"/>
    <n v="0"/>
    <n v="0"/>
    <n v="0"/>
    <n v="59"/>
    <n v="0"/>
  </r>
  <r>
    <s v="DIV MOP"/>
    <s v="DIV/MOP"/>
    <s v="09277U"/>
    <s v="BOUHEND RACHID"/>
    <s v="M"/>
    <s v="C"/>
    <x v="4"/>
    <x v="0"/>
    <x v="4"/>
    <x v="6"/>
    <x v="0"/>
    <n v="2"/>
    <s v="Présentiel"/>
    <s v="CDI"/>
    <s v="SMA "/>
    <s v="SMA"/>
    <s v="SMA Oran "/>
    <s v="Algerie"/>
    <n v="3"/>
    <n v="30.450000000000003"/>
    <n v="5.34"/>
    <n v="0"/>
    <n v="0"/>
    <n v="0"/>
    <n v="35.79000000000000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9B550-1964-4FE5-8EE2-E40B5572C90B}" name="Tableau croisé dynamique1" cacheId="107" applyNumberFormats="0" applyBorderFormats="0" applyFontFormats="0" applyPatternFormats="0" applyAlignmentFormats="0" applyWidthHeightFormats="1" dataCaption="Valeurs" updatedVersion="7" minRefreshableVersion="3" useAutoFormatting="1" rowGrandTotals="0" colGrandTotals="0" itemPrintTitles="1" createdVersion="7" indent="0" compact="0" compactData="0" multipleFieldFilters="0">
  <location ref="A3:E17" firstHeaderRow="0" firstDataRow="1" firstDataCol="2"/>
  <pivotFields count="2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10"/>
        <item x="6"/>
        <item x="5"/>
        <item x="7"/>
        <item x="2"/>
        <item x="11"/>
        <item x="8"/>
        <item x="4"/>
        <item x="3"/>
        <item x="0"/>
        <item x="1"/>
        <item x="9"/>
        <item t="default"/>
      </items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>
      <items count="13">
        <item x="1"/>
        <item x="11"/>
        <item x="7"/>
        <item x="2"/>
        <item x="3"/>
        <item x="0"/>
        <item x="6"/>
        <item x="8"/>
        <item x="9"/>
        <item x="4"/>
        <item x="5"/>
        <item x="10"/>
        <item t="default"/>
      </items>
    </pivotField>
    <pivotField compact="0" outline="0" showAll="0">
      <items count="36">
        <item x="26"/>
        <item x="21"/>
        <item x="0"/>
        <item x="1"/>
        <item x="23"/>
        <item x="22"/>
        <item x="29"/>
        <item x="4"/>
        <item x="18"/>
        <item x="13"/>
        <item x="19"/>
        <item x="16"/>
        <item x="10"/>
        <item x="11"/>
        <item x="20"/>
        <item x="25"/>
        <item x="6"/>
        <item x="5"/>
        <item x="2"/>
        <item x="3"/>
        <item m="1" x="32"/>
        <item x="14"/>
        <item x="9"/>
        <item x="17"/>
        <item x="12"/>
        <item x="7"/>
        <item m="1" x="31"/>
        <item x="28"/>
        <item x="30"/>
        <item m="1" x="33"/>
        <item m="1" x="34"/>
        <item x="15"/>
        <item x="27"/>
        <item x="8"/>
        <item x="24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  <pivotField dataField="1" compact="0" numFmtId="2" outline="0" showAll="0"/>
    <pivotField compact="0" numFmtId="2" outline="0" showAll="0"/>
  </pivotFields>
  <rowFields count="2">
    <field x="7"/>
    <field x="8"/>
  </rowFields>
  <rowItems count="14">
    <i>
      <x/>
      <x v="2"/>
    </i>
    <i r="1">
      <x v="6"/>
    </i>
    <i r="1">
      <x v="8"/>
    </i>
    <i r="1">
      <x v="10"/>
    </i>
    <i r="1">
      <x v="11"/>
    </i>
    <i t="default">
      <x/>
    </i>
    <i>
      <x v="1"/>
      <x/>
    </i>
    <i r="1">
      <x v="1"/>
    </i>
    <i r="1">
      <x v="3"/>
    </i>
    <i r="1">
      <x v="4"/>
    </i>
    <i r="1">
      <x v="5"/>
    </i>
    <i r="1">
      <x v="7"/>
    </i>
    <i r="1">
      <x v="9"/>
    </i>
    <i t="default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Nombre de Catégorie de formation " fld="10" subtotal="count" baseField="0" baseItem="0"/>
    <dataField name="Somme de H/J " fld="18" baseField="0" baseItem="0"/>
    <dataField name="Somme de COÛT GLOBAL           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F984-0BF2-44D1-B9E1-BB5C002E8CE6}">
  <dimension ref="A3:E17"/>
  <sheetViews>
    <sheetView workbookViewId="0">
      <selection activeCell="B10" sqref="B10:E16"/>
      <pivotSelection pane="bottomRight" showHeader="1" extendable="1" axis="axisRow" dimension="1" start="6" min="6" max="13" activeRow="9" activeCol="1" previousRow="15" previousCol="1" click="1" r:id="rId1">
        <pivotArea dataOnly="0" outline="0" axis="axisRow" fieldPosition="0">
          <references count="1">
            <reference field="8" count="7">
              <x v="0"/>
              <x v="1"/>
              <x v="3"/>
              <x v="4"/>
              <x v="5"/>
              <x v="7"/>
              <x v="9"/>
            </reference>
          </references>
        </pivotArea>
      </pivotSelection>
    </sheetView>
  </sheetViews>
  <sheetFormatPr baseColWidth="10" defaultRowHeight="15" x14ac:dyDescent="0.25"/>
  <cols>
    <col min="1" max="1" width="9.85546875" bestFit="1" customWidth="1"/>
    <col min="2" max="2" width="25.140625" bestFit="1" customWidth="1"/>
    <col min="3" max="3" width="33" bestFit="1" customWidth="1"/>
    <col min="4" max="4" width="14.140625" bestFit="1" customWidth="1"/>
    <col min="5" max="5" width="28.42578125" bestFit="1" customWidth="1"/>
  </cols>
  <sheetData>
    <row r="3" spans="1:5" x14ac:dyDescent="0.25">
      <c r="A3" s="129" t="s">
        <v>727</v>
      </c>
      <c r="B3" s="129" t="s">
        <v>728</v>
      </c>
      <c r="C3" t="s">
        <v>745</v>
      </c>
      <c r="D3" t="s">
        <v>746</v>
      </c>
      <c r="E3" t="s">
        <v>747</v>
      </c>
    </row>
    <row r="4" spans="1:5" x14ac:dyDescent="0.25">
      <c r="A4" t="s">
        <v>729</v>
      </c>
      <c r="B4" t="s">
        <v>738</v>
      </c>
      <c r="C4" s="130">
        <v>2</v>
      </c>
      <c r="D4" s="130">
        <v>6</v>
      </c>
      <c r="E4" s="130">
        <v>229.315</v>
      </c>
    </row>
    <row r="5" spans="1:5" x14ac:dyDescent="0.25">
      <c r="B5" t="s">
        <v>737</v>
      </c>
      <c r="C5" s="130">
        <v>66</v>
      </c>
      <c r="D5" s="130">
        <v>330</v>
      </c>
      <c r="E5" s="130">
        <v>4451.1450000000004</v>
      </c>
    </row>
    <row r="6" spans="1:5" x14ac:dyDescent="0.25">
      <c r="B6" t="s">
        <v>740</v>
      </c>
      <c r="C6" s="130">
        <v>7</v>
      </c>
      <c r="D6" s="130">
        <v>35</v>
      </c>
      <c r="E6" s="130">
        <v>413</v>
      </c>
    </row>
    <row r="7" spans="1:5" x14ac:dyDescent="0.25">
      <c r="B7" t="s">
        <v>736</v>
      </c>
      <c r="C7" s="130">
        <v>132</v>
      </c>
      <c r="D7" s="130">
        <v>594</v>
      </c>
      <c r="E7" s="130">
        <v>5464.7</v>
      </c>
    </row>
    <row r="8" spans="1:5" x14ac:dyDescent="0.25">
      <c r="B8" t="s">
        <v>741</v>
      </c>
      <c r="C8" s="130">
        <v>1</v>
      </c>
      <c r="D8" s="130">
        <v>1</v>
      </c>
      <c r="E8" s="130">
        <v>49.2</v>
      </c>
    </row>
    <row r="9" spans="1:5" x14ac:dyDescent="0.25">
      <c r="A9" t="s">
        <v>748</v>
      </c>
      <c r="C9" s="130">
        <v>208</v>
      </c>
      <c r="D9" s="130">
        <v>966</v>
      </c>
      <c r="E9" s="130">
        <v>10607.36</v>
      </c>
    </row>
    <row r="10" spans="1:5" x14ac:dyDescent="0.25">
      <c r="A10" t="s">
        <v>730</v>
      </c>
      <c r="B10" t="s">
        <v>732</v>
      </c>
      <c r="C10" s="130">
        <v>7</v>
      </c>
      <c r="D10" s="130">
        <v>28</v>
      </c>
      <c r="E10" s="130">
        <v>140</v>
      </c>
    </row>
    <row r="11" spans="1:5" x14ac:dyDescent="0.25">
      <c r="B11" t="s">
        <v>742</v>
      </c>
      <c r="C11" s="130">
        <v>1</v>
      </c>
      <c r="D11" s="130">
        <v>2</v>
      </c>
      <c r="E11" s="130">
        <v>61.050000000000004</v>
      </c>
    </row>
    <row r="12" spans="1:5" x14ac:dyDescent="0.25">
      <c r="B12" t="s">
        <v>733</v>
      </c>
      <c r="C12" s="130">
        <v>2</v>
      </c>
      <c r="D12" s="130">
        <v>10</v>
      </c>
      <c r="E12" s="130">
        <v>290.63599999999997</v>
      </c>
    </row>
    <row r="13" spans="1:5" x14ac:dyDescent="0.25">
      <c r="B13" t="s">
        <v>734</v>
      </c>
      <c r="C13" s="130">
        <v>2</v>
      </c>
      <c r="D13" s="130">
        <v>10</v>
      </c>
      <c r="E13" s="130">
        <v>308.13</v>
      </c>
    </row>
    <row r="14" spans="1:5" x14ac:dyDescent="0.25">
      <c r="B14" t="s">
        <v>731</v>
      </c>
      <c r="C14" s="130">
        <v>5</v>
      </c>
      <c r="D14" s="130">
        <v>20</v>
      </c>
      <c r="E14" s="130">
        <v>371.87099999999998</v>
      </c>
    </row>
    <row r="15" spans="1:5" x14ac:dyDescent="0.25">
      <c r="B15" t="s">
        <v>739</v>
      </c>
      <c r="C15" s="130">
        <v>6</v>
      </c>
      <c r="D15" s="130">
        <v>24</v>
      </c>
      <c r="E15" s="130">
        <v>704.7349999999999</v>
      </c>
    </row>
    <row r="16" spans="1:5" x14ac:dyDescent="0.25">
      <c r="B16" t="s">
        <v>735</v>
      </c>
      <c r="C16" s="130">
        <v>10</v>
      </c>
      <c r="D16" s="130">
        <v>30</v>
      </c>
      <c r="E16" s="130">
        <v>762.5709999999998</v>
      </c>
    </row>
    <row r="17" spans="1:5" x14ac:dyDescent="0.25">
      <c r="A17" t="s">
        <v>749</v>
      </c>
      <c r="C17" s="130">
        <v>33</v>
      </c>
      <c r="D17" s="130">
        <v>124</v>
      </c>
      <c r="E17" s="130">
        <v>2638.9929999999999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D252"/>
  <sheetViews>
    <sheetView showGridLines="0" tabSelected="1" zoomScale="93" zoomScaleNormal="93" workbookViewId="0">
      <selection activeCell="AD7" sqref="AD7"/>
    </sheetView>
  </sheetViews>
  <sheetFormatPr baseColWidth="10" defaultColWidth="17.5703125" defaultRowHeight="15" x14ac:dyDescent="0.25"/>
  <cols>
    <col min="1" max="1" width="17.5703125" style="4"/>
    <col min="2" max="2" width="18.85546875" style="5" bestFit="1" customWidth="1"/>
    <col min="3" max="3" width="17.5703125" style="2"/>
    <col min="4" max="4" width="47" style="2" customWidth="1"/>
    <col min="5" max="5" width="17.5703125" style="2"/>
    <col min="6" max="6" width="13.7109375" style="4" bestFit="1" customWidth="1"/>
    <col min="7" max="8" width="14.42578125" style="4" customWidth="1"/>
    <col min="9" max="9" width="30.85546875" style="4" bestFit="1" customWidth="1"/>
    <col min="10" max="10" width="126.85546875" style="2" customWidth="1"/>
    <col min="11" max="12" width="17.5703125" style="55"/>
    <col min="13" max="14" width="17.5703125" style="56"/>
    <col min="15" max="15" width="17.5703125" style="55"/>
    <col min="16" max="16" width="30" style="56" customWidth="1"/>
    <col min="17" max="17" width="21.85546875" style="57" customWidth="1"/>
    <col min="18" max="18" width="17.5703125" style="56"/>
    <col min="19" max="19" width="17.5703125" style="7"/>
    <col min="20" max="24" width="17.5703125" style="2"/>
    <col min="25" max="25" width="17.42578125" style="8" bestFit="1" customWidth="1"/>
    <col min="26" max="26" width="17.5703125" style="2"/>
    <col min="27" max="27" width="19.5703125" style="2" bestFit="1" customWidth="1"/>
    <col min="28" max="28" width="26.140625" style="2" customWidth="1"/>
    <col min="29" max="29" width="22.140625" style="2" customWidth="1"/>
    <col min="30" max="16384" width="17.5703125" style="2"/>
  </cols>
  <sheetData>
    <row r="2" spans="1:30" ht="23.25" x14ac:dyDescent="0.25">
      <c r="A2" s="110"/>
      <c r="B2" s="110"/>
      <c r="C2" s="110"/>
      <c r="D2" s="110"/>
      <c r="E2" s="110"/>
      <c r="F2" s="111"/>
      <c r="G2" s="111"/>
      <c r="H2" s="111"/>
      <c r="I2" s="111"/>
      <c r="J2" s="110"/>
      <c r="K2" s="111"/>
      <c r="L2" s="111"/>
      <c r="M2" s="110"/>
      <c r="N2" s="110"/>
      <c r="O2" s="110"/>
      <c r="P2" s="110"/>
      <c r="Q2" s="112"/>
      <c r="R2" s="110"/>
      <c r="S2" s="113"/>
      <c r="T2" s="110"/>
      <c r="U2" s="110"/>
      <c r="V2" s="110"/>
      <c r="W2" s="110"/>
      <c r="X2" s="110"/>
      <c r="Y2" s="113"/>
      <c r="Z2" s="110"/>
      <c r="AA2" s="103"/>
      <c r="AB2" s="1"/>
    </row>
    <row r="3" spans="1:30" ht="23.25" x14ac:dyDescent="0.25">
      <c r="A3" s="114" t="s">
        <v>724</v>
      </c>
      <c r="B3" s="114"/>
      <c r="C3" s="114"/>
      <c r="D3" s="114"/>
      <c r="E3" s="114"/>
      <c r="F3" s="115"/>
      <c r="G3" s="115"/>
      <c r="H3" s="115"/>
      <c r="I3" s="115"/>
      <c r="J3" s="114"/>
      <c r="K3" s="115"/>
      <c r="L3" s="115"/>
      <c r="M3" s="114"/>
      <c r="N3" s="114"/>
      <c r="O3" s="114"/>
      <c r="P3" s="114"/>
      <c r="Q3" s="116"/>
      <c r="R3" s="114"/>
      <c r="S3" s="117"/>
      <c r="T3" s="114"/>
      <c r="U3" s="114"/>
      <c r="V3" s="114"/>
      <c r="W3" s="114"/>
      <c r="X3" s="114"/>
      <c r="Y3" s="117"/>
      <c r="Z3" s="114"/>
      <c r="AA3" s="104"/>
      <c r="AB3" s="3"/>
    </row>
    <row r="4" spans="1:30" ht="23.25" x14ac:dyDescent="0.25">
      <c r="A4" s="104"/>
      <c r="B4" s="104"/>
      <c r="C4" s="104"/>
      <c r="D4" s="104"/>
      <c r="E4" s="104"/>
      <c r="F4" s="105"/>
      <c r="G4" s="105"/>
      <c r="H4" s="105"/>
      <c r="I4" s="105"/>
      <c r="J4" s="104"/>
      <c r="K4" s="105"/>
      <c r="L4" s="105"/>
      <c r="M4" s="104"/>
      <c r="N4" s="104"/>
      <c r="O4" s="104"/>
      <c r="P4" s="104"/>
      <c r="Q4" s="106"/>
      <c r="R4" s="104"/>
      <c r="S4" s="107"/>
      <c r="T4" s="104"/>
      <c r="U4" s="104"/>
      <c r="V4" s="104"/>
      <c r="W4" s="104"/>
      <c r="X4" s="104"/>
      <c r="Y4" s="107"/>
      <c r="Z4" s="104"/>
      <c r="AA4" s="104"/>
      <c r="AB4" s="104"/>
    </row>
    <row r="5" spans="1:30" x14ac:dyDescent="0.25">
      <c r="K5" s="4"/>
      <c r="L5" s="4"/>
      <c r="M5" s="2"/>
      <c r="N5" s="2"/>
      <c r="O5" s="4"/>
      <c r="P5" s="2"/>
      <c r="Q5" s="6"/>
      <c r="R5" s="2"/>
    </row>
    <row r="6" spans="1:30" ht="23.25" x14ac:dyDescent="0.25">
      <c r="A6" s="118" t="s">
        <v>0</v>
      </c>
      <c r="B6" s="119"/>
      <c r="C6" s="119"/>
      <c r="D6" s="119"/>
      <c r="E6" s="120"/>
      <c r="F6" s="121" t="s">
        <v>1</v>
      </c>
      <c r="G6" s="121"/>
      <c r="H6" s="121"/>
      <c r="I6" s="121"/>
      <c r="J6" s="122"/>
      <c r="K6" s="121"/>
      <c r="L6" s="121"/>
      <c r="M6" s="122"/>
      <c r="N6" s="122"/>
      <c r="O6" s="122"/>
      <c r="P6" s="122"/>
      <c r="Q6" s="123"/>
      <c r="R6" s="122"/>
      <c r="S6" s="9"/>
      <c r="T6" s="124" t="s">
        <v>2</v>
      </c>
      <c r="U6" s="124"/>
      <c r="V6" s="124"/>
      <c r="W6" s="124"/>
      <c r="X6" s="124"/>
      <c r="Y6" s="124"/>
      <c r="Z6" s="124"/>
      <c r="AA6" s="131"/>
      <c r="AB6" s="125" t="s">
        <v>3</v>
      </c>
      <c r="AC6" s="108" t="s">
        <v>4</v>
      </c>
    </row>
    <row r="7" spans="1:30" s="19" customFormat="1" ht="75" x14ac:dyDescent="0.25">
      <c r="A7" s="10" t="s">
        <v>5</v>
      </c>
      <c r="B7" s="11" t="s">
        <v>6</v>
      </c>
      <c r="C7" s="12" t="s">
        <v>7</v>
      </c>
      <c r="D7" s="12" t="s">
        <v>8</v>
      </c>
      <c r="E7" s="13" t="s">
        <v>9</v>
      </c>
      <c r="F7" s="10" t="s">
        <v>10</v>
      </c>
      <c r="G7" s="14" t="s">
        <v>11</v>
      </c>
      <c r="H7" s="14" t="s">
        <v>727</v>
      </c>
      <c r="I7" s="14" t="s">
        <v>728</v>
      </c>
      <c r="J7" s="15" t="s">
        <v>12</v>
      </c>
      <c r="K7" s="14" t="s">
        <v>13</v>
      </c>
      <c r="L7" s="14" t="s">
        <v>14</v>
      </c>
      <c r="M7" s="16" t="s">
        <v>15</v>
      </c>
      <c r="N7" s="15" t="s">
        <v>16</v>
      </c>
      <c r="O7" s="14" t="s">
        <v>17</v>
      </c>
      <c r="P7" s="15" t="s">
        <v>18</v>
      </c>
      <c r="Q7" s="17" t="s">
        <v>19</v>
      </c>
      <c r="R7" s="14" t="s">
        <v>20</v>
      </c>
      <c r="S7" s="14" t="s">
        <v>21</v>
      </c>
      <c r="T7" s="18" t="s">
        <v>22</v>
      </c>
      <c r="U7" s="15" t="s">
        <v>23</v>
      </c>
      <c r="V7" s="15" t="s">
        <v>24</v>
      </c>
      <c r="W7" s="15" t="s">
        <v>25</v>
      </c>
      <c r="X7" s="15" t="s">
        <v>26</v>
      </c>
      <c r="Y7" s="14" t="s">
        <v>27</v>
      </c>
      <c r="Z7" s="15" t="s">
        <v>28</v>
      </c>
      <c r="AA7" s="15" t="s">
        <v>744</v>
      </c>
      <c r="AB7" s="126"/>
      <c r="AC7" s="108"/>
      <c r="AD7" s="19" t="s">
        <v>743</v>
      </c>
    </row>
    <row r="8" spans="1:30" s="34" customFormat="1" ht="18.75" x14ac:dyDescent="0.3">
      <c r="A8" s="20" t="s">
        <v>726</v>
      </c>
      <c r="B8" s="21" t="s">
        <v>30</v>
      </c>
      <c r="C8" s="22" t="s">
        <v>31</v>
      </c>
      <c r="D8" s="23" t="s">
        <v>32</v>
      </c>
      <c r="E8" s="102" t="s">
        <v>33</v>
      </c>
      <c r="F8" s="24" t="s">
        <v>33</v>
      </c>
      <c r="G8" s="25">
        <v>21</v>
      </c>
      <c r="H8" s="25" t="s">
        <v>730</v>
      </c>
      <c r="I8" s="25" t="s">
        <v>731</v>
      </c>
      <c r="J8" s="26" t="s">
        <v>34</v>
      </c>
      <c r="K8" s="25">
        <v>1</v>
      </c>
      <c r="L8" s="25">
        <v>2</v>
      </c>
      <c r="M8" s="102" t="s">
        <v>721</v>
      </c>
      <c r="N8" s="27" t="s">
        <v>35</v>
      </c>
      <c r="O8" s="25" t="s">
        <v>36</v>
      </c>
      <c r="P8" s="26" t="s">
        <v>36</v>
      </c>
      <c r="Q8" s="26" t="s">
        <v>37</v>
      </c>
      <c r="R8" s="25" t="s">
        <v>38</v>
      </c>
      <c r="S8" s="28">
        <v>3</v>
      </c>
      <c r="T8" s="29">
        <v>15</v>
      </c>
      <c r="U8" s="29">
        <v>0</v>
      </c>
      <c r="V8" s="28">
        <v>0</v>
      </c>
      <c r="W8" s="28">
        <v>0</v>
      </c>
      <c r="X8" s="28">
        <v>0</v>
      </c>
      <c r="Y8" s="30">
        <f>+T8+U8+V8+W8+X8</f>
        <v>15</v>
      </c>
      <c r="Z8" s="31">
        <v>0</v>
      </c>
      <c r="AA8" s="133">
        <v>1</v>
      </c>
      <c r="AB8" s="32" t="s">
        <v>39</v>
      </c>
      <c r="AC8" s="33"/>
      <c r="AD8" s="34">
        <f>T8/S8</f>
        <v>5</v>
      </c>
    </row>
    <row r="9" spans="1:30" s="34" customFormat="1" ht="18.75" x14ac:dyDescent="0.3">
      <c r="A9" s="20" t="s">
        <v>726</v>
      </c>
      <c r="B9" s="21" t="s">
        <v>30</v>
      </c>
      <c r="C9" s="22" t="s">
        <v>40</v>
      </c>
      <c r="D9" s="23" t="s">
        <v>41</v>
      </c>
      <c r="E9" s="102" t="s">
        <v>33</v>
      </c>
      <c r="F9" s="24" t="s">
        <v>42</v>
      </c>
      <c r="G9" s="25">
        <v>26</v>
      </c>
      <c r="H9" s="25" t="s">
        <v>730</v>
      </c>
      <c r="I9" s="25" t="s">
        <v>732</v>
      </c>
      <c r="J9" s="26" t="s">
        <v>43</v>
      </c>
      <c r="K9" s="25">
        <v>1</v>
      </c>
      <c r="L9" s="25">
        <v>2</v>
      </c>
      <c r="M9" s="102" t="s">
        <v>721</v>
      </c>
      <c r="N9" s="27" t="s">
        <v>35</v>
      </c>
      <c r="O9" s="25" t="s">
        <v>36</v>
      </c>
      <c r="P9" s="26" t="s">
        <v>36</v>
      </c>
      <c r="Q9" s="26" t="s">
        <v>37</v>
      </c>
      <c r="R9" s="25" t="s">
        <v>38</v>
      </c>
      <c r="S9" s="28">
        <v>4</v>
      </c>
      <c r="T9" s="29">
        <v>20</v>
      </c>
      <c r="U9" s="29">
        <v>0</v>
      </c>
      <c r="V9" s="28">
        <v>0</v>
      </c>
      <c r="W9" s="28">
        <v>0</v>
      </c>
      <c r="X9" s="28">
        <v>0</v>
      </c>
      <c r="Y9" s="30">
        <f t="shared" ref="Y9:Y72" si="0">+T9+U9+V9+W9+X9</f>
        <v>20</v>
      </c>
      <c r="Z9" s="31">
        <v>0</v>
      </c>
      <c r="AA9" s="133">
        <v>1</v>
      </c>
      <c r="AB9" s="32" t="s">
        <v>39</v>
      </c>
      <c r="AC9" s="33"/>
      <c r="AD9" s="34">
        <f t="shared" ref="AD9:AD72" si="1">T9/S9</f>
        <v>5</v>
      </c>
    </row>
    <row r="10" spans="1:30" s="34" customFormat="1" ht="18.75" x14ac:dyDescent="0.3">
      <c r="A10" s="20" t="s">
        <v>726</v>
      </c>
      <c r="B10" s="21" t="s">
        <v>30</v>
      </c>
      <c r="C10" s="22" t="s">
        <v>44</v>
      </c>
      <c r="D10" s="23" t="s">
        <v>45</v>
      </c>
      <c r="E10" s="102" t="s">
        <v>33</v>
      </c>
      <c r="F10" s="24" t="s">
        <v>42</v>
      </c>
      <c r="G10" s="25">
        <v>11</v>
      </c>
      <c r="H10" s="25" t="s">
        <v>730</v>
      </c>
      <c r="I10" s="25" t="s">
        <v>733</v>
      </c>
      <c r="J10" s="26" t="s">
        <v>46</v>
      </c>
      <c r="K10" s="25">
        <v>1</v>
      </c>
      <c r="L10" s="25">
        <v>2</v>
      </c>
      <c r="M10" s="102" t="s">
        <v>47</v>
      </c>
      <c r="N10" s="27" t="s">
        <v>35</v>
      </c>
      <c r="O10" s="25" t="s">
        <v>36</v>
      </c>
      <c r="P10" s="26" t="s">
        <v>36</v>
      </c>
      <c r="Q10" s="26" t="s">
        <v>48</v>
      </c>
      <c r="R10" s="25" t="s">
        <v>38</v>
      </c>
      <c r="S10" s="28">
        <v>5</v>
      </c>
      <c r="T10" s="29">
        <v>50.75</v>
      </c>
      <c r="U10" s="29">
        <v>85.5</v>
      </c>
      <c r="V10" s="28">
        <v>9.24</v>
      </c>
      <c r="W10" s="28">
        <v>0</v>
      </c>
      <c r="X10" s="25">
        <v>8.5749999999999993</v>
      </c>
      <c r="Y10" s="30">
        <f t="shared" si="0"/>
        <v>154.065</v>
      </c>
      <c r="Z10" s="31">
        <v>0</v>
      </c>
      <c r="AA10" s="133">
        <v>1</v>
      </c>
      <c r="AB10" s="32" t="s">
        <v>39</v>
      </c>
      <c r="AC10" s="33"/>
      <c r="AD10" s="34">
        <f t="shared" si="1"/>
        <v>10.15</v>
      </c>
    </row>
    <row r="11" spans="1:30" s="34" customFormat="1" ht="18.75" x14ac:dyDescent="0.3">
      <c r="A11" s="20" t="s">
        <v>726</v>
      </c>
      <c r="B11" s="21" t="s">
        <v>30</v>
      </c>
      <c r="C11" s="22" t="s">
        <v>49</v>
      </c>
      <c r="D11" s="23" t="s">
        <v>50</v>
      </c>
      <c r="E11" s="102" t="s">
        <v>51</v>
      </c>
      <c r="F11" s="24" t="s">
        <v>42</v>
      </c>
      <c r="G11" s="25">
        <v>26</v>
      </c>
      <c r="H11" s="25" t="s">
        <v>730</v>
      </c>
      <c r="I11" s="25" t="s">
        <v>732</v>
      </c>
      <c r="J11" s="26" t="s">
        <v>327</v>
      </c>
      <c r="K11" s="25">
        <v>1</v>
      </c>
      <c r="L11" s="25">
        <v>2</v>
      </c>
      <c r="M11" s="102" t="s">
        <v>721</v>
      </c>
      <c r="N11" s="27" t="s">
        <v>35</v>
      </c>
      <c r="O11" s="25" t="s">
        <v>36</v>
      </c>
      <c r="P11" s="26" t="s">
        <v>36</v>
      </c>
      <c r="Q11" s="26" t="s">
        <v>37</v>
      </c>
      <c r="R11" s="25" t="s">
        <v>38</v>
      </c>
      <c r="S11" s="28">
        <v>4</v>
      </c>
      <c r="T11" s="29">
        <v>20</v>
      </c>
      <c r="U11" s="29">
        <v>0</v>
      </c>
      <c r="V11" s="28">
        <v>0</v>
      </c>
      <c r="W11" s="28">
        <v>0</v>
      </c>
      <c r="X11" s="25">
        <v>0</v>
      </c>
      <c r="Y11" s="30">
        <f t="shared" si="0"/>
        <v>20</v>
      </c>
      <c r="Z11" s="31">
        <v>0</v>
      </c>
      <c r="AA11" s="133">
        <v>1</v>
      </c>
      <c r="AB11" s="32" t="s">
        <v>39</v>
      </c>
      <c r="AC11" s="33"/>
      <c r="AD11" s="34">
        <f t="shared" si="1"/>
        <v>5</v>
      </c>
    </row>
    <row r="12" spans="1:30" s="34" customFormat="1" ht="18.75" x14ac:dyDescent="0.3">
      <c r="A12" s="20" t="s">
        <v>726</v>
      </c>
      <c r="B12" s="21" t="s">
        <v>30</v>
      </c>
      <c r="C12" s="22" t="s">
        <v>52</v>
      </c>
      <c r="D12" s="23" t="s">
        <v>53</v>
      </c>
      <c r="E12" s="102" t="s">
        <v>51</v>
      </c>
      <c r="F12" s="24" t="s">
        <v>42</v>
      </c>
      <c r="G12" s="25">
        <v>26</v>
      </c>
      <c r="H12" s="25" t="s">
        <v>730</v>
      </c>
      <c r="I12" s="25" t="s">
        <v>732</v>
      </c>
      <c r="J12" s="26" t="s">
        <v>327</v>
      </c>
      <c r="K12" s="25">
        <v>1</v>
      </c>
      <c r="L12" s="25">
        <v>2</v>
      </c>
      <c r="M12" s="102" t="s">
        <v>721</v>
      </c>
      <c r="N12" s="27" t="s">
        <v>35</v>
      </c>
      <c r="O12" s="25" t="s">
        <v>36</v>
      </c>
      <c r="P12" s="26" t="s">
        <v>36</v>
      </c>
      <c r="Q12" s="26" t="s">
        <v>37</v>
      </c>
      <c r="R12" s="25" t="s">
        <v>38</v>
      </c>
      <c r="S12" s="28">
        <v>4</v>
      </c>
      <c r="T12" s="29">
        <v>20</v>
      </c>
      <c r="U12" s="29">
        <v>0</v>
      </c>
      <c r="V12" s="28">
        <v>0</v>
      </c>
      <c r="W12" s="28">
        <v>0</v>
      </c>
      <c r="X12" s="25">
        <v>0</v>
      </c>
      <c r="Y12" s="30">
        <f t="shared" si="0"/>
        <v>20</v>
      </c>
      <c r="Z12" s="31">
        <v>0</v>
      </c>
      <c r="AA12" s="133">
        <v>1</v>
      </c>
      <c r="AB12" s="32" t="s">
        <v>39</v>
      </c>
      <c r="AC12" s="33"/>
      <c r="AD12" s="34">
        <f t="shared" si="1"/>
        <v>5</v>
      </c>
    </row>
    <row r="13" spans="1:30" s="34" customFormat="1" ht="18.75" x14ac:dyDescent="0.3">
      <c r="A13" s="20" t="s">
        <v>726</v>
      </c>
      <c r="B13" s="21" t="s">
        <v>30</v>
      </c>
      <c r="C13" s="22" t="s">
        <v>54</v>
      </c>
      <c r="D13" s="23" t="s">
        <v>55</v>
      </c>
      <c r="E13" s="102" t="s">
        <v>33</v>
      </c>
      <c r="F13" s="24" t="s">
        <v>42</v>
      </c>
      <c r="G13" s="25">
        <v>26</v>
      </c>
      <c r="H13" s="25" t="s">
        <v>730</v>
      </c>
      <c r="I13" s="25" t="s">
        <v>732</v>
      </c>
      <c r="J13" s="26" t="s">
        <v>327</v>
      </c>
      <c r="K13" s="25">
        <v>1</v>
      </c>
      <c r="L13" s="25">
        <v>2</v>
      </c>
      <c r="M13" s="102" t="s">
        <v>721</v>
      </c>
      <c r="N13" s="27" t="s">
        <v>35</v>
      </c>
      <c r="O13" s="25" t="s">
        <v>36</v>
      </c>
      <c r="P13" s="26" t="s">
        <v>36</v>
      </c>
      <c r="Q13" s="26" t="s">
        <v>37</v>
      </c>
      <c r="R13" s="25" t="s">
        <v>38</v>
      </c>
      <c r="S13" s="28">
        <v>5</v>
      </c>
      <c r="T13" s="29">
        <v>25</v>
      </c>
      <c r="U13" s="29">
        <v>0</v>
      </c>
      <c r="V13" s="28">
        <v>0</v>
      </c>
      <c r="W13" s="28">
        <v>0</v>
      </c>
      <c r="X13" s="25">
        <v>0</v>
      </c>
      <c r="Y13" s="30">
        <f t="shared" si="0"/>
        <v>25</v>
      </c>
      <c r="Z13" s="31">
        <v>0</v>
      </c>
      <c r="AA13" s="133">
        <v>1</v>
      </c>
      <c r="AB13" s="32" t="s">
        <v>39</v>
      </c>
      <c r="AC13" s="33"/>
      <c r="AD13" s="34">
        <f t="shared" si="1"/>
        <v>5</v>
      </c>
    </row>
    <row r="14" spans="1:30" s="34" customFormat="1" ht="18.75" x14ac:dyDescent="0.3">
      <c r="A14" s="20" t="s">
        <v>726</v>
      </c>
      <c r="B14" s="21" t="s">
        <v>30</v>
      </c>
      <c r="C14" s="22" t="s">
        <v>56</v>
      </c>
      <c r="D14" s="23" t="s">
        <v>57</v>
      </c>
      <c r="E14" s="102" t="s">
        <v>33</v>
      </c>
      <c r="F14" s="24" t="s">
        <v>42</v>
      </c>
      <c r="G14" s="25">
        <v>19</v>
      </c>
      <c r="H14" s="25" t="s">
        <v>730</v>
      </c>
      <c r="I14" s="25" t="s">
        <v>734</v>
      </c>
      <c r="J14" s="26" t="s">
        <v>58</v>
      </c>
      <c r="K14" s="25">
        <v>1</v>
      </c>
      <c r="L14" s="25">
        <v>2</v>
      </c>
      <c r="M14" s="102" t="s">
        <v>47</v>
      </c>
      <c r="N14" s="27" t="s">
        <v>35</v>
      </c>
      <c r="O14" s="25" t="s">
        <v>36</v>
      </c>
      <c r="P14" s="26" t="s">
        <v>36</v>
      </c>
      <c r="Q14" s="26" t="s">
        <v>48</v>
      </c>
      <c r="R14" s="25" t="s">
        <v>38</v>
      </c>
      <c r="S14" s="28">
        <v>5</v>
      </c>
      <c r="T14" s="29">
        <v>50.75</v>
      </c>
      <c r="U14" s="29">
        <v>85.5</v>
      </c>
      <c r="V14" s="28">
        <v>9.24</v>
      </c>
      <c r="W14" s="28">
        <v>0</v>
      </c>
      <c r="X14" s="25">
        <v>8.5749999999999993</v>
      </c>
      <c r="Y14" s="30">
        <f t="shared" si="0"/>
        <v>154.065</v>
      </c>
      <c r="Z14" s="31">
        <v>0</v>
      </c>
      <c r="AA14" s="133">
        <v>1</v>
      </c>
      <c r="AB14" s="32" t="s">
        <v>39</v>
      </c>
      <c r="AC14" s="33"/>
      <c r="AD14" s="34">
        <f t="shared" si="1"/>
        <v>10.15</v>
      </c>
    </row>
    <row r="15" spans="1:30" s="34" customFormat="1" ht="18.75" x14ac:dyDescent="0.3">
      <c r="A15" s="20" t="s">
        <v>726</v>
      </c>
      <c r="B15" s="21" t="s">
        <v>30</v>
      </c>
      <c r="C15" s="22" t="s">
        <v>59</v>
      </c>
      <c r="D15" s="23" t="s">
        <v>60</v>
      </c>
      <c r="E15" s="102" t="s">
        <v>33</v>
      </c>
      <c r="F15" s="24" t="s">
        <v>42</v>
      </c>
      <c r="G15" s="25">
        <v>19</v>
      </c>
      <c r="H15" s="25" t="s">
        <v>730</v>
      </c>
      <c r="I15" s="25" t="s">
        <v>734</v>
      </c>
      <c r="J15" s="26" t="s">
        <v>58</v>
      </c>
      <c r="K15" s="25">
        <v>1</v>
      </c>
      <c r="L15" s="25">
        <v>2</v>
      </c>
      <c r="M15" s="102" t="s">
        <v>47</v>
      </c>
      <c r="N15" s="27" t="s">
        <v>35</v>
      </c>
      <c r="O15" s="25" t="s">
        <v>36</v>
      </c>
      <c r="P15" s="26" t="s">
        <v>36</v>
      </c>
      <c r="Q15" s="26" t="s">
        <v>48</v>
      </c>
      <c r="R15" s="25" t="s">
        <v>38</v>
      </c>
      <c r="S15" s="28">
        <v>5</v>
      </c>
      <c r="T15" s="29">
        <v>50.75</v>
      </c>
      <c r="U15" s="29">
        <v>85.5</v>
      </c>
      <c r="V15" s="28">
        <v>9.24</v>
      </c>
      <c r="W15" s="28">
        <v>0</v>
      </c>
      <c r="X15" s="25">
        <v>8.5749999999999993</v>
      </c>
      <c r="Y15" s="30">
        <f t="shared" si="0"/>
        <v>154.065</v>
      </c>
      <c r="Z15" s="31">
        <v>0</v>
      </c>
      <c r="AA15" s="133">
        <v>1</v>
      </c>
      <c r="AB15" s="32" t="s">
        <v>39</v>
      </c>
      <c r="AC15" s="33"/>
      <c r="AD15" s="34">
        <f t="shared" si="1"/>
        <v>10.15</v>
      </c>
    </row>
    <row r="16" spans="1:30" s="34" customFormat="1" ht="18.75" x14ac:dyDescent="0.3">
      <c r="A16" s="20" t="s">
        <v>726</v>
      </c>
      <c r="B16" s="21" t="s">
        <v>30</v>
      </c>
      <c r="C16" s="22" t="s">
        <v>61</v>
      </c>
      <c r="D16" s="23" t="s">
        <v>62</v>
      </c>
      <c r="E16" s="102" t="s">
        <v>51</v>
      </c>
      <c r="F16" s="24" t="s">
        <v>42</v>
      </c>
      <c r="G16" s="25">
        <v>21</v>
      </c>
      <c r="H16" s="25" t="s">
        <v>730</v>
      </c>
      <c r="I16" s="25" t="s">
        <v>731</v>
      </c>
      <c r="J16" s="26" t="s">
        <v>63</v>
      </c>
      <c r="K16" s="25">
        <v>1</v>
      </c>
      <c r="L16" s="25">
        <v>2</v>
      </c>
      <c r="M16" s="102" t="s">
        <v>721</v>
      </c>
      <c r="N16" s="27" t="s">
        <v>35</v>
      </c>
      <c r="O16" s="25" t="s">
        <v>36</v>
      </c>
      <c r="P16" s="26" t="s">
        <v>36</v>
      </c>
      <c r="Q16" s="26" t="s">
        <v>37</v>
      </c>
      <c r="R16" s="25" t="s">
        <v>38</v>
      </c>
      <c r="S16" s="28">
        <v>4</v>
      </c>
      <c r="T16" s="29">
        <v>20</v>
      </c>
      <c r="U16" s="29">
        <v>0</v>
      </c>
      <c r="V16" s="28">
        <v>0</v>
      </c>
      <c r="W16" s="28">
        <v>0</v>
      </c>
      <c r="X16" s="25">
        <v>0</v>
      </c>
      <c r="Y16" s="30">
        <f t="shared" si="0"/>
        <v>20</v>
      </c>
      <c r="Z16" s="31">
        <v>0</v>
      </c>
      <c r="AA16" s="133">
        <v>1</v>
      </c>
      <c r="AB16" s="32" t="s">
        <v>39</v>
      </c>
      <c r="AC16" s="33"/>
      <c r="AD16" s="34">
        <f t="shared" si="1"/>
        <v>5</v>
      </c>
    </row>
    <row r="17" spans="1:30" s="34" customFormat="1" ht="18.75" x14ac:dyDescent="0.3">
      <c r="A17" s="20" t="s">
        <v>726</v>
      </c>
      <c r="B17" s="21" t="s">
        <v>30</v>
      </c>
      <c r="C17" s="22" t="s">
        <v>64</v>
      </c>
      <c r="D17" s="23" t="s">
        <v>65</v>
      </c>
      <c r="E17" s="102" t="s">
        <v>51</v>
      </c>
      <c r="F17" s="24" t="s">
        <v>42</v>
      </c>
      <c r="G17" s="25">
        <v>18</v>
      </c>
      <c r="H17" s="25" t="s">
        <v>730</v>
      </c>
      <c r="I17" s="25" t="s">
        <v>735</v>
      </c>
      <c r="J17" s="26" t="s">
        <v>66</v>
      </c>
      <c r="K17" s="25">
        <v>1</v>
      </c>
      <c r="L17" s="25">
        <v>2</v>
      </c>
      <c r="M17" s="102" t="s">
        <v>47</v>
      </c>
      <c r="N17" s="27" t="s">
        <v>35</v>
      </c>
      <c r="O17" s="25" t="s">
        <v>36</v>
      </c>
      <c r="P17" s="26" t="s">
        <v>36</v>
      </c>
      <c r="Q17" s="26" t="s">
        <v>48</v>
      </c>
      <c r="R17" s="25" t="s">
        <v>38</v>
      </c>
      <c r="S17" s="28">
        <v>3</v>
      </c>
      <c r="T17" s="29">
        <v>30.45</v>
      </c>
      <c r="U17" s="29">
        <v>56.5</v>
      </c>
      <c r="V17" s="28">
        <v>9.24</v>
      </c>
      <c r="W17" s="28">
        <v>0</v>
      </c>
      <c r="X17" s="25">
        <v>6.13</v>
      </c>
      <c r="Y17" s="30">
        <f t="shared" si="0"/>
        <v>102.32</v>
      </c>
      <c r="Z17" s="31">
        <v>0</v>
      </c>
      <c r="AA17" s="133">
        <v>1</v>
      </c>
      <c r="AB17" s="32" t="s">
        <v>39</v>
      </c>
      <c r="AC17" s="33"/>
      <c r="AD17" s="34">
        <f t="shared" si="1"/>
        <v>10.15</v>
      </c>
    </row>
    <row r="18" spans="1:30" s="34" customFormat="1" ht="18.75" x14ac:dyDescent="0.3">
      <c r="A18" s="20" t="s">
        <v>726</v>
      </c>
      <c r="B18" s="21" t="s">
        <v>30</v>
      </c>
      <c r="C18" s="22" t="s">
        <v>67</v>
      </c>
      <c r="D18" s="23" t="s">
        <v>68</v>
      </c>
      <c r="E18" s="102" t="s">
        <v>33</v>
      </c>
      <c r="F18" s="24" t="s">
        <v>42</v>
      </c>
      <c r="G18" s="25">
        <v>18</v>
      </c>
      <c r="H18" s="25" t="s">
        <v>730</v>
      </c>
      <c r="I18" s="25" t="s">
        <v>735</v>
      </c>
      <c r="J18" s="26" t="s">
        <v>66</v>
      </c>
      <c r="K18" s="25">
        <v>1</v>
      </c>
      <c r="L18" s="25">
        <v>2</v>
      </c>
      <c r="M18" s="102" t="s">
        <v>47</v>
      </c>
      <c r="N18" s="27" t="s">
        <v>35</v>
      </c>
      <c r="O18" s="25" t="s">
        <v>36</v>
      </c>
      <c r="P18" s="26" t="s">
        <v>36</v>
      </c>
      <c r="Q18" s="26" t="s">
        <v>48</v>
      </c>
      <c r="R18" s="25" t="s">
        <v>38</v>
      </c>
      <c r="S18" s="28">
        <v>3</v>
      </c>
      <c r="T18" s="29">
        <v>30.45</v>
      </c>
      <c r="U18" s="29">
        <v>56.5</v>
      </c>
      <c r="V18" s="28">
        <v>9.24</v>
      </c>
      <c r="W18" s="28">
        <v>0</v>
      </c>
      <c r="X18" s="25">
        <v>6.13</v>
      </c>
      <c r="Y18" s="30">
        <f t="shared" si="0"/>
        <v>102.32</v>
      </c>
      <c r="Z18" s="31">
        <v>0</v>
      </c>
      <c r="AA18" s="133">
        <v>1</v>
      </c>
      <c r="AB18" s="32" t="s">
        <v>39</v>
      </c>
      <c r="AC18" s="33"/>
      <c r="AD18" s="34">
        <f t="shared" si="1"/>
        <v>10.15</v>
      </c>
    </row>
    <row r="19" spans="1:30" s="34" customFormat="1" ht="18.75" x14ac:dyDescent="0.3">
      <c r="A19" s="20" t="s">
        <v>29</v>
      </c>
      <c r="B19" s="21" t="s">
        <v>69</v>
      </c>
      <c r="C19" s="22" t="s">
        <v>70</v>
      </c>
      <c r="D19" s="23" t="s">
        <v>71</v>
      </c>
      <c r="E19" s="102" t="s">
        <v>33</v>
      </c>
      <c r="F19" s="24" t="s">
        <v>42</v>
      </c>
      <c r="G19" s="25">
        <v>9</v>
      </c>
      <c r="H19" s="25" t="s">
        <v>729</v>
      </c>
      <c r="I19" s="25" t="s">
        <v>736</v>
      </c>
      <c r="J19" s="26" t="s">
        <v>72</v>
      </c>
      <c r="K19" s="25">
        <v>1</v>
      </c>
      <c r="L19" s="25">
        <v>2</v>
      </c>
      <c r="M19" s="102" t="s">
        <v>47</v>
      </c>
      <c r="N19" s="27" t="s">
        <v>35</v>
      </c>
      <c r="O19" s="25" t="s">
        <v>73</v>
      </c>
      <c r="P19" s="26" t="s">
        <v>74</v>
      </c>
      <c r="Q19" s="26" t="s">
        <v>75</v>
      </c>
      <c r="R19" s="25" t="s">
        <v>38</v>
      </c>
      <c r="S19" s="28">
        <v>3</v>
      </c>
      <c r="T19" s="29">
        <v>0</v>
      </c>
      <c r="U19" s="29">
        <v>0</v>
      </c>
      <c r="V19" s="28">
        <v>0</v>
      </c>
      <c r="W19" s="28">
        <v>0</v>
      </c>
      <c r="X19" s="28">
        <v>0</v>
      </c>
      <c r="Y19" s="30">
        <f t="shared" si="0"/>
        <v>0</v>
      </c>
      <c r="Z19" s="31">
        <v>0</v>
      </c>
      <c r="AA19" s="133">
        <v>1</v>
      </c>
      <c r="AB19" s="32" t="s">
        <v>39</v>
      </c>
      <c r="AC19" s="33"/>
      <c r="AD19" s="34">
        <f t="shared" si="1"/>
        <v>0</v>
      </c>
    </row>
    <row r="20" spans="1:30" s="34" customFormat="1" ht="18.75" x14ac:dyDescent="0.3">
      <c r="A20" s="20" t="s">
        <v>29</v>
      </c>
      <c r="B20" s="21" t="s">
        <v>69</v>
      </c>
      <c r="C20" s="22" t="s">
        <v>76</v>
      </c>
      <c r="D20" s="23" t="s">
        <v>77</v>
      </c>
      <c r="E20" s="102" t="s">
        <v>33</v>
      </c>
      <c r="F20" s="24" t="s">
        <v>42</v>
      </c>
      <c r="G20" s="25">
        <v>9</v>
      </c>
      <c r="H20" s="25" t="s">
        <v>729</v>
      </c>
      <c r="I20" s="25" t="s">
        <v>736</v>
      </c>
      <c r="J20" s="26" t="s">
        <v>72</v>
      </c>
      <c r="K20" s="25">
        <v>1</v>
      </c>
      <c r="L20" s="25">
        <v>2</v>
      </c>
      <c r="M20" s="102" t="s">
        <v>47</v>
      </c>
      <c r="N20" s="27" t="s">
        <v>35</v>
      </c>
      <c r="O20" s="25" t="s">
        <v>73</v>
      </c>
      <c r="P20" s="26" t="s">
        <v>74</v>
      </c>
      <c r="Q20" s="26" t="s">
        <v>75</v>
      </c>
      <c r="R20" s="25" t="s">
        <v>38</v>
      </c>
      <c r="S20" s="28">
        <v>3</v>
      </c>
      <c r="T20" s="29">
        <v>0</v>
      </c>
      <c r="U20" s="29">
        <v>0</v>
      </c>
      <c r="V20" s="28">
        <v>0</v>
      </c>
      <c r="W20" s="28">
        <v>0</v>
      </c>
      <c r="X20" s="25">
        <v>0</v>
      </c>
      <c r="Y20" s="30">
        <f t="shared" si="0"/>
        <v>0</v>
      </c>
      <c r="Z20" s="31">
        <v>0</v>
      </c>
      <c r="AA20" s="133">
        <v>1</v>
      </c>
      <c r="AB20" s="32" t="s">
        <v>39</v>
      </c>
      <c r="AC20" s="33"/>
      <c r="AD20" s="34">
        <f t="shared" si="1"/>
        <v>0</v>
      </c>
    </row>
    <row r="21" spans="1:30" s="34" customFormat="1" ht="18.75" x14ac:dyDescent="0.3">
      <c r="A21" s="20" t="s">
        <v>29</v>
      </c>
      <c r="B21" s="21" t="s">
        <v>69</v>
      </c>
      <c r="C21" s="22" t="s">
        <v>78</v>
      </c>
      <c r="D21" s="23" t="s">
        <v>79</v>
      </c>
      <c r="E21" s="102" t="s">
        <v>33</v>
      </c>
      <c r="F21" s="24" t="s">
        <v>42</v>
      </c>
      <c r="G21" s="25">
        <v>9</v>
      </c>
      <c r="H21" s="25" t="s">
        <v>729</v>
      </c>
      <c r="I21" s="25" t="s">
        <v>736</v>
      </c>
      <c r="J21" s="26" t="s">
        <v>72</v>
      </c>
      <c r="K21" s="25">
        <v>1</v>
      </c>
      <c r="L21" s="25">
        <v>2</v>
      </c>
      <c r="M21" s="102" t="s">
        <v>47</v>
      </c>
      <c r="N21" s="27" t="s">
        <v>35</v>
      </c>
      <c r="O21" s="25" t="s">
        <v>73</v>
      </c>
      <c r="P21" s="26" t="s">
        <v>74</v>
      </c>
      <c r="Q21" s="26" t="s">
        <v>75</v>
      </c>
      <c r="R21" s="25" t="s">
        <v>38</v>
      </c>
      <c r="S21" s="28">
        <v>3</v>
      </c>
      <c r="T21" s="29">
        <v>0</v>
      </c>
      <c r="U21" s="29">
        <v>0</v>
      </c>
      <c r="V21" s="28">
        <v>0</v>
      </c>
      <c r="W21" s="28">
        <v>0</v>
      </c>
      <c r="X21" s="25">
        <v>0</v>
      </c>
      <c r="Y21" s="30">
        <f t="shared" si="0"/>
        <v>0</v>
      </c>
      <c r="Z21" s="31">
        <v>0</v>
      </c>
      <c r="AA21" s="133">
        <v>1</v>
      </c>
      <c r="AB21" s="32" t="s">
        <v>39</v>
      </c>
      <c r="AC21" s="33"/>
      <c r="AD21" s="34">
        <f t="shared" si="1"/>
        <v>0</v>
      </c>
    </row>
    <row r="22" spans="1:30" s="34" customFormat="1" ht="18.75" x14ac:dyDescent="0.3">
      <c r="A22" s="20" t="s">
        <v>29</v>
      </c>
      <c r="B22" s="21" t="s">
        <v>69</v>
      </c>
      <c r="C22" s="22" t="s">
        <v>80</v>
      </c>
      <c r="D22" s="23" t="s">
        <v>81</v>
      </c>
      <c r="E22" s="102" t="s">
        <v>33</v>
      </c>
      <c r="F22" s="24" t="s">
        <v>42</v>
      </c>
      <c r="G22" s="25">
        <v>9</v>
      </c>
      <c r="H22" s="25" t="s">
        <v>729</v>
      </c>
      <c r="I22" s="25" t="s">
        <v>736</v>
      </c>
      <c r="J22" s="26" t="s">
        <v>72</v>
      </c>
      <c r="K22" s="25">
        <v>1</v>
      </c>
      <c r="L22" s="25">
        <v>2</v>
      </c>
      <c r="M22" s="102" t="s">
        <v>47</v>
      </c>
      <c r="N22" s="27" t="s">
        <v>35</v>
      </c>
      <c r="O22" s="25" t="s">
        <v>73</v>
      </c>
      <c r="P22" s="26" t="s">
        <v>74</v>
      </c>
      <c r="Q22" s="26" t="s">
        <v>75</v>
      </c>
      <c r="R22" s="25" t="s">
        <v>38</v>
      </c>
      <c r="S22" s="28">
        <v>3</v>
      </c>
      <c r="T22" s="29">
        <v>0</v>
      </c>
      <c r="U22" s="29">
        <v>0</v>
      </c>
      <c r="V22" s="28">
        <v>0</v>
      </c>
      <c r="W22" s="28">
        <v>0</v>
      </c>
      <c r="X22" s="25">
        <v>0</v>
      </c>
      <c r="Y22" s="30">
        <f t="shared" si="0"/>
        <v>0</v>
      </c>
      <c r="Z22" s="31">
        <v>0</v>
      </c>
      <c r="AA22" s="133">
        <v>1</v>
      </c>
      <c r="AB22" s="32" t="s">
        <v>39</v>
      </c>
      <c r="AC22" s="33"/>
      <c r="AD22" s="34">
        <f t="shared" si="1"/>
        <v>0</v>
      </c>
    </row>
    <row r="23" spans="1:30" s="34" customFormat="1" ht="18.75" x14ac:dyDescent="0.3">
      <c r="A23" s="20" t="s">
        <v>29</v>
      </c>
      <c r="B23" s="21" t="s">
        <v>69</v>
      </c>
      <c r="C23" s="22" t="s">
        <v>82</v>
      </c>
      <c r="D23" s="23" t="s">
        <v>83</v>
      </c>
      <c r="E23" s="102" t="s">
        <v>33</v>
      </c>
      <c r="F23" s="24" t="s">
        <v>33</v>
      </c>
      <c r="G23" s="25">
        <v>9</v>
      </c>
      <c r="H23" s="25" t="s">
        <v>729</v>
      </c>
      <c r="I23" s="25" t="s">
        <v>736</v>
      </c>
      <c r="J23" s="26" t="s">
        <v>72</v>
      </c>
      <c r="K23" s="25">
        <v>1</v>
      </c>
      <c r="L23" s="25">
        <v>2</v>
      </c>
      <c r="M23" s="102" t="s">
        <v>47</v>
      </c>
      <c r="N23" s="27" t="s">
        <v>35</v>
      </c>
      <c r="O23" s="25" t="s">
        <v>73</v>
      </c>
      <c r="P23" s="26" t="s">
        <v>74</v>
      </c>
      <c r="Q23" s="26" t="s">
        <v>75</v>
      </c>
      <c r="R23" s="25" t="s">
        <v>38</v>
      </c>
      <c r="S23" s="28">
        <v>3</v>
      </c>
      <c r="T23" s="29">
        <v>0</v>
      </c>
      <c r="U23" s="29">
        <v>0</v>
      </c>
      <c r="V23" s="28">
        <v>0</v>
      </c>
      <c r="W23" s="28">
        <v>0</v>
      </c>
      <c r="X23" s="25">
        <v>0</v>
      </c>
      <c r="Y23" s="30">
        <f t="shared" si="0"/>
        <v>0</v>
      </c>
      <c r="Z23" s="31">
        <v>0</v>
      </c>
      <c r="AA23" s="133">
        <v>1</v>
      </c>
      <c r="AB23" s="32" t="s">
        <v>39</v>
      </c>
      <c r="AC23" s="33"/>
      <c r="AD23" s="34">
        <f t="shared" si="1"/>
        <v>0</v>
      </c>
    </row>
    <row r="24" spans="1:30" s="34" customFormat="1" ht="18.75" x14ac:dyDescent="0.3">
      <c r="A24" s="20" t="s">
        <v>29</v>
      </c>
      <c r="B24" s="21" t="s">
        <v>69</v>
      </c>
      <c r="C24" s="22" t="s">
        <v>84</v>
      </c>
      <c r="D24" s="23" t="s">
        <v>85</v>
      </c>
      <c r="E24" s="102" t="s">
        <v>33</v>
      </c>
      <c r="F24" s="24" t="s">
        <v>86</v>
      </c>
      <c r="G24" s="25">
        <v>9</v>
      </c>
      <c r="H24" s="25" t="s">
        <v>729</v>
      </c>
      <c r="I24" s="25" t="s">
        <v>736</v>
      </c>
      <c r="J24" s="26" t="s">
        <v>72</v>
      </c>
      <c r="K24" s="25">
        <v>1</v>
      </c>
      <c r="L24" s="25">
        <v>2</v>
      </c>
      <c r="M24" s="102" t="s">
        <v>47</v>
      </c>
      <c r="N24" s="27" t="s">
        <v>35</v>
      </c>
      <c r="O24" s="25" t="s">
        <v>73</v>
      </c>
      <c r="P24" s="26" t="s">
        <v>74</v>
      </c>
      <c r="Q24" s="26" t="s">
        <v>75</v>
      </c>
      <c r="R24" s="25" t="s">
        <v>38</v>
      </c>
      <c r="S24" s="28">
        <v>3</v>
      </c>
      <c r="T24" s="29">
        <v>0</v>
      </c>
      <c r="U24" s="29">
        <v>0</v>
      </c>
      <c r="V24" s="28">
        <v>0</v>
      </c>
      <c r="W24" s="28">
        <v>0</v>
      </c>
      <c r="X24" s="25">
        <v>0</v>
      </c>
      <c r="Y24" s="30">
        <f t="shared" si="0"/>
        <v>0</v>
      </c>
      <c r="Z24" s="31">
        <v>0</v>
      </c>
      <c r="AA24" s="133">
        <v>1</v>
      </c>
      <c r="AB24" s="32" t="s">
        <v>39</v>
      </c>
      <c r="AC24" s="33"/>
      <c r="AD24" s="34">
        <f t="shared" si="1"/>
        <v>0</v>
      </c>
    </row>
    <row r="25" spans="1:30" s="34" customFormat="1" ht="18.75" x14ac:dyDescent="0.3">
      <c r="A25" s="20" t="s">
        <v>29</v>
      </c>
      <c r="B25" s="21" t="s">
        <v>69</v>
      </c>
      <c r="C25" s="22" t="s">
        <v>87</v>
      </c>
      <c r="D25" s="23" t="s">
        <v>88</v>
      </c>
      <c r="E25" s="102" t="s">
        <v>33</v>
      </c>
      <c r="F25" s="24" t="s">
        <v>33</v>
      </c>
      <c r="G25" s="25">
        <v>9</v>
      </c>
      <c r="H25" s="25" t="s">
        <v>729</v>
      </c>
      <c r="I25" s="25" t="s">
        <v>736</v>
      </c>
      <c r="J25" s="26" t="s">
        <v>72</v>
      </c>
      <c r="K25" s="25">
        <v>1</v>
      </c>
      <c r="L25" s="25">
        <v>2</v>
      </c>
      <c r="M25" s="102" t="s">
        <v>47</v>
      </c>
      <c r="N25" s="27" t="s">
        <v>35</v>
      </c>
      <c r="O25" s="25" t="s">
        <v>73</v>
      </c>
      <c r="P25" s="26" t="s">
        <v>74</v>
      </c>
      <c r="Q25" s="26" t="s">
        <v>75</v>
      </c>
      <c r="R25" s="25" t="s">
        <v>38</v>
      </c>
      <c r="S25" s="28">
        <v>3</v>
      </c>
      <c r="T25" s="29">
        <v>0</v>
      </c>
      <c r="U25" s="29">
        <v>0</v>
      </c>
      <c r="V25" s="28">
        <v>0</v>
      </c>
      <c r="W25" s="28">
        <v>0</v>
      </c>
      <c r="X25" s="25">
        <v>0</v>
      </c>
      <c r="Y25" s="30">
        <f t="shared" si="0"/>
        <v>0</v>
      </c>
      <c r="Z25" s="31">
        <v>0</v>
      </c>
      <c r="AA25" s="133">
        <v>1</v>
      </c>
      <c r="AB25" s="32" t="s">
        <v>39</v>
      </c>
      <c r="AC25" s="33"/>
      <c r="AD25" s="34">
        <f t="shared" si="1"/>
        <v>0</v>
      </c>
    </row>
    <row r="26" spans="1:30" s="34" customFormat="1" ht="18.75" x14ac:dyDescent="0.3">
      <c r="A26" s="20" t="s">
        <v>29</v>
      </c>
      <c r="B26" s="21" t="s">
        <v>69</v>
      </c>
      <c r="C26" s="22" t="s">
        <v>89</v>
      </c>
      <c r="D26" s="23" t="s">
        <v>90</v>
      </c>
      <c r="E26" s="102" t="s">
        <v>33</v>
      </c>
      <c r="F26" s="24" t="s">
        <v>42</v>
      </c>
      <c r="G26" s="25">
        <v>9</v>
      </c>
      <c r="H26" s="25" t="s">
        <v>729</v>
      </c>
      <c r="I26" s="25" t="s">
        <v>736</v>
      </c>
      <c r="J26" s="26" t="s">
        <v>72</v>
      </c>
      <c r="K26" s="25">
        <v>1</v>
      </c>
      <c r="L26" s="25">
        <v>2</v>
      </c>
      <c r="M26" s="102" t="s">
        <v>47</v>
      </c>
      <c r="N26" s="27" t="s">
        <v>35</v>
      </c>
      <c r="O26" s="25" t="s">
        <v>73</v>
      </c>
      <c r="P26" s="26" t="s">
        <v>74</v>
      </c>
      <c r="Q26" s="26" t="s">
        <v>75</v>
      </c>
      <c r="R26" s="25" t="s">
        <v>38</v>
      </c>
      <c r="S26" s="28">
        <v>3</v>
      </c>
      <c r="T26" s="29">
        <v>0</v>
      </c>
      <c r="U26" s="29">
        <v>0</v>
      </c>
      <c r="V26" s="28">
        <v>0</v>
      </c>
      <c r="W26" s="28">
        <v>0</v>
      </c>
      <c r="X26" s="25">
        <v>0</v>
      </c>
      <c r="Y26" s="30">
        <f t="shared" si="0"/>
        <v>0</v>
      </c>
      <c r="Z26" s="31">
        <v>0</v>
      </c>
      <c r="AA26" s="133">
        <v>1</v>
      </c>
      <c r="AB26" s="32" t="s">
        <v>39</v>
      </c>
      <c r="AC26" s="33"/>
      <c r="AD26" s="34">
        <f t="shared" si="1"/>
        <v>0</v>
      </c>
    </row>
    <row r="27" spans="1:30" s="34" customFormat="1" ht="18.75" x14ac:dyDescent="0.3">
      <c r="A27" s="20" t="s">
        <v>29</v>
      </c>
      <c r="B27" s="21" t="s">
        <v>69</v>
      </c>
      <c r="C27" s="22" t="s">
        <v>91</v>
      </c>
      <c r="D27" s="23" t="s">
        <v>92</v>
      </c>
      <c r="E27" s="102" t="s">
        <v>33</v>
      </c>
      <c r="F27" s="24" t="s">
        <v>33</v>
      </c>
      <c r="G27" s="25">
        <v>9</v>
      </c>
      <c r="H27" s="25" t="s">
        <v>729</v>
      </c>
      <c r="I27" s="25" t="s">
        <v>736</v>
      </c>
      <c r="J27" s="26" t="s">
        <v>72</v>
      </c>
      <c r="K27" s="25">
        <v>1</v>
      </c>
      <c r="L27" s="25">
        <v>2</v>
      </c>
      <c r="M27" s="102" t="s">
        <v>47</v>
      </c>
      <c r="N27" s="27" t="s">
        <v>35</v>
      </c>
      <c r="O27" s="25" t="s">
        <v>73</v>
      </c>
      <c r="P27" s="26" t="s">
        <v>74</v>
      </c>
      <c r="Q27" s="26" t="s">
        <v>75</v>
      </c>
      <c r="R27" s="25" t="s">
        <v>38</v>
      </c>
      <c r="S27" s="28">
        <v>3</v>
      </c>
      <c r="T27" s="29">
        <v>0</v>
      </c>
      <c r="U27" s="29">
        <v>0</v>
      </c>
      <c r="V27" s="28">
        <v>0</v>
      </c>
      <c r="W27" s="28">
        <v>0</v>
      </c>
      <c r="X27" s="25">
        <v>0</v>
      </c>
      <c r="Y27" s="30">
        <f t="shared" si="0"/>
        <v>0</v>
      </c>
      <c r="Z27" s="31">
        <v>0</v>
      </c>
      <c r="AA27" s="133">
        <v>1</v>
      </c>
      <c r="AB27" s="32" t="s">
        <v>39</v>
      </c>
      <c r="AC27" s="33"/>
      <c r="AD27" s="34">
        <f t="shared" si="1"/>
        <v>0</v>
      </c>
    </row>
    <row r="28" spans="1:30" s="34" customFormat="1" ht="18.75" x14ac:dyDescent="0.3">
      <c r="A28" s="20" t="s">
        <v>29</v>
      </c>
      <c r="B28" s="21" t="s">
        <v>69</v>
      </c>
      <c r="C28" s="22" t="s">
        <v>93</v>
      </c>
      <c r="D28" s="23" t="s">
        <v>94</v>
      </c>
      <c r="E28" s="102" t="s">
        <v>33</v>
      </c>
      <c r="F28" s="24" t="s">
        <v>42</v>
      </c>
      <c r="G28" s="25">
        <v>9</v>
      </c>
      <c r="H28" s="25" t="s">
        <v>729</v>
      </c>
      <c r="I28" s="25" t="s">
        <v>736</v>
      </c>
      <c r="J28" s="26" t="s">
        <v>72</v>
      </c>
      <c r="K28" s="25">
        <v>1</v>
      </c>
      <c r="L28" s="25">
        <v>2</v>
      </c>
      <c r="M28" s="102" t="s">
        <v>47</v>
      </c>
      <c r="N28" s="27" t="s">
        <v>35</v>
      </c>
      <c r="O28" s="25" t="s">
        <v>73</v>
      </c>
      <c r="P28" s="26" t="s">
        <v>74</v>
      </c>
      <c r="Q28" s="26" t="s">
        <v>75</v>
      </c>
      <c r="R28" s="25" t="s">
        <v>38</v>
      </c>
      <c r="S28" s="28">
        <v>3</v>
      </c>
      <c r="T28" s="29">
        <v>0</v>
      </c>
      <c r="U28" s="29">
        <v>0</v>
      </c>
      <c r="V28" s="28">
        <v>0</v>
      </c>
      <c r="W28" s="28">
        <v>0</v>
      </c>
      <c r="X28" s="25">
        <v>0</v>
      </c>
      <c r="Y28" s="30">
        <f t="shared" si="0"/>
        <v>0</v>
      </c>
      <c r="Z28" s="31">
        <v>0</v>
      </c>
      <c r="AA28" s="133">
        <v>1</v>
      </c>
      <c r="AB28" s="32" t="s">
        <v>39</v>
      </c>
      <c r="AC28" s="33"/>
      <c r="AD28" s="34">
        <f t="shared" si="1"/>
        <v>0</v>
      </c>
    </row>
    <row r="29" spans="1:30" s="34" customFormat="1" ht="18.75" x14ac:dyDescent="0.3">
      <c r="A29" s="20" t="s">
        <v>29</v>
      </c>
      <c r="B29" s="21" t="s">
        <v>69</v>
      </c>
      <c r="C29" s="22" t="s">
        <v>95</v>
      </c>
      <c r="D29" s="23" t="s">
        <v>96</v>
      </c>
      <c r="E29" s="102" t="s">
        <v>33</v>
      </c>
      <c r="F29" s="24" t="s">
        <v>42</v>
      </c>
      <c r="G29" s="25">
        <v>9</v>
      </c>
      <c r="H29" s="25" t="s">
        <v>729</v>
      </c>
      <c r="I29" s="25" t="s">
        <v>736</v>
      </c>
      <c r="J29" s="26" t="s">
        <v>72</v>
      </c>
      <c r="K29" s="25">
        <v>1</v>
      </c>
      <c r="L29" s="25">
        <v>2</v>
      </c>
      <c r="M29" s="102" t="s">
        <v>47</v>
      </c>
      <c r="N29" s="27" t="s">
        <v>35</v>
      </c>
      <c r="O29" s="25" t="s">
        <v>73</v>
      </c>
      <c r="P29" s="26" t="s">
        <v>74</v>
      </c>
      <c r="Q29" s="26" t="s">
        <v>75</v>
      </c>
      <c r="R29" s="25" t="s">
        <v>38</v>
      </c>
      <c r="S29" s="28">
        <v>3</v>
      </c>
      <c r="T29" s="29">
        <v>0</v>
      </c>
      <c r="U29" s="29">
        <v>0</v>
      </c>
      <c r="V29" s="28">
        <v>0</v>
      </c>
      <c r="W29" s="28">
        <v>0</v>
      </c>
      <c r="X29" s="25">
        <v>0</v>
      </c>
      <c r="Y29" s="30">
        <f t="shared" si="0"/>
        <v>0</v>
      </c>
      <c r="Z29" s="31">
        <v>0</v>
      </c>
      <c r="AA29" s="133">
        <v>1</v>
      </c>
      <c r="AB29" s="32" t="s">
        <v>39</v>
      </c>
      <c r="AC29" s="33"/>
      <c r="AD29" s="34">
        <f t="shared" si="1"/>
        <v>0</v>
      </c>
    </row>
    <row r="30" spans="1:30" s="34" customFormat="1" ht="18.75" x14ac:dyDescent="0.3">
      <c r="A30" s="20" t="s">
        <v>29</v>
      </c>
      <c r="B30" s="21" t="s">
        <v>69</v>
      </c>
      <c r="C30" s="22" t="s">
        <v>97</v>
      </c>
      <c r="D30" s="23" t="s">
        <v>98</v>
      </c>
      <c r="E30" s="102" t="s">
        <v>33</v>
      </c>
      <c r="F30" s="24" t="s">
        <v>42</v>
      </c>
      <c r="G30" s="25">
        <v>9</v>
      </c>
      <c r="H30" s="25" t="s">
        <v>729</v>
      </c>
      <c r="I30" s="25" t="s">
        <v>736</v>
      </c>
      <c r="J30" s="26" t="s">
        <v>72</v>
      </c>
      <c r="K30" s="25">
        <v>1</v>
      </c>
      <c r="L30" s="25">
        <v>2</v>
      </c>
      <c r="M30" s="102" t="s">
        <v>47</v>
      </c>
      <c r="N30" s="27" t="s">
        <v>35</v>
      </c>
      <c r="O30" s="25" t="s">
        <v>73</v>
      </c>
      <c r="P30" s="26" t="s">
        <v>74</v>
      </c>
      <c r="Q30" s="26" t="s">
        <v>75</v>
      </c>
      <c r="R30" s="25" t="s">
        <v>38</v>
      </c>
      <c r="S30" s="28">
        <v>3</v>
      </c>
      <c r="T30" s="29">
        <v>0</v>
      </c>
      <c r="U30" s="29">
        <v>0</v>
      </c>
      <c r="V30" s="28">
        <v>0</v>
      </c>
      <c r="W30" s="28">
        <v>0</v>
      </c>
      <c r="X30" s="25">
        <v>0</v>
      </c>
      <c r="Y30" s="30">
        <f t="shared" si="0"/>
        <v>0</v>
      </c>
      <c r="Z30" s="31">
        <v>0</v>
      </c>
      <c r="AA30" s="133">
        <v>1</v>
      </c>
      <c r="AB30" s="32" t="s">
        <v>39</v>
      </c>
      <c r="AC30" s="33"/>
      <c r="AD30" s="34">
        <f t="shared" si="1"/>
        <v>0</v>
      </c>
    </row>
    <row r="31" spans="1:30" s="34" customFormat="1" ht="18.75" x14ac:dyDescent="0.3">
      <c r="A31" s="20" t="s">
        <v>29</v>
      </c>
      <c r="B31" s="21" t="s">
        <v>69</v>
      </c>
      <c r="C31" s="22" t="s">
        <v>99</v>
      </c>
      <c r="D31" s="23" t="s">
        <v>100</v>
      </c>
      <c r="E31" s="102" t="s">
        <v>33</v>
      </c>
      <c r="F31" s="24" t="s">
        <v>33</v>
      </c>
      <c r="G31" s="25">
        <v>9</v>
      </c>
      <c r="H31" s="25" t="s">
        <v>729</v>
      </c>
      <c r="I31" s="25" t="s">
        <v>736</v>
      </c>
      <c r="J31" s="26" t="s">
        <v>72</v>
      </c>
      <c r="K31" s="25">
        <v>1</v>
      </c>
      <c r="L31" s="25">
        <v>2</v>
      </c>
      <c r="M31" s="102" t="s">
        <v>47</v>
      </c>
      <c r="N31" s="27" t="s">
        <v>35</v>
      </c>
      <c r="O31" s="25" t="s">
        <v>73</v>
      </c>
      <c r="P31" s="26" t="s">
        <v>74</v>
      </c>
      <c r="Q31" s="26" t="s">
        <v>75</v>
      </c>
      <c r="R31" s="25" t="s">
        <v>38</v>
      </c>
      <c r="S31" s="28">
        <v>3</v>
      </c>
      <c r="T31" s="29">
        <v>0</v>
      </c>
      <c r="U31" s="29">
        <v>0</v>
      </c>
      <c r="V31" s="28">
        <v>0</v>
      </c>
      <c r="W31" s="28">
        <v>0</v>
      </c>
      <c r="X31" s="25">
        <v>0</v>
      </c>
      <c r="Y31" s="30">
        <f t="shared" si="0"/>
        <v>0</v>
      </c>
      <c r="Z31" s="31">
        <v>0</v>
      </c>
      <c r="AA31" s="133">
        <v>1</v>
      </c>
      <c r="AB31" s="32" t="s">
        <v>39</v>
      </c>
      <c r="AC31" s="33"/>
      <c r="AD31" s="34">
        <f t="shared" si="1"/>
        <v>0</v>
      </c>
    </row>
    <row r="32" spans="1:30" s="34" customFormat="1" ht="18.75" x14ac:dyDescent="0.3">
      <c r="A32" s="20" t="s">
        <v>29</v>
      </c>
      <c r="B32" s="21" t="s">
        <v>69</v>
      </c>
      <c r="C32" s="22" t="s">
        <v>101</v>
      </c>
      <c r="D32" s="23" t="s">
        <v>102</v>
      </c>
      <c r="E32" s="102" t="s">
        <v>33</v>
      </c>
      <c r="F32" s="24" t="s">
        <v>42</v>
      </c>
      <c r="G32" s="25">
        <v>9</v>
      </c>
      <c r="H32" s="25" t="s">
        <v>729</v>
      </c>
      <c r="I32" s="25" t="s">
        <v>736</v>
      </c>
      <c r="J32" s="26" t="s">
        <v>72</v>
      </c>
      <c r="K32" s="25">
        <v>1</v>
      </c>
      <c r="L32" s="25">
        <v>2</v>
      </c>
      <c r="M32" s="102" t="s">
        <v>47</v>
      </c>
      <c r="N32" s="27" t="s">
        <v>35</v>
      </c>
      <c r="O32" s="25" t="s">
        <v>73</v>
      </c>
      <c r="P32" s="26" t="s">
        <v>74</v>
      </c>
      <c r="Q32" s="26" t="s">
        <v>75</v>
      </c>
      <c r="R32" s="25" t="s">
        <v>38</v>
      </c>
      <c r="S32" s="28">
        <v>3</v>
      </c>
      <c r="T32" s="29">
        <v>0</v>
      </c>
      <c r="U32" s="29">
        <v>0</v>
      </c>
      <c r="V32" s="28">
        <v>0</v>
      </c>
      <c r="W32" s="28">
        <v>0</v>
      </c>
      <c r="X32" s="25">
        <v>0</v>
      </c>
      <c r="Y32" s="30">
        <f t="shared" si="0"/>
        <v>0</v>
      </c>
      <c r="Z32" s="31">
        <v>0</v>
      </c>
      <c r="AA32" s="133">
        <v>1</v>
      </c>
      <c r="AB32" s="32" t="s">
        <v>39</v>
      </c>
      <c r="AC32" s="33"/>
      <c r="AD32" s="34">
        <f t="shared" si="1"/>
        <v>0</v>
      </c>
    </row>
    <row r="33" spans="1:30" s="34" customFormat="1" ht="18.75" x14ac:dyDescent="0.3">
      <c r="A33" s="20" t="s">
        <v>29</v>
      </c>
      <c r="B33" s="21" t="s">
        <v>69</v>
      </c>
      <c r="C33" s="22" t="s">
        <v>103</v>
      </c>
      <c r="D33" s="23" t="s">
        <v>104</v>
      </c>
      <c r="E33" s="102" t="s">
        <v>33</v>
      </c>
      <c r="F33" s="24" t="s">
        <v>42</v>
      </c>
      <c r="G33" s="25">
        <v>9</v>
      </c>
      <c r="H33" s="25" t="s">
        <v>729</v>
      </c>
      <c r="I33" s="25" t="s">
        <v>736</v>
      </c>
      <c r="J33" s="26" t="s">
        <v>72</v>
      </c>
      <c r="K33" s="25">
        <v>1</v>
      </c>
      <c r="L33" s="25">
        <v>2</v>
      </c>
      <c r="M33" s="102" t="s">
        <v>47</v>
      </c>
      <c r="N33" s="27" t="s">
        <v>35</v>
      </c>
      <c r="O33" s="25" t="s">
        <v>73</v>
      </c>
      <c r="P33" s="26" t="s">
        <v>74</v>
      </c>
      <c r="Q33" s="26" t="s">
        <v>75</v>
      </c>
      <c r="R33" s="25" t="s">
        <v>38</v>
      </c>
      <c r="S33" s="28">
        <v>3</v>
      </c>
      <c r="T33" s="29">
        <v>0</v>
      </c>
      <c r="U33" s="29">
        <v>0</v>
      </c>
      <c r="V33" s="28">
        <v>0</v>
      </c>
      <c r="W33" s="28">
        <v>0</v>
      </c>
      <c r="X33" s="25">
        <v>0</v>
      </c>
      <c r="Y33" s="30">
        <f t="shared" si="0"/>
        <v>0</v>
      </c>
      <c r="Z33" s="31">
        <v>0</v>
      </c>
      <c r="AA33" s="133">
        <v>1</v>
      </c>
      <c r="AB33" s="32" t="s">
        <v>39</v>
      </c>
      <c r="AC33" s="33"/>
      <c r="AD33" s="34">
        <f t="shared" si="1"/>
        <v>0</v>
      </c>
    </row>
    <row r="34" spans="1:30" s="34" customFormat="1" ht="18.75" x14ac:dyDescent="0.3">
      <c r="A34" s="20" t="s">
        <v>29</v>
      </c>
      <c r="B34" s="21" t="s">
        <v>69</v>
      </c>
      <c r="C34" s="22" t="s">
        <v>105</v>
      </c>
      <c r="D34" s="23" t="s">
        <v>106</v>
      </c>
      <c r="E34" s="102" t="s">
        <v>33</v>
      </c>
      <c r="F34" s="24" t="s">
        <v>42</v>
      </c>
      <c r="G34" s="25">
        <v>9</v>
      </c>
      <c r="H34" s="25" t="s">
        <v>729</v>
      </c>
      <c r="I34" s="25" t="s">
        <v>736</v>
      </c>
      <c r="J34" s="26" t="s">
        <v>72</v>
      </c>
      <c r="K34" s="25">
        <v>1</v>
      </c>
      <c r="L34" s="25">
        <v>2</v>
      </c>
      <c r="M34" s="102" t="s">
        <v>47</v>
      </c>
      <c r="N34" s="27" t="s">
        <v>35</v>
      </c>
      <c r="O34" s="25" t="s">
        <v>73</v>
      </c>
      <c r="P34" s="26" t="s">
        <v>74</v>
      </c>
      <c r="Q34" s="26" t="s">
        <v>75</v>
      </c>
      <c r="R34" s="25" t="s">
        <v>38</v>
      </c>
      <c r="S34" s="28">
        <v>3</v>
      </c>
      <c r="T34" s="29">
        <v>0</v>
      </c>
      <c r="U34" s="29">
        <v>0</v>
      </c>
      <c r="V34" s="28">
        <v>0</v>
      </c>
      <c r="W34" s="28">
        <v>0</v>
      </c>
      <c r="X34" s="25">
        <v>0</v>
      </c>
      <c r="Y34" s="30">
        <f t="shared" si="0"/>
        <v>0</v>
      </c>
      <c r="Z34" s="31">
        <v>0</v>
      </c>
      <c r="AA34" s="133">
        <v>1</v>
      </c>
      <c r="AB34" s="32" t="s">
        <v>39</v>
      </c>
      <c r="AC34" s="33"/>
      <c r="AD34" s="34">
        <f t="shared" si="1"/>
        <v>0</v>
      </c>
    </row>
    <row r="35" spans="1:30" s="34" customFormat="1" ht="18.75" x14ac:dyDescent="0.3">
      <c r="A35" s="20" t="s">
        <v>29</v>
      </c>
      <c r="B35" s="21" t="s">
        <v>69</v>
      </c>
      <c r="C35" s="22" t="s">
        <v>107</v>
      </c>
      <c r="D35" s="23" t="s">
        <v>108</v>
      </c>
      <c r="E35" s="102" t="s">
        <v>33</v>
      </c>
      <c r="F35" s="24" t="s">
        <v>42</v>
      </c>
      <c r="G35" s="25">
        <v>8</v>
      </c>
      <c r="H35" s="25" t="s">
        <v>729</v>
      </c>
      <c r="I35" s="25" t="s">
        <v>737</v>
      </c>
      <c r="J35" s="26" t="s">
        <v>109</v>
      </c>
      <c r="K35" s="25">
        <v>1</v>
      </c>
      <c r="L35" s="25">
        <v>2</v>
      </c>
      <c r="M35" s="102" t="s">
        <v>47</v>
      </c>
      <c r="N35" s="27" t="s">
        <v>35</v>
      </c>
      <c r="O35" s="25" t="s">
        <v>110</v>
      </c>
      <c r="P35" s="26" t="s">
        <v>111</v>
      </c>
      <c r="Q35" s="26" t="s">
        <v>112</v>
      </c>
      <c r="R35" s="25" t="s">
        <v>38</v>
      </c>
      <c r="S35" s="28">
        <v>5</v>
      </c>
      <c r="T35" s="29">
        <v>59</v>
      </c>
      <c r="U35" s="29">
        <v>90</v>
      </c>
      <c r="V35" s="28">
        <v>17.559999999999999</v>
      </c>
      <c r="W35" s="28">
        <v>0</v>
      </c>
      <c r="X35" s="25">
        <v>8.5749999999999993</v>
      </c>
      <c r="Y35" s="30">
        <f t="shared" si="0"/>
        <v>175.13499999999999</v>
      </c>
      <c r="Z35" s="31">
        <v>0</v>
      </c>
      <c r="AA35" s="133">
        <v>1</v>
      </c>
      <c r="AB35" s="32" t="s">
        <v>39</v>
      </c>
      <c r="AC35" s="33"/>
      <c r="AD35" s="34">
        <f t="shared" si="1"/>
        <v>11.8</v>
      </c>
    </row>
    <row r="36" spans="1:30" s="34" customFormat="1" ht="18.75" x14ac:dyDescent="0.3">
      <c r="A36" s="20" t="s">
        <v>29</v>
      </c>
      <c r="B36" s="21" t="s">
        <v>69</v>
      </c>
      <c r="C36" s="22" t="s">
        <v>113</v>
      </c>
      <c r="D36" s="23" t="s">
        <v>114</v>
      </c>
      <c r="E36" s="102" t="s">
        <v>33</v>
      </c>
      <c r="F36" s="24" t="s">
        <v>42</v>
      </c>
      <c r="G36" s="25">
        <v>10</v>
      </c>
      <c r="H36" s="25" t="s">
        <v>729</v>
      </c>
      <c r="I36" s="25" t="s">
        <v>738</v>
      </c>
      <c r="J36" s="26" t="s">
        <v>115</v>
      </c>
      <c r="K36" s="25">
        <v>1</v>
      </c>
      <c r="L36" s="25">
        <v>2</v>
      </c>
      <c r="M36" s="102" t="s">
        <v>47</v>
      </c>
      <c r="N36" s="27" t="s">
        <v>35</v>
      </c>
      <c r="O36" s="25" t="s">
        <v>110</v>
      </c>
      <c r="P36" s="26" t="s">
        <v>111</v>
      </c>
      <c r="Q36" s="26" t="s">
        <v>112</v>
      </c>
      <c r="R36" s="25" t="s">
        <v>38</v>
      </c>
      <c r="S36" s="28">
        <v>3</v>
      </c>
      <c r="T36" s="29">
        <v>35.4</v>
      </c>
      <c r="U36" s="29">
        <v>60</v>
      </c>
      <c r="V36" s="28">
        <v>17.559999999999999</v>
      </c>
      <c r="W36" s="28">
        <v>0</v>
      </c>
      <c r="X36" s="25">
        <v>6.125</v>
      </c>
      <c r="Y36" s="30">
        <f t="shared" si="0"/>
        <v>119.08500000000001</v>
      </c>
      <c r="Z36" s="31">
        <v>0</v>
      </c>
      <c r="AA36" s="133">
        <v>1</v>
      </c>
      <c r="AB36" s="32" t="s">
        <v>39</v>
      </c>
      <c r="AC36" s="33"/>
      <c r="AD36" s="34">
        <f t="shared" si="1"/>
        <v>11.799999999999999</v>
      </c>
    </row>
    <row r="37" spans="1:30" s="34" customFormat="1" ht="18.75" x14ac:dyDescent="0.3">
      <c r="A37" s="20" t="s">
        <v>29</v>
      </c>
      <c r="B37" s="21" t="s">
        <v>69</v>
      </c>
      <c r="C37" s="22" t="s">
        <v>116</v>
      </c>
      <c r="D37" s="23" t="s">
        <v>117</v>
      </c>
      <c r="E37" s="102" t="s">
        <v>33</v>
      </c>
      <c r="F37" s="24" t="s">
        <v>33</v>
      </c>
      <c r="G37" s="25">
        <v>8</v>
      </c>
      <c r="H37" s="25" t="s">
        <v>729</v>
      </c>
      <c r="I37" s="25" t="s">
        <v>737</v>
      </c>
      <c r="J37" s="26" t="s">
        <v>118</v>
      </c>
      <c r="K37" s="25">
        <v>1</v>
      </c>
      <c r="L37" s="25">
        <v>2</v>
      </c>
      <c r="M37" s="102" t="s">
        <v>47</v>
      </c>
      <c r="N37" s="27" t="s">
        <v>35</v>
      </c>
      <c r="O37" s="25" t="s">
        <v>110</v>
      </c>
      <c r="P37" s="26" t="s">
        <v>111</v>
      </c>
      <c r="Q37" s="26" t="s">
        <v>112</v>
      </c>
      <c r="R37" s="25" t="s">
        <v>38</v>
      </c>
      <c r="S37" s="28">
        <v>5</v>
      </c>
      <c r="T37" s="29">
        <v>59</v>
      </c>
      <c r="U37" s="29">
        <v>90</v>
      </c>
      <c r="V37" s="28">
        <v>17.559999999999999</v>
      </c>
      <c r="W37" s="28">
        <v>0</v>
      </c>
      <c r="X37" s="25">
        <v>6.65</v>
      </c>
      <c r="Y37" s="30">
        <f t="shared" si="0"/>
        <v>173.21</v>
      </c>
      <c r="Z37" s="31">
        <v>0</v>
      </c>
      <c r="AA37" s="133">
        <v>1</v>
      </c>
      <c r="AB37" s="32" t="s">
        <v>39</v>
      </c>
      <c r="AC37" s="33"/>
      <c r="AD37" s="34">
        <f t="shared" si="1"/>
        <v>11.8</v>
      </c>
    </row>
    <row r="38" spans="1:30" s="34" customFormat="1" ht="18.75" x14ac:dyDescent="0.3">
      <c r="A38" s="20" t="s">
        <v>29</v>
      </c>
      <c r="B38" s="21" t="s">
        <v>69</v>
      </c>
      <c r="C38" s="22" t="s">
        <v>119</v>
      </c>
      <c r="D38" s="23" t="s">
        <v>120</v>
      </c>
      <c r="E38" s="102" t="s">
        <v>33</v>
      </c>
      <c r="F38" s="24" t="s">
        <v>42</v>
      </c>
      <c r="G38" s="25">
        <v>18</v>
      </c>
      <c r="H38" s="25" t="s">
        <v>730</v>
      </c>
      <c r="I38" s="25" t="s">
        <v>735</v>
      </c>
      <c r="J38" s="26" t="s">
        <v>66</v>
      </c>
      <c r="K38" s="25">
        <v>1</v>
      </c>
      <c r="L38" s="25">
        <v>2</v>
      </c>
      <c r="M38" s="102" t="s">
        <v>47</v>
      </c>
      <c r="N38" s="27" t="s">
        <v>35</v>
      </c>
      <c r="O38" s="25" t="s">
        <v>36</v>
      </c>
      <c r="P38" s="26" t="s">
        <v>36</v>
      </c>
      <c r="Q38" s="26" t="s">
        <v>48</v>
      </c>
      <c r="R38" s="25" t="s">
        <v>38</v>
      </c>
      <c r="S38" s="28">
        <v>3</v>
      </c>
      <c r="T38" s="29">
        <v>30.45</v>
      </c>
      <c r="U38" s="29">
        <v>5.34</v>
      </c>
      <c r="V38" s="28">
        <v>0</v>
      </c>
      <c r="W38" s="28">
        <v>0</v>
      </c>
      <c r="X38" s="25">
        <v>0</v>
      </c>
      <c r="Y38" s="30">
        <f t="shared" si="0"/>
        <v>35.79</v>
      </c>
      <c r="Z38" s="31">
        <v>0</v>
      </c>
      <c r="AA38" s="133">
        <v>1</v>
      </c>
      <c r="AB38" s="32" t="s">
        <v>39</v>
      </c>
      <c r="AC38" s="33"/>
      <c r="AD38" s="34">
        <f t="shared" si="1"/>
        <v>10.15</v>
      </c>
    </row>
    <row r="39" spans="1:30" s="34" customFormat="1" ht="18.75" x14ac:dyDescent="0.3">
      <c r="A39" s="20" t="s">
        <v>29</v>
      </c>
      <c r="B39" s="21" t="s">
        <v>69</v>
      </c>
      <c r="C39" s="22" t="s">
        <v>121</v>
      </c>
      <c r="D39" s="23" t="s">
        <v>122</v>
      </c>
      <c r="E39" s="102" t="s">
        <v>51</v>
      </c>
      <c r="F39" s="24" t="s">
        <v>42</v>
      </c>
      <c r="G39" s="25">
        <v>18</v>
      </c>
      <c r="H39" s="25" t="s">
        <v>730</v>
      </c>
      <c r="I39" s="25" t="s">
        <v>735</v>
      </c>
      <c r="J39" s="26" t="s">
        <v>66</v>
      </c>
      <c r="K39" s="25">
        <v>1</v>
      </c>
      <c r="L39" s="25">
        <v>2</v>
      </c>
      <c r="M39" s="102" t="s">
        <v>47</v>
      </c>
      <c r="N39" s="27" t="s">
        <v>35</v>
      </c>
      <c r="O39" s="25" t="s">
        <v>36</v>
      </c>
      <c r="P39" s="26" t="s">
        <v>36</v>
      </c>
      <c r="Q39" s="26" t="s">
        <v>48</v>
      </c>
      <c r="R39" s="25" t="s">
        <v>38</v>
      </c>
      <c r="S39" s="28">
        <v>3</v>
      </c>
      <c r="T39" s="29">
        <v>30.45</v>
      </c>
      <c r="U39" s="29">
        <v>5.34</v>
      </c>
      <c r="V39" s="28">
        <v>0</v>
      </c>
      <c r="W39" s="28">
        <v>0</v>
      </c>
      <c r="X39" s="25">
        <v>0</v>
      </c>
      <c r="Y39" s="30">
        <f t="shared" si="0"/>
        <v>35.79</v>
      </c>
      <c r="Z39" s="31">
        <v>0</v>
      </c>
      <c r="AA39" s="133">
        <v>1</v>
      </c>
      <c r="AB39" s="32" t="s">
        <v>39</v>
      </c>
      <c r="AC39" s="33"/>
      <c r="AD39" s="34">
        <f t="shared" si="1"/>
        <v>10.15</v>
      </c>
    </row>
    <row r="40" spans="1:30" s="34" customFormat="1" ht="18.75" x14ac:dyDescent="0.3">
      <c r="A40" s="20" t="s">
        <v>29</v>
      </c>
      <c r="B40" s="21" t="s">
        <v>69</v>
      </c>
      <c r="C40" s="22" t="s">
        <v>123</v>
      </c>
      <c r="D40" s="23" t="s">
        <v>124</v>
      </c>
      <c r="E40" s="102" t="s">
        <v>33</v>
      </c>
      <c r="F40" s="24" t="s">
        <v>33</v>
      </c>
      <c r="G40" s="25">
        <v>8</v>
      </c>
      <c r="H40" s="25" t="s">
        <v>729</v>
      </c>
      <c r="I40" s="25" t="s">
        <v>737</v>
      </c>
      <c r="J40" s="26" t="s">
        <v>125</v>
      </c>
      <c r="K40" s="25">
        <v>1</v>
      </c>
      <c r="L40" s="25">
        <v>2</v>
      </c>
      <c r="M40" s="102" t="s">
        <v>47</v>
      </c>
      <c r="N40" s="27" t="s">
        <v>35</v>
      </c>
      <c r="O40" s="25" t="s">
        <v>110</v>
      </c>
      <c r="P40" s="26" t="s">
        <v>126</v>
      </c>
      <c r="Q40" s="26" t="s">
        <v>112</v>
      </c>
      <c r="R40" s="25" t="s">
        <v>38</v>
      </c>
      <c r="S40" s="28">
        <v>5</v>
      </c>
      <c r="T40" s="29">
        <v>59</v>
      </c>
      <c r="U40" s="29">
        <v>0</v>
      </c>
      <c r="V40" s="28">
        <v>0</v>
      </c>
      <c r="W40" s="28">
        <v>0</v>
      </c>
      <c r="X40" s="25">
        <v>0</v>
      </c>
      <c r="Y40" s="30">
        <f t="shared" si="0"/>
        <v>59</v>
      </c>
      <c r="Z40" s="31">
        <v>0</v>
      </c>
      <c r="AA40" s="133">
        <v>1</v>
      </c>
      <c r="AB40" s="32" t="s">
        <v>39</v>
      </c>
      <c r="AC40" s="33"/>
      <c r="AD40" s="34">
        <f t="shared" si="1"/>
        <v>11.8</v>
      </c>
    </row>
    <row r="41" spans="1:30" s="34" customFormat="1" ht="18.75" x14ac:dyDescent="0.3">
      <c r="A41" s="20" t="s">
        <v>29</v>
      </c>
      <c r="B41" s="21" t="s">
        <v>127</v>
      </c>
      <c r="C41" s="22" t="s">
        <v>128</v>
      </c>
      <c r="D41" s="23" t="s">
        <v>129</v>
      </c>
      <c r="E41" s="102" t="s">
        <v>33</v>
      </c>
      <c r="F41" s="24" t="s">
        <v>42</v>
      </c>
      <c r="G41" s="25">
        <v>9</v>
      </c>
      <c r="H41" s="25" t="s">
        <v>729</v>
      </c>
      <c r="I41" s="25" t="s">
        <v>736</v>
      </c>
      <c r="J41" s="26" t="s">
        <v>130</v>
      </c>
      <c r="K41" s="25" t="s">
        <v>131</v>
      </c>
      <c r="L41" s="25" t="s">
        <v>132</v>
      </c>
      <c r="M41" s="102" t="s">
        <v>47</v>
      </c>
      <c r="N41" s="27" t="s">
        <v>35</v>
      </c>
      <c r="O41" s="25" t="s">
        <v>110</v>
      </c>
      <c r="P41" s="26" t="s">
        <v>111</v>
      </c>
      <c r="Q41" s="26" t="s">
        <v>133</v>
      </c>
      <c r="R41" s="25" t="s">
        <v>38</v>
      </c>
      <c r="S41" s="28">
        <v>5</v>
      </c>
      <c r="T41" s="29">
        <v>41.5</v>
      </c>
      <c r="U41" s="35">
        <v>0</v>
      </c>
      <c r="V41" s="28">
        <v>0</v>
      </c>
      <c r="W41" s="28">
        <v>0</v>
      </c>
      <c r="X41" s="25">
        <v>0</v>
      </c>
      <c r="Y41" s="30">
        <f t="shared" si="0"/>
        <v>41.5</v>
      </c>
      <c r="Z41" s="31">
        <v>0</v>
      </c>
      <c r="AA41" s="133">
        <v>1</v>
      </c>
      <c r="AB41" s="32" t="s">
        <v>39</v>
      </c>
      <c r="AC41" s="33" t="s">
        <v>134</v>
      </c>
      <c r="AD41" s="34">
        <f t="shared" si="1"/>
        <v>8.3000000000000007</v>
      </c>
    </row>
    <row r="42" spans="1:30" s="34" customFormat="1" ht="18.75" x14ac:dyDescent="0.3">
      <c r="A42" s="20" t="s">
        <v>29</v>
      </c>
      <c r="B42" s="21" t="s">
        <v>127</v>
      </c>
      <c r="C42" s="22" t="s">
        <v>135</v>
      </c>
      <c r="D42" s="23" t="s">
        <v>136</v>
      </c>
      <c r="E42" s="102" t="s">
        <v>33</v>
      </c>
      <c r="F42" s="24" t="s">
        <v>42</v>
      </c>
      <c r="G42" s="25">
        <v>9</v>
      </c>
      <c r="H42" s="25" t="s">
        <v>729</v>
      </c>
      <c r="I42" s="25" t="s">
        <v>736</v>
      </c>
      <c r="J42" s="26" t="s">
        <v>130</v>
      </c>
      <c r="K42" s="25" t="s">
        <v>131</v>
      </c>
      <c r="L42" s="25" t="s">
        <v>132</v>
      </c>
      <c r="M42" s="102" t="s">
        <v>47</v>
      </c>
      <c r="N42" s="27" t="s">
        <v>35</v>
      </c>
      <c r="O42" s="25" t="s">
        <v>110</v>
      </c>
      <c r="P42" s="26" t="s">
        <v>111</v>
      </c>
      <c r="Q42" s="26" t="s">
        <v>133</v>
      </c>
      <c r="R42" s="25" t="s">
        <v>38</v>
      </c>
      <c r="S42" s="28">
        <v>5</v>
      </c>
      <c r="T42" s="29">
        <v>41.5</v>
      </c>
      <c r="U42" s="35">
        <v>0</v>
      </c>
      <c r="V42" s="28">
        <v>0</v>
      </c>
      <c r="W42" s="28">
        <v>0</v>
      </c>
      <c r="X42" s="25">
        <v>0</v>
      </c>
      <c r="Y42" s="30">
        <f t="shared" si="0"/>
        <v>41.5</v>
      </c>
      <c r="Z42" s="31">
        <v>0</v>
      </c>
      <c r="AA42" s="133">
        <v>1</v>
      </c>
      <c r="AB42" s="32" t="s">
        <v>39</v>
      </c>
      <c r="AC42" s="33" t="s">
        <v>134</v>
      </c>
      <c r="AD42" s="34">
        <f t="shared" si="1"/>
        <v>8.3000000000000007</v>
      </c>
    </row>
    <row r="43" spans="1:30" s="34" customFormat="1" ht="18.75" x14ac:dyDescent="0.3">
      <c r="A43" s="20" t="s">
        <v>29</v>
      </c>
      <c r="B43" s="21" t="s">
        <v>127</v>
      </c>
      <c r="C43" s="22" t="s">
        <v>137</v>
      </c>
      <c r="D43" s="23" t="s">
        <v>138</v>
      </c>
      <c r="E43" s="102" t="s">
        <v>33</v>
      </c>
      <c r="F43" s="24" t="s">
        <v>42</v>
      </c>
      <c r="G43" s="25">
        <v>9</v>
      </c>
      <c r="H43" s="25" t="s">
        <v>729</v>
      </c>
      <c r="I43" s="25" t="s">
        <v>736</v>
      </c>
      <c r="J43" s="26" t="s">
        <v>130</v>
      </c>
      <c r="K43" s="25" t="s">
        <v>131</v>
      </c>
      <c r="L43" s="25" t="s">
        <v>132</v>
      </c>
      <c r="M43" s="102" t="s">
        <v>47</v>
      </c>
      <c r="N43" s="27" t="s">
        <v>35</v>
      </c>
      <c r="O43" s="25" t="s">
        <v>110</v>
      </c>
      <c r="P43" s="26" t="s">
        <v>111</v>
      </c>
      <c r="Q43" s="26" t="s">
        <v>133</v>
      </c>
      <c r="R43" s="25" t="s">
        <v>38</v>
      </c>
      <c r="S43" s="28">
        <v>5</v>
      </c>
      <c r="T43" s="29">
        <v>41.5</v>
      </c>
      <c r="U43" s="35">
        <v>0</v>
      </c>
      <c r="V43" s="28">
        <v>0</v>
      </c>
      <c r="W43" s="28">
        <v>0</v>
      </c>
      <c r="X43" s="25">
        <v>0</v>
      </c>
      <c r="Y43" s="30">
        <f t="shared" si="0"/>
        <v>41.5</v>
      </c>
      <c r="Z43" s="31">
        <v>0</v>
      </c>
      <c r="AA43" s="133">
        <v>1</v>
      </c>
      <c r="AB43" s="32" t="s">
        <v>39</v>
      </c>
      <c r="AC43" s="33" t="s">
        <v>134</v>
      </c>
      <c r="AD43" s="34">
        <f t="shared" si="1"/>
        <v>8.3000000000000007</v>
      </c>
    </row>
    <row r="44" spans="1:30" s="34" customFormat="1" ht="18.75" x14ac:dyDescent="0.3">
      <c r="A44" s="20" t="s">
        <v>29</v>
      </c>
      <c r="B44" s="21" t="s">
        <v>127</v>
      </c>
      <c r="C44" s="22" t="s">
        <v>139</v>
      </c>
      <c r="D44" s="23" t="s">
        <v>140</v>
      </c>
      <c r="E44" s="102" t="s">
        <v>33</v>
      </c>
      <c r="F44" s="24" t="s">
        <v>42</v>
      </c>
      <c r="G44" s="25">
        <v>9</v>
      </c>
      <c r="H44" s="25" t="s">
        <v>729</v>
      </c>
      <c r="I44" s="25" t="s">
        <v>736</v>
      </c>
      <c r="J44" s="26" t="s">
        <v>130</v>
      </c>
      <c r="K44" s="25" t="s">
        <v>131</v>
      </c>
      <c r="L44" s="25" t="s">
        <v>132</v>
      </c>
      <c r="M44" s="102" t="s">
        <v>47</v>
      </c>
      <c r="N44" s="27" t="s">
        <v>35</v>
      </c>
      <c r="O44" s="25" t="s">
        <v>110</v>
      </c>
      <c r="P44" s="26" t="s">
        <v>111</v>
      </c>
      <c r="Q44" s="26" t="s">
        <v>133</v>
      </c>
      <c r="R44" s="25" t="s">
        <v>38</v>
      </c>
      <c r="S44" s="28">
        <v>5</v>
      </c>
      <c r="T44" s="29">
        <v>41.5</v>
      </c>
      <c r="U44" s="35">
        <v>0</v>
      </c>
      <c r="V44" s="28">
        <v>0</v>
      </c>
      <c r="W44" s="28">
        <v>0</v>
      </c>
      <c r="X44" s="25">
        <v>0</v>
      </c>
      <c r="Y44" s="30">
        <f t="shared" si="0"/>
        <v>41.5</v>
      </c>
      <c r="Z44" s="31">
        <v>0</v>
      </c>
      <c r="AA44" s="133">
        <v>1</v>
      </c>
      <c r="AB44" s="32" t="s">
        <v>39</v>
      </c>
      <c r="AC44" s="33" t="s">
        <v>134</v>
      </c>
      <c r="AD44" s="34">
        <f t="shared" si="1"/>
        <v>8.3000000000000007</v>
      </c>
    </row>
    <row r="45" spans="1:30" s="34" customFormat="1" ht="18.75" x14ac:dyDescent="0.3">
      <c r="A45" s="20" t="s">
        <v>29</v>
      </c>
      <c r="B45" s="21" t="s">
        <v>127</v>
      </c>
      <c r="C45" s="22" t="s">
        <v>141</v>
      </c>
      <c r="D45" s="23" t="s">
        <v>142</v>
      </c>
      <c r="E45" s="102" t="s">
        <v>33</v>
      </c>
      <c r="F45" s="24" t="s">
        <v>42</v>
      </c>
      <c r="G45" s="25">
        <v>9</v>
      </c>
      <c r="H45" s="25" t="s">
        <v>729</v>
      </c>
      <c r="I45" s="25" t="s">
        <v>736</v>
      </c>
      <c r="J45" s="26" t="s">
        <v>130</v>
      </c>
      <c r="K45" s="25" t="s">
        <v>131</v>
      </c>
      <c r="L45" s="25" t="s">
        <v>132</v>
      </c>
      <c r="M45" s="102" t="s">
        <v>47</v>
      </c>
      <c r="N45" s="27" t="s">
        <v>35</v>
      </c>
      <c r="O45" s="25" t="s">
        <v>110</v>
      </c>
      <c r="P45" s="26" t="s">
        <v>111</v>
      </c>
      <c r="Q45" s="26" t="s">
        <v>133</v>
      </c>
      <c r="R45" s="25" t="s">
        <v>38</v>
      </c>
      <c r="S45" s="28">
        <v>5</v>
      </c>
      <c r="T45" s="29">
        <v>41.5</v>
      </c>
      <c r="U45" s="35">
        <v>0</v>
      </c>
      <c r="V45" s="28">
        <v>0</v>
      </c>
      <c r="W45" s="28">
        <v>0</v>
      </c>
      <c r="X45" s="25">
        <v>0</v>
      </c>
      <c r="Y45" s="30">
        <f t="shared" si="0"/>
        <v>41.5</v>
      </c>
      <c r="Z45" s="31">
        <v>0</v>
      </c>
      <c r="AA45" s="133">
        <v>1</v>
      </c>
      <c r="AB45" s="32" t="s">
        <v>39</v>
      </c>
      <c r="AC45" s="33" t="s">
        <v>134</v>
      </c>
      <c r="AD45" s="34">
        <f t="shared" si="1"/>
        <v>8.3000000000000007</v>
      </c>
    </row>
    <row r="46" spans="1:30" s="34" customFormat="1" ht="18.75" x14ac:dyDescent="0.3">
      <c r="A46" s="20" t="s">
        <v>29</v>
      </c>
      <c r="B46" s="21" t="s">
        <v>127</v>
      </c>
      <c r="C46" s="22" t="s">
        <v>143</v>
      </c>
      <c r="D46" s="23" t="s">
        <v>144</v>
      </c>
      <c r="E46" s="102" t="s">
        <v>33</v>
      </c>
      <c r="F46" s="24" t="s">
        <v>42</v>
      </c>
      <c r="G46" s="25">
        <v>9</v>
      </c>
      <c r="H46" s="25" t="s">
        <v>729</v>
      </c>
      <c r="I46" s="25" t="s">
        <v>736</v>
      </c>
      <c r="J46" s="26" t="s">
        <v>130</v>
      </c>
      <c r="K46" s="25" t="s">
        <v>131</v>
      </c>
      <c r="L46" s="25" t="s">
        <v>132</v>
      </c>
      <c r="M46" s="102" t="s">
        <v>47</v>
      </c>
      <c r="N46" s="27" t="s">
        <v>35</v>
      </c>
      <c r="O46" s="25" t="s">
        <v>110</v>
      </c>
      <c r="P46" s="26" t="s">
        <v>111</v>
      </c>
      <c r="Q46" s="26" t="s">
        <v>133</v>
      </c>
      <c r="R46" s="25" t="s">
        <v>38</v>
      </c>
      <c r="S46" s="28">
        <v>5</v>
      </c>
      <c r="T46" s="29">
        <v>41.5</v>
      </c>
      <c r="U46" s="35">
        <v>0</v>
      </c>
      <c r="V46" s="28">
        <v>0</v>
      </c>
      <c r="W46" s="28">
        <v>0</v>
      </c>
      <c r="X46" s="25">
        <v>0</v>
      </c>
      <c r="Y46" s="30">
        <f t="shared" si="0"/>
        <v>41.5</v>
      </c>
      <c r="Z46" s="31">
        <v>0</v>
      </c>
      <c r="AA46" s="133">
        <v>1</v>
      </c>
      <c r="AB46" s="32" t="s">
        <v>39</v>
      </c>
      <c r="AC46" s="33" t="s">
        <v>134</v>
      </c>
      <c r="AD46" s="34">
        <f t="shared" si="1"/>
        <v>8.3000000000000007</v>
      </c>
    </row>
    <row r="47" spans="1:30" s="34" customFormat="1" ht="18.75" x14ac:dyDescent="0.3">
      <c r="A47" s="20" t="s">
        <v>29</v>
      </c>
      <c r="B47" s="21" t="s">
        <v>127</v>
      </c>
      <c r="C47" s="22" t="s">
        <v>145</v>
      </c>
      <c r="D47" s="23" t="s">
        <v>146</v>
      </c>
      <c r="E47" s="102" t="s">
        <v>33</v>
      </c>
      <c r="F47" s="24" t="s">
        <v>42</v>
      </c>
      <c r="G47" s="25">
        <v>9</v>
      </c>
      <c r="H47" s="25" t="s">
        <v>729</v>
      </c>
      <c r="I47" s="25" t="s">
        <v>736</v>
      </c>
      <c r="J47" s="26" t="s">
        <v>130</v>
      </c>
      <c r="K47" s="25" t="s">
        <v>131</v>
      </c>
      <c r="L47" s="25" t="s">
        <v>132</v>
      </c>
      <c r="M47" s="102" t="s">
        <v>47</v>
      </c>
      <c r="N47" s="27" t="s">
        <v>35</v>
      </c>
      <c r="O47" s="25" t="s">
        <v>110</v>
      </c>
      <c r="P47" s="26" t="s">
        <v>111</v>
      </c>
      <c r="Q47" s="26" t="s">
        <v>133</v>
      </c>
      <c r="R47" s="25" t="s">
        <v>38</v>
      </c>
      <c r="S47" s="28">
        <v>5</v>
      </c>
      <c r="T47" s="29">
        <v>41.5</v>
      </c>
      <c r="U47" s="35">
        <v>0</v>
      </c>
      <c r="V47" s="28">
        <v>0</v>
      </c>
      <c r="W47" s="28">
        <v>0</v>
      </c>
      <c r="X47" s="25">
        <v>0</v>
      </c>
      <c r="Y47" s="30">
        <f t="shared" si="0"/>
        <v>41.5</v>
      </c>
      <c r="Z47" s="31">
        <v>0</v>
      </c>
      <c r="AA47" s="133">
        <v>1</v>
      </c>
      <c r="AB47" s="32" t="s">
        <v>39</v>
      </c>
      <c r="AC47" s="33" t="s">
        <v>134</v>
      </c>
      <c r="AD47" s="34">
        <f t="shared" si="1"/>
        <v>8.3000000000000007</v>
      </c>
    </row>
    <row r="48" spans="1:30" s="34" customFormat="1" ht="18.75" x14ac:dyDescent="0.3">
      <c r="A48" s="20" t="s">
        <v>29</v>
      </c>
      <c r="B48" s="21" t="s">
        <v>127</v>
      </c>
      <c r="C48" s="22" t="s">
        <v>147</v>
      </c>
      <c r="D48" s="23" t="s">
        <v>148</v>
      </c>
      <c r="E48" s="102" t="s">
        <v>33</v>
      </c>
      <c r="F48" s="24" t="s">
        <v>42</v>
      </c>
      <c r="G48" s="25">
        <v>9</v>
      </c>
      <c r="H48" s="25" t="s">
        <v>729</v>
      </c>
      <c r="I48" s="25" t="s">
        <v>736</v>
      </c>
      <c r="J48" s="26" t="s">
        <v>130</v>
      </c>
      <c r="K48" s="25" t="s">
        <v>131</v>
      </c>
      <c r="L48" s="25" t="s">
        <v>132</v>
      </c>
      <c r="M48" s="102" t="s">
        <v>47</v>
      </c>
      <c r="N48" s="27" t="s">
        <v>35</v>
      </c>
      <c r="O48" s="25" t="s">
        <v>110</v>
      </c>
      <c r="P48" s="26" t="s">
        <v>111</v>
      </c>
      <c r="Q48" s="26" t="s">
        <v>133</v>
      </c>
      <c r="R48" s="25" t="s">
        <v>38</v>
      </c>
      <c r="S48" s="28">
        <v>5</v>
      </c>
      <c r="T48" s="29">
        <v>41.5</v>
      </c>
      <c r="U48" s="35">
        <v>0</v>
      </c>
      <c r="V48" s="28">
        <v>0</v>
      </c>
      <c r="W48" s="28">
        <v>0</v>
      </c>
      <c r="X48" s="25">
        <v>0</v>
      </c>
      <c r="Y48" s="30">
        <f t="shared" si="0"/>
        <v>41.5</v>
      </c>
      <c r="Z48" s="31">
        <v>0</v>
      </c>
      <c r="AA48" s="133">
        <v>1</v>
      </c>
      <c r="AB48" s="32" t="s">
        <v>39</v>
      </c>
      <c r="AC48" s="33" t="s">
        <v>134</v>
      </c>
      <c r="AD48" s="34">
        <f t="shared" si="1"/>
        <v>8.3000000000000007</v>
      </c>
    </row>
    <row r="49" spans="1:30" s="34" customFormat="1" ht="18.75" x14ac:dyDescent="0.3">
      <c r="A49" s="20" t="s">
        <v>29</v>
      </c>
      <c r="B49" s="21" t="s">
        <v>127</v>
      </c>
      <c r="C49" s="22" t="s">
        <v>149</v>
      </c>
      <c r="D49" s="23" t="s">
        <v>150</v>
      </c>
      <c r="E49" s="102" t="s">
        <v>33</v>
      </c>
      <c r="F49" s="24" t="s">
        <v>42</v>
      </c>
      <c r="G49" s="25">
        <v>9</v>
      </c>
      <c r="H49" s="25" t="s">
        <v>729</v>
      </c>
      <c r="I49" s="25" t="s">
        <v>736</v>
      </c>
      <c r="J49" s="26" t="s">
        <v>130</v>
      </c>
      <c r="K49" s="25" t="s">
        <v>131</v>
      </c>
      <c r="L49" s="25" t="s">
        <v>132</v>
      </c>
      <c r="M49" s="102" t="s">
        <v>47</v>
      </c>
      <c r="N49" s="27" t="s">
        <v>35</v>
      </c>
      <c r="O49" s="25" t="s">
        <v>110</v>
      </c>
      <c r="P49" s="26" t="s">
        <v>111</v>
      </c>
      <c r="Q49" s="26" t="s">
        <v>133</v>
      </c>
      <c r="R49" s="25" t="s">
        <v>38</v>
      </c>
      <c r="S49" s="28">
        <v>5</v>
      </c>
      <c r="T49" s="29">
        <v>41.5</v>
      </c>
      <c r="U49" s="29">
        <v>0</v>
      </c>
      <c r="V49" s="28">
        <v>0</v>
      </c>
      <c r="W49" s="28">
        <v>0</v>
      </c>
      <c r="X49" s="25">
        <v>0</v>
      </c>
      <c r="Y49" s="30">
        <f t="shared" si="0"/>
        <v>41.5</v>
      </c>
      <c r="Z49" s="31">
        <v>0</v>
      </c>
      <c r="AA49" s="133">
        <v>1</v>
      </c>
      <c r="AB49" s="32" t="s">
        <v>39</v>
      </c>
      <c r="AC49" s="33" t="s">
        <v>134</v>
      </c>
      <c r="AD49" s="34">
        <f t="shared" si="1"/>
        <v>8.3000000000000007</v>
      </c>
    </row>
    <row r="50" spans="1:30" s="34" customFormat="1" ht="18.75" x14ac:dyDescent="0.3">
      <c r="A50" s="20" t="s">
        <v>29</v>
      </c>
      <c r="B50" s="21" t="s">
        <v>127</v>
      </c>
      <c r="C50" s="22" t="s">
        <v>151</v>
      </c>
      <c r="D50" s="23" t="s">
        <v>152</v>
      </c>
      <c r="E50" s="102" t="s">
        <v>33</v>
      </c>
      <c r="F50" s="24" t="s">
        <v>42</v>
      </c>
      <c r="G50" s="25">
        <v>9</v>
      </c>
      <c r="H50" s="25" t="s">
        <v>729</v>
      </c>
      <c r="I50" s="25" t="s">
        <v>736</v>
      </c>
      <c r="J50" s="26" t="s">
        <v>130</v>
      </c>
      <c r="K50" s="25" t="s">
        <v>131</v>
      </c>
      <c r="L50" s="25" t="s">
        <v>132</v>
      </c>
      <c r="M50" s="102" t="s">
        <v>47</v>
      </c>
      <c r="N50" s="27" t="s">
        <v>35</v>
      </c>
      <c r="O50" s="25" t="s">
        <v>110</v>
      </c>
      <c r="P50" s="26" t="s">
        <v>111</v>
      </c>
      <c r="Q50" s="26" t="s">
        <v>133</v>
      </c>
      <c r="R50" s="25" t="s">
        <v>38</v>
      </c>
      <c r="S50" s="28">
        <v>5</v>
      </c>
      <c r="T50" s="29">
        <v>41.5</v>
      </c>
      <c r="U50" s="29">
        <v>0</v>
      </c>
      <c r="V50" s="28">
        <v>0</v>
      </c>
      <c r="W50" s="28">
        <v>0</v>
      </c>
      <c r="X50" s="25">
        <v>0</v>
      </c>
      <c r="Y50" s="30">
        <f t="shared" si="0"/>
        <v>41.5</v>
      </c>
      <c r="Z50" s="31">
        <v>0</v>
      </c>
      <c r="AA50" s="133">
        <v>1</v>
      </c>
      <c r="AB50" s="32" t="s">
        <v>39</v>
      </c>
      <c r="AC50" s="33" t="s">
        <v>134</v>
      </c>
      <c r="AD50" s="34">
        <f t="shared" si="1"/>
        <v>8.3000000000000007</v>
      </c>
    </row>
    <row r="51" spans="1:30" s="34" customFormat="1" ht="18.75" x14ac:dyDescent="0.3">
      <c r="A51" s="20" t="s">
        <v>29</v>
      </c>
      <c r="B51" s="21" t="s">
        <v>127</v>
      </c>
      <c r="C51" s="22" t="s">
        <v>153</v>
      </c>
      <c r="D51" s="23" t="s">
        <v>154</v>
      </c>
      <c r="E51" s="102" t="s">
        <v>33</v>
      </c>
      <c r="F51" s="24" t="s">
        <v>42</v>
      </c>
      <c r="G51" s="25">
        <v>9</v>
      </c>
      <c r="H51" s="25" t="s">
        <v>729</v>
      </c>
      <c r="I51" s="25" t="s">
        <v>736</v>
      </c>
      <c r="J51" s="26" t="s">
        <v>130</v>
      </c>
      <c r="K51" s="25" t="s">
        <v>131</v>
      </c>
      <c r="L51" s="25" t="s">
        <v>132</v>
      </c>
      <c r="M51" s="102" t="s">
        <v>47</v>
      </c>
      <c r="N51" s="27" t="s">
        <v>35</v>
      </c>
      <c r="O51" s="25" t="s">
        <v>110</v>
      </c>
      <c r="P51" s="26" t="s">
        <v>111</v>
      </c>
      <c r="Q51" s="26" t="s">
        <v>133</v>
      </c>
      <c r="R51" s="25" t="s">
        <v>38</v>
      </c>
      <c r="S51" s="28">
        <v>5</v>
      </c>
      <c r="T51" s="29">
        <v>41.5</v>
      </c>
      <c r="U51" s="29">
        <v>0</v>
      </c>
      <c r="V51" s="28">
        <v>0</v>
      </c>
      <c r="W51" s="28">
        <v>0</v>
      </c>
      <c r="X51" s="25">
        <v>0</v>
      </c>
      <c r="Y51" s="30">
        <f t="shared" si="0"/>
        <v>41.5</v>
      </c>
      <c r="Z51" s="31">
        <v>0</v>
      </c>
      <c r="AA51" s="133">
        <v>1</v>
      </c>
      <c r="AB51" s="32" t="s">
        <v>39</v>
      </c>
      <c r="AC51" s="33" t="s">
        <v>134</v>
      </c>
      <c r="AD51" s="34">
        <f t="shared" si="1"/>
        <v>8.3000000000000007</v>
      </c>
    </row>
    <row r="52" spans="1:30" s="34" customFormat="1" ht="18.75" x14ac:dyDescent="0.3">
      <c r="A52" s="20" t="s">
        <v>29</v>
      </c>
      <c r="B52" s="21" t="s">
        <v>127</v>
      </c>
      <c r="C52" s="22" t="s">
        <v>155</v>
      </c>
      <c r="D52" s="23" t="s">
        <v>156</v>
      </c>
      <c r="E52" s="102" t="s">
        <v>33</v>
      </c>
      <c r="F52" s="24" t="s">
        <v>33</v>
      </c>
      <c r="G52" s="25">
        <v>9</v>
      </c>
      <c r="H52" s="25" t="s">
        <v>729</v>
      </c>
      <c r="I52" s="25" t="s">
        <v>736</v>
      </c>
      <c r="J52" s="26" t="s">
        <v>130</v>
      </c>
      <c r="K52" s="25" t="s">
        <v>131</v>
      </c>
      <c r="L52" s="25" t="s">
        <v>132</v>
      </c>
      <c r="M52" s="102" t="s">
        <v>47</v>
      </c>
      <c r="N52" s="27" t="s">
        <v>157</v>
      </c>
      <c r="O52" s="36" t="s">
        <v>158</v>
      </c>
      <c r="P52" s="37" t="s">
        <v>111</v>
      </c>
      <c r="Q52" s="37" t="s">
        <v>133</v>
      </c>
      <c r="R52" s="25" t="s">
        <v>38</v>
      </c>
      <c r="S52" s="28">
        <v>5</v>
      </c>
      <c r="T52" s="29">
        <v>41.5</v>
      </c>
      <c r="U52" s="29">
        <v>0</v>
      </c>
      <c r="V52" s="28">
        <v>0</v>
      </c>
      <c r="W52" s="28">
        <v>0</v>
      </c>
      <c r="X52" s="25">
        <v>0</v>
      </c>
      <c r="Y52" s="30">
        <f t="shared" si="0"/>
        <v>41.5</v>
      </c>
      <c r="Z52" s="31">
        <v>0</v>
      </c>
      <c r="AA52" s="133">
        <v>1</v>
      </c>
      <c r="AB52" s="32" t="s">
        <v>39</v>
      </c>
      <c r="AC52" s="33" t="s">
        <v>134</v>
      </c>
      <c r="AD52" s="34">
        <f t="shared" si="1"/>
        <v>8.3000000000000007</v>
      </c>
    </row>
    <row r="53" spans="1:30" s="34" customFormat="1" ht="18.75" x14ac:dyDescent="0.3">
      <c r="A53" s="20" t="s">
        <v>29</v>
      </c>
      <c r="B53" s="21" t="s">
        <v>127</v>
      </c>
      <c r="C53" s="22" t="s">
        <v>159</v>
      </c>
      <c r="D53" s="23" t="s">
        <v>160</v>
      </c>
      <c r="E53" s="102" t="s">
        <v>33</v>
      </c>
      <c r="F53" s="24" t="s">
        <v>33</v>
      </c>
      <c r="G53" s="25">
        <v>9</v>
      </c>
      <c r="H53" s="25" t="s">
        <v>729</v>
      </c>
      <c r="I53" s="25" t="s">
        <v>736</v>
      </c>
      <c r="J53" s="26" t="s">
        <v>130</v>
      </c>
      <c r="K53" s="25" t="s">
        <v>131</v>
      </c>
      <c r="L53" s="25" t="s">
        <v>132</v>
      </c>
      <c r="M53" s="102" t="s">
        <v>47</v>
      </c>
      <c r="N53" s="27" t="s">
        <v>157</v>
      </c>
      <c r="O53" s="36" t="s">
        <v>158</v>
      </c>
      <c r="P53" s="37" t="s">
        <v>111</v>
      </c>
      <c r="Q53" s="37" t="s">
        <v>133</v>
      </c>
      <c r="R53" s="25" t="s">
        <v>38</v>
      </c>
      <c r="S53" s="28">
        <v>5</v>
      </c>
      <c r="T53" s="29">
        <v>41.5</v>
      </c>
      <c r="U53" s="29">
        <v>0</v>
      </c>
      <c r="V53" s="28">
        <v>0</v>
      </c>
      <c r="W53" s="28">
        <v>0</v>
      </c>
      <c r="X53" s="25">
        <v>0</v>
      </c>
      <c r="Y53" s="30">
        <f t="shared" si="0"/>
        <v>41.5</v>
      </c>
      <c r="Z53" s="31">
        <v>0</v>
      </c>
      <c r="AA53" s="133">
        <v>1</v>
      </c>
      <c r="AB53" s="32" t="s">
        <v>39</v>
      </c>
      <c r="AC53" s="33" t="s">
        <v>134</v>
      </c>
      <c r="AD53" s="34">
        <f t="shared" si="1"/>
        <v>8.3000000000000007</v>
      </c>
    </row>
    <row r="54" spans="1:30" s="34" customFormat="1" ht="18.75" x14ac:dyDescent="0.3">
      <c r="A54" s="20" t="s">
        <v>29</v>
      </c>
      <c r="B54" s="21" t="s">
        <v>127</v>
      </c>
      <c r="C54" s="22" t="s">
        <v>161</v>
      </c>
      <c r="D54" s="23" t="s">
        <v>162</v>
      </c>
      <c r="E54" s="102" t="s">
        <v>33</v>
      </c>
      <c r="F54" s="24" t="s">
        <v>42</v>
      </c>
      <c r="G54" s="25">
        <v>9</v>
      </c>
      <c r="H54" s="25" t="s">
        <v>729</v>
      </c>
      <c r="I54" s="25" t="s">
        <v>736</v>
      </c>
      <c r="J54" s="26" t="s">
        <v>130</v>
      </c>
      <c r="K54" s="25" t="s">
        <v>131</v>
      </c>
      <c r="L54" s="25" t="s">
        <v>132</v>
      </c>
      <c r="M54" s="102" t="s">
        <v>47</v>
      </c>
      <c r="N54" s="27" t="s">
        <v>157</v>
      </c>
      <c r="O54" s="36" t="s">
        <v>158</v>
      </c>
      <c r="P54" s="37" t="s">
        <v>111</v>
      </c>
      <c r="Q54" s="37" t="s">
        <v>133</v>
      </c>
      <c r="R54" s="25" t="s">
        <v>38</v>
      </c>
      <c r="S54" s="28">
        <v>5</v>
      </c>
      <c r="T54" s="29">
        <v>41.5</v>
      </c>
      <c r="U54" s="29">
        <v>0</v>
      </c>
      <c r="V54" s="28">
        <v>0</v>
      </c>
      <c r="W54" s="28">
        <v>0</v>
      </c>
      <c r="X54" s="25">
        <v>0</v>
      </c>
      <c r="Y54" s="30">
        <f t="shared" si="0"/>
        <v>41.5</v>
      </c>
      <c r="Z54" s="31">
        <v>0</v>
      </c>
      <c r="AA54" s="133">
        <v>1</v>
      </c>
      <c r="AB54" s="32" t="s">
        <v>39</v>
      </c>
      <c r="AC54" s="33" t="s">
        <v>134</v>
      </c>
      <c r="AD54" s="34">
        <f t="shared" si="1"/>
        <v>8.3000000000000007</v>
      </c>
    </row>
    <row r="55" spans="1:30" s="34" customFormat="1" ht="18.75" x14ac:dyDescent="0.3">
      <c r="A55" s="20" t="s">
        <v>29</v>
      </c>
      <c r="B55" s="21" t="s">
        <v>127</v>
      </c>
      <c r="C55" s="22" t="s">
        <v>163</v>
      </c>
      <c r="D55" s="23" t="s">
        <v>164</v>
      </c>
      <c r="E55" s="102" t="s">
        <v>33</v>
      </c>
      <c r="F55" s="24" t="s">
        <v>42</v>
      </c>
      <c r="G55" s="25">
        <v>8</v>
      </c>
      <c r="H55" s="25" t="s">
        <v>729</v>
      </c>
      <c r="I55" s="25" t="s">
        <v>737</v>
      </c>
      <c r="J55" s="26" t="s">
        <v>165</v>
      </c>
      <c r="K55" s="25" t="s">
        <v>131</v>
      </c>
      <c r="L55" s="25" t="s">
        <v>132</v>
      </c>
      <c r="M55" s="102" t="s">
        <v>47</v>
      </c>
      <c r="N55" s="27" t="s">
        <v>157</v>
      </c>
      <c r="O55" s="36" t="s">
        <v>158</v>
      </c>
      <c r="P55" s="37" t="s">
        <v>111</v>
      </c>
      <c r="Q55" s="37" t="s">
        <v>133</v>
      </c>
      <c r="R55" s="25" t="s">
        <v>38</v>
      </c>
      <c r="S55" s="28">
        <v>5</v>
      </c>
      <c r="T55" s="29">
        <v>41.5</v>
      </c>
      <c r="U55" s="29">
        <v>0</v>
      </c>
      <c r="V55" s="28">
        <v>0</v>
      </c>
      <c r="W55" s="28">
        <v>0</v>
      </c>
      <c r="X55" s="25">
        <v>0</v>
      </c>
      <c r="Y55" s="30">
        <f t="shared" si="0"/>
        <v>41.5</v>
      </c>
      <c r="Z55" s="31">
        <v>0</v>
      </c>
      <c r="AA55" s="133">
        <v>1</v>
      </c>
      <c r="AB55" s="32" t="s">
        <v>39</v>
      </c>
      <c r="AC55" s="33" t="s">
        <v>134</v>
      </c>
      <c r="AD55" s="34">
        <f t="shared" si="1"/>
        <v>8.3000000000000007</v>
      </c>
    </row>
    <row r="56" spans="1:30" s="34" customFormat="1" ht="18.75" x14ac:dyDescent="0.3">
      <c r="A56" s="20" t="s">
        <v>29</v>
      </c>
      <c r="B56" s="21" t="s">
        <v>127</v>
      </c>
      <c r="C56" s="22" t="s">
        <v>166</v>
      </c>
      <c r="D56" s="23" t="s">
        <v>167</v>
      </c>
      <c r="E56" s="102" t="s">
        <v>33</v>
      </c>
      <c r="F56" s="24" t="s">
        <v>33</v>
      </c>
      <c r="G56" s="25">
        <v>8</v>
      </c>
      <c r="H56" s="25" t="s">
        <v>729</v>
      </c>
      <c r="I56" s="25" t="s">
        <v>737</v>
      </c>
      <c r="J56" s="26" t="s">
        <v>165</v>
      </c>
      <c r="K56" s="25" t="s">
        <v>131</v>
      </c>
      <c r="L56" s="25" t="s">
        <v>132</v>
      </c>
      <c r="M56" s="102" t="s">
        <v>47</v>
      </c>
      <c r="N56" s="27" t="s">
        <v>35</v>
      </c>
      <c r="O56" s="25" t="s">
        <v>110</v>
      </c>
      <c r="P56" s="26" t="s">
        <v>111</v>
      </c>
      <c r="Q56" s="26" t="s">
        <v>133</v>
      </c>
      <c r="R56" s="25" t="s">
        <v>38</v>
      </c>
      <c r="S56" s="28">
        <v>5</v>
      </c>
      <c r="T56" s="29">
        <v>41.5</v>
      </c>
      <c r="U56" s="29">
        <v>0</v>
      </c>
      <c r="V56" s="28">
        <v>0</v>
      </c>
      <c r="W56" s="28">
        <v>0</v>
      </c>
      <c r="X56" s="25">
        <v>0</v>
      </c>
      <c r="Y56" s="30">
        <f t="shared" si="0"/>
        <v>41.5</v>
      </c>
      <c r="Z56" s="31">
        <v>0</v>
      </c>
      <c r="AA56" s="133">
        <v>1</v>
      </c>
      <c r="AB56" s="32" t="s">
        <v>39</v>
      </c>
      <c r="AC56" s="33" t="s">
        <v>134</v>
      </c>
      <c r="AD56" s="34">
        <f t="shared" si="1"/>
        <v>8.3000000000000007</v>
      </c>
    </row>
    <row r="57" spans="1:30" s="34" customFormat="1" ht="18.75" x14ac:dyDescent="0.3">
      <c r="A57" s="20" t="s">
        <v>29</v>
      </c>
      <c r="B57" s="21" t="s">
        <v>127</v>
      </c>
      <c r="C57" s="22" t="s">
        <v>168</v>
      </c>
      <c r="D57" s="23" t="s">
        <v>169</v>
      </c>
      <c r="E57" s="102" t="s">
        <v>33</v>
      </c>
      <c r="F57" s="24" t="s">
        <v>33</v>
      </c>
      <c r="G57" s="25">
        <v>8</v>
      </c>
      <c r="H57" s="25" t="s">
        <v>729</v>
      </c>
      <c r="I57" s="25" t="s">
        <v>737</v>
      </c>
      <c r="J57" s="26" t="s">
        <v>165</v>
      </c>
      <c r="K57" s="25" t="s">
        <v>131</v>
      </c>
      <c r="L57" s="25" t="s">
        <v>132</v>
      </c>
      <c r="M57" s="102" t="s">
        <v>47</v>
      </c>
      <c r="N57" s="27" t="s">
        <v>35</v>
      </c>
      <c r="O57" s="25" t="s">
        <v>110</v>
      </c>
      <c r="P57" s="26" t="s">
        <v>111</v>
      </c>
      <c r="Q57" s="26" t="s">
        <v>133</v>
      </c>
      <c r="R57" s="25" t="s">
        <v>38</v>
      </c>
      <c r="S57" s="28">
        <v>5</v>
      </c>
      <c r="T57" s="29">
        <v>41.5</v>
      </c>
      <c r="U57" s="29">
        <v>0</v>
      </c>
      <c r="V57" s="28">
        <v>0</v>
      </c>
      <c r="W57" s="28">
        <v>0</v>
      </c>
      <c r="X57" s="25">
        <v>0</v>
      </c>
      <c r="Y57" s="30">
        <f t="shared" si="0"/>
        <v>41.5</v>
      </c>
      <c r="Z57" s="31">
        <v>0</v>
      </c>
      <c r="AA57" s="133">
        <v>1</v>
      </c>
      <c r="AB57" s="32" t="s">
        <v>39</v>
      </c>
      <c r="AC57" s="33" t="s">
        <v>134</v>
      </c>
      <c r="AD57" s="34">
        <f t="shared" si="1"/>
        <v>8.3000000000000007</v>
      </c>
    </row>
    <row r="58" spans="1:30" s="34" customFormat="1" ht="18.75" x14ac:dyDescent="0.3">
      <c r="A58" s="20" t="s">
        <v>29</v>
      </c>
      <c r="B58" s="21" t="s">
        <v>127</v>
      </c>
      <c r="C58" s="22" t="s">
        <v>170</v>
      </c>
      <c r="D58" s="23" t="s">
        <v>171</v>
      </c>
      <c r="E58" s="102" t="s">
        <v>33</v>
      </c>
      <c r="F58" s="24" t="s">
        <v>33</v>
      </c>
      <c r="G58" s="25">
        <v>8</v>
      </c>
      <c r="H58" s="25" t="s">
        <v>729</v>
      </c>
      <c r="I58" s="25" t="s">
        <v>737</v>
      </c>
      <c r="J58" s="26" t="s">
        <v>165</v>
      </c>
      <c r="K58" s="25" t="s">
        <v>131</v>
      </c>
      <c r="L58" s="25" t="s">
        <v>132</v>
      </c>
      <c r="M58" s="102" t="s">
        <v>47</v>
      </c>
      <c r="N58" s="27" t="s">
        <v>35</v>
      </c>
      <c r="O58" s="25" t="s">
        <v>110</v>
      </c>
      <c r="P58" s="26" t="s">
        <v>111</v>
      </c>
      <c r="Q58" s="26" t="s">
        <v>133</v>
      </c>
      <c r="R58" s="25" t="s">
        <v>38</v>
      </c>
      <c r="S58" s="28">
        <v>5</v>
      </c>
      <c r="T58" s="29">
        <v>41.5</v>
      </c>
      <c r="U58" s="29">
        <v>0</v>
      </c>
      <c r="V58" s="28">
        <v>0</v>
      </c>
      <c r="W58" s="28">
        <v>0</v>
      </c>
      <c r="X58" s="25">
        <v>0</v>
      </c>
      <c r="Y58" s="30">
        <f t="shared" si="0"/>
        <v>41.5</v>
      </c>
      <c r="Z58" s="31">
        <v>0</v>
      </c>
      <c r="AA58" s="133">
        <v>1</v>
      </c>
      <c r="AB58" s="32" t="s">
        <v>39</v>
      </c>
      <c r="AC58" s="33" t="s">
        <v>134</v>
      </c>
      <c r="AD58" s="34">
        <f t="shared" si="1"/>
        <v>8.3000000000000007</v>
      </c>
    </row>
    <row r="59" spans="1:30" s="34" customFormat="1" ht="18.75" x14ac:dyDescent="0.3">
      <c r="A59" s="20" t="s">
        <v>29</v>
      </c>
      <c r="B59" s="21" t="s">
        <v>127</v>
      </c>
      <c r="C59" s="22" t="s">
        <v>172</v>
      </c>
      <c r="D59" s="23" t="s">
        <v>173</v>
      </c>
      <c r="E59" s="102" t="s">
        <v>33</v>
      </c>
      <c r="F59" s="24" t="s">
        <v>33</v>
      </c>
      <c r="G59" s="25">
        <v>8</v>
      </c>
      <c r="H59" s="25" t="s">
        <v>729</v>
      </c>
      <c r="I59" s="25" t="s">
        <v>737</v>
      </c>
      <c r="J59" s="26" t="s">
        <v>165</v>
      </c>
      <c r="K59" s="25" t="s">
        <v>131</v>
      </c>
      <c r="L59" s="25" t="s">
        <v>132</v>
      </c>
      <c r="M59" s="102" t="s">
        <v>47</v>
      </c>
      <c r="N59" s="27" t="s">
        <v>35</v>
      </c>
      <c r="O59" s="25" t="s">
        <v>110</v>
      </c>
      <c r="P59" s="26" t="s">
        <v>111</v>
      </c>
      <c r="Q59" s="26" t="s">
        <v>133</v>
      </c>
      <c r="R59" s="25" t="s">
        <v>38</v>
      </c>
      <c r="S59" s="28">
        <v>5</v>
      </c>
      <c r="T59" s="29">
        <v>41.5</v>
      </c>
      <c r="U59" s="29">
        <v>0</v>
      </c>
      <c r="V59" s="28">
        <v>0</v>
      </c>
      <c r="W59" s="28">
        <v>0</v>
      </c>
      <c r="X59" s="25">
        <v>0</v>
      </c>
      <c r="Y59" s="30">
        <f t="shared" si="0"/>
        <v>41.5</v>
      </c>
      <c r="Z59" s="31">
        <v>0</v>
      </c>
      <c r="AA59" s="133">
        <v>1</v>
      </c>
      <c r="AB59" s="32" t="s">
        <v>39</v>
      </c>
      <c r="AC59" s="33" t="s">
        <v>134</v>
      </c>
      <c r="AD59" s="34">
        <f t="shared" si="1"/>
        <v>8.3000000000000007</v>
      </c>
    </row>
    <row r="60" spans="1:30" s="34" customFormat="1" ht="18.75" x14ac:dyDescent="0.3">
      <c r="A60" s="20" t="s">
        <v>29</v>
      </c>
      <c r="B60" s="21" t="s">
        <v>127</v>
      </c>
      <c r="C60" s="22" t="s">
        <v>174</v>
      </c>
      <c r="D60" s="23" t="s">
        <v>175</v>
      </c>
      <c r="E60" s="102" t="s">
        <v>33</v>
      </c>
      <c r="F60" s="24" t="s">
        <v>33</v>
      </c>
      <c r="G60" s="25">
        <v>8</v>
      </c>
      <c r="H60" s="25" t="s">
        <v>729</v>
      </c>
      <c r="I60" s="25" t="s">
        <v>737</v>
      </c>
      <c r="J60" s="26" t="s">
        <v>165</v>
      </c>
      <c r="K60" s="25" t="s">
        <v>131</v>
      </c>
      <c r="L60" s="25" t="s">
        <v>132</v>
      </c>
      <c r="M60" s="102" t="s">
        <v>47</v>
      </c>
      <c r="N60" s="27" t="s">
        <v>35</v>
      </c>
      <c r="O60" s="25" t="s">
        <v>110</v>
      </c>
      <c r="P60" s="26" t="s">
        <v>111</v>
      </c>
      <c r="Q60" s="26" t="s">
        <v>133</v>
      </c>
      <c r="R60" s="25" t="s">
        <v>38</v>
      </c>
      <c r="S60" s="28">
        <v>5</v>
      </c>
      <c r="T60" s="29">
        <v>41.5</v>
      </c>
      <c r="U60" s="29">
        <v>0</v>
      </c>
      <c r="V60" s="28">
        <v>0</v>
      </c>
      <c r="W60" s="28">
        <v>0</v>
      </c>
      <c r="X60" s="25">
        <v>0</v>
      </c>
      <c r="Y60" s="30">
        <f t="shared" si="0"/>
        <v>41.5</v>
      </c>
      <c r="Z60" s="31">
        <v>0</v>
      </c>
      <c r="AA60" s="133">
        <v>1</v>
      </c>
      <c r="AB60" s="32" t="s">
        <v>39</v>
      </c>
      <c r="AC60" s="33" t="s">
        <v>134</v>
      </c>
      <c r="AD60" s="34">
        <f t="shared" si="1"/>
        <v>8.3000000000000007</v>
      </c>
    </row>
    <row r="61" spans="1:30" s="34" customFormat="1" ht="18.75" x14ac:dyDescent="0.3">
      <c r="A61" s="20" t="s">
        <v>29</v>
      </c>
      <c r="B61" s="21" t="s">
        <v>127</v>
      </c>
      <c r="C61" s="22" t="s">
        <v>176</v>
      </c>
      <c r="D61" s="23" t="s">
        <v>177</v>
      </c>
      <c r="E61" s="102" t="s">
        <v>33</v>
      </c>
      <c r="F61" s="24" t="s">
        <v>33</v>
      </c>
      <c r="G61" s="25">
        <v>8</v>
      </c>
      <c r="H61" s="25" t="s">
        <v>729</v>
      </c>
      <c r="I61" s="25" t="s">
        <v>737</v>
      </c>
      <c r="J61" s="26" t="s">
        <v>165</v>
      </c>
      <c r="K61" s="25" t="s">
        <v>131</v>
      </c>
      <c r="L61" s="25" t="s">
        <v>132</v>
      </c>
      <c r="M61" s="102" t="s">
        <v>47</v>
      </c>
      <c r="N61" s="27" t="s">
        <v>35</v>
      </c>
      <c r="O61" s="25" t="s">
        <v>110</v>
      </c>
      <c r="P61" s="26" t="s">
        <v>111</v>
      </c>
      <c r="Q61" s="26" t="s">
        <v>133</v>
      </c>
      <c r="R61" s="25" t="s">
        <v>38</v>
      </c>
      <c r="S61" s="28">
        <v>5</v>
      </c>
      <c r="T61" s="29">
        <v>41.5</v>
      </c>
      <c r="U61" s="29">
        <v>0</v>
      </c>
      <c r="V61" s="28">
        <v>0</v>
      </c>
      <c r="W61" s="28">
        <v>0</v>
      </c>
      <c r="X61" s="25">
        <v>0</v>
      </c>
      <c r="Y61" s="30">
        <f t="shared" si="0"/>
        <v>41.5</v>
      </c>
      <c r="Z61" s="31">
        <v>0</v>
      </c>
      <c r="AA61" s="133">
        <v>1</v>
      </c>
      <c r="AB61" s="32" t="s">
        <v>39</v>
      </c>
      <c r="AC61" s="33" t="s">
        <v>134</v>
      </c>
      <c r="AD61" s="34">
        <f t="shared" si="1"/>
        <v>8.3000000000000007</v>
      </c>
    </row>
    <row r="62" spans="1:30" s="34" customFormat="1" ht="18.75" x14ac:dyDescent="0.3">
      <c r="A62" s="20" t="s">
        <v>29</v>
      </c>
      <c r="B62" s="21" t="s">
        <v>127</v>
      </c>
      <c r="C62" s="22" t="s">
        <v>178</v>
      </c>
      <c r="D62" s="23" t="s">
        <v>179</v>
      </c>
      <c r="E62" s="102" t="s">
        <v>33</v>
      </c>
      <c r="F62" s="24" t="s">
        <v>33</v>
      </c>
      <c r="G62" s="25">
        <v>8</v>
      </c>
      <c r="H62" s="25" t="s">
        <v>729</v>
      </c>
      <c r="I62" s="25" t="s">
        <v>737</v>
      </c>
      <c r="J62" s="26" t="s">
        <v>165</v>
      </c>
      <c r="K62" s="25" t="s">
        <v>131</v>
      </c>
      <c r="L62" s="25" t="s">
        <v>132</v>
      </c>
      <c r="M62" s="102" t="s">
        <v>47</v>
      </c>
      <c r="N62" s="27" t="s">
        <v>35</v>
      </c>
      <c r="O62" s="25" t="s">
        <v>110</v>
      </c>
      <c r="P62" s="26" t="s">
        <v>111</v>
      </c>
      <c r="Q62" s="26" t="s">
        <v>133</v>
      </c>
      <c r="R62" s="25" t="s">
        <v>38</v>
      </c>
      <c r="S62" s="28">
        <v>5</v>
      </c>
      <c r="T62" s="29">
        <v>41.5</v>
      </c>
      <c r="U62" s="29">
        <v>0</v>
      </c>
      <c r="V62" s="28">
        <v>0</v>
      </c>
      <c r="W62" s="28">
        <v>0</v>
      </c>
      <c r="X62" s="25">
        <v>0</v>
      </c>
      <c r="Y62" s="30">
        <f t="shared" si="0"/>
        <v>41.5</v>
      </c>
      <c r="Z62" s="31">
        <v>0</v>
      </c>
      <c r="AA62" s="133">
        <v>1</v>
      </c>
      <c r="AB62" s="32" t="s">
        <v>39</v>
      </c>
      <c r="AC62" s="33" t="s">
        <v>134</v>
      </c>
      <c r="AD62" s="34">
        <f t="shared" si="1"/>
        <v>8.3000000000000007</v>
      </c>
    </row>
    <row r="63" spans="1:30" s="34" customFormat="1" ht="18.75" x14ac:dyDescent="0.3">
      <c r="A63" s="20" t="s">
        <v>29</v>
      </c>
      <c r="B63" s="21" t="s">
        <v>127</v>
      </c>
      <c r="C63" s="22" t="s">
        <v>180</v>
      </c>
      <c r="D63" s="23" t="s">
        <v>181</v>
      </c>
      <c r="E63" s="102" t="s">
        <v>33</v>
      </c>
      <c r="F63" s="24" t="s">
        <v>33</v>
      </c>
      <c r="G63" s="25">
        <v>8</v>
      </c>
      <c r="H63" s="25" t="s">
        <v>729</v>
      </c>
      <c r="I63" s="25" t="s">
        <v>737</v>
      </c>
      <c r="J63" s="26" t="s">
        <v>165</v>
      </c>
      <c r="K63" s="25" t="s">
        <v>131</v>
      </c>
      <c r="L63" s="25" t="s">
        <v>132</v>
      </c>
      <c r="M63" s="102" t="s">
        <v>47</v>
      </c>
      <c r="N63" s="27" t="s">
        <v>35</v>
      </c>
      <c r="O63" s="25" t="s">
        <v>110</v>
      </c>
      <c r="P63" s="26" t="s">
        <v>111</v>
      </c>
      <c r="Q63" s="26" t="s">
        <v>133</v>
      </c>
      <c r="R63" s="25" t="s">
        <v>38</v>
      </c>
      <c r="S63" s="28">
        <v>5</v>
      </c>
      <c r="T63" s="29">
        <v>41.5</v>
      </c>
      <c r="U63" s="29">
        <v>0</v>
      </c>
      <c r="V63" s="28">
        <v>0</v>
      </c>
      <c r="W63" s="28">
        <v>0</v>
      </c>
      <c r="X63" s="25">
        <v>0</v>
      </c>
      <c r="Y63" s="30">
        <f t="shared" si="0"/>
        <v>41.5</v>
      </c>
      <c r="Z63" s="31">
        <v>0</v>
      </c>
      <c r="AA63" s="133">
        <v>1</v>
      </c>
      <c r="AB63" s="32" t="s">
        <v>39</v>
      </c>
      <c r="AC63" s="33" t="s">
        <v>134</v>
      </c>
      <c r="AD63" s="34">
        <f t="shared" si="1"/>
        <v>8.3000000000000007</v>
      </c>
    </row>
    <row r="64" spans="1:30" s="34" customFormat="1" ht="18.75" x14ac:dyDescent="0.3">
      <c r="A64" s="20" t="s">
        <v>29</v>
      </c>
      <c r="B64" s="21" t="s">
        <v>127</v>
      </c>
      <c r="C64" s="22" t="s">
        <v>182</v>
      </c>
      <c r="D64" s="23" t="s">
        <v>183</v>
      </c>
      <c r="E64" s="102" t="s">
        <v>33</v>
      </c>
      <c r="F64" s="24" t="s">
        <v>33</v>
      </c>
      <c r="G64" s="25">
        <v>8</v>
      </c>
      <c r="H64" s="25" t="s">
        <v>729</v>
      </c>
      <c r="I64" s="25" t="s">
        <v>737</v>
      </c>
      <c r="J64" s="26" t="s">
        <v>165</v>
      </c>
      <c r="K64" s="25" t="s">
        <v>131</v>
      </c>
      <c r="L64" s="25" t="s">
        <v>132</v>
      </c>
      <c r="M64" s="102" t="s">
        <v>47</v>
      </c>
      <c r="N64" s="27" t="s">
        <v>35</v>
      </c>
      <c r="O64" s="25" t="s">
        <v>110</v>
      </c>
      <c r="P64" s="26" t="s">
        <v>111</v>
      </c>
      <c r="Q64" s="26" t="s">
        <v>133</v>
      </c>
      <c r="R64" s="25" t="s">
        <v>38</v>
      </c>
      <c r="S64" s="28">
        <v>5</v>
      </c>
      <c r="T64" s="29">
        <v>41.5</v>
      </c>
      <c r="U64" s="29">
        <v>0</v>
      </c>
      <c r="V64" s="28">
        <v>0</v>
      </c>
      <c r="W64" s="28">
        <v>0</v>
      </c>
      <c r="X64" s="25">
        <v>0</v>
      </c>
      <c r="Y64" s="30">
        <f t="shared" si="0"/>
        <v>41.5</v>
      </c>
      <c r="Z64" s="31">
        <v>0</v>
      </c>
      <c r="AA64" s="133">
        <v>1</v>
      </c>
      <c r="AB64" s="32" t="s">
        <v>39</v>
      </c>
      <c r="AC64" s="33" t="s">
        <v>134</v>
      </c>
      <c r="AD64" s="34">
        <f t="shared" si="1"/>
        <v>8.3000000000000007</v>
      </c>
    </row>
    <row r="65" spans="1:30" s="34" customFormat="1" ht="18.75" x14ac:dyDescent="0.3">
      <c r="A65" s="20" t="s">
        <v>29</v>
      </c>
      <c r="B65" s="21" t="s">
        <v>127</v>
      </c>
      <c r="C65" s="22" t="s">
        <v>184</v>
      </c>
      <c r="D65" s="23" t="s">
        <v>185</v>
      </c>
      <c r="E65" s="102" t="s">
        <v>33</v>
      </c>
      <c r="F65" s="24" t="s">
        <v>42</v>
      </c>
      <c r="G65" s="25">
        <v>8</v>
      </c>
      <c r="H65" s="25" t="s">
        <v>729</v>
      </c>
      <c r="I65" s="25" t="s">
        <v>737</v>
      </c>
      <c r="J65" s="26" t="s">
        <v>165</v>
      </c>
      <c r="K65" s="25" t="s">
        <v>131</v>
      </c>
      <c r="L65" s="25" t="s">
        <v>132</v>
      </c>
      <c r="M65" s="102" t="s">
        <v>47</v>
      </c>
      <c r="N65" s="27" t="s">
        <v>35</v>
      </c>
      <c r="O65" s="25" t="s">
        <v>110</v>
      </c>
      <c r="P65" s="26" t="s">
        <v>111</v>
      </c>
      <c r="Q65" s="26" t="s">
        <v>133</v>
      </c>
      <c r="R65" s="25" t="s">
        <v>38</v>
      </c>
      <c r="S65" s="28">
        <v>5</v>
      </c>
      <c r="T65" s="29">
        <v>41.5</v>
      </c>
      <c r="U65" s="29">
        <v>0</v>
      </c>
      <c r="V65" s="28">
        <v>0</v>
      </c>
      <c r="W65" s="28">
        <v>0</v>
      </c>
      <c r="X65" s="25">
        <v>0</v>
      </c>
      <c r="Y65" s="30">
        <f t="shared" si="0"/>
        <v>41.5</v>
      </c>
      <c r="Z65" s="31">
        <v>0</v>
      </c>
      <c r="AA65" s="133">
        <v>1</v>
      </c>
      <c r="AB65" s="32" t="s">
        <v>39</v>
      </c>
      <c r="AC65" s="33" t="s">
        <v>134</v>
      </c>
      <c r="AD65" s="34">
        <f t="shared" si="1"/>
        <v>8.3000000000000007</v>
      </c>
    </row>
    <row r="66" spans="1:30" s="34" customFormat="1" ht="18.75" x14ac:dyDescent="0.3">
      <c r="A66" s="20" t="s">
        <v>29</v>
      </c>
      <c r="B66" s="21" t="s">
        <v>127</v>
      </c>
      <c r="C66" s="22" t="s">
        <v>186</v>
      </c>
      <c r="D66" s="23" t="s">
        <v>187</v>
      </c>
      <c r="E66" s="102" t="s">
        <v>33</v>
      </c>
      <c r="F66" s="24" t="s">
        <v>33</v>
      </c>
      <c r="G66" s="25">
        <v>8</v>
      </c>
      <c r="H66" s="25" t="s">
        <v>729</v>
      </c>
      <c r="I66" s="25" t="s">
        <v>737</v>
      </c>
      <c r="J66" s="26" t="s">
        <v>165</v>
      </c>
      <c r="K66" s="25" t="s">
        <v>131</v>
      </c>
      <c r="L66" s="25" t="s">
        <v>132</v>
      </c>
      <c r="M66" s="102" t="s">
        <v>47</v>
      </c>
      <c r="N66" s="27" t="s">
        <v>35</v>
      </c>
      <c r="O66" s="25" t="s">
        <v>110</v>
      </c>
      <c r="P66" s="26" t="s">
        <v>111</v>
      </c>
      <c r="Q66" s="26" t="s">
        <v>133</v>
      </c>
      <c r="R66" s="25" t="s">
        <v>38</v>
      </c>
      <c r="S66" s="28">
        <v>5</v>
      </c>
      <c r="T66" s="29">
        <v>41.5</v>
      </c>
      <c r="U66" s="29">
        <v>0</v>
      </c>
      <c r="V66" s="28">
        <v>0</v>
      </c>
      <c r="W66" s="28">
        <v>0</v>
      </c>
      <c r="X66" s="25">
        <v>0</v>
      </c>
      <c r="Y66" s="30">
        <f t="shared" si="0"/>
        <v>41.5</v>
      </c>
      <c r="Z66" s="31">
        <v>0</v>
      </c>
      <c r="AA66" s="133">
        <v>1</v>
      </c>
      <c r="AB66" s="32" t="s">
        <v>39</v>
      </c>
      <c r="AC66" s="33" t="s">
        <v>134</v>
      </c>
      <c r="AD66" s="34">
        <f t="shared" si="1"/>
        <v>8.3000000000000007</v>
      </c>
    </row>
    <row r="67" spans="1:30" s="34" customFormat="1" ht="18.75" x14ac:dyDescent="0.3">
      <c r="A67" s="20" t="s">
        <v>29</v>
      </c>
      <c r="B67" s="21" t="s">
        <v>127</v>
      </c>
      <c r="C67" s="22" t="s">
        <v>188</v>
      </c>
      <c r="D67" s="23" t="s">
        <v>189</v>
      </c>
      <c r="E67" s="102" t="s">
        <v>33</v>
      </c>
      <c r="F67" s="24" t="s">
        <v>33</v>
      </c>
      <c r="G67" s="25">
        <v>8</v>
      </c>
      <c r="H67" s="25" t="s">
        <v>729</v>
      </c>
      <c r="I67" s="25" t="s">
        <v>737</v>
      </c>
      <c r="J67" s="26" t="s">
        <v>165</v>
      </c>
      <c r="K67" s="25" t="s">
        <v>131</v>
      </c>
      <c r="L67" s="25" t="s">
        <v>132</v>
      </c>
      <c r="M67" s="102" t="s">
        <v>47</v>
      </c>
      <c r="N67" s="27" t="s">
        <v>35</v>
      </c>
      <c r="O67" s="25" t="s">
        <v>110</v>
      </c>
      <c r="P67" s="26" t="s">
        <v>111</v>
      </c>
      <c r="Q67" s="26" t="s">
        <v>133</v>
      </c>
      <c r="R67" s="25" t="s">
        <v>38</v>
      </c>
      <c r="S67" s="28">
        <v>5</v>
      </c>
      <c r="T67" s="29">
        <v>41.5</v>
      </c>
      <c r="U67" s="29">
        <v>0</v>
      </c>
      <c r="V67" s="28">
        <v>0</v>
      </c>
      <c r="W67" s="28">
        <v>0</v>
      </c>
      <c r="X67" s="25">
        <v>0</v>
      </c>
      <c r="Y67" s="30">
        <f t="shared" si="0"/>
        <v>41.5</v>
      </c>
      <c r="Z67" s="31">
        <v>0</v>
      </c>
      <c r="AA67" s="133">
        <v>1</v>
      </c>
      <c r="AB67" s="32" t="s">
        <v>39</v>
      </c>
      <c r="AC67" s="33" t="s">
        <v>134</v>
      </c>
      <c r="AD67" s="34">
        <f t="shared" si="1"/>
        <v>8.3000000000000007</v>
      </c>
    </row>
    <row r="68" spans="1:30" s="34" customFormat="1" ht="18.75" x14ac:dyDescent="0.3">
      <c r="A68" s="20" t="s">
        <v>29</v>
      </c>
      <c r="B68" s="21" t="s">
        <v>127</v>
      </c>
      <c r="C68" s="22" t="s">
        <v>190</v>
      </c>
      <c r="D68" s="23" t="s">
        <v>191</v>
      </c>
      <c r="E68" s="102" t="s">
        <v>33</v>
      </c>
      <c r="F68" s="24" t="s">
        <v>33</v>
      </c>
      <c r="G68" s="25">
        <v>8</v>
      </c>
      <c r="H68" s="25" t="s">
        <v>729</v>
      </c>
      <c r="I68" s="25" t="s">
        <v>737</v>
      </c>
      <c r="J68" s="26" t="s">
        <v>165</v>
      </c>
      <c r="K68" s="25" t="s">
        <v>131</v>
      </c>
      <c r="L68" s="25" t="s">
        <v>132</v>
      </c>
      <c r="M68" s="102" t="s">
        <v>47</v>
      </c>
      <c r="N68" s="27" t="s">
        <v>35</v>
      </c>
      <c r="O68" s="25" t="s">
        <v>110</v>
      </c>
      <c r="P68" s="26" t="s">
        <v>111</v>
      </c>
      <c r="Q68" s="26" t="s">
        <v>133</v>
      </c>
      <c r="R68" s="25" t="s">
        <v>38</v>
      </c>
      <c r="S68" s="28">
        <v>5</v>
      </c>
      <c r="T68" s="29">
        <v>41.5</v>
      </c>
      <c r="U68" s="29">
        <v>0</v>
      </c>
      <c r="V68" s="28">
        <v>0</v>
      </c>
      <c r="W68" s="28">
        <v>0</v>
      </c>
      <c r="X68" s="25">
        <v>0</v>
      </c>
      <c r="Y68" s="30">
        <f t="shared" si="0"/>
        <v>41.5</v>
      </c>
      <c r="Z68" s="31">
        <v>0</v>
      </c>
      <c r="AA68" s="133">
        <v>1</v>
      </c>
      <c r="AB68" s="32" t="s">
        <v>39</v>
      </c>
      <c r="AC68" s="33" t="s">
        <v>134</v>
      </c>
      <c r="AD68" s="34">
        <f t="shared" si="1"/>
        <v>8.3000000000000007</v>
      </c>
    </row>
    <row r="69" spans="1:30" s="34" customFormat="1" ht="18.75" x14ac:dyDescent="0.3">
      <c r="A69" s="20" t="s">
        <v>29</v>
      </c>
      <c r="B69" s="21" t="s">
        <v>127</v>
      </c>
      <c r="C69" s="22" t="s">
        <v>725</v>
      </c>
      <c r="D69" s="23" t="s">
        <v>192</v>
      </c>
      <c r="E69" s="102" t="s">
        <v>33</v>
      </c>
      <c r="F69" s="24" t="s">
        <v>33</v>
      </c>
      <c r="G69" s="25">
        <v>8</v>
      </c>
      <c r="H69" s="25" t="s">
        <v>729</v>
      </c>
      <c r="I69" s="25" t="s">
        <v>737</v>
      </c>
      <c r="J69" s="26" t="s">
        <v>165</v>
      </c>
      <c r="K69" s="25" t="s">
        <v>131</v>
      </c>
      <c r="L69" s="25" t="s">
        <v>132</v>
      </c>
      <c r="M69" s="102" t="s">
        <v>47</v>
      </c>
      <c r="N69" s="27" t="s">
        <v>35</v>
      </c>
      <c r="O69" s="25" t="s">
        <v>110</v>
      </c>
      <c r="P69" s="26" t="s">
        <v>111</v>
      </c>
      <c r="Q69" s="26" t="s">
        <v>133</v>
      </c>
      <c r="R69" s="25" t="s">
        <v>38</v>
      </c>
      <c r="S69" s="28">
        <v>5</v>
      </c>
      <c r="T69" s="29">
        <v>41.5</v>
      </c>
      <c r="U69" s="29">
        <v>0</v>
      </c>
      <c r="V69" s="28">
        <v>0</v>
      </c>
      <c r="W69" s="28">
        <v>0</v>
      </c>
      <c r="X69" s="25">
        <v>0</v>
      </c>
      <c r="Y69" s="30">
        <f t="shared" si="0"/>
        <v>41.5</v>
      </c>
      <c r="Z69" s="31">
        <v>0</v>
      </c>
      <c r="AA69" s="133">
        <v>1</v>
      </c>
      <c r="AB69" s="32" t="s">
        <v>39</v>
      </c>
      <c r="AC69" s="33" t="s">
        <v>134</v>
      </c>
      <c r="AD69" s="34">
        <f t="shared" si="1"/>
        <v>8.3000000000000007</v>
      </c>
    </row>
    <row r="70" spans="1:30" s="34" customFormat="1" ht="18.75" x14ac:dyDescent="0.3">
      <c r="A70" s="20" t="s">
        <v>29</v>
      </c>
      <c r="B70" s="21" t="s">
        <v>127</v>
      </c>
      <c r="C70" s="22" t="s">
        <v>193</v>
      </c>
      <c r="D70" s="23" t="s">
        <v>194</v>
      </c>
      <c r="E70" s="102" t="s">
        <v>33</v>
      </c>
      <c r="F70" s="24" t="s">
        <v>42</v>
      </c>
      <c r="G70" s="25">
        <v>8</v>
      </c>
      <c r="H70" s="25" t="s">
        <v>729</v>
      </c>
      <c r="I70" s="25" t="s">
        <v>737</v>
      </c>
      <c r="J70" s="26" t="s">
        <v>165</v>
      </c>
      <c r="K70" s="25" t="s">
        <v>131</v>
      </c>
      <c r="L70" s="25" t="s">
        <v>132</v>
      </c>
      <c r="M70" s="102" t="s">
        <v>47</v>
      </c>
      <c r="N70" s="27" t="s">
        <v>35</v>
      </c>
      <c r="O70" s="25" t="s">
        <v>110</v>
      </c>
      <c r="P70" s="26" t="s">
        <v>111</v>
      </c>
      <c r="Q70" s="26" t="s">
        <v>133</v>
      </c>
      <c r="R70" s="25" t="s">
        <v>38</v>
      </c>
      <c r="S70" s="28">
        <v>5</v>
      </c>
      <c r="T70" s="29">
        <v>41.5</v>
      </c>
      <c r="U70" s="29">
        <v>0</v>
      </c>
      <c r="V70" s="28">
        <v>0</v>
      </c>
      <c r="W70" s="28">
        <v>0</v>
      </c>
      <c r="X70" s="25">
        <v>0</v>
      </c>
      <c r="Y70" s="30">
        <f t="shared" si="0"/>
        <v>41.5</v>
      </c>
      <c r="Z70" s="31">
        <v>0</v>
      </c>
      <c r="AA70" s="133">
        <v>1</v>
      </c>
      <c r="AB70" s="32" t="s">
        <v>39</v>
      </c>
      <c r="AC70" s="33" t="s">
        <v>134</v>
      </c>
      <c r="AD70" s="34">
        <f t="shared" si="1"/>
        <v>8.3000000000000007</v>
      </c>
    </row>
    <row r="71" spans="1:30" s="34" customFormat="1" ht="18.75" x14ac:dyDescent="0.3">
      <c r="A71" s="20" t="s">
        <v>29</v>
      </c>
      <c r="B71" s="21" t="s">
        <v>127</v>
      </c>
      <c r="C71" s="22" t="s">
        <v>195</v>
      </c>
      <c r="D71" s="23" t="s">
        <v>196</v>
      </c>
      <c r="E71" s="102" t="s">
        <v>51</v>
      </c>
      <c r="F71" s="24" t="s">
        <v>42</v>
      </c>
      <c r="G71" s="25">
        <v>8</v>
      </c>
      <c r="H71" s="25" t="s">
        <v>729</v>
      </c>
      <c r="I71" s="25" t="s">
        <v>737</v>
      </c>
      <c r="J71" s="26" t="s">
        <v>165</v>
      </c>
      <c r="K71" s="25" t="s">
        <v>131</v>
      </c>
      <c r="L71" s="25" t="s">
        <v>132</v>
      </c>
      <c r="M71" s="102" t="s">
        <v>47</v>
      </c>
      <c r="N71" s="27" t="s">
        <v>35</v>
      </c>
      <c r="O71" s="25" t="s">
        <v>110</v>
      </c>
      <c r="P71" s="26" t="s">
        <v>111</v>
      </c>
      <c r="Q71" s="26" t="s">
        <v>133</v>
      </c>
      <c r="R71" s="25" t="s">
        <v>38</v>
      </c>
      <c r="S71" s="28">
        <v>5</v>
      </c>
      <c r="T71" s="29">
        <v>41.5</v>
      </c>
      <c r="U71" s="29">
        <v>0</v>
      </c>
      <c r="V71" s="28">
        <v>0</v>
      </c>
      <c r="W71" s="28">
        <v>0</v>
      </c>
      <c r="X71" s="25">
        <v>0</v>
      </c>
      <c r="Y71" s="30">
        <f t="shared" si="0"/>
        <v>41.5</v>
      </c>
      <c r="Z71" s="31">
        <v>0</v>
      </c>
      <c r="AA71" s="133">
        <v>1</v>
      </c>
      <c r="AB71" s="32" t="s">
        <v>39</v>
      </c>
      <c r="AC71" s="33" t="s">
        <v>134</v>
      </c>
      <c r="AD71" s="34">
        <f t="shared" si="1"/>
        <v>8.3000000000000007</v>
      </c>
    </row>
    <row r="72" spans="1:30" s="34" customFormat="1" ht="18.75" x14ac:dyDescent="0.3">
      <c r="A72" s="20" t="s">
        <v>29</v>
      </c>
      <c r="B72" s="21" t="s">
        <v>127</v>
      </c>
      <c r="C72" s="22" t="s">
        <v>197</v>
      </c>
      <c r="D72" s="23" t="s">
        <v>198</v>
      </c>
      <c r="E72" s="102" t="s">
        <v>33</v>
      </c>
      <c r="F72" s="24" t="s">
        <v>42</v>
      </c>
      <c r="G72" s="25">
        <v>9</v>
      </c>
      <c r="H72" s="25" t="s">
        <v>729</v>
      </c>
      <c r="I72" s="25" t="s">
        <v>736</v>
      </c>
      <c r="J72" s="26" t="s">
        <v>72</v>
      </c>
      <c r="K72" s="25" t="s">
        <v>131</v>
      </c>
      <c r="L72" s="25" t="s">
        <v>132</v>
      </c>
      <c r="M72" s="102" t="s">
        <v>47</v>
      </c>
      <c r="N72" s="27" t="s">
        <v>35</v>
      </c>
      <c r="O72" s="25" t="s">
        <v>110</v>
      </c>
      <c r="P72" s="26" t="s">
        <v>111</v>
      </c>
      <c r="Q72" s="26" t="s">
        <v>133</v>
      </c>
      <c r="R72" s="25" t="s">
        <v>38</v>
      </c>
      <c r="S72" s="28">
        <v>5</v>
      </c>
      <c r="T72" s="29">
        <v>41.5</v>
      </c>
      <c r="U72" s="29">
        <v>0</v>
      </c>
      <c r="V72" s="28">
        <v>0</v>
      </c>
      <c r="W72" s="28">
        <v>0</v>
      </c>
      <c r="X72" s="25">
        <v>0</v>
      </c>
      <c r="Y72" s="30">
        <f t="shared" si="0"/>
        <v>41.5</v>
      </c>
      <c r="Z72" s="31">
        <v>0</v>
      </c>
      <c r="AA72" s="133">
        <v>1</v>
      </c>
      <c r="AB72" s="32" t="s">
        <v>39</v>
      </c>
      <c r="AC72" s="33" t="s">
        <v>134</v>
      </c>
      <c r="AD72" s="34">
        <f t="shared" si="1"/>
        <v>8.3000000000000007</v>
      </c>
    </row>
    <row r="73" spans="1:30" s="34" customFormat="1" ht="18.75" x14ac:dyDescent="0.3">
      <c r="A73" s="20" t="s">
        <v>29</v>
      </c>
      <c r="B73" s="21" t="s">
        <v>127</v>
      </c>
      <c r="C73" s="22" t="s">
        <v>180</v>
      </c>
      <c r="D73" s="23" t="s">
        <v>181</v>
      </c>
      <c r="E73" s="102" t="s">
        <v>33</v>
      </c>
      <c r="F73" s="24" t="s">
        <v>33</v>
      </c>
      <c r="G73" s="25">
        <v>9</v>
      </c>
      <c r="H73" s="25" t="s">
        <v>729</v>
      </c>
      <c r="I73" s="25" t="s">
        <v>736</v>
      </c>
      <c r="J73" s="26" t="s">
        <v>72</v>
      </c>
      <c r="K73" s="25" t="s">
        <v>131</v>
      </c>
      <c r="L73" s="25" t="s">
        <v>132</v>
      </c>
      <c r="M73" s="102" t="s">
        <v>47</v>
      </c>
      <c r="N73" s="27" t="s">
        <v>35</v>
      </c>
      <c r="O73" s="25" t="s">
        <v>110</v>
      </c>
      <c r="P73" s="26" t="s">
        <v>111</v>
      </c>
      <c r="Q73" s="26" t="s">
        <v>133</v>
      </c>
      <c r="R73" s="25" t="s">
        <v>38</v>
      </c>
      <c r="S73" s="28">
        <v>5</v>
      </c>
      <c r="T73" s="29">
        <v>41.5</v>
      </c>
      <c r="U73" s="29">
        <v>0</v>
      </c>
      <c r="V73" s="28">
        <v>0</v>
      </c>
      <c r="W73" s="28">
        <v>0</v>
      </c>
      <c r="X73" s="25">
        <v>0</v>
      </c>
      <c r="Y73" s="30">
        <f t="shared" ref="Y73:Y136" si="2">+T73+U73+V73+W73+X73</f>
        <v>41.5</v>
      </c>
      <c r="Z73" s="31">
        <v>0</v>
      </c>
      <c r="AA73" s="133">
        <v>1</v>
      </c>
      <c r="AB73" s="32" t="s">
        <v>39</v>
      </c>
      <c r="AC73" s="33" t="s">
        <v>134</v>
      </c>
      <c r="AD73" s="34">
        <f t="shared" ref="AD73:AD136" si="3">T73/S73</f>
        <v>8.3000000000000007</v>
      </c>
    </row>
    <row r="74" spans="1:30" s="34" customFormat="1" ht="18.75" x14ac:dyDescent="0.3">
      <c r="A74" s="20" t="s">
        <v>29</v>
      </c>
      <c r="B74" s="21" t="s">
        <v>127</v>
      </c>
      <c r="C74" s="22" t="s">
        <v>199</v>
      </c>
      <c r="D74" s="23" t="s">
        <v>200</v>
      </c>
      <c r="E74" s="102" t="s">
        <v>33</v>
      </c>
      <c r="F74" s="24" t="s">
        <v>42</v>
      </c>
      <c r="G74" s="25">
        <v>9</v>
      </c>
      <c r="H74" s="25" t="s">
        <v>729</v>
      </c>
      <c r="I74" s="25" t="s">
        <v>736</v>
      </c>
      <c r="J74" s="26" t="s">
        <v>72</v>
      </c>
      <c r="K74" s="25" t="s">
        <v>131</v>
      </c>
      <c r="L74" s="25" t="s">
        <v>132</v>
      </c>
      <c r="M74" s="102" t="s">
        <v>47</v>
      </c>
      <c r="N74" s="27" t="s">
        <v>35</v>
      </c>
      <c r="O74" s="25" t="s">
        <v>110</v>
      </c>
      <c r="P74" s="26" t="s">
        <v>111</v>
      </c>
      <c r="Q74" s="26" t="s">
        <v>133</v>
      </c>
      <c r="R74" s="25" t="s">
        <v>38</v>
      </c>
      <c r="S74" s="28">
        <v>5</v>
      </c>
      <c r="T74" s="29">
        <v>41.5</v>
      </c>
      <c r="U74" s="29">
        <v>0</v>
      </c>
      <c r="V74" s="28">
        <v>0</v>
      </c>
      <c r="W74" s="28">
        <v>0</v>
      </c>
      <c r="X74" s="25">
        <v>0</v>
      </c>
      <c r="Y74" s="30">
        <f t="shared" si="2"/>
        <v>41.5</v>
      </c>
      <c r="Z74" s="31">
        <v>0</v>
      </c>
      <c r="AA74" s="133">
        <v>1</v>
      </c>
      <c r="AB74" s="32" t="s">
        <v>39</v>
      </c>
      <c r="AC74" s="33" t="s">
        <v>134</v>
      </c>
      <c r="AD74" s="34">
        <f t="shared" si="3"/>
        <v>8.3000000000000007</v>
      </c>
    </row>
    <row r="75" spans="1:30" s="34" customFormat="1" ht="18.75" x14ac:dyDescent="0.3">
      <c r="A75" s="20" t="s">
        <v>29</v>
      </c>
      <c r="B75" s="21" t="s">
        <v>127</v>
      </c>
      <c r="C75" s="22" t="s">
        <v>201</v>
      </c>
      <c r="D75" s="23" t="s">
        <v>202</v>
      </c>
      <c r="E75" s="102" t="s">
        <v>33</v>
      </c>
      <c r="F75" s="24" t="s">
        <v>42</v>
      </c>
      <c r="G75" s="25">
        <v>9</v>
      </c>
      <c r="H75" s="25" t="s">
        <v>729</v>
      </c>
      <c r="I75" s="25" t="s">
        <v>736</v>
      </c>
      <c r="J75" s="26" t="s">
        <v>72</v>
      </c>
      <c r="K75" s="25" t="s">
        <v>131</v>
      </c>
      <c r="L75" s="25" t="s">
        <v>132</v>
      </c>
      <c r="M75" s="102" t="s">
        <v>47</v>
      </c>
      <c r="N75" s="27" t="s">
        <v>35</v>
      </c>
      <c r="O75" s="25" t="s">
        <v>110</v>
      </c>
      <c r="P75" s="26" t="s">
        <v>111</v>
      </c>
      <c r="Q75" s="26" t="s">
        <v>133</v>
      </c>
      <c r="R75" s="25" t="s">
        <v>38</v>
      </c>
      <c r="S75" s="28">
        <v>5</v>
      </c>
      <c r="T75" s="29">
        <v>41.5</v>
      </c>
      <c r="U75" s="29">
        <v>0</v>
      </c>
      <c r="V75" s="28">
        <v>0</v>
      </c>
      <c r="W75" s="28">
        <v>0</v>
      </c>
      <c r="X75" s="25">
        <v>0</v>
      </c>
      <c r="Y75" s="30">
        <f t="shared" si="2"/>
        <v>41.5</v>
      </c>
      <c r="Z75" s="31">
        <v>0</v>
      </c>
      <c r="AA75" s="133">
        <v>1</v>
      </c>
      <c r="AB75" s="32" t="s">
        <v>39</v>
      </c>
      <c r="AC75" s="33" t="s">
        <v>134</v>
      </c>
      <c r="AD75" s="34">
        <f t="shared" si="3"/>
        <v>8.3000000000000007</v>
      </c>
    </row>
    <row r="76" spans="1:30" s="34" customFormat="1" ht="18.75" x14ac:dyDescent="0.3">
      <c r="A76" s="20" t="s">
        <v>29</v>
      </c>
      <c r="B76" s="21" t="s">
        <v>127</v>
      </c>
      <c r="C76" s="22" t="s">
        <v>203</v>
      </c>
      <c r="D76" s="23" t="s">
        <v>204</v>
      </c>
      <c r="E76" s="102" t="s">
        <v>33</v>
      </c>
      <c r="F76" s="24" t="s">
        <v>42</v>
      </c>
      <c r="G76" s="25">
        <v>9</v>
      </c>
      <c r="H76" s="25" t="s">
        <v>729</v>
      </c>
      <c r="I76" s="25" t="s">
        <v>736</v>
      </c>
      <c r="J76" s="26" t="s">
        <v>72</v>
      </c>
      <c r="K76" s="25" t="s">
        <v>131</v>
      </c>
      <c r="L76" s="25" t="s">
        <v>132</v>
      </c>
      <c r="M76" s="102" t="s">
        <v>47</v>
      </c>
      <c r="N76" s="27" t="s">
        <v>35</v>
      </c>
      <c r="O76" s="25" t="s">
        <v>110</v>
      </c>
      <c r="P76" s="26" t="s">
        <v>111</v>
      </c>
      <c r="Q76" s="26" t="s">
        <v>133</v>
      </c>
      <c r="R76" s="25" t="s">
        <v>38</v>
      </c>
      <c r="S76" s="28">
        <v>5</v>
      </c>
      <c r="T76" s="29">
        <v>41.5</v>
      </c>
      <c r="U76" s="29">
        <v>0</v>
      </c>
      <c r="V76" s="28">
        <v>0</v>
      </c>
      <c r="W76" s="28">
        <v>0</v>
      </c>
      <c r="X76" s="25">
        <v>0</v>
      </c>
      <c r="Y76" s="30">
        <f t="shared" si="2"/>
        <v>41.5</v>
      </c>
      <c r="Z76" s="31">
        <v>0</v>
      </c>
      <c r="AA76" s="133">
        <v>1</v>
      </c>
      <c r="AB76" s="32" t="s">
        <v>39</v>
      </c>
      <c r="AC76" s="33" t="s">
        <v>134</v>
      </c>
      <c r="AD76" s="34">
        <f t="shared" si="3"/>
        <v>8.3000000000000007</v>
      </c>
    </row>
    <row r="77" spans="1:30" s="34" customFormat="1" ht="18.75" x14ac:dyDescent="0.3">
      <c r="A77" s="20" t="s">
        <v>29</v>
      </c>
      <c r="B77" s="21" t="s">
        <v>127</v>
      </c>
      <c r="C77" s="22" t="s">
        <v>205</v>
      </c>
      <c r="D77" s="23" t="s">
        <v>206</v>
      </c>
      <c r="E77" s="102" t="s">
        <v>33</v>
      </c>
      <c r="F77" s="24" t="s">
        <v>42</v>
      </c>
      <c r="G77" s="25">
        <v>9</v>
      </c>
      <c r="H77" s="25" t="s">
        <v>729</v>
      </c>
      <c r="I77" s="25" t="s">
        <v>736</v>
      </c>
      <c r="J77" s="26" t="s">
        <v>72</v>
      </c>
      <c r="K77" s="25" t="s">
        <v>131</v>
      </c>
      <c r="L77" s="25" t="s">
        <v>132</v>
      </c>
      <c r="M77" s="102" t="s">
        <v>47</v>
      </c>
      <c r="N77" s="27" t="s">
        <v>35</v>
      </c>
      <c r="O77" s="25" t="s">
        <v>110</v>
      </c>
      <c r="P77" s="26" t="s">
        <v>111</v>
      </c>
      <c r="Q77" s="26" t="s">
        <v>133</v>
      </c>
      <c r="R77" s="25" t="s">
        <v>38</v>
      </c>
      <c r="S77" s="28">
        <v>5</v>
      </c>
      <c r="T77" s="29">
        <v>41.5</v>
      </c>
      <c r="U77" s="29">
        <v>0</v>
      </c>
      <c r="V77" s="28">
        <v>0</v>
      </c>
      <c r="W77" s="28">
        <v>0</v>
      </c>
      <c r="X77" s="25">
        <v>0</v>
      </c>
      <c r="Y77" s="30">
        <f t="shared" si="2"/>
        <v>41.5</v>
      </c>
      <c r="Z77" s="31">
        <v>0</v>
      </c>
      <c r="AA77" s="133">
        <v>1</v>
      </c>
      <c r="AB77" s="32" t="s">
        <v>39</v>
      </c>
      <c r="AC77" s="33" t="s">
        <v>134</v>
      </c>
      <c r="AD77" s="34">
        <f t="shared" si="3"/>
        <v>8.3000000000000007</v>
      </c>
    </row>
    <row r="78" spans="1:30" s="34" customFormat="1" ht="18.75" x14ac:dyDescent="0.3">
      <c r="A78" s="20" t="s">
        <v>29</v>
      </c>
      <c r="B78" s="21" t="s">
        <v>127</v>
      </c>
      <c r="C78" s="22" t="s">
        <v>207</v>
      </c>
      <c r="D78" s="23" t="s">
        <v>208</v>
      </c>
      <c r="E78" s="102" t="s">
        <v>33</v>
      </c>
      <c r="F78" s="24" t="s">
        <v>42</v>
      </c>
      <c r="G78" s="25">
        <v>9</v>
      </c>
      <c r="H78" s="25" t="s">
        <v>729</v>
      </c>
      <c r="I78" s="25" t="s">
        <v>736</v>
      </c>
      <c r="J78" s="26" t="s">
        <v>72</v>
      </c>
      <c r="K78" s="25" t="s">
        <v>131</v>
      </c>
      <c r="L78" s="25" t="s">
        <v>132</v>
      </c>
      <c r="M78" s="102" t="s">
        <v>47</v>
      </c>
      <c r="N78" s="27" t="s">
        <v>35</v>
      </c>
      <c r="O78" s="25" t="s">
        <v>110</v>
      </c>
      <c r="P78" s="26" t="s">
        <v>111</v>
      </c>
      <c r="Q78" s="26" t="s">
        <v>133</v>
      </c>
      <c r="R78" s="25" t="s">
        <v>38</v>
      </c>
      <c r="S78" s="28">
        <v>5</v>
      </c>
      <c r="T78" s="29">
        <v>41.5</v>
      </c>
      <c r="U78" s="29">
        <v>0</v>
      </c>
      <c r="V78" s="28">
        <v>0</v>
      </c>
      <c r="W78" s="28">
        <v>0</v>
      </c>
      <c r="X78" s="25">
        <v>0</v>
      </c>
      <c r="Y78" s="30">
        <f t="shared" si="2"/>
        <v>41.5</v>
      </c>
      <c r="Z78" s="31">
        <v>0</v>
      </c>
      <c r="AA78" s="133">
        <v>1</v>
      </c>
      <c r="AB78" s="32" t="s">
        <v>39</v>
      </c>
      <c r="AC78" s="33" t="s">
        <v>134</v>
      </c>
      <c r="AD78" s="34">
        <f t="shared" si="3"/>
        <v>8.3000000000000007</v>
      </c>
    </row>
    <row r="79" spans="1:30" s="34" customFormat="1" ht="18.75" x14ac:dyDescent="0.3">
      <c r="A79" s="20" t="s">
        <v>29</v>
      </c>
      <c r="B79" s="21" t="s">
        <v>127</v>
      </c>
      <c r="C79" s="22" t="s">
        <v>209</v>
      </c>
      <c r="D79" s="23" t="s">
        <v>210</v>
      </c>
      <c r="E79" s="102" t="s">
        <v>33</v>
      </c>
      <c r="F79" s="24" t="s">
        <v>42</v>
      </c>
      <c r="G79" s="25">
        <v>9</v>
      </c>
      <c r="H79" s="25" t="s">
        <v>729</v>
      </c>
      <c r="I79" s="25" t="s">
        <v>736</v>
      </c>
      <c r="J79" s="26" t="s">
        <v>72</v>
      </c>
      <c r="K79" s="25" t="s">
        <v>131</v>
      </c>
      <c r="L79" s="25" t="s">
        <v>132</v>
      </c>
      <c r="M79" s="102" t="s">
        <v>47</v>
      </c>
      <c r="N79" s="27" t="s">
        <v>35</v>
      </c>
      <c r="O79" s="25" t="s">
        <v>110</v>
      </c>
      <c r="P79" s="26" t="s">
        <v>111</v>
      </c>
      <c r="Q79" s="26" t="s">
        <v>133</v>
      </c>
      <c r="R79" s="25" t="s">
        <v>38</v>
      </c>
      <c r="S79" s="28">
        <v>5</v>
      </c>
      <c r="T79" s="29">
        <v>41.5</v>
      </c>
      <c r="U79" s="29">
        <v>0</v>
      </c>
      <c r="V79" s="28">
        <v>0</v>
      </c>
      <c r="W79" s="28">
        <v>0</v>
      </c>
      <c r="X79" s="25">
        <v>0</v>
      </c>
      <c r="Y79" s="30">
        <f t="shared" si="2"/>
        <v>41.5</v>
      </c>
      <c r="Z79" s="31">
        <v>0</v>
      </c>
      <c r="AA79" s="133">
        <v>1</v>
      </c>
      <c r="AB79" s="32" t="s">
        <v>39</v>
      </c>
      <c r="AC79" s="33" t="s">
        <v>134</v>
      </c>
      <c r="AD79" s="34">
        <f t="shared" si="3"/>
        <v>8.3000000000000007</v>
      </c>
    </row>
    <row r="80" spans="1:30" s="34" customFormat="1" ht="18.75" x14ac:dyDescent="0.3">
      <c r="A80" s="20" t="s">
        <v>29</v>
      </c>
      <c r="B80" s="21" t="s">
        <v>127</v>
      </c>
      <c r="C80" s="22" t="s">
        <v>149</v>
      </c>
      <c r="D80" s="23" t="s">
        <v>150</v>
      </c>
      <c r="E80" s="102" t="s">
        <v>33</v>
      </c>
      <c r="F80" s="24" t="s">
        <v>42</v>
      </c>
      <c r="G80" s="25">
        <v>9</v>
      </c>
      <c r="H80" s="25" t="s">
        <v>729</v>
      </c>
      <c r="I80" s="25" t="s">
        <v>736</v>
      </c>
      <c r="J80" s="26" t="s">
        <v>72</v>
      </c>
      <c r="K80" s="25" t="s">
        <v>131</v>
      </c>
      <c r="L80" s="25" t="s">
        <v>132</v>
      </c>
      <c r="M80" s="102" t="s">
        <v>47</v>
      </c>
      <c r="N80" s="27" t="s">
        <v>35</v>
      </c>
      <c r="O80" s="25" t="s">
        <v>110</v>
      </c>
      <c r="P80" s="26" t="s">
        <v>111</v>
      </c>
      <c r="Q80" s="26" t="s">
        <v>133</v>
      </c>
      <c r="R80" s="25" t="s">
        <v>38</v>
      </c>
      <c r="S80" s="28">
        <v>5</v>
      </c>
      <c r="T80" s="29">
        <v>41.5</v>
      </c>
      <c r="U80" s="29">
        <v>0</v>
      </c>
      <c r="V80" s="28">
        <v>0</v>
      </c>
      <c r="W80" s="28">
        <v>0</v>
      </c>
      <c r="X80" s="25">
        <v>0</v>
      </c>
      <c r="Y80" s="30">
        <f t="shared" si="2"/>
        <v>41.5</v>
      </c>
      <c r="Z80" s="31">
        <v>0</v>
      </c>
      <c r="AA80" s="133">
        <v>1</v>
      </c>
      <c r="AB80" s="32" t="s">
        <v>39</v>
      </c>
      <c r="AC80" s="33" t="s">
        <v>134</v>
      </c>
      <c r="AD80" s="34">
        <f t="shared" si="3"/>
        <v>8.3000000000000007</v>
      </c>
    </row>
    <row r="81" spans="1:30" s="34" customFormat="1" ht="18.75" x14ac:dyDescent="0.3">
      <c r="A81" s="20" t="s">
        <v>29</v>
      </c>
      <c r="B81" s="21" t="s">
        <v>127</v>
      </c>
      <c r="C81" s="22" t="s">
        <v>137</v>
      </c>
      <c r="D81" s="23" t="s">
        <v>138</v>
      </c>
      <c r="E81" s="102" t="s">
        <v>33</v>
      </c>
      <c r="F81" s="24" t="s">
        <v>42</v>
      </c>
      <c r="G81" s="25">
        <v>9</v>
      </c>
      <c r="H81" s="25" t="s">
        <v>729</v>
      </c>
      <c r="I81" s="25" t="s">
        <v>736</v>
      </c>
      <c r="J81" s="26" t="s">
        <v>72</v>
      </c>
      <c r="K81" s="25" t="s">
        <v>131</v>
      </c>
      <c r="L81" s="25" t="s">
        <v>132</v>
      </c>
      <c r="M81" s="102" t="s">
        <v>47</v>
      </c>
      <c r="N81" s="27" t="s">
        <v>35</v>
      </c>
      <c r="O81" s="25" t="s">
        <v>110</v>
      </c>
      <c r="P81" s="26" t="s">
        <v>111</v>
      </c>
      <c r="Q81" s="26" t="s">
        <v>133</v>
      </c>
      <c r="R81" s="25" t="s">
        <v>38</v>
      </c>
      <c r="S81" s="28">
        <v>5</v>
      </c>
      <c r="T81" s="29">
        <v>41.5</v>
      </c>
      <c r="U81" s="29">
        <v>0</v>
      </c>
      <c r="V81" s="28">
        <v>0</v>
      </c>
      <c r="W81" s="28">
        <v>0</v>
      </c>
      <c r="X81" s="25">
        <v>0</v>
      </c>
      <c r="Y81" s="30">
        <f t="shared" si="2"/>
        <v>41.5</v>
      </c>
      <c r="Z81" s="31">
        <v>0</v>
      </c>
      <c r="AA81" s="133">
        <v>1</v>
      </c>
      <c r="AB81" s="32" t="s">
        <v>39</v>
      </c>
      <c r="AC81" s="33" t="s">
        <v>134</v>
      </c>
      <c r="AD81" s="34">
        <f t="shared" si="3"/>
        <v>8.3000000000000007</v>
      </c>
    </row>
    <row r="82" spans="1:30" s="34" customFormat="1" ht="18.75" x14ac:dyDescent="0.3">
      <c r="A82" s="20" t="s">
        <v>29</v>
      </c>
      <c r="B82" s="21" t="s">
        <v>127</v>
      </c>
      <c r="C82" s="22" t="s">
        <v>135</v>
      </c>
      <c r="D82" s="23" t="s">
        <v>136</v>
      </c>
      <c r="E82" s="102" t="s">
        <v>33</v>
      </c>
      <c r="F82" s="24" t="s">
        <v>42</v>
      </c>
      <c r="G82" s="25">
        <v>9</v>
      </c>
      <c r="H82" s="25" t="s">
        <v>729</v>
      </c>
      <c r="I82" s="25" t="s">
        <v>736</v>
      </c>
      <c r="J82" s="26" t="s">
        <v>72</v>
      </c>
      <c r="K82" s="25" t="s">
        <v>131</v>
      </c>
      <c r="L82" s="25" t="s">
        <v>132</v>
      </c>
      <c r="M82" s="102" t="s">
        <v>47</v>
      </c>
      <c r="N82" s="27" t="s">
        <v>35</v>
      </c>
      <c r="O82" s="25" t="s">
        <v>110</v>
      </c>
      <c r="P82" s="26" t="s">
        <v>111</v>
      </c>
      <c r="Q82" s="26" t="s">
        <v>133</v>
      </c>
      <c r="R82" s="25" t="s">
        <v>38</v>
      </c>
      <c r="S82" s="28">
        <v>5</v>
      </c>
      <c r="T82" s="29">
        <v>41.5</v>
      </c>
      <c r="U82" s="29">
        <v>0</v>
      </c>
      <c r="V82" s="28">
        <v>0</v>
      </c>
      <c r="W82" s="28">
        <v>0</v>
      </c>
      <c r="X82" s="25">
        <v>0</v>
      </c>
      <c r="Y82" s="30">
        <f t="shared" si="2"/>
        <v>41.5</v>
      </c>
      <c r="Z82" s="31">
        <v>0</v>
      </c>
      <c r="AA82" s="133">
        <v>1</v>
      </c>
      <c r="AB82" s="32" t="s">
        <v>39</v>
      </c>
      <c r="AC82" s="33" t="s">
        <v>134</v>
      </c>
      <c r="AD82" s="34">
        <f t="shared" si="3"/>
        <v>8.3000000000000007</v>
      </c>
    </row>
    <row r="83" spans="1:30" s="34" customFormat="1" ht="18.75" x14ac:dyDescent="0.3">
      <c r="A83" s="20" t="s">
        <v>29</v>
      </c>
      <c r="B83" s="21" t="s">
        <v>127</v>
      </c>
      <c r="C83" s="22" t="s">
        <v>211</v>
      </c>
      <c r="D83" s="23" t="s">
        <v>212</v>
      </c>
      <c r="E83" s="102" t="s">
        <v>33</v>
      </c>
      <c r="F83" s="24" t="s">
        <v>42</v>
      </c>
      <c r="G83" s="25">
        <v>9</v>
      </c>
      <c r="H83" s="25" t="s">
        <v>729</v>
      </c>
      <c r="I83" s="25" t="s">
        <v>736</v>
      </c>
      <c r="J83" s="26" t="s">
        <v>72</v>
      </c>
      <c r="K83" s="25" t="s">
        <v>131</v>
      </c>
      <c r="L83" s="25" t="s">
        <v>132</v>
      </c>
      <c r="M83" s="102" t="s">
        <v>47</v>
      </c>
      <c r="N83" s="27" t="s">
        <v>35</v>
      </c>
      <c r="O83" s="25" t="s">
        <v>110</v>
      </c>
      <c r="P83" s="26" t="s">
        <v>111</v>
      </c>
      <c r="Q83" s="26" t="s">
        <v>133</v>
      </c>
      <c r="R83" s="25" t="s">
        <v>38</v>
      </c>
      <c r="S83" s="28">
        <v>5</v>
      </c>
      <c r="T83" s="29">
        <v>41.5</v>
      </c>
      <c r="U83" s="29">
        <v>0</v>
      </c>
      <c r="V83" s="28">
        <v>0</v>
      </c>
      <c r="W83" s="28">
        <v>0</v>
      </c>
      <c r="X83" s="25">
        <v>0</v>
      </c>
      <c r="Y83" s="30">
        <f t="shared" si="2"/>
        <v>41.5</v>
      </c>
      <c r="Z83" s="31">
        <v>0</v>
      </c>
      <c r="AA83" s="133">
        <v>1</v>
      </c>
      <c r="AB83" s="32" t="s">
        <v>39</v>
      </c>
      <c r="AC83" s="33" t="s">
        <v>134</v>
      </c>
      <c r="AD83" s="34">
        <f t="shared" si="3"/>
        <v>8.3000000000000007</v>
      </c>
    </row>
    <row r="84" spans="1:30" s="34" customFormat="1" ht="18.75" x14ac:dyDescent="0.3">
      <c r="A84" s="20" t="s">
        <v>29</v>
      </c>
      <c r="B84" s="21" t="s">
        <v>127</v>
      </c>
      <c r="C84" s="22" t="s">
        <v>213</v>
      </c>
      <c r="D84" s="23" t="s">
        <v>214</v>
      </c>
      <c r="E84" s="102" t="s">
        <v>33</v>
      </c>
      <c r="F84" s="24" t="s">
        <v>33</v>
      </c>
      <c r="G84" s="25">
        <v>9</v>
      </c>
      <c r="H84" s="25" t="s">
        <v>729</v>
      </c>
      <c r="I84" s="25" t="s">
        <v>736</v>
      </c>
      <c r="J84" s="26" t="s">
        <v>72</v>
      </c>
      <c r="K84" s="25" t="s">
        <v>131</v>
      </c>
      <c r="L84" s="25" t="s">
        <v>132</v>
      </c>
      <c r="M84" s="102" t="s">
        <v>47</v>
      </c>
      <c r="N84" s="27" t="s">
        <v>35</v>
      </c>
      <c r="O84" s="25" t="s">
        <v>110</v>
      </c>
      <c r="P84" s="26" t="s">
        <v>111</v>
      </c>
      <c r="Q84" s="26" t="s">
        <v>133</v>
      </c>
      <c r="R84" s="25" t="s">
        <v>38</v>
      </c>
      <c r="S84" s="28">
        <v>5</v>
      </c>
      <c r="T84" s="29">
        <v>41.5</v>
      </c>
      <c r="U84" s="29">
        <v>0</v>
      </c>
      <c r="V84" s="28">
        <v>0</v>
      </c>
      <c r="W84" s="28">
        <v>0</v>
      </c>
      <c r="X84" s="25">
        <v>0</v>
      </c>
      <c r="Y84" s="30">
        <f t="shared" si="2"/>
        <v>41.5</v>
      </c>
      <c r="Z84" s="31">
        <v>0</v>
      </c>
      <c r="AA84" s="133">
        <v>1</v>
      </c>
      <c r="AB84" s="32" t="s">
        <v>39</v>
      </c>
      <c r="AC84" s="33" t="s">
        <v>134</v>
      </c>
      <c r="AD84" s="34">
        <f t="shared" si="3"/>
        <v>8.3000000000000007</v>
      </c>
    </row>
    <row r="85" spans="1:30" s="34" customFormat="1" ht="18.75" x14ac:dyDescent="0.3">
      <c r="A85" s="20" t="s">
        <v>29</v>
      </c>
      <c r="B85" s="21" t="s">
        <v>127</v>
      </c>
      <c r="C85" s="22" t="s">
        <v>215</v>
      </c>
      <c r="D85" s="23" t="s">
        <v>216</v>
      </c>
      <c r="E85" s="102" t="s">
        <v>33</v>
      </c>
      <c r="F85" s="24" t="s">
        <v>42</v>
      </c>
      <c r="G85" s="25">
        <v>9</v>
      </c>
      <c r="H85" s="25" t="s">
        <v>729</v>
      </c>
      <c r="I85" s="25" t="s">
        <v>736</v>
      </c>
      <c r="J85" s="26" t="s">
        <v>72</v>
      </c>
      <c r="K85" s="25" t="s">
        <v>131</v>
      </c>
      <c r="L85" s="25" t="s">
        <v>132</v>
      </c>
      <c r="M85" s="102" t="s">
        <v>47</v>
      </c>
      <c r="N85" s="27" t="s">
        <v>35</v>
      </c>
      <c r="O85" s="25" t="s">
        <v>110</v>
      </c>
      <c r="P85" s="26" t="s">
        <v>111</v>
      </c>
      <c r="Q85" s="26" t="s">
        <v>133</v>
      </c>
      <c r="R85" s="25" t="s">
        <v>38</v>
      </c>
      <c r="S85" s="28">
        <v>5</v>
      </c>
      <c r="T85" s="29">
        <v>41.5</v>
      </c>
      <c r="U85" s="29">
        <v>0</v>
      </c>
      <c r="V85" s="28">
        <v>0</v>
      </c>
      <c r="W85" s="28">
        <v>0</v>
      </c>
      <c r="X85" s="25">
        <v>0</v>
      </c>
      <c r="Y85" s="30">
        <f t="shared" si="2"/>
        <v>41.5</v>
      </c>
      <c r="Z85" s="31">
        <v>0</v>
      </c>
      <c r="AA85" s="133">
        <v>1</v>
      </c>
      <c r="AB85" s="32" t="s">
        <v>39</v>
      </c>
      <c r="AC85" s="33" t="s">
        <v>134</v>
      </c>
      <c r="AD85" s="34">
        <f t="shared" si="3"/>
        <v>8.3000000000000007</v>
      </c>
    </row>
    <row r="86" spans="1:30" s="34" customFormat="1" ht="18.75" x14ac:dyDescent="0.3">
      <c r="A86" s="20" t="s">
        <v>29</v>
      </c>
      <c r="B86" s="21" t="s">
        <v>127</v>
      </c>
      <c r="C86" s="22" t="s">
        <v>217</v>
      </c>
      <c r="D86" s="23" t="s">
        <v>218</v>
      </c>
      <c r="E86" s="102" t="s">
        <v>33</v>
      </c>
      <c r="F86" s="24" t="s">
        <v>42</v>
      </c>
      <c r="G86" s="25">
        <v>9</v>
      </c>
      <c r="H86" s="25" t="s">
        <v>729</v>
      </c>
      <c r="I86" s="25" t="s">
        <v>736</v>
      </c>
      <c r="J86" s="26" t="s">
        <v>72</v>
      </c>
      <c r="K86" s="25" t="s">
        <v>131</v>
      </c>
      <c r="L86" s="25" t="s">
        <v>132</v>
      </c>
      <c r="M86" s="102" t="s">
        <v>47</v>
      </c>
      <c r="N86" s="27" t="s">
        <v>35</v>
      </c>
      <c r="O86" s="25" t="s">
        <v>110</v>
      </c>
      <c r="P86" s="26" t="s">
        <v>111</v>
      </c>
      <c r="Q86" s="26" t="s">
        <v>133</v>
      </c>
      <c r="R86" s="25" t="s">
        <v>38</v>
      </c>
      <c r="S86" s="28">
        <v>5</v>
      </c>
      <c r="T86" s="29">
        <v>41.5</v>
      </c>
      <c r="U86" s="29">
        <v>0</v>
      </c>
      <c r="V86" s="28">
        <v>0</v>
      </c>
      <c r="W86" s="28">
        <v>0</v>
      </c>
      <c r="X86" s="25">
        <v>0</v>
      </c>
      <c r="Y86" s="30">
        <f t="shared" si="2"/>
        <v>41.5</v>
      </c>
      <c r="Z86" s="31">
        <v>0</v>
      </c>
      <c r="AA86" s="133">
        <v>1</v>
      </c>
      <c r="AB86" s="32" t="s">
        <v>39</v>
      </c>
      <c r="AC86" s="33" t="s">
        <v>134</v>
      </c>
      <c r="AD86" s="34">
        <f t="shared" si="3"/>
        <v>8.3000000000000007</v>
      </c>
    </row>
    <row r="87" spans="1:30" s="34" customFormat="1" ht="18.75" x14ac:dyDescent="0.3">
      <c r="A87" s="20" t="s">
        <v>29</v>
      </c>
      <c r="B87" s="21" t="s">
        <v>127</v>
      </c>
      <c r="C87" s="22" t="s">
        <v>219</v>
      </c>
      <c r="D87" s="23" t="s">
        <v>220</v>
      </c>
      <c r="E87" s="102" t="s">
        <v>33</v>
      </c>
      <c r="F87" s="24" t="s">
        <v>33</v>
      </c>
      <c r="G87" s="25">
        <v>8</v>
      </c>
      <c r="H87" s="25" t="s">
        <v>729</v>
      </c>
      <c r="I87" s="25" t="s">
        <v>737</v>
      </c>
      <c r="J87" s="26" t="s">
        <v>221</v>
      </c>
      <c r="K87" s="25" t="s">
        <v>131</v>
      </c>
      <c r="L87" s="25" t="s">
        <v>132</v>
      </c>
      <c r="M87" s="102" t="s">
        <v>47</v>
      </c>
      <c r="N87" s="27" t="s">
        <v>35</v>
      </c>
      <c r="O87" s="25" t="s">
        <v>110</v>
      </c>
      <c r="P87" s="26" t="s">
        <v>111</v>
      </c>
      <c r="Q87" s="26" t="s">
        <v>133</v>
      </c>
      <c r="R87" s="25" t="s">
        <v>38</v>
      </c>
      <c r="S87" s="28">
        <v>5</v>
      </c>
      <c r="T87" s="29">
        <v>41.5</v>
      </c>
      <c r="U87" s="29">
        <v>0</v>
      </c>
      <c r="V87" s="28">
        <v>0</v>
      </c>
      <c r="W87" s="28">
        <v>0</v>
      </c>
      <c r="X87" s="25">
        <v>0</v>
      </c>
      <c r="Y87" s="30">
        <f t="shared" si="2"/>
        <v>41.5</v>
      </c>
      <c r="Z87" s="31">
        <v>0</v>
      </c>
      <c r="AA87" s="133">
        <v>1</v>
      </c>
      <c r="AB87" s="32" t="s">
        <v>39</v>
      </c>
      <c r="AC87" s="33" t="s">
        <v>134</v>
      </c>
      <c r="AD87" s="34">
        <f t="shared" si="3"/>
        <v>8.3000000000000007</v>
      </c>
    </row>
    <row r="88" spans="1:30" s="34" customFormat="1" ht="18.75" x14ac:dyDescent="0.3">
      <c r="A88" s="20" t="s">
        <v>29</v>
      </c>
      <c r="B88" s="21" t="s">
        <v>127</v>
      </c>
      <c r="C88" s="22" t="s">
        <v>222</v>
      </c>
      <c r="D88" s="23" t="s">
        <v>223</v>
      </c>
      <c r="E88" s="102" t="s">
        <v>33</v>
      </c>
      <c r="F88" s="24" t="s">
        <v>33</v>
      </c>
      <c r="G88" s="25">
        <v>8</v>
      </c>
      <c r="H88" s="25" t="s">
        <v>729</v>
      </c>
      <c r="I88" s="25" t="s">
        <v>737</v>
      </c>
      <c r="J88" s="26" t="s">
        <v>221</v>
      </c>
      <c r="K88" s="25" t="s">
        <v>131</v>
      </c>
      <c r="L88" s="25" t="s">
        <v>132</v>
      </c>
      <c r="M88" s="102" t="s">
        <v>47</v>
      </c>
      <c r="N88" s="27" t="s">
        <v>35</v>
      </c>
      <c r="O88" s="25" t="s">
        <v>110</v>
      </c>
      <c r="P88" s="26" t="s">
        <v>111</v>
      </c>
      <c r="Q88" s="26" t="s">
        <v>133</v>
      </c>
      <c r="R88" s="25" t="s">
        <v>38</v>
      </c>
      <c r="S88" s="28">
        <v>5</v>
      </c>
      <c r="T88" s="29">
        <v>41.5</v>
      </c>
      <c r="U88" s="29">
        <v>0</v>
      </c>
      <c r="V88" s="28">
        <v>0</v>
      </c>
      <c r="W88" s="28">
        <v>0</v>
      </c>
      <c r="X88" s="25">
        <v>0</v>
      </c>
      <c r="Y88" s="30">
        <f t="shared" si="2"/>
        <v>41.5</v>
      </c>
      <c r="Z88" s="31">
        <v>0</v>
      </c>
      <c r="AA88" s="133">
        <v>1</v>
      </c>
      <c r="AB88" s="32" t="s">
        <v>39</v>
      </c>
      <c r="AC88" s="33" t="s">
        <v>134</v>
      </c>
      <c r="AD88" s="34">
        <f t="shared" si="3"/>
        <v>8.3000000000000007</v>
      </c>
    </row>
    <row r="89" spans="1:30" s="34" customFormat="1" ht="18.75" x14ac:dyDescent="0.3">
      <c r="A89" s="20" t="s">
        <v>29</v>
      </c>
      <c r="B89" s="21" t="s">
        <v>127</v>
      </c>
      <c r="C89" s="22" t="s">
        <v>224</v>
      </c>
      <c r="D89" s="23" t="s">
        <v>225</v>
      </c>
      <c r="E89" s="102" t="s">
        <v>33</v>
      </c>
      <c r="F89" s="24" t="s">
        <v>33</v>
      </c>
      <c r="G89" s="25">
        <v>8</v>
      </c>
      <c r="H89" s="25" t="s">
        <v>729</v>
      </c>
      <c r="I89" s="25" t="s">
        <v>737</v>
      </c>
      <c r="J89" s="26" t="s">
        <v>221</v>
      </c>
      <c r="K89" s="25" t="s">
        <v>131</v>
      </c>
      <c r="L89" s="25" t="s">
        <v>132</v>
      </c>
      <c r="M89" s="102" t="s">
        <v>47</v>
      </c>
      <c r="N89" s="27" t="s">
        <v>35</v>
      </c>
      <c r="O89" s="25" t="s">
        <v>110</v>
      </c>
      <c r="P89" s="26" t="s">
        <v>111</v>
      </c>
      <c r="Q89" s="26" t="s">
        <v>133</v>
      </c>
      <c r="R89" s="25" t="s">
        <v>38</v>
      </c>
      <c r="S89" s="28">
        <v>5</v>
      </c>
      <c r="T89" s="29">
        <v>41.5</v>
      </c>
      <c r="U89" s="29">
        <v>0</v>
      </c>
      <c r="V89" s="28">
        <v>0</v>
      </c>
      <c r="W89" s="28">
        <v>0</v>
      </c>
      <c r="X89" s="25">
        <v>0</v>
      </c>
      <c r="Y89" s="30">
        <f t="shared" si="2"/>
        <v>41.5</v>
      </c>
      <c r="Z89" s="31">
        <v>0</v>
      </c>
      <c r="AA89" s="133">
        <v>1</v>
      </c>
      <c r="AB89" s="32" t="s">
        <v>39</v>
      </c>
      <c r="AC89" s="33" t="s">
        <v>134</v>
      </c>
      <c r="AD89" s="34">
        <f t="shared" si="3"/>
        <v>8.3000000000000007</v>
      </c>
    </row>
    <row r="90" spans="1:30" s="34" customFormat="1" ht="18.75" x14ac:dyDescent="0.3">
      <c r="A90" s="20" t="s">
        <v>29</v>
      </c>
      <c r="B90" s="21" t="s">
        <v>127</v>
      </c>
      <c r="C90" s="22" t="s">
        <v>226</v>
      </c>
      <c r="D90" s="23" t="s">
        <v>227</v>
      </c>
      <c r="E90" s="102" t="s">
        <v>33</v>
      </c>
      <c r="F90" s="24" t="s">
        <v>42</v>
      </c>
      <c r="G90" s="25">
        <v>8</v>
      </c>
      <c r="H90" s="25" t="s">
        <v>729</v>
      </c>
      <c r="I90" s="25" t="s">
        <v>737</v>
      </c>
      <c r="J90" s="26" t="s">
        <v>221</v>
      </c>
      <c r="K90" s="25" t="s">
        <v>131</v>
      </c>
      <c r="L90" s="25" t="s">
        <v>132</v>
      </c>
      <c r="M90" s="102" t="s">
        <v>47</v>
      </c>
      <c r="N90" s="27" t="s">
        <v>35</v>
      </c>
      <c r="O90" s="25" t="s">
        <v>110</v>
      </c>
      <c r="P90" s="26" t="s">
        <v>111</v>
      </c>
      <c r="Q90" s="26" t="s">
        <v>133</v>
      </c>
      <c r="R90" s="25" t="s">
        <v>38</v>
      </c>
      <c r="S90" s="28">
        <v>5</v>
      </c>
      <c r="T90" s="29">
        <v>41.5</v>
      </c>
      <c r="U90" s="29">
        <v>0</v>
      </c>
      <c r="V90" s="28">
        <v>0</v>
      </c>
      <c r="W90" s="28">
        <v>0</v>
      </c>
      <c r="X90" s="25">
        <v>0</v>
      </c>
      <c r="Y90" s="30">
        <f t="shared" si="2"/>
        <v>41.5</v>
      </c>
      <c r="Z90" s="31">
        <v>0</v>
      </c>
      <c r="AA90" s="133">
        <v>1</v>
      </c>
      <c r="AB90" s="32" t="s">
        <v>39</v>
      </c>
      <c r="AC90" s="33" t="s">
        <v>134</v>
      </c>
      <c r="AD90" s="34">
        <f t="shared" si="3"/>
        <v>8.3000000000000007</v>
      </c>
    </row>
    <row r="91" spans="1:30" s="34" customFormat="1" ht="18.75" x14ac:dyDescent="0.3">
      <c r="A91" s="20" t="s">
        <v>29</v>
      </c>
      <c r="B91" s="21" t="s">
        <v>127</v>
      </c>
      <c r="C91" s="22" t="s">
        <v>228</v>
      </c>
      <c r="D91" s="23" t="s">
        <v>229</v>
      </c>
      <c r="E91" s="102" t="s">
        <v>33</v>
      </c>
      <c r="F91" s="24" t="s">
        <v>42</v>
      </c>
      <c r="G91" s="25">
        <v>8</v>
      </c>
      <c r="H91" s="25" t="s">
        <v>729</v>
      </c>
      <c r="I91" s="25" t="s">
        <v>737</v>
      </c>
      <c r="J91" s="26" t="s">
        <v>221</v>
      </c>
      <c r="K91" s="25" t="s">
        <v>131</v>
      </c>
      <c r="L91" s="25" t="s">
        <v>132</v>
      </c>
      <c r="M91" s="102" t="s">
        <v>47</v>
      </c>
      <c r="N91" s="27" t="s">
        <v>35</v>
      </c>
      <c r="O91" s="25" t="s">
        <v>110</v>
      </c>
      <c r="P91" s="26" t="s">
        <v>111</v>
      </c>
      <c r="Q91" s="26" t="s">
        <v>133</v>
      </c>
      <c r="R91" s="25" t="s">
        <v>38</v>
      </c>
      <c r="S91" s="28">
        <v>5</v>
      </c>
      <c r="T91" s="29">
        <v>41.5</v>
      </c>
      <c r="U91" s="29">
        <v>0</v>
      </c>
      <c r="V91" s="28">
        <v>0</v>
      </c>
      <c r="W91" s="28">
        <v>0</v>
      </c>
      <c r="X91" s="25">
        <v>0</v>
      </c>
      <c r="Y91" s="30">
        <f t="shared" si="2"/>
        <v>41.5</v>
      </c>
      <c r="Z91" s="31">
        <v>0</v>
      </c>
      <c r="AA91" s="133">
        <v>1</v>
      </c>
      <c r="AB91" s="32" t="s">
        <v>39</v>
      </c>
      <c r="AC91" s="33" t="s">
        <v>134</v>
      </c>
      <c r="AD91" s="34">
        <f t="shared" si="3"/>
        <v>8.3000000000000007</v>
      </c>
    </row>
    <row r="92" spans="1:30" s="34" customFormat="1" ht="18.75" x14ac:dyDescent="0.3">
      <c r="A92" s="20" t="s">
        <v>29</v>
      </c>
      <c r="B92" s="21" t="s">
        <v>127</v>
      </c>
      <c r="C92" s="22" t="s">
        <v>230</v>
      </c>
      <c r="D92" s="23" t="s">
        <v>231</v>
      </c>
      <c r="E92" s="102" t="s">
        <v>33</v>
      </c>
      <c r="F92" s="24" t="s">
        <v>42</v>
      </c>
      <c r="G92" s="25">
        <v>8</v>
      </c>
      <c r="H92" s="25" t="s">
        <v>729</v>
      </c>
      <c r="I92" s="25" t="s">
        <v>737</v>
      </c>
      <c r="J92" s="26" t="s">
        <v>221</v>
      </c>
      <c r="K92" s="25" t="s">
        <v>131</v>
      </c>
      <c r="L92" s="25" t="s">
        <v>132</v>
      </c>
      <c r="M92" s="102" t="s">
        <v>47</v>
      </c>
      <c r="N92" s="27" t="s">
        <v>35</v>
      </c>
      <c r="O92" s="25" t="s">
        <v>110</v>
      </c>
      <c r="P92" s="26" t="s">
        <v>111</v>
      </c>
      <c r="Q92" s="26" t="s">
        <v>133</v>
      </c>
      <c r="R92" s="25" t="s">
        <v>38</v>
      </c>
      <c r="S92" s="28">
        <v>5</v>
      </c>
      <c r="T92" s="29">
        <v>41.5</v>
      </c>
      <c r="U92" s="29">
        <v>0</v>
      </c>
      <c r="V92" s="28">
        <v>0</v>
      </c>
      <c r="W92" s="28">
        <v>0</v>
      </c>
      <c r="X92" s="25">
        <v>0</v>
      </c>
      <c r="Y92" s="30">
        <f t="shared" si="2"/>
        <v>41.5</v>
      </c>
      <c r="Z92" s="31">
        <v>0</v>
      </c>
      <c r="AA92" s="133">
        <v>1</v>
      </c>
      <c r="AB92" s="32" t="s">
        <v>39</v>
      </c>
      <c r="AC92" s="33" t="s">
        <v>134</v>
      </c>
      <c r="AD92" s="34">
        <f t="shared" si="3"/>
        <v>8.3000000000000007</v>
      </c>
    </row>
    <row r="93" spans="1:30" s="34" customFormat="1" ht="18.75" x14ac:dyDescent="0.3">
      <c r="A93" s="20" t="s">
        <v>29</v>
      </c>
      <c r="B93" s="21" t="s">
        <v>127</v>
      </c>
      <c r="C93" s="22" t="s">
        <v>232</v>
      </c>
      <c r="D93" s="23" t="s">
        <v>233</v>
      </c>
      <c r="E93" s="102" t="s">
        <v>33</v>
      </c>
      <c r="F93" s="24" t="s">
        <v>42</v>
      </c>
      <c r="G93" s="25">
        <v>8</v>
      </c>
      <c r="H93" s="25" t="s">
        <v>729</v>
      </c>
      <c r="I93" s="25" t="s">
        <v>737</v>
      </c>
      <c r="J93" s="26" t="s">
        <v>221</v>
      </c>
      <c r="K93" s="25" t="s">
        <v>131</v>
      </c>
      <c r="L93" s="25" t="s">
        <v>132</v>
      </c>
      <c r="M93" s="102" t="s">
        <v>47</v>
      </c>
      <c r="N93" s="27" t="s">
        <v>35</v>
      </c>
      <c r="O93" s="25" t="s">
        <v>110</v>
      </c>
      <c r="P93" s="26" t="s">
        <v>111</v>
      </c>
      <c r="Q93" s="26" t="s">
        <v>133</v>
      </c>
      <c r="R93" s="25" t="s">
        <v>38</v>
      </c>
      <c r="S93" s="28">
        <v>5</v>
      </c>
      <c r="T93" s="29">
        <v>41.5</v>
      </c>
      <c r="U93" s="29">
        <v>0</v>
      </c>
      <c r="V93" s="28">
        <v>0</v>
      </c>
      <c r="W93" s="28">
        <v>0</v>
      </c>
      <c r="X93" s="25">
        <v>0</v>
      </c>
      <c r="Y93" s="30">
        <f t="shared" si="2"/>
        <v>41.5</v>
      </c>
      <c r="Z93" s="31">
        <v>0</v>
      </c>
      <c r="AA93" s="133">
        <v>1</v>
      </c>
      <c r="AB93" s="32" t="s">
        <v>39</v>
      </c>
      <c r="AC93" s="33" t="s">
        <v>134</v>
      </c>
      <c r="AD93" s="34">
        <f t="shared" si="3"/>
        <v>8.3000000000000007</v>
      </c>
    </row>
    <row r="94" spans="1:30" s="34" customFormat="1" ht="18.75" x14ac:dyDescent="0.3">
      <c r="A94" s="20" t="s">
        <v>29</v>
      </c>
      <c r="B94" s="21" t="s">
        <v>127</v>
      </c>
      <c r="C94" s="22" t="s">
        <v>234</v>
      </c>
      <c r="D94" s="23" t="s">
        <v>235</v>
      </c>
      <c r="E94" s="102" t="s">
        <v>33</v>
      </c>
      <c r="F94" s="24" t="s">
        <v>42</v>
      </c>
      <c r="G94" s="25">
        <v>8</v>
      </c>
      <c r="H94" s="25" t="s">
        <v>729</v>
      </c>
      <c r="I94" s="25" t="s">
        <v>737</v>
      </c>
      <c r="J94" s="26" t="s">
        <v>221</v>
      </c>
      <c r="K94" s="25" t="s">
        <v>131</v>
      </c>
      <c r="L94" s="25" t="s">
        <v>132</v>
      </c>
      <c r="M94" s="102" t="s">
        <v>47</v>
      </c>
      <c r="N94" s="27" t="s">
        <v>35</v>
      </c>
      <c r="O94" s="25" t="s">
        <v>110</v>
      </c>
      <c r="P94" s="26" t="s">
        <v>111</v>
      </c>
      <c r="Q94" s="26" t="s">
        <v>133</v>
      </c>
      <c r="R94" s="25" t="s">
        <v>38</v>
      </c>
      <c r="S94" s="28">
        <v>5</v>
      </c>
      <c r="T94" s="29">
        <v>41.5</v>
      </c>
      <c r="U94" s="29">
        <v>0</v>
      </c>
      <c r="V94" s="28">
        <v>0</v>
      </c>
      <c r="W94" s="28">
        <v>0</v>
      </c>
      <c r="X94" s="25">
        <v>0</v>
      </c>
      <c r="Y94" s="30">
        <f t="shared" si="2"/>
        <v>41.5</v>
      </c>
      <c r="Z94" s="31">
        <v>0</v>
      </c>
      <c r="AA94" s="133">
        <v>1</v>
      </c>
      <c r="AB94" s="32" t="s">
        <v>39</v>
      </c>
      <c r="AC94" s="33" t="s">
        <v>134</v>
      </c>
      <c r="AD94" s="34">
        <f t="shared" si="3"/>
        <v>8.3000000000000007</v>
      </c>
    </row>
    <row r="95" spans="1:30" s="34" customFormat="1" ht="18.75" x14ac:dyDescent="0.3">
      <c r="A95" s="20" t="s">
        <v>29</v>
      </c>
      <c r="B95" s="21" t="s">
        <v>127</v>
      </c>
      <c r="C95" s="22" t="s">
        <v>236</v>
      </c>
      <c r="D95" s="23" t="s">
        <v>237</v>
      </c>
      <c r="E95" s="102" t="s">
        <v>33</v>
      </c>
      <c r="F95" s="24" t="s">
        <v>33</v>
      </c>
      <c r="G95" s="25">
        <v>8</v>
      </c>
      <c r="H95" s="25" t="s">
        <v>729</v>
      </c>
      <c r="I95" s="25" t="s">
        <v>737</v>
      </c>
      <c r="J95" s="26" t="s">
        <v>221</v>
      </c>
      <c r="K95" s="25" t="s">
        <v>131</v>
      </c>
      <c r="L95" s="25" t="s">
        <v>132</v>
      </c>
      <c r="M95" s="102" t="s">
        <v>47</v>
      </c>
      <c r="N95" s="27" t="s">
        <v>35</v>
      </c>
      <c r="O95" s="25" t="s">
        <v>110</v>
      </c>
      <c r="P95" s="26" t="s">
        <v>111</v>
      </c>
      <c r="Q95" s="26" t="s">
        <v>133</v>
      </c>
      <c r="R95" s="25" t="s">
        <v>38</v>
      </c>
      <c r="S95" s="28">
        <v>5</v>
      </c>
      <c r="T95" s="29">
        <v>41.5</v>
      </c>
      <c r="U95" s="29">
        <v>0</v>
      </c>
      <c r="V95" s="28">
        <v>0</v>
      </c>
      <c r="W95" s="28">
        <v>0</v>
      </c>
      <c r="X95" s="25">
        <v>0</v>
      </c>
      <c r="Y95" s="30">
        <f t="shared" si="2"/>
        <v>41.5</v>
      </c>
      <c r="Z95" s="31">
        <v>0</v>
      </c>
      <c r="AA95" s="133">
        <v>1</v>
      </c>
      <c r="AB95" s="32" t="s">
        <v>39</v>
      </c>
      <c r="AC95" s="33" t="s">
        <v>134</v>
      </c>
      <c r="AD95" s="34">
        <f t="shared" si="3"/>
        <v>8.3000000000000007</v>
      </c>
    </row>
    <row r="96" spans="1:30" s="34" customFormat="1" ht="18.75" x14ac:dyDescent="0.3">
      <c r="A96" s="20" t="s">
        <v>29</v>
      </c>
      <c r="B96" s="21" t="s">
        <v>127</v>
      </c>
      <c r="C96" s="22" t="s">
        <v>238</v>
      </c>
      <c r="D96" s="23" t="s">
        <v>239</v>
      </c>
      <c r="E96" s="102" t="s">
        <v>33</v>
      </c>
      <c r="F96" s="24" t="s">
        <v>33</v>
      </c>
      <c r="G96" s="25">
        <v>8</v>
      </c>
      <c r="H96" s="25" t="s">
        <v>729</v>
      </c>
      <c r="I96" s="25" t="s">
        <v>737</v>
      </c>
      <c r="J96" s="26" t="s">
        <v>221</v>
      </c>
      <c r="K96" s="25" t="s">
        <v>131</v>
      </c>
      <c r="L96" s="25" t="s">
        <v>132</v>
      </c>
      <c r="M96" s="102" t="s">
        <v>47</v>
      </c>
      <c r="N96" s="27" t="s">
        <v>35</v>
      </c>
      <c r="O96" s="25" t="s">
        <v>110</v>
      </c>
      <c r="P96" s="26" t="s">
        <v>111</v>
      </c>
      <c r="Q96" s="26" t="s">
        <v>133</v>
      </c>
      <c r="R96" s="25" t="s">
        <v>38</v>
      </c>
      <c r="S96" s="28">
        <v>5</v>
      </c>
      <c r="T96" s="29">
        <v>41.5</v>
      </c>
      <c r="U96" s="29">
        <v>0</v>
      </c>
      <c r="V96" s="28">
        <v>0</v>
      </c>
      <c r="W96" s="28">
        <v>0</v>
      </c>
      <c r="X96" s="25">
        <v>0</v>
      </c>
      <c r="Y96" s="30">
        <f t="shared" si="2"/>
        <v>41.5</v>
      </c>
      <c r="Z96" s="31">
        <v>0</v>
      </c>
      <c r="AA96" s="133">
        <v>1</v>
      </c>
      <c r="AB96" s="32" t="s">
        <v>39</v>
      </c>
      <c r="AC96" s="33" t="s">
        <v>134</v>
      </c>
      <c r="AD96" s="34">
        <f t="shared" si="3"/>
        <v>8.3000000000000007</v>
      </c>
    </row>
    <row r="97" spans="1:30" s="34" customFormat="1" ht="18.75" x14ac:dyDescent="0.3">
      <c r="A97" s="20" t="s">
        <v>29</v>
      </c>
      <c r="B97" s="21" t="s">
        <v>127</v>
      </c>
      <c r="C97" s="22" t="s">
        <v>240</v>
      </c>
      <c r="D97" s="23" t="s">
        <v>241</v>
      </c>
      <c r="E97" s="102" t="s">
        <v>33</v>
      </c>
      <c r="F97" s="24" t="s">
        <v>33</v>
      </c>
      <c r="G97" s="25">
        <v>8</v>
      </c>
      <c r="H97" s="25" t="s">
        <v>729</v>
      </c>
      <c r="I97" s="25" t="s">
        <v>737</v>
      </c>
      <c r="J97" s="26" t="s">
        <v>221</v>
      </c>
      <c r="K97" s="25" t="s">
        <v>131</v>
      </c>
      <c r="L97" s="25" t="s">
        <v>132</v>
      </c>
      <c r="M97" s="102" t="s">
        <v>47</v>
      </c>
      <c r="N97" s="27" t="s">
        <v>35</v>
      </c>
      <c r="O97" s="25" t="s">
        <v>110</v>
      </c>
      <c r="P97" s="26" t="s">
        <v>111</v>
      </c>
      <c r="Q97" s="26" t="s">
        <v>133</v>
      </c>
      <c r="R97" s="25" t="s">
        <v>38</v>
      </c>
      <c r="S97" s="28">
        <v>5</v>
      </c>
      <c r="T97" s="29">
        <v>41.5</v>
      </c>
      <c r="U97" s="29">
        <v>0</v>
      </c>
      <c r="V97" s="28">
        <v>0</v>
      </c>
      <c r="W97" s="28">
        <v>0</v>
      </c>
      <c r="X97" s="25">
        <v>0</v>
      </c>
      <c r="Y97" s="30">
        <f t="shared" si="2"/>
        <v>41.5</v>
      </c>
      <c r="Z97" s="31">
        <v>0</v>
      </c>
      <c r="AA97" s="133">
        <v>1</v>
      </c>
      <c r="AB97" s="32" t="s">
        <v>39</v>
      </c>
      <c r="AC97" s="33" t="s">
        <v>134</v>
      </c>
      <c r="AD97" s="34">
        <f t="shared" si="3"/>
        <v>8.3000000000000007</v>
      </c>
    </row>
    <row r="98" spans="1:30" s="34" customFormat="1" ht="18.75" x14ac:dyDescent="0.3">
      <c r="A98" s="20" t="s">
        <v>29</v>
      </c>
      <c r="B98" s="21" t="s">
        <v>127</v>
      </c>
      <c r="C98" s="22" t="s">
        <v>242</v>
      </c>
      <c r="D98" s="23" t="s">
        <v>243</v>
      </c>
      <c r="E98" s="102" t="s">
        <v>33</v>
      </c>
      <c r="F98" s="24" t="s">
        <v>33</v>
      </c>
      <c r="G98" s="25">
        <v>8</v>
      </c>
      <c r="H98" s="25" t="s">
        <v>729</v>
      </c>
      <c r="I98" s="25" t="s">
        <v>737</v>
      </c>
      <c r="J98" s="26" t="s">
        <v>221</v>
      </c>
      <c r="K98" s="25" t="s">
        <v>131</v>
      </c>
      <c r="L98" s="25" t="s">
        <v>132</v>
      </c>
      <c r="M98" s="102" t="s">
        <v>47</v>
      </c>
      <c r="N98" s="27" t="s">
        <v>35</v>
      </c>
      <c r="O98" s="25" t="s">
        <v>110</v>
      </c>
      <c r="P98" s="26" t="s">
        <v>111</v>
      </c>
      <c r="Q98" s="26" t="s">
        <v>133</v>
      </c>
      <c r="R98" s="25" t="s">
        <v>38</v>
      </c>
      <c r="S98" s="28">
        <v>5</v>
      </c>
      <c r="T98" s="29">
        <v>41.5</v>
      </c>
      <c r="U98" s="29">
        <v>0</v>
      </c>
      <c r="V98" s="28">
        <v>0</v>
      </c>
      <c r="W98" s="28">
        <v>0</v>
      </c>
      <c r="X98" s="25">
        <v>0</v>
      </c>
      <c r="Y98" s="30">
        <f t="shared" si="2"/>
        <v>41.5</v>
      </c>
      <c r="Z98" s="31">
        <v>0</v>
      </c>
      <c r="AA98" s="133">
        <v>1</v>
      </c>
      <c r="AB98" s="32" t="s">
        <v>39</v>
      </c>
      <c r="AC98" s="33" t="s">
        <v>134</v>
      </c>
      <c r="AD98" s="34">
        <f t="shared" si="3"/>
        <v>8.3000000000000007</v>
      </c>
    </row>
    <row r="99" spans="1:30" s="34" customFormat="1" ht="18.75" x14ac:dyDescent="0.3">
      <c r="A99" s="20" t="s">
        <v>29</v>
      </c>
      <c r="B99" s="21" t="s">
        <v>127</v>
      </c>
      <c r="C99" s="22" t="s">
        <v>244</v>
      </c>
      <c r="D99" s="23" t="s">
        <v>245</v>
      </c>
      <c r="E99" s="102" t="s">
        <v>33</v>
      </c>
      <c r="F99" s="24" t="s">
        <v>33</v>
      </c>
      <c r="G99" s="25">
        <v>8</v>
      </c>
      <c r="H99" s="25" t="s">
        <v>729</v>
      </c>
      <c r="I99" s="25" t="s">
        <v>737</v>
      </c>
      <c r="J99" s="26" t="s">
        <v>221</v>
      </c>
      <c r="K99" s="25" t="s">
        <v>131</v>
      </c>
      <c r="L99" s="25" t="s">
        <v>132</v>
      </c>
      <c r="M99" s="102" t="s">
        <v>47</v>
      </c>
      <c r="N99" s="27" t="s">
        <v>35</v>
      </c>
      <c r="O99" s="25" t="s">
        <v>110</v>
      </c>
      <c r="P99" s="26" t="s">
        <v>111</v>
      </c>
      <c r="Q99" s="26" t="s">
        <v>133</v>
      </c>
      <c r="R99" s="25" t="s">
        <v>38</v>
      </c>
      <c r="S99" s="28">
        <v>5</v>
      </c>
      <c r="T99" s="29">
        <v>41.5</v>
      </c>
      <c r="U99" s="29">
        <v>0</v>
      </c>
      <c r="V99" s="28">
        <v>0</v>
      </c>
      <c r="W99" s="28">
        <v>0</v>
      </c>
      <c r="X99" s="25">
        <v>0</v>
      </c>
      <c r="Y99" s="30">
        <f t="shared" si="2"/>
        <v>41.5</v>
      </c>
      <c r="Z99" s="31">
        <v>0</v>
      </c>
      <c r="AA99" s="133">
        <v>1</v>
      </c>
      <c r="AB99" s="32" t="s">
        <v>39</v>
      </c>
      <c r="AC99" s="33" t="s">
        <v>134</v>
      </c>
      <c r="AD99" s="34">
        <f t="shared" si="3"/>
        <v>8.3000000000000007</v>
      </c>
    </row>
    <row r="100" spans="1:30" s="34" customFormat="1" ht="18.75" x14ac:dyDescent="0.3">
      <c r="A100" s="20" t="s">
        <v>29</v>
      </c>
      <c r="B100" s="21" t="s">
        <v>127</v>
      </c>
      <c r="C100" s="22" t="s">
        <v>246</v>
      </c>
      <c r="D100" s="23" t="s">
        <v>247</v>
      </c>
      <c r="E100" s="102" t="s">
        <v>33</v>
      </c>
      <c r="F100" s="24" t="s">
        <v>33</v>
      </c>
      <c r="G100" s="25">
        <v>8</v>
      </c>
      <c r="H100" s="25" t="s">
        <v>729</v>
      </c>
      <c r="I100" s="25" t="s">
        <v>737</v>
      </c>
      <c r="J100" s="26" t="s">
        <v>221</v>
      </c>
      <c r="K100" s="25" t="s">
        <v>131</v>
      </c>
      <c r="L100" s="25" t="s">
        <v>132</v>
      </c>
      <c r="M100" s="102" t="s">
        <v>47</v>
      </c>
      <c r="N100" s="27" t="s">
        <v>35</v>
      </c>
      <c r="O100" s="25" t="s">
        <v>110</v>
      </c>
      <c r="P100" s="26" t="s">
        <v>111</v>
      </c>
      <c r="Q100" s="26" t="s">
        <v>133</v>
      </c>
      <c r="R100" s="25" t="s">
        <v>38</v>
      </c>
      <c r="S100" s="28">
        <v>5</v>
      </c>
      <c r="T100" s="29">
        <v>41.5</v>
      </c>
      <c r="U100" s="29">
        <v>0</v>
      </c>
      <c r="V100" s="28">
        <v>0</v>
      </c>
      <c r="W100" s="28">
        <v>0</v>
      </c>
      <c r="X100" s="25">
        <v>0</v>
      </c>
      <c r="Y100" s="30">
        <f t="shared" si="2"/>
        <v>41.5</v>
      </c>
      <c r="Z100" s="31">
        <v>0</v>
      </c>
      <c r="AA100" s="133">
        <v>1</v>
      </c>
      <c r="AB100" s="32" t="s">
        <v>39</v>
      </c>
      <c r="AC100" s="33" t="s">
        <v>134</v>
      </c>
      <c r="AD100" s="34">
        <f t="shared" si="3"/>
        <v>8.3000000000000007</v>
      </c>
    </row>
    <row r="101" spans="1:30" s="34" customFormat="1" ht="18.75" x14ac:dyDescent="0.3">
      <c r="A101" s="20" t="s">
        <v>29</v>
      </c>
      <c r="B101" s="21" t="s">
        <v>127</v>
      </c>
      <c r="C101" s="22" t="s">
        <v>248</v>
      </c>
      <c r="D101" s="23" t="s">
        <v>249</v>
      </c>
      <c r="E101" s="102" t="s">
        <v>33</v>
      </c>
      <c r="F101" s="24" t="s">
        <v>33</v>
      </c>
      <c r="G101" s="25">
        <v>8</v>
      </c>
      <c r="H101" s="25" t="s">
        <v>729</v>
      </c>
      <c r="I101" s="25" t="s">
        <v>737</v>
      </c>
      <c r="J101" s="26" t="s">
        <v>221</v>
      </c>
      <c r="K101" s="25" t="s">
        <v>131</v>
      </c>
      <c r="L101" s="25" t="s">
        <v>132</v>
      </c>
      <c r="M101" s="102" t="s">
        <v>47</v>
      </c>
      <c r="N101" s="27" t="s">
        <v>35</v>
      </c>
      <c r="O101" s="25" t="s">
        <v>110</v>
      </c>
      <c r="P101" s="26" t="s">
        <v>111</v>
      </c>
      <c r="Q101" s="26" t="s">
        <v>133</v>
      </c>
      <c r="R101" s="25" t="s">
        <v>38</v>
      </c>
      <c r="S101" s="28">
        <v>5</v>
      </c>
      <c r="T101" s="29">
        <v>41.5</v>
      </c>
      <c r="U101" s="29">
        <v>0</v>
      </c>
      <c r="V101" s="28">
        <v>0</v>
      </c>
      <c r="W101" s="28">
        <v>0</v>
      </c>
      <c r="X101" s="25">
        <v>0</v>
      </c>
      <c r="Y101" s="30">
        <f t="shared" si="2"/>
        <v>41.5</v>
      </c>
      <c r="Z101" s="31">
        <v>0</v>
      </c>
      <c r="AA101" s="133">
        <v>1</v>
      </c>
      <c r="AB101" s="32" t="s">
        <v>39</v>
      </c>
      <c r="AC101" s="33" t="s">
        <v>134</v>
      </c>
      <c r="AD101" s="34">
        <f t="shared" si="3"/>
        <v>8.3000000000000007</v>
      </c>
    </row>
    <row r="102" spans="1:30" s="34" customFormat="1" ht="18.75" x14ac:dyDescent="0.3">
      <c r="A102" s="20" t="s">
        <v>29</v>
      </c>
      <c r="B102" s="21" t="s">
        <v>127</v>
      </c>
      <c r="C102" s="22" t="s">
        <v>250</v>
      </c>
      <c r="D102" s="23" t="s">
        <v>251</v>
      </c>
      <c r="E102" s="102" t="s">
        <v>33</v>
      </c>
      <c r="F102" s="24" t="s">
        <v>33</v>
      </c>
      <c r="G102" s="25">
        <v>9</v>
      </c>
      <c r="H102" s="25" t="s">
        <v>729</v>
      </c>
      <c r="I102" s="25" t="s">
        <v>736</v>
      </c>
      <c r="J102" s="26" t="s">
        <v>539</v>
      </c>
      <c r="K102" s="25" t="s">
        <v>131</v>
      </c>
      <c r="L102" s="25" t="s">
        <v>132</v>
      </c>
      <c r="M102" s="102" t="s">
        <v>47</v>
      </c>
      <c r="N102" s="27" t="s">
        <v>35</v>
      </c>
      <c r="O102" s="25" t="s">
        <v>110</v>
      </c>
      <c r="P102" s="26" t="s">
        <v>111</v>
      </c>
      <c r="Q102" s="26" t="s">
        <v>252</v>
      </c>
      <c r="R102" s="25" t="s">
        <v>38</v>
      </c>
      <c r="S102" s="28">
        <v>5</v>
      </c>
      <c r="T102" s="29">
        <v>59</v>
      </c>
      <c r="U102" s="29">
        <v>51.6</v>
      </c>
      <c r="V102" s="28">
        <v>7.35</v>
      </c>
      <c r="W102" s="28">
        <v>0</v>
      </c>
      <c r="X102" s="25">
        <v>6.65</v>
      </c>
      <c r="Y102" s="30">
        <f t="shared" si="2"/>
        <v>124.6</v>
      </c>
      <c r="Z102" s="31">
        <v>0</v>
      </c>
      <c r="AA102" s="133">
        <v>1</v>
      </c>
      <c r="AB102" s="32" t="s">
        <v>39</v>
      </c>
      <c r="AC102" s="33"/>
      <c r="AD102" s="34">
        <f t="shared" si="3"/>
        <v>11.8</v>
      </c>
    </row>
    <row r="103" spans="1:30" s="34" customFormat="1" ht="18.75" x14ac:dyDescent="0.3">
      <c r="A103" s="20" t="s">
        <v>29</v>
      </c>
      <c r="B103" s="21" t="s">
        <v>127</v>
      </c>
      <c r="C103" s="22" t="s">
        <v>253</v>
      </c>
      <c r="D103" s="23" t="s">
        <v>254</v>
      </c>
      <c r="E103" s="102" t="s">
        <v>33</v>
      </c>
      <c r="F103" s="24" t="s">
        <v>33</v>
      </c>
      <c r="G103" s="25">
        <v>9</v>
      </c>
      <c r="H103" s="25" t="s">
        <v>729</v>
      </c>
      <c r="I103" s="25" t="s">
        <v>736</v>
      </c>
      <c r="J103" s="26" t="s">
        <v>539</v>
      </c>
      <c r="K103" s="25" t="s">
        <v>131</v>
      </c>
      <c r="L103" s="25" t="s">
        <v>132</v>
      </c>
      <c r="M103" s="102" t="s">
        <v>47</v>
      </c>
      <c r="N103" s="27" t="s">
        <v>35</v>
      </c>
      <c r="O103" s="25" t="s">
        <v>110</v>
      </c>
      <c r="P103" s="26" t="s">
        <v>111</v>
      </c>
      <c r="Q103" s="26" t="s">
        <v>252</v>
      </c>
      <c r="R103" s="25" t="s">
        <v>38</v>
      </c>
      <c r="S103" s="28">
        <v>5</v>
      </c>
      <c r="T103" s="29">
        <v>59</v>
      </c>
      <c r="U103" s="29">
        <v>51.6</v>
      </c>
      <c r="V103" s="28">
        <v>7.35</v>
      </c>
      <c r="W103" s="28">
        <v>0</v>
      </c>
      <c r="X103" s="25">
        <v>6.65</v>
      </c>
      <c r="Y103" s="30">
        <f t="shared" si="2"/>
        <v>124.6</v>
      </c>
      <c r="Z103" s="31">
        <v>0</v>
      </c>
      <c r="AA103" s="133">
        <v>1</v>
      </c>
      <c r="AB103" s="32" t="s">
        <v>39</v>
      </c>
      <c r="AC103" s="33"/>
      <c r="AD103" s="34">
        <f t="shared" si="3"/>
        <v>11.8</v>
      </c>
    </row>
    <row r="104" spans="1:30" s="34" customFormat="1" ht="18.75" x14ac:dyDescent="0.3">
      <c r="A104" s="20" t="s">
        <v>29</v>
      </c>
      <c r="B104" s="21" t="s">
        <v>127</v>
      </c>
      <c r="C104" s="22" t="s">
        <v>255</v>
      </c>
      <c r="D104" s="23" t="s">
        <v>256</v>
      </c>
      <c r="E104" s="102" t="s">
        <v>33</v>
      </c>
      <c r="F104" s="24" t="s">
        <v>86</v>
      </c>
      <c r="G104" s="25">
        <v>8</v>
      </c>
      <c r="H104" s="25" t="s">
        <v>729</v>
      </c>
      <c r="I104" s="25" t="s">
        <v>737</v>
      </c>
      <c r="J104" s="26" t="s">
        <v>257</v>
      </c>
      <c r="K104" s="25" t="s">
        <v>131</v>
      </c>
      <c r="L104" s="25" t="s">
        <v>132</v>
      </c>
      <c r="M104" s="102" t="s">
        <v>47</v>
      </c>
      <c r="N104" s="27" t="s">
        <v>157</v>
      </c>
      <c r="O104" s="25" t="s">
        <v>158</v>
      </c>
      <c r="P104" s="26" t="s">
        <v>258</v>
      </c>
      <c r="Q104" s="26" t="s">
        <v>133</v>
      </c>
      <c r="R104" s="25" t="s">
        <v>38</v>
      </c>
      <c r="S104" s="28">
        <v>5</v>
      </c>
      <c r="T104" s="29">
        <v>109</v>
      </c>
      <c r="U104" s="29">
        <v>0</v>
      </c>
      <c r="V104" s="28">
        <v>0</v>
      </c>
      <c r="W104" s="28">
        <v>0</v>
      </c>
      <c r="X104" s="25">
        <v>0</v>
      </c>
      <c r="Y104" s="30">
        <f t="shared" si="2"/>
        <v>109</v>
      </c>
      <c r="Z104" s="31">
        <v>0</v>
      </c>
      <c r="AA104" s="133">
        <v>1</v>
      </c>
      <c r="AB104" s="32" t="s">
        <v>39</v>
      </c>
      <c r="AC104" s="33"/>
      <c r="AD104" s="34">
        <f t="shared" si="3"/>
        <v>21.8</v>
      </c>
    </row>
    <row r="105" spans="1:30" s="34" customFormat="1" ht="18.75" x14ac:dyDescent="0.3">
      <c r="A105" s="20" t="s">
        <v>29</v>
      </c>
      <c r="B105" s="21" t="s">
        <v>127</v>
      </c>
      <c r="C105" s="22" t="s">
        <v>259</v>
      </c>
      <c r="D105" s="23" t="s">
        <v>260</v>
      </c>
      <c r="E105" s="102" t="s">
        <v>33</v>
      </c>
      <c r="F105" s="24" t="s">
        <v>86</v>
      </c>
      <c r="G105" s="25">
        <v>8</v>
      </c>
      <c r="H105" s="25" t="s">
        <v>729</v>
      </c>
      <c r="I105" s="25" t="s">
        <v>737</v>
      </c>
      <c r="J105" s="26" t="s">
        <v>257</v>
      </c>
      <c r="K105" s="25" t="s">
        <v>131</v>
      </c>
      <c r="L105" s="25" t="s">
        <v>132</v>
      </c>
      <c r="M105" s="102" t="s">
        <v>47</v>
      </c>
      <c r="N105" s="27" t="s">
        <v>157</v>
      </c>
      <c r="O105" s="25" t="s">
        <v>158</v>
      </c>
      <c r="P105" s="26" t="s">
        <v>258</v>
      </c>
      <c r="Q105" s="26" t="s">
        <v>133</v>
      </c>
      <c r="R105" s="25" t="s">
        <v>38</v>
      </c>
      <c r="S105" s="28">
        <v>5</v>
      </c>
      <c r="T105" s="29">
        <v>109</v>
      </c>
      <c r="U105" s="29">
        <v>0</v>
      </c>
      <c r="V105" s="28">
        <v>0</v>
      </c>
      <c r="W105" s="28">
        <v>0</v>
      </c>
      <c r="X105" s="25">
        <v>0</v>
      </c>
      <c r="Y105" s="30">
        <f t="shared" si="2"/>
        <v>109</v>
      </c>
      <c r="Z105" s="31">
        <v>0</v>
      </c>
      <c r="AA105" s="133">
        <v>1</v>
      </c>
      <c r="AB105" s="32" t="s">
        <v>39</v>
      </c>
      <c r="AC105" s="33"/>
      <c r="AD105" s="34">
        <f t="shared" si="3"/>
        <v>21.8</v>
      </c>
    </row>
    <row r="106" spans="1:30" s="34" customFormat="1" ht="18.75" x14ac:dyDescent="0.3">
      <c r="A106" s="20" t="s">
        <v>29</v>
      </c>
      <c r="B106" s="21" t="s">
        <v>127</v>
      </c>
      <c r="C106" s="22" t="s">
        <v>261</v>
      </c>
      <c r="D106" s="23" t="s">
        <v>262</v>
      </c>
      <c r="E106" s="102" t="s">
        <v>33</v>
      </c>
      <c r="F106" s="24" t="s">
        <v>86</v>
      </c>
      <c r="G106" s="25">
        <v>8</v>
      </c>
      <c r="H106" s="25" t="s">
        <v>729</v>
      </c>
      <c r="I106" s="25" t="s">
        <v>737</v>
      </c>
      <c r="J106" s="26" t="s">
        <v>257</v>
      </c>
      <c r="K106" s="25" t="s">
        <v>131</v>
      </c>
      <c r="L106" s="25" t="s">
        <v>132</v>
      </c>
      <c r="M106" s="102" t="s">
        <v>47</v>
      </c>
      <c r="N106" s="27" t="s">
        <v>157</v>
      </c>
      <c r="O106" s="25" t="s">
        <v>158</v>
      </c>
      <c r="P106" s="26" t="s">
        <v>258</v>
      </c>
      <c r="Q106" s="26" t="s">
        <v>133</v>
      </c>
      <c r="R106" s="25" t="s">
        <v>38</v>
      </c>
      <c r="S106" s="28">
        <v>5</v>
      </c>
      <c r="T106" s="29">
        <v>109</v>
      </c>
      <c r="U106" s="29">
        <v>0</v>
      </c>
      <c r="V106" s="28">
        <v>0</v>
      </c>
      <c r="W106" s="28">
        <v>0</v>
      </c>
      <c r="X106" s="25">
        <v>0</v>
      </c>
      <c r="Y106" s="30">
        <f t="shared" si="2"/>
        <v>109</v>
      </c>
      <c r="Z106" s="31">
        <v>0</v>
      </c>
      <c r="AA106" s="133">
        <v>1</v>
      </c>
      <c r="AB106" s="32" t="s">
        <v>39</v>
      </c>
      <c r="AC106" s="33"/>
      <c r="AD106" s="34">
        <f t="shared" si="3"/>
        <v>21.8</v>
      </c>
    </row>
    <row r="107" spans="1:30" s="34" customFormat="1" ht="18.75" x14ac:dyDescent="0.3">
      <c r="A107" s="20" t="s">
        <v>29</v>
      </c>
      <c r="B107" s="21" t="s">
        <v>127</v>
      </c>
      <c r="C107" s="22" t="s">
        <v>263</v>
      </c>
      <c r="D107" s="23" t="s">
        <v>264</v>
      </c>
      <c r="E107" s="102" t="s">
        <v>33</v>
      </c>
      <c r="F107" s="24" t="s">
        <v>86</v>
      </c>
      <c r="G107" s="25">
        <v>8</v>
      </c>
      <c r="H107" s="25" t="s">
        <v>729</v>
      </c>
      <c r="I107" s="25" t="s">
        <v>737</v>
      </c>
      <c r="J107" s="26" t="s">
        <v>257</v>
      </c>
      <c r="K107" s="25" t="s">
        <v>131</v>
      </c>
      <c r="L107" s="25" t="s">
        <v>132</v>
      </c>
      <c r="M107" s="102" t="s">
        <v>47</v>
      </c>
      <c r="N107" s="27" t="s">
        <v>157</v>
      </c>
      <c r="O107" s="25" t="s">
        <v>158</v>
      </c>
      <c r="P107" s="26" t="s">
        <v>258</v>
      </c>
      <c r="Q107" s="26" t="s">
        <v>133</v>
      </c>
      <c r="R107" s="25" t="s">
        <v>38</v>
      </c>
      <c r="S107" s="28">
        <v>5</v>
      </c>
      <c r="T107" s="29">
        <v>109</v>
      </c>
      <c r="U107" s="29">
        <v>0</v>
      </c>
      <c r="V107" s="28">
        <v>0</v>
      </c>
      <c r="W107" s="28">
        <v>0</v>
      </c>
      <c r="X107" s="25">
        <v>0</v>
      </c>
      <c r="Y107" s="30">
        <f t="shared" si="2"/>
        <v>109</v>
      </c>
      <c r="Z107" s="31">
        <v>0</v>
      </c>
      <c r="AA107" s="133">
        <v>1</v>
      </c>
      <c r="AB107" s="32" t="s">
        <v>39</v>
      </c>
      <c r="AC107" s="33"/>
      <c r="AD107" s="34">
        <f t="shared" si="3"/>
        <v>21.8</v>
      </c>
    </row>
    <row r="108" spans="1:30" s="34" customFormat="1" ht="18.75" x14ac:dyDescent="0.3">
      <c r="A108" s="20" t="s">
        <v>29</v>
      </c>
      <c r="B108" s="21" t="s">
        <v>127</v>
      </c>
      <c r="C108" s="22" t="s">
        <v>265</v>
      </c>
      <c r="D108" s="23" t="s">
        <v>266</v>
      </c>
      <c r="E108" s="102" t="s">
        <v>33</v>
      </c>
      <c r="F108" s="24" t="s">
        <v>86</v>
      </c>
      <c r="G108" s="25">
        <v>8</v>
      </c>
      <c r="H108" s="25" t="s">
        <v>729</v>
      </c>
      <c r="I108" s="25" t="s">
        <v>737</v>
      </c>
      <c r="J108" s="26" t="s">
        <v>257</v>
      </c>
      <c r="K108" s="25" t="s">
        <v>131</v>
      </c>
      <c r="L108" s="25" t="s">
        <v>132</v>
      </c>
      <c r="M108" s="102" t="s">
        <v>47</v>
      </c>
      <c r="N108" s="27" t="s">
        <v>157</v>
      </c>
      <c r="O108" s="25" t="s">
        <v>158</v>
      </c>
      <c r="P108" s="26" t="s">
        <v>258</v>
      </c>
      <c r="Q108" s="26" t="s">
        <v>133</v>
      </c>
      <c r="R108" s="25" t="s">
        <v>38</v>
      </c>
      <c r="S108" s="28">
        <v>5</v>
      </c>
      <c r="T108" s="29">
        <v>109</v>
      </c>
      <c r="U108" s="29">
        <v>0</v>
      </c>
      <c r="V108" s="28">
        <v>0</v>
      </c>
      <c r="W108" s="28">
        <v>0</v>
      </c>
      <c r="X108" s="25">
        <v>0</v>
      </c>
      <c r="Y108" s="30">
        <f t="shared" si="2"/>
        <v>109</v>
      </c>
      <c r="Z108" s="31">
        <v>0</v>
      </c>
      <c r="AA108" s="133">
        <v>1</v>
      </c>
      <c r="AB108" s="32" t="s">
        <v>39</v>
      </c>
      <c r="AC108" s="33"/>
      <c r="AD108" s="34">
        <f t="shared" si="3"/>
        <v>21.8</v>
      </c>
    </row>
    <row r="109" spans="1:30" s="34" customFormat="1" ht="18.75" x14ac:dyDescent="0.3">
      <c r="A109" s="20" t="s">
        <v>29</v>
      </c>
      <c r="B109" s="21" t="s">
        <v>127</v>
      </c>
      <c r="C109" s="22" t="s">
        <v>267</v>
      </c>
      <c r="D109" s="23" t="s">
        <v>268</v>
      </c>
      <c r="E109" s="102" t="s">
        <v>33</v>
      </c>
      <c r="F109" s="24" t="s">
        <v>42</v>
      </c>
      <c r="G109" s="25">
        <v>18</v>
      </c>
      <c r="H109" s="25" t="s">
        <v>730</v>
      </c>
      <c r="I109" s="25" t="s">
        <v>735</v>
      </c>
      <c r="J109" s="26" t="s">
        <v>66</v>
      </c>
      <c r="K109" s="25" t="s">
        <v>131</v>
      </c>
      <c r="L109" s="25" t="s">
        <v>132</v>
      </c>
      <c r="M109" s="102" t="s">
        <v>47</v>
      </c>
      <c r="N109" s="27" t="s">
        <v>35</v>
      </c>
      <c r="O109" s="25" t="s">
        <v>36</v>
      </c>
      <c r="P109" s="26" t="s">
        <v>36</v>
      </c>
      <c r="Q109" s="26" t="s">
        <v>269</v>
      </c>
      <c r="R109" s="25" t="s">
        <v>38</v>
      </c>
      <c r="S109" s="28">
        <v>3</v>
      </c>
      <c r="T109" s="29">
        <v>30.45</v>
      </c>
      <c r="U109" s="29">
        <v>59.6</v>
      </c>
      <c r="V109" s="28">
        <v>8.41</v>
      </c>
      <c r="W109" s="28">
        <v>0</v>
      </c>
      <c r="X109" s="25">
        <v>6.125</v>
      </c>
      <c r="Y109" s="30">
        <f t="shared" si="2"/>
        <v>104.58499999999999</v>
      </c>
      <c r="Z109" s="31">
        <v>0</v>
      </c>
      <c r="AA109" s="133">
        <v>1</v>
      </c>
      <c r="AB109" s="32" t="s">
        <v>39</v>
      </c>
      <c r="AC109" s="33"/>
      <c r="AD109" s="34">
        <f t="shared" si="3"/>
        <v>10.15</v>
      </c>
    </row>
    <row r="110" spans="1:30" s="34" customFormat="1" ht="18.75" x14ac:dyDescent="0.3">
      <c r="A110" s="20" t="s">
        <v>29</v>
      </c>
      <c r="B110" s="21" t="s">
        <v>270</v>
      </c>
      <c r="C110" s="22" t="s">
        <v>271</v>
      </c>
      <c r="D110" s="23" t="s">
        <v>272</v>
      </c>
      <c r="E110" s="102" t="s">
        <v>51</v>
      </c>
      <c r="F110" s="24" t="s">
        <v>42</v>
      </c>
      <c r="G110" s="25">
        <v>21</v>
      </c>
      <c r="H110" s="25" t="s">
        <v>730</v>
      </c>
      <c r="I110" s="25" t="s">
        <v>731</v>
      </c>
      <c r="J110" s="26" t="s">
        <v>273</v>
      </c>
      <c r="K110" s="25" t="s">
        <v>131</v>
      </c>
      <c r="L110" s="25" t="s">
        <v>132</v>
      </c>
      <c r="M110" s="102" t="s">
        <v>47</v>
      </c>
      <c r="N110" s="27" t="s">
        <v>35</v>
      </c>
      <c r="O110" s="25" t="s">
        <v>36</v>
      </c>
      <c r="P110" s="26" t="s">
        <v>36</v>
      </c>
      <c r="Q110" s="26" t="s">
        <v>48</v>
      </c>
      <c r="R110" s="25" t="s">
        <v>38</v>
      </c>
      <c r="S110" s="28">
        <v>5</v>
      </c>
      <c r="T110" s="29">
        <v>50.75</v>
      </c>
      <c r="U110" s="29">
        <v>130.13999999999999</v>
      </c>
      <c r="V110" s="28">
        <v>13.01</v>
      </c>
      <c r="W110" s="28">
        <v>0</v>
      </c>
      <c r="X110" s="25">
        <v>8.5749999999999993</v>
      </c>
      <c r="Y110" s="30">
        <f t="shared" si="2"/>
        <v>202.47499999999997</v>
      </c>
      <c r="Z110" s="31">
        <v>0</v>
      </c>
      <c r="AA110" s="133">
        <v>1</v>
      </c>
      <c r="AB110" s="32" t="s">
        <v>39</v>
      </c>
      <c r="AC110" s="33"/>
      <c r="AD110" s="34">
        <f t="shared" si="3"/>
        <v>10.15</v>
      </c>
    </row>
    <row r="111" spans="1:30" s="34" customFormat="1" ht="18.75" x14ac:dyDescent="0.3">
      <c r="A111" s="20" t="s">
        <v>29</v>
      </c>
      <c r="B111" s="21" t="s">
        <v>270</v>
      </c>
      <c r="C111" s="22" t="s">
        <v>274</v>
      </c>
      <c r="D111" s="23" t="s">
        <v>275</v>
      </c>
      <c r="E111" s="102" t="s">
        <v>33</v>
      </c>
      <c r="F111" s="24" t="s">
        <v>33</v>
      </c>
      <c r="G111" s="25">
        <v>8</v>
      </c>
      <c r="H111" s="25" t="s">
        <v>729</v>
      </c>
      <c r="I111" s="25" t="s">
        <v>737</v>
      </c>
      <c r="J111" s="26" t="s">
        <v>276</v>
      </c>
      <c r="K111" s="25" t="s">
        <v>131</v>
      </c>
      <c r="L111" s="25" t="s">
        <v>132</v>
      </c>
      <c r="M111" s="102" t="s">
        <v>47</v>
      </c>
      <c r="N111" s="27" t="s">
        <v>35</v>
      </c>
      <c r="O111" s="25" t="s">
        <v>110</v>
      </c>
      <c r="P111" s="26" t="s">
        <v>111</v>
      </c>
      <c r="Q111" s="26" t="s">
        <v>112</v>
      </c>
      <c r="R111" s="25" t="s">
        <v>38</v>
      </c>
      <c r="S111" s="28">
        <v>5</v>
      </c>
      <c r="T111" s="29">
        <v>59</v>
      </c>
      <c r="U111" s="29">
        <v>100.66</v>
      </c>
      <c r="V111" s="28">
        <v>18.82</v>
      </c>
      <c r="W111" s="28">
        <v>0</v>
      </c>
      <c r="X111" s="25">
        <v>7.6</v>
      </c>
      <c r="Y111" s="30">
        <f t="shared" si="2"/>
        <v>186.07999999999998</v>
      </c>
      <c r="Z111" s="31">
        <v>0</v>
      </c>
      <c r="AA111" s="133">
        <v>1</v>
      </c>
      <c r="AB111" s="32" t="s">
        <v>39</v>
      </c>
      <c r="AC111" s="33"/>
      <c r="AD111" s="34">
        <f t="shared" si="3"/>
        <v>11.8</v>
      </c>
    </row>
    <row r="112" spans="1:30" s="34" customFormat="1" ht="18.75" x14ac:dyDescent="0.3">
      <c r="A112" s="20" t="s">
        <v>29</v>
      </c>
      <c r="B112" s="21" t="s">
        <v>270</v>
      </c>
      <c r="C112" s="22" t="s">
        <v>277</v>
      </c>
      <c r="D112" s="23" t="s">
        <v>278</v>
      </c>
      <c r="E112" s="102" t="s">
        <v>33</v>
      </c>
      <c r="F112" s="24" t="s">
        <v>33</v>
      </c>
      <c r="G112" s="25">
        <v>8</v>
      </c>
      <c r="H112" s="25" t="s">
        <v>729</v>
      </c>
      <c r="I112" s="25" t="s">
        <v>737</v>
      </c>
      <c r="J112" s="26" t="s">
        <v>276</v>
      </c>
      <c r="K112" s="25" t="s">
        <v>131</v>
      </c>
      <c r="L112" s="25" t="s">
        <v>132</v>
      </c>
      <c r="M112" s="102" t="s">
        <v>47</v>
      </c>
      <c r="N112" s="27" t="s">
        <v>35</v>
      </c>
      <c r="O112" s="25" t="s">
        <v>110</v>
      </c>
      <c r="P112" s="26" t="s">
        <v>111</v>
      </c>
      <c r="Q112" s="26" t="s">
        <v>112</v>
      </c>
      <c r="R112" s="25" t="s">
        <v>38</v>
      </c>
      <c r="S112" s="28">
        <v>5</v>
      </c>
      <c r="T112" s="29">
        <v>59</v>
      </c>
      <c r="U112" s="29">
        <v>100.66</v>
      </c>
      <c r="V112" s="28">
        <v>18.82</v>
      </c>
      <c r="W112" s="28">
        <v>0</v>
      </c>
      <c r="X112" s="25">
        <v>7.6</v>
      </c>
      <c r="Y112" s="30">
        <f t="shared" si="2"/>
        <v>186.07999999999998</v>
      </c>
      <c r="Z112" s="31">
        <v>0</v>
      </c>
      <c r="AA112" s="133">
        <v>1</v>
      </c>
      <c r="AB112" s="32" t="s">
        <v>39</v>
      </c>
      <c r="AC112" s="33"/>
      <c r="AD112" s="34">
        <f t="shared" si="3"/>
        <v>11.8</v>
      </c>
    </row>
    <row r="113" spans="1:30" s="34" customFormat="1" ht="18.75" x14ac:dyDescent="0.3">
      <c r="A113" s="20" t="s">
        <v>29</v>
      </c>
      <c r="B113" s="21" t="s">
        <v>270</v>
      </c>
      <c r="C113" s="22" t="s">
        <v>279</v>
      </c>
      <c r="D113" s="23" t="s">
        <v>280</v>
      </c>
      <c r="E113" s="102" t="s">
        <v>33</v>
      </c>
      <c r="F113" s="24" t="s">
        <v>33</v>
      </c>
      <c r="G113" s="25">
        <v>8</v>
      </c>
      <c r="H113" s="25" t="s">
        <v>729</v>
      </c>
      <c r="I113" s="25" t="s">
        <v>737</v>
      </c>
      <c r="J113" s="26" t="s">
        <v>276</v>
      </c>
      <c r="K113" s="25" t="s">
        <v>131</v>
      </c>
      <c r="L113" s="25" t="s">
        <v>132</v>
      </c>
      <c r="M113" s="102" t="s">
        <v>47</v>
      </c>
      <c r="N113" s="27" t="s">
        <v>35</v>
      </c>
      <c r="O113" s="25" t="s">
        <v>110</v>
      </c>
      <c r="P113" s="26" t="s">
        <v>111</v>
      </c>
      <c r="Q113" s="26" t="s">
        <v>112</v>
      </c>
      <c r="R113" s="25" t="s">
        <v>38</v>
      </c>
      <c r="S113" s="28">
        <v>5</v>
      </c>
      <c r="T113" s="29">
        <v>59</v>
      </c>
      <c r="U113" s="29">
        <v>100.66</v>
      </c>
      <c r="V113" s="28">
        <v>18.82</v>
      </c>
      <c r="W113" s="28">
        <v>0</v>
      </c>
      <c r="X113" s="25">
        <v>7.6</v>
      </c>
      <c r="Y113" s="30">
        <f t="shared" si="2"/>
        <v>186.07999999999998</v>
      </c>
      <c r="Z113" s="31">
        <v>0</v>
      </c>
      <c r="AA113" s="133">
        <v>1</v>
      </c>
      <c r="AB113" s="32" t="s">
        <v>39</v>
      </c>
      <c r="AC113" s="33"/>
      <c r="AD113" s="34">
        <f t="shared" si="3"/>
        <v>11.8</v>
      </c>
    </row>
    <row r="114" spans="1:30" s="34" customFormat="1" ht="18.75" x14ac:dyDescent="0.3">
      <c r="A114" s="20" t="s">
        <v>29</v>
      </c>
      <c r="B114" s="21" t="s">
        <v>270</v>
      </c>
      <c r="C114" s="22" t="s">
        <v>281</v>
      </c>
      <c r="D114" s="23" t="s">
        <v>282</v>
      </c>
      <c r="E114" s="102" t="s">
        <v>33</v>
      </c>
      <c r="F114" s="24" t="s">
        <v>33</v>
      </c>
      <c r="G114" s="25">
        <v>8</v>
      </c>
      <c r="H114" s="25" t="s">
        <v>729</v>
      </c>
      <c r="I114" s="25" t="s">
        <v>737</v>
      </c>
      <c r="J114" s="26" t="s">
        <v>276</v>
      </c>
      <c r="K114" s="25" t="s">
        <v>131</v>
      </c>
      <c r="L114" s="25" t="s">
        <v>132</v>
      </c>
      <c r="M114" s="102" t="s">
        <v>47</v>
      </c>
      <c r="N114" s="27" t="s">
        <v>35</v>
      </c>
      <c r="O114" s="25" t="s">
        <v>110</v>
      </c>
      <c r="P114" s="26" t="s">
        <v>111</v>
      </c>
      <c r="Q114" s="26" t="s">
        <v>112</v>
      </c>
      <c r="R114" s="25" t="s">
        <v>38</v>
      </c>
      <c r="S114" s="28">
        <v>5</v>
      </c>
      <c r="T114" s="29">
        <v>59</v>
      </c>
      <c r="U114" s="29">
        <v>100.66</v>
      </c>
      <c r="V114" s="28">
        <v>18.82</v>
      </c>
      <c r="W114" s="28">
        <v>0</v>
      </c>
      <c r="X114" s="25">
        <v>7.6</v>
      </c>
      <c r="Y114" s="30">
        <f t="shared" si="2"/>
        <v>186.07999999999998</v>
      </c>
      <c r="Z114" s="31">
        <v>0</v>
      </c>
      <c r="AA114" s="133">
        <v>1</v>
      </c>
      <c r="AB114" s="32" t="s">
        <v>39</v>
      </c>
      <c r="AC114" s="33"/>
      <c r="AD114" s="34">
        <f t="shared" si="3"/>
        <v>11.8</v>
      </c>
    </row>
    <row r="115" spans="1:30" s="34" customFormat="1" ht="18.75" x14ac:dyDescent="0.3">
      <c r="A115" s="20" t="s">
        <v>29</v>
      </c>
      <c r="B115" s="21" t="s">
        <v>270</v>
      </c>
      <c r="C115" s="22" t="s">
        <v>283</v>
      </c>
      <c r="D115" s="23" t="s">
        <v>284</v>
      </c>
      <c r="E115" s="102" t="s">
        <v>33</v>
      </c>
      <c r="F115" s="24" t="s">
        <v>42</v>
      </c>
      <c r="G115" s="25">
        <v>8</v>
      </c>
      <c r="H115" s="25" t="s">
        <v>729</v>
      </c>
      <c r="I115" s="25" t="s">
        <v>737</v>
      </c>
      <c r="J115" s="26" t="s">
        <v>276</v>
      </c>
      <c r="K115" s="25" t="s">
        <v>131</v>
      </c>
      <c r="L115" s="25" t="s">
        <v>132</v>
      </c>
      <c r="M115" s="102" t="s">
        <v>47</v>
      </c>
      <c r="N115" s="27" t="s">
        <v>35</v>
      </c>
      <c r="O115" s="25" t="s">
        <v>110</v>
      </c>
      <c r="P115" s="26" t="s">
        <v>111</v>
      </c>
      <c r="Q115" s="26" t="s">
        <v>112</v>
      </c>
      <c r="R115" s="25" t="s">
        <v>38</v>
      </c>
      <c r="S115" s="28">
        <v>5</v>
      </c>
      <c r="T115" s="29">
        <v>59</v>
      </c>
      <c r="U115" s="29">
        <v>100.66</v>
      </c>
      <c r="V115" s="28">
        <v>18.82</v>
      </c>
      <c r="W115" s="28">
        <v>0</v>
      </c>
      <c r="X115" s="25">
        <v>9</v>
      </c>
      <c r="Y115" s="30">
        <f t="shared" si="2"/>
        <v>187.48</v>
      </c>
      <c r="Z115" s="31">
        <v>0</v>
      </c>
      <c r="AA115" s="133">
        <v>1</v>
      </c>
      <c r="AB115" s="32" t="s">
        <v>39</v>
      </c>
      <c r="AC115" s="33"/>
      <c r="AD115" s="34">
        <f t="shared" si="3"/>
        <v>11.8</v>
      </c>
    </row>
    <row r="116" spans="1:30" s="34" customFormat="1" ht="18.75" x14ac:dyDescent="0.3">
      <c r="A116" s="20" t="s">
        <v>29</v>
      </c>
      <c r="B116" s="21" t="s">
        <v>270</v>
      </c>
      <c r="C116" s="22" t="s">
        <v>285</v>
      </c>
      <c r="D116" s="23" t="s">
        <v>286</v>
      </c>
      <c r="E116" s="102" t="s">
        <v>33</v>
      </c>
      <c r="F116" s="24" t="s">
        <v>33</v>
      </c>
      <c r="G116" s="25">
        <v>10</v>
      </c>
      <c r="H116" s="25" t="s">
        <v>729</v>
      </c>
      <c r="I116" s="25" t="s">
        <v>738</v>
      </c>
      <c r="J116" s="26" t="s">
        <v>115</v>
      </c>
      <c r="K116" s="25" t="s">
        <v>131</v>
      </c>
      <c r="L116" s="25" t="s">
        <v>132</v>
      </c>
      <c r="M116" s="102" t="s">
        <v>47</v>
      </c>
      <c r="N116" s="27" t="s">
        <v>35</v>
      </c>
      <c r="O116" s="25" t="s">
        <v>110</v>
      </c>
      <c r="P116" s="26" t="s">
        <v>111</v>
      </c>
      <c r="Q116" s="26" t="s">
        <v>112</v>
      </c>
      <c r="R116" s="25" t="s">
        <v>38</v>
      </c>
      <c r="S116" s="28">
        <v>3</v>
      </c>
      <c r="T116" s="29">
        <v>35.4</v>
      </c>
      <c r="U116" s="29">
        <v>57.52</v>
      </c>
      <c r="V116" s="28">
        <v>12.56</v>
      </c>
      <c r="W116" s="28">
        <v>0</v>
      </c>
      <c r="X116" s="25">
        <v>4.75</v>
      </c>
      <c r="Y116" s="30">
        <f t="shared" si="2"/>
        <v>110.23</v>
      </c>
      <c r="Z116" s="31">
        <v>0</v>
      </c>
      <c r="AA116" s="133">
        <v>1</v>
      </c>
      <c r="AB116" s="32" t="s">
        <v>39</v>
      </c>
      <c r="AC116" s="33"/>
      <c r="AD116" s="34">
        <f t="shared" si="3"/>
        <v>11.799999999999999</v>
      </c>
    </row>
    <row r="117" spans="1:30" s="34" customFormat="1" ht="18.75" x14ac:dyDescent="0.3">
      <c r="A117" s="20" t="s">
        <v>29</v>
      </c>
      <c r="B117" s="21" t="s">
        <v>270</v>
      </c>
      <c r="C117" s="22" t="s">
        <v>287</v>
      </c>
      <c r="D117" s="23" t="s">
        <v>288</v>
      </c>
      <c r="E117" s="102" t="s">
        <v>51</v>
      </c>
      <c r="F117" s="24" t="s">
        <v>42</v>
      </c>
      <c r="G117" s="25">
        <v>18</v>
      </c>
      <c r="H117" s="25" t="s">
        <v>730</v>
      </c>
      <c r="I117" s="25" t="s">
        <v>735</v>
      </c>
      <c r="J117" s="26" t="s">
        <v>66</v>
      </c>
      <c r="K117" s="25" t="s">
        <v>131</v>
      </c>
      <c r="L117" s="25" t="s">
        <v>132</v>
      </c>
      <c r="M117" s="102" t="s">
        <v>47</v>
      </c>
      <c r="N117" s="27" t="s">
        <v>35</v>
      </c>
      <c r="O117" s="25" t="s">
        <v>36</v>
      </c>
      <c r="P117" s="26" t="s">
        <v>36</v>
      </c>
      <c r="Q117" s="26" t="s">
        <v>48</v>
      </c>
      <c r="R117" s="25" t="s">
        <v>38</v>
      </c>
      <c r="S117" s="28">
        <v>3</v>
      </c>
      <c r="T117" s="29">
        <v>30.45</v>
      </c>
      <c r="U117" s="29">
        <v>130.13999999999999</v>
      </c>
      <c r="V117" s="28">
        <v>13.01</v>
      </c>
      <c r="W117" s="28">
        <v>0</v>
      </c>
      <c r="X117" s="25">
        <v>8.5749999999999993</v>
      </c>
      <c r="Y117" s="30">
        <f t="shared" si="2"/>
        <v>182.17499999999995</v>
      </c>
      <c r="Z117" s="31">
        <v>0</v>
      </c>
      <c r="AA117" s="133">
        <v>1</v>
      </c>
      <c r="AB117" s="32" t="s">
        <v>39</v>
      </c>
      <c r="AC117" s="33"/>
      <c r="AD117" s="34">
        <f t="shared" si="3"/>
        <v>10.15</v>
      </c>
    </row>
    <row r="118" spans="1:30" s="34" customFormat="1" ht="18.75" x14ac:dyDescent="0.3">
      <c r="A118" s="20" t="s">
        <v>29</v>
      </c>
      <c r="B118" s="21" t="s">
        <v>289</v>
      </c>
      <c r="C118" s="22" t="s">
        <v>290</v>
      </c>
      <c r="D118" s="23" t="s">
        <v>291</v>
      </c>
      <c r="E118" s="102" t="s">
        <v>33</v>
      </c>
      <c r="F118" s="24" t="s">
        <v>42</v>
      </c>
      <c r="G118" s="25">
        <v>17</v>
      </c>
      <c r="H118" s="25" t="s">
        <v>730</v>
      </c>
      <c r="I118" s="25" t="s">
        <v>739</v>
      </c>
      <c r="J118" s="26" t="s">
        <v>292</v>
      </c>
      <c r="K118" s="25" t="s">
        <v>131</v>
      </c>
      <c r="L118" s="25" t="s">
        <v>132</v>
      </c>
      <c r="M118" s="102" t="s">
        <v>47</v>
      </c>
      <c r="N118" s="27" t="s">
        <v>35</v>
      </c>
      <c r="O118" s="25" t="s">
        <v>36</v>
      </c>
      <c r="P118" s="26" t="s">
        <v>36</v>
      </c>
      <c r="Q118" s="26" t="s">
        <v>48</v>
      </c>
      <c r="R118" s="25" t="s">
        <v>38</v>
      </c>
      <c r="S118" s="28">
        <v>4</v>
      </c>
      <c r="T118" s="29">
        <v>40.6</v>
      </c>
      <c r="U118" s="29">
        <v>54</v>
      </c>
      <c r="V118" s="28">
        <v>12.446</v>
      </c>
      <c r="W118" s="28">
        <v>0</v>
      </c>
      <c r="X118" s="25">
        <v>7.35</v>
      </c>
      <c r="Y118" s="30">
        <f t="shared" si="2"/>
        <v>114.39599999999999</v>
      </c>
      <c r="Z118" s="31">
        <v>0</v>
      </c>
      <c r="AA118" s="133">
        <v>1</v>
      </c>
      <c r="AB118" s="32" t="s">
        <v>39</v>
      </c>
      <c r="AC118" s="33"/>
      <c r="AD118" s="34">
        <f t="shared" si="3"/>
        <v>10.15</v>
      </c>
    </row>
    <row r="119" spans="1:30" s="34" customFormat="1" ht="18.75" x14ac:dyDescent="0.3">
      <c r="A119" s="20" t="s">
        <v>29</v>
      </c>
      <c r="B119" s="21" t="s">
        <v>289</v>
      </c>
      <c r="C119" s="22" t="s">
        <v>293</v>
      </c>
      <c r="D119" s="23" t="s">
        <v>294</v>
      </c>
      <c r="E119" s="102" t="s">
        <v>33</v>
      </c>
      <c r="F119" s="24" t="s">
        <v>33</v>
      </c>
      <c r="G119" s="25">
        <v>17</v>
      </c>
      <c r="H119" s="25" t="s">
        <v>730</v>
      </c>
      <c r="I119" s="25" t="s">
        <v>739</v>
      </c>
      <c r="J119" s="26" t="s">
        <v>292</v>
      </c>
      <c r="K119" s="25" t="s">
        <v>131</v>
      </c>
      <c r="L119" s="25" t="s">
        <v>132</v>
      </c>
      <c r="M119" s="102" t="s">
        <v>47</v>
      </c>
      <c r="N119" s="27" t="s">
        <v>35</v>
      </c>
      <c r="O119" s="25" t="s">
        <v>36</v>
      </c>
      <c r="P119" s="26" t="s">
        <v>36</v>
      </c>
      <c r="Q119" s="26" t="s">
        <v>48</v>
      </c>
      <c r="R119" s="25" t="s">
        <v>38</v>
      </c>
      <c r="S119" s="28">
        <v>4</v>
      </c>
      <c r="T119" s="29">
        <v>40.6</v>
      </c>
      <c r="U119" s="29">
        <v>54</v>
      </c>
      <c r="V119" s="28">
        <v>12.446</v>
      </c>
      <c r="W119" s="28">
        <v>0</v>
      </c>
      <c r="X119" s="25">
        <v>5.7</v>
      </c>
      <c r="Y119" s="30">
        <f t="shared" si="2"/>
        <v>112.746</v>
      </c>
      <c r="Z119" s="31">
        <v>0</v>
      </c>
      <c r="AA119" s="133">
        <v>1</v>
      </c>
      <c r="AB119" s="32" t="s">
        <v>39</v>
      </c>
      <c r="AC119" s="33"/>
      <c r="AD119" s="34">
        <f t="shared" si="3"/>
        <v>10.15</v>
      </c>
    </row>
    <row r="120" spans="1:30" s="34" customFormat="1" ht="18.75" x14ac:dyDescent="0.3">
      <c r="A120" s="20" t="s">
        <v>29</v>
      </c>
      <c r="B120" s="21" t="s">
        <v>289</v>
      </c>
      <c r="C120" s="22" t="s">
        <v>295</v>
      </c>
      <c r="D120" s="23" t="s">
        <v>296</v>
      </c>
      <c r="E120" s="102" t="s">
        <v>33</v>
      </c>
      <c r="F120" s="24" t="s">
        <v>42</v>
      </c>
      <c r="G120" s="25">
        <v>17</v>
      </c>
      <c r="H120" s="25" t="s">
        <v>730</v>
      </c>
      <c r="I120" s="25" t="s">
        <v>739</v>
      </c>
      <c r="J120" s="26" t="s">
        <v>292</v>
      </c>
      <c r="K120" s="25" t="s">
        <v>131</v>
      </c>
      <c r="L120" s="25" t="s">
        <v>132</v>
      </c>
      <c r="M120" s="102" t="s">
        <v>47</v>
      </c>
      <c r="N120" s="27" t="s">
        <v>35</v>
      </c>
      <c r="O120" s="25" t="s">
        <v>36</v>
      </c>
      <c r="P120" s="26" t="s">
        <v>36</v>
      </c>
      <c r="Q120" s="26" t="s">
        <v>48</v>
      </c>
      <c r="R120" s="25" t="s">
        <v>38</v>
      </c>
      <c r="S120" s="28">
        <v>4</v>
      </c>
      <c r="T120" s="29">
        <v>40.6</v>
      </c>
      <c r="U120" s="29">
        <v>54</v>
      </c>
      <c r="V120" s="28">
        <v>12.446</v>
      </c>
      <c r="W120" s="28">
        <v>0</v>
      </c>
      <c r="X120" s="25">
        <v>7.35</v>
      </c>
      <c r="Y120" s="30">
        <f t="shared" si="2"/>
        <v>114.39599999999999</v>
      </c>
      <c r="Z120" s="31">
        <v>0</v>
      </c>
      <c r="AA120" s="133">
        <v>1</v>
      </c>
      <c r="AB120" s="32" t="s">
        <v>39</v>
      </c>
      <c r="AC120" s="33"/>
      <c r="AD120" s="34">
        <f t="shared" si="3"/>
        <v>10.15</v>
      </c>
    </row>
    <row r="121" spans="1:30" s="34" customFormat="1" ht="18.75" x14ac:dyDescent="0.3">
      <c r="A121" s="20" t="s">
        <v>29</v>
      </c>
      <c r="B121" s="21" t="s">
        <v>289</v>
      </c>
      <c r="C121" s="22" t="s">
        <v>297</v>
      </c>
      <c r="D121" s="23" t="s">
        <v>298</v>
      </c>
      <c r="E121" s="102" t="s">
        <v>33</v>
      </c>
      <c r="F121" s="24" t="s">
        <v>42</v>
      </c>
      <c r="G121" s="25">
        <v>17</v>
      </c>
      <c r="H121" s="25" t="s">
        <v>730</v>
      </c>
      <c r="I121" s="25" t="s">
        <v>739</v>
      </c>
      <c r="J121" s="26" t="s">
        <v>292</v>
      </c>
      <c r="K121" s="25" t="s">
        <v>131</v>
      </c>
      <c r="L121" s="25" t="s">
        <v>132</v>
      </c>
      <c r="M121" s="102" t="s">
        <v>47</v>
      </c>
      <c r="N121" s="27" t="s">
        <v>35</v>
      </c>
      <c r="O121" s="25" t="s">
        <v>36</v>
      </c>
      <c r="P121" s="26" t="s">
        <v>36</v>
      </c>
      <c r="Q121" s="26" t="s">
        <v>48</v>
      </c>
      <c r="R121" s="25" t="s">
        <v>38</v>
      </c>
      <c r="S121" s="28">
        <v>4</v>
      </c>
      <c r="T121" s="29">
        <v>40.6</v>
      </c>
      <c r="U121" s="29">
        <v>54</v>
      </c>
      <c r="V121" s="28">
        <v>12.446</v>
      </c>
      <c r="W121" s="28">
        <v>0</v>
      </c>
      <c r="X121" s="25">
        <v>7.35</v>
      </c>
      <c r="Y121" s="30">
        <f t="shared" si="2"/>
        <v>114.39599999999999</v>
      </c>
      <c r="Z121" s="31">
        <v>0</v>
      </c>
      <c r="AA121" s="133">
        <v>1</v>
      </c>
      <c r="AB121" s="32" t="s">
        <v>39</v>
      </c>
      <c r="AC121" s="33"/>
      <c r="AD121" s="34">
        <f t="shared" si="3"/>
        <v>10.15</v>
      </c>
    </row>
    <row r="122" spans="1:30" s="34" customFormat="1" ht="18.75" x14ac:dyDescent="0.3">
      <c r="A122" s="20" t="s">
        <v>29</v>
      </c>
      <c r="B122" s="21" t="s">
        <v>289</v>
      </c>
      <c r="C122" s="22" t="s">
        <v>299</v>
      </c>
      <c r="D122" s="23" t="s">
        <v>300</v>
      </c>
      <c r="E122" s="102" t="s">
        <v>33</v>
      </c>
      <c r="F122" s="24" t="s">
        <v>42</v>
      </c>
      <c r="G122" s="25">
        <v>17</v>
      </c>
      <c r="H122" s="25" t="s">
        <v>730</v>
      </c>
      <c r="I122" s="25" t="s">
        <v>739</v>
      </c>
      <c r="J122" s="26" t="s">
        <v>292</v>
      </c>
      <c r="K122" s="25" t="s">
        <v>131</v>
      </c>
      <c r="L122" s="25" t="s">
        <v>132</v>
      </c>
      <c r="M122" s="102" t="s">
        <v>47</v>
      </c>
      <c r="N122" s="27" t="s">
        <v>35</v>
      </c>
      <c r="O122" s="25" t="s">
        <v>36</v>
      </c>
      <c r="P122" s="26" t="s">
        <v>36</v>
      </c>
      <c r="Q122" s="26" t="s">
        <v>48</v>
      </c>
      <c r="R122" s="25" t="s">
        <v>38</v>
      </c>
      <c r="S122" s="28">
        <v>4</v>
      </c>
      <c r="T122" s="29">
        <v>40.6</v>
      </c>
      <c r="U122" s="29">
        <v>54</v>
      </c>
      <c r="V122" s="28">
        <v>12.446</v>
      </c>
      <c r="W122" s="28">
        <v>0</v>
      </c>
      <c r="X122" s="25">
        <v>7.35</v>
      </c>
      <c r="Y122" s="30">
        <f t="shared" si="2"/>
        <v>114.39599999999999</v>
      </c>
      <c r="Z122" s="31">
        <v>0</v>
      </c>
      <c r="AA122" s="133">
        <v>1</v>
      </c>
      <c r="AB122" s="32" t="s">
        <v>39</v>
      </c>
      <c r="AC122" s="33"/>
      <c r="AD122" s="34">
        <f t="shared" si="3"/>
        <v>10.15</v>
      </c>
    </row>
    <row r="123" spans="1:30" s="34" customFormat="1" ht="18.75" x14ac:dyDescent="0.3">
      <c r="A123" s="20" t="s">
        <v>29</v>
      </c>
      <c r="B123" s="21" t="s">
        <v>289</v>
      </c>
      <c r="C123" s="22" t="s">
        <v>301</v>
      </c>
      <c r="D123" s="23" t="s">
        <v>302</v>
      </c>
      <c r="E123" s="102" t="s">
        <v>33</v>
      </c>
      <c r="F123" s="24" t="s">
        <v>42</v>
      </c>
      <c r="G123" s="25">
        <v>8</v>
      </c>
      <c r="H123" s="25" t="s">
        <v>729</v>
      </c>
      <c r="I123" s="25" t="s">
        <v>737</v>
      </c>
      <c r="J123" s="26" t="s">
        <v>303</v>
      </c>
      <c r="K123" s="25" t="s">
        <v>131</v>
      </c>
      <c r="L123" s="25" t="s">
        <v>132</v>
      </c>
      <c r="M123" s="102" t="s">
        <v>47</v>
      </c>
      <c r="N123" s="27" t="s">
        <v>35</v>
      </c>
      <c r="O123" s="25" t="s">
        <v>110</v>
      </c>
      <c r="P123" s="26" t="s">
        <v>111</v>
      </c>
      <c r="Q123" s="26" t="s">
        <v>112</v>
      </c>
      <c r="R123" s="25" t="s">
        <v>38</v>
      </c>
      <c r="S123" s="28">
        <v>5</v>
      </c>
      <c r="T123" s="29">
        <v>59</v>
      </c>
      <c r="U123" s="29">
        <v>0</v>
      </c>
      <c r="V123" s="28">
        <v>0</v>
      </c>
      <c r="W123" s="28">
        <v>0</v>
      </c>
      <c r="X123" s="25">
        <v>0</v>
      </c>
      <c r="Y123" s="30">
        <f t="shared" si="2"/>
        <v>59</v>
      </c>
      <c r="Z123" s="31">
        <v>0</v>
      </c>
      <c r="AA123" s="133">
        <v>1</v>
      </c>
      <c r="AB123" s="32" t="s">
        <v>39</v>
      </c>
      <c r="AC123" s="33"/>
      <c r="AD123" s="34">
        <f t="shared" si="3"/>
        <v>11.8</v>
      </c>
    </row>
    <row r="124" spans="1:30" s="34" customFormat="1" ht="18.75" x14ac:dyDescent="0.3">
      <c r="A124" s="20" t="s">
        <v>29</v>
      </c>
      <c r="B124" s="21" t="s">
        <v>289</v>
      </c>
      <c r="C124" s="22" t="s">
        <v>304</v>
      </c>
      <c r="D124" s="23" t="s">
        <v>305</v>
      </c>
      <c r="E124" s="102" t="s">
        <v>33</v>
      </c>
      <c r="F124" s="24" t="s">
        <v>42</v>
      </c>
      <c r="G124" s="25">
        <v>11</v>
      </c>
      <c r="H124" s="25" t="s">
        <v>730</v>
      </c>
      <c r="I124" s="25" t="s">
        <v>733</v>
      </c>
      <c r="J124" s="26" t="s">
        <v>46</v>
      </c>
      <c r="K124" s="25" t="s">
        <v>131</v>
      </c>
      <c r="L124" s="25" t="s">
        <v>132</v>
      </c>
      <c r="M124" s="102" t="s">
        <v>47</v>
      </c>
      <c r="N124" s="27" t="s">
        <v>35</v>
      </c>
      <c r="O124" s="25" t="s">
        <v>36</v>
      </c>
      <c r="P124" s="26" t="s">
        <v>36</v>
      </c>
      <c r="Q124" s="26" t="s">
        <v>48</v>
      </c>
      <c r="R124" s="25" t="s">
        <v>38</v>
      </c>
      <c r="S124" s="28">
        <v>5</v>
      </c>
      <c r="T124" s="29">
        <v>50.75</v>
      </c>
      <c r="U124" s="29">
        <v>64.8</v>
      </c>
      <c r="V124" s="28">
        <v>12.446</v>
      </c>
      <c r="W124" s="28">
        <v>0</v>
      </c>
      <c r="X124" s="25">
        <v>8.5749999999999993</v>
      </c>
      <c r="Y124" s="30">
        <f t="shared" si="2"/>
        <v>136.571</v>
      </c>
      <c r="Z124" s="31">
        <v>0</v>
      </c>
      <c r="AA124" s="133">
        <v>1</v>
      </c>
      <c r="AB124" s="32" t="s">
        <v>39</v>
      </c>
      <c r="AC124" s="33"/>
      <c r="AD124" s="34">
        <f t="shared" si="3"/>
        <v>10.15</v>
      </c>
    </row>
    <row r="125" spans="1:30" s="34" customFormat="1" ht="18.75" x14ac:dyDescent="0.3">
      <c r="A125" s="20" t="s">
        <v>29</v>
      </c>
      <c r="B125" s="21" t="s">
        <v>289</v>
      </c>
      <c r="C125" s="22" t="s">
        <v>306</v>
      </c>
      <c r="D125" s="23" t="s">
        <v>307</v>
      </c>
      <c r="E125" s="102" t="s">
        <v>33</v>
      </c>
      <c r="F125" s="24" t="s">
        <v>42</v>
      </c>
      <c r="G125" s="25">
        <v>21</v>
      </c>
      <c r="H125" s="25" t="s">
        <v>730</v>
      </c>
      <c r="I125" s="25" t="s">
        <v>731</v>
      </c>
      <c r="J125" s="26" t="s">
        <v>273</v>
      </c>
      <c r="K125" s="25" t="s">
        <v>131</v>
      </c>
      <c r="L125" s="25" t="s">
        <v>132</v>
      </c>
      <c r="M125" s="102" t="s">
        <v>47</v>
      </c>
      <c r="N125" s="27" t="s">
        <v>35</v>
      </c>
      <c r="O125" s="25" t="s">
        <v>36</v>
      </c>
      <c r="P125" s="26" t="s">
        <v>36</v>
      </c>
      <c r="Q125" s="26" t="s">
        <v>48</v>
      </c>
      <c r="R125" s="25" t="s">
        <v>38</v>
      </c>
      <c r="S125" s="28">
        <v>4</v>
      </c>
      <c r="T125" s="29">
        <v>40.6</v>
      </c>
      <c r="U125" s="29">
        <v>54</v>
      </c>
      <c r="V125" s="28">
        <v>12.446</v>
      </c>
      <c r="W125" s="28">
        <v>0</v>
      </c>
      <c r="X125" s="25">
        <v>7.35</v>
      </c>
      <c r="Y125" s="30">
        <f t="shared" si="2"/>
        <v>114.39599999999999</v>
      </c>
      <c r="Z125" s="31">
        <v>0</v>
      </c>
      <c r="AA125" s="133">
        <v>1</v>
      </c>
      <c r="AB125" s="32" t="s">
        <v>39</v>
      </c>
      <c r="AC125" s="33"/>
      <c r="AD125" s="34">
        <f t="shared" si="3"/>
        <v>10.15</v>
      </c>
    </row>
    <row r="126" spans="1:30" s="34" customFormat="1" ht="18.75" x14ac:dyDescent="0.3">
      <c r="A126" s="20" t="s">
        <v>29</v>
      </c>
      <c r="B126" s="21" t="s">
        <v>289</v>
      </c>
      <c r="C126" s="22" t="s">
        <v>308</v>
      </c>
      <c r="D126" s="23" t="s">
        <v>309</v>
      </c>
      <c r="E126" s="102" t="s">
        <v>33</v>
      </c>
      <c r="F126" s="24" t="s">
        <v>33</v>
      </c>
      <c r="G126" s="25">
        <v>9</v>
      </c>
      <c r="H126" s="25" t="s">
        <v>729</v>
      </c>
      <c r="I126" s="25" t="s">
        <v>736</v>
      </c>
      <c r="J126" s="26" t="s">
        <v>310</v>
      </c>
      <c r="K126" s="25" t="s">
        <v>131</v>
      </c>
      <c r="L126" s="25" t="s">
        <v>132</v>
      </c>
      <c r="M126" s="102" t="s">
        <v>47</v>
      </c>
      <c r="N126" s="27" t="s">
        <v>35</v>
      </c>
      <c r="O126" s="25" t="s">
        <v>110</v>
      </c>
      <c r="P126" s="26" t="s">
        <v>111</v>
      </c>
      <c r="Q126" s="26" t="s">
        <v>112</v>
      </c>
      <c r="R126" s="25" t="s">
        <v>38</v>
      </c>
      <c r="S126" s="28">
        <v>5</v>
      </c>
      <c r="T126" s="29">
        <v>59</v>
      </c>
      <c r="U126" s="29">
        <v>0</v>
      </c>
      <c r="V126" s="28">
        <v>0</v>
      </c>
      <c r="W126" s="28">
        <v>0</v>
      </c>
      <c r="X126" s="25">
        <v>0</v>
      </c>
      <c r="Y126" s="30">
        <f t="shared" si="2"/>
        <v>59</v>
      </c>
      <c r="Z126" s="31">
        <v>0</v>
      </c>
      <c r="AA126" s="133">
        <v>1</v>
      </c>
      <c r="AB126" s="32" t="s">
        <v>39</v>
      </c>
      <c r="AC126" s="33"/>
      <c r="AD126" s="34">
        <f t="shared" si="3"/>
        <v>11.8</v>
      </c>
    </row>
    <row r="127" spans="1:30" s="34" customFormat="1" ht="18.75" x14ac:dyDescent="0.3">
      <c r="A127" s="20" t="s">
        <v>29</v>
      </c>
      <c r="B127" s="21" t="s">
        <v>289</v>
      </c>
      <c r="C127" s="22" t="s">
        <v>311</v>
      </c>
      <c r="D127" s="23" t="s">
        <v>312</v>
      </c>
      <c r="E127" s="102" t="s">
        <v>33</v>
      </c>
      <c r="F127" s="24" t="s">
        <v>33</v>
      </c>
      <c r="G127" s="25">
        <v>9</v>
      </c>
      <c r="H127" s="25" t="s">
        <v>729</v>
      </c>
      <c r="I127" s="25" t="s">
        <v>736</v>
      </c>
      <c r="J127" s="26" t="s">
        <v>310</v>
      </c>
      <c r="K127" s="25" t="s">
        <v>131</v>
      </c>
      <c r="L127" s="25" t="s">
        <v>132</v>
      </c>
      <c r="M127" s="102" t="s">
        <v>47</v>
      </c>
      <c r="N127" s="27" t="s">
        <v>35</v>
      </c>
      <c r="O127" s="25" t="s">
        <v>110</v>
      </c>
      <c r="P127" s="26" t="s">
        <v>111</v>
      </c>
      <c r="Q127" s="26" t="s">
        <v>112</v>
      </c>
      <c r="R127" s="25" t="s">
        <v>38</v>
      </c>
      <c r="S127" s="28">
        <v>5</v>
      </c>
      <c r="T127" s="29">
        <v>59</v>
      </c>
      <c r="U127" s="29">
        <v>0</v>
      </c>
      <c r="V127" s="28">
        <v>0</v>
      </c>
      <c r="W127" s="28">
        <v>0</v>
      </c>
      <c r="X127" s="25">
        <v>0</v>
      </c>
      <c r="Y127" s="30">
        <f t="shared" si="2"/>
        <v>59</v>
      </c>
      <c r="Z127" s="31">
        <v>0</v>
      </c>
      <c r="AA127" s="133">
        <v>1</v>
      </c>
      <c r="AB127" s="32" t="s">
        <v>39</v>
      </c>
      <c r="AC127" s="33"/>
      <c r="AD127" s="34">
        <f t="shared" si="3"/>
        <v>11.8</v>
      </c>
    </row>
    <row r="128" spans="1:30" s="34" customFormat="1" ht="18.75" x14ac:dyDescent="0.3">
      <c r="A128" s="20" t="s">
        <v>29</v>
      </c>
      <c r="B128" s="21" t="s">
        <v>289</v>
      </c>
      <c r="C128" s="22" t="s">
        <v>313</v>
      </c>
      <c r="D128" s="23" t="s">
        <v>314</v>
      </c>
      <c r="E128" s="102" t="s">
        <v>33</v>
      </c>
      <c r="F128" s="24" t="s">
        <v>33</v>
      </c>
      <c r="G128" s="25">
        <v>9</v>
      </c>
      <c r="H128" s="25" t="s">
        <v>729</v>
      </c>
      <c r="I128" s="25" t="s">
        <v>736</v>
      </c>
      <c r="J128" s="26" t="s">
        <v>310</v>
      </c>
      <c r="K128" s="25" t="s">
        <v>131</v>
      </c>
      <c r="L128" s="25" t="s">
        <v>132</v>
      </c>
      <c r="M128" s="102" t="s">
        <v>47</v>
      </c>
      <c r="N128" s="27" t="s">
        <v>35</v>
      </c>
      <c r="O128" s="25" t="s">
        <v>110</v>
      </c>
      <c r="P128" s="26" t="s">
        <v>111</v>
      </c>
      <c r="Q128" s="26" t="s">
        <v>112</v>
      </c>
      <c r="R128" s="25" t="s">
        <v>38</v>
      </c>
      <c r="S128" s="28">
        <v>5</v>
      </c>
      <c r="T128" s="29">
        <v>59</v>
      </c>
      <c r="U128" s="29">
        <v>0</v>
      </c>
      <c r="V128" s="28">
        <v>0</v>
      </c>
      <c r="W128" s="28">
        <v>0</v>
      </c>
      <c r="X128" s="25">
        <v>0</v>
      </c>
      <c r="Y128" s="30">
        <f t="shared" si="2"/>
        <v>59</v>
      </c>
      <c r="Z128" s="31">
        <v>0</v>
      </c>
      <c r="AA128" s="133">
        <v>1</v>
      </c>
      <c r="AB128" s="32" t="s">
        <v>39</v>
      </c>
      <c r="AC128" s="33"/>
      <c r="AD128" s="34">
        <f t="shared" si="3"/>
        <v>11.8</v>
      </c>
    </row>
    <row r="129" spans="1:30" s="34" customFormat="1" ht="18.75" x14ac:dyDescent="0.3">
      <c r="A129" s="20" t="s">
        <v>29</v>
      </c>
      <c r="B129" s="21" t="s">
        <v>289</v>
      </c>
      <c r="C129" s="22" t="s">
        <v>315</v>
      </c>
      <c r="D129" s="23" t="s">
        <v>316</v>
      </c>
      <c r="E129" s="102" t="s">
        <v>33</v>
      </c>
      <c r="F129" s="24" t="s">
        <v>33</v>
      </c>
      <c r="G129" s="25">
        <v>9</v>
      </c>
      <c r="H129" s="25" t="s">
        <v>729</v>
      </c>
      <c r="I129" s="25" t="s">
        <v>736</v>
      </c>
      <c r="J129" s="26" t="s">
        <v>310</v>
      </c>
      <c r="K129" s="25" t="s">
        <v>131</v>
      </c>
      <c r="L129" s="25" t="s">
        <v>132</v>
      </c>
      <c r="M129" s="102" t="s">
        <v>47</v>
      </c>
      <c r="N129" s="27" t="s">
        <v>35</v>
      </c>
      <c r="O129" s="25" t="s">
        <v>110</v>
      </c>
      <c r="P129" s="26" t="s">
        <v>111</v>
      </c>
      <c r="Q129" s="26" t="s">
        <v>112</v>
      </c>
      <c r="R129" s="25" t="s">
        <v>38</v>
      </c>
      <c r="S129" s="28">
        <v>5</v>
      </c>
      <c r="T129" s="29">
        <v>59</v>
      </c>
      <c r="U129" s="29">
        <v>0</v>
      </c>
      <c r="V129" s="28">
        <v>0</v>
      </c>
      <c r="W129" s="28">
        <v>0</v>
      </c>
      <c r="X129" s="25">
        <v>0</v>
      </c>
      <c r="Y129" s="30">
        <f t="shared" si="2"/>
        <v>59</v>
      </c>
      <c r="Z129" s="31">
        <v>0</v>
      </c>
      <c r="AA129" s="133">
        <v>1</v>
      </c>
      <c r="AB129" s="32" t="s">
        <v>39</v>
      </c>
      <c r="AC129" s="33"/>
      <c r="AD129" s="34">
        <f t="shared" si="3"/>
        <v>11.8</v>
      </c>
    </row>
    <row r="130" spans="1:30" s="34" customFormat="1" ht="18.75" x14ac:dyDescent="0.3">
      <c r="A130" s="20" t="s">
        <v>29</v>
      </c>
      <c r="B130" s="21" t="s">
        <v>289</v>
      </c>
      <c r="C130" s="22" t="s">
        <v>317</v>
      </c>
      <c r="D130" s="23" t="s">
        <v>318</v>
      </c>
      <c r="E130" s="102" t="s">
        <v>33</v>
      </c>
      <c r="F130" s="24" t="s">
        <v>33</v>
      </c>
      <c r="G130" s="25">
        <v>9</v>
      </c>
      <c r="H130" s="25" t="s">
        <v>729</v>
      </c>
      <c r="I130" s="25" t="s">
        <v>736</v>
      </c>
      <c r="J130" s="26" t="s">
        <v>310</v>
      </c>
      <c r="K130" s="25" t="s">
        <v>131</v>
      </c>
      <c r="L130" s="25" t="s">
        <v>132</v>
      </c>
      <c r="M130" s="102" t="s">
        <v>47</v>
      </c>
      <c r="N130" s="27" t="s">
        <v>35</v>
      </c>
      <c r="O130" s="25" t="s">
        <v>110</v>
      </c>
      <c r="P130" s="26" t="s">
        <v>111</v>
      </c>
      <c r="Q130" s="26" t="s">
        <v>112</v>
      </c>
      <c r="R130" s="25" t="s">
        <v>38</v>
      </c>
      <c r="S130" s="28">
        <v>5</v>
      </c>
      <c r="T130" s="29">
        <v>59</v>
      </c>
      <c r="U130" s="29">
        <v>0</v>
      </c>
      <c r="V130" s="28">
        <v>0</v>
      </c>
      <c r="W130" s="28">
        <v>0</v>
      </c>
      <c r="X130" s="25">
        <v>0</v>
      </c>
      <c r="Y130" s="30">
        <f t="shared" si="2"/>
        <v>59</v>
      </c>
      <c r="Z130" s="31">
        <v>0</v>
      </c>
      <c r="AA130" s="133">
        <v>1</v>
      </c>
      <c r="AB130" s="32" t="s">
        <v>39</v>
      </c>
      <c r="AC130" s="33"/>
      <c r="AD130" s="34">
        <f t="shared" si="3"/>
        <v>11.8</v>
      </c>
    </row>
    <row r="131" spans="1:30" s="34" customFormat="1" ht="18.75" x14ac:dyDescent="0.3">
      <c r="A131" s="20" t="s">
        <v>29</v>
      </c>
      <c r="B131" s="21" t="s">
        <v>289</v>
      </c>
      <c r="C131" s="22" t="s">
        <v>319</v>
      </c>
      <c r="D131" s="23" t="s">
        <v>320</v>
      </c>
      <c r="E131" s="102" t="s">
        <v>33</v>
      </c>
      <c r="F131" s="24" t="s">
        <v>33</v>
      </c>
      <c r="G131" s="25">
        <v>9</v>
      </c>
      <c r="H131" s="25" t="s">
        <v>729</v>
      </c>
      <c r="I131" s="25" t="s">
        <v>736</v>
      </c>
      <c r="J131" s="26" t="s">
        <v>310</v>
      </c>
      <c r="K131" s="25" t="s">
        <v>131</v>
      </c>
      <c r="L131" s="25" t="s">
        <v>132</v>
      </c>
      <c r="M131" s="102" t="s">
        <v>47</v>
      </c>
      <c r="N131" s="27" t="s">
        <v>35</v>
      </c>
      <c r="O131" s="25" t="s">
        <v>110</v>
      </c>
      <c r="P131" s="26" t="s">
        <v>111</v>
      </c>
      <c r="Q131" s="26" t="s">
        <v>112</v>
      </c>
      <c r="R131" s="25" t="s">
        <v>38</v>
      </c>
      <c r="S131" s="28">
        <v>5</v>
      </c>
      <c r="T131" s="29">
        <v>59</v>
      </c>
      <c r="U131" s="29">
        <v>0</v>
      </c>
      <c r="V131" s="28">
        <v>0</v>
      </c>
      <c r="W131" s="28">
        <v>0</v>
      </c>
      <c r="X131" s="25">
        <v>0</v>
      </c>
      <c r="Y131" s="30">
        <f t="shared" si="2"/>
        <v>59</v>
      </c>
      <c r="Z131" s="31">
        <v>0</v>
      </c>
      <c r="AA131" s="133">
        <v>1</v>
      </c>
      <c r="AB131" s="32" t="s">
        <v>39</v>
      </c>
      <c r="AC131" s="33"/>
      <c r="AD131" s="34">
        <f t="shared" si="3"/>
        <v>11.8</v>
      </c>
    </row>
    <row r="132" spans="1:30" s="34" customFormat="1" ht="18.75" x14ac:dyDescent="0.3">
      <c r="A132" s="20" t="s">
        <v>29</v>
      </c>
      <c r="B132" s="21" t="s">
        <v>289</v>
      </c>
      <c r="C132" s="22" t="s">
        <v>321</v>
      </c>
      <c r="D132" s="23" t="s">
        <v>322</v>
      </c>
      <c r="E132" s="102" t="s">
        <v>33</v>
      </c>
      <c r="F132" s="24" t="s">
        <v>33</v>
      </c>
      <c r="G132" s="25">
        <v>9</v>
      </c>
      <c r="H132" s="25" t="s">
        <v>729</v>
      </c>
      <c r="I132" s="25" t="s">
        <v>736</v>
      </c>
      <c r="J132" s="26" t="s">
        <v>310</v>
      </c>
      <c r="K132" s="25" t="s">
        <v>131</v>
      </c>
      <c r="L132" s="25" t="s">
        <v>132</v>
      </c>
      <c r="M132" s="102" t="s">
        <v>47</v>
      </c>
      <c r="N132" s="27" t="s">
        <v>35</v>
      </c>
      <c r="O132" s="25" t="s">
        <v>110</v>
      </c>
      <c r="P132" s="26" t="s">
        <v>111</v>
      </c>
      <c r="Q132" s="26" t="s">
        <v>112</v>
      </c>
      <c r="R132" s="25" t="s">
        <v>38</v>
      </c>
      <c r="S132" s="28">
        <v>5</v>
      </c>
      <c r="T132" s="29">
        <v>59</v>
      </c>
      <c r="U132" s="29">
        <v>0</v>
      </c>
      <c r="V132" s="28">
        <v>0</v>
      </c>
      <c r="W132" s="28">
        <v>0</v>
      </c>
      <c r="X132" s="25">
        <v>0</v>
      </c>
      <c r="Y132" s="30">
        <f t="shared" si="2"/>
        <v>59</v>
      </c>
      <c r="Z132" s="31">
        <v>0</v>
      </c>
      <c r="AA132" s="133">
        <v>1</v>
      </c>
      <c r="AB132" s="32" t="s">
        <v>39</v>
      </c>
      <c r="AC132" s="33"/>
      <c r="AD132" s="34">
        <f t="shared" si="3"/>
        <v>11.8</v>
      </c>
    </row>
    <row r="133" spans="1:30" s="34" customFormat="1" ht="18.75" x14ac:dyDescent="0.3">
      <c r="A133" s="20" t="s">
        <v>29</v>
      </c>
      <c r="B133" s="21" t="s">
        <v>289</v>
      </c>
      <c r="C133" s="22" t="s">
        <v>323</v>
      </c>
      <c r="D133" s="23" t="s">
        <v>324</v>
      </c>
      <c r="E133" s="102" t="s">
        <v>33</v>
      </c>
      <c r="F133" s="24" t="s">
        <v>33</v>
      </c>
      <c r="G133" s="25">
        <v>9</v>
      </c>
      <c r="H133" s="25" t="s">
        <v>729</v>
      </c>
      <c r="I133" s="25" t="s">
        <v>736</v>
      </c>
      <c r="J133" s="26" t="s">
        <v>310</v>
      </c>
      <c r="K133" s="25" t="s">
        <v>131</v>
      </c>
      <c r="L133" s="25" t="s">
        <v>132</v>
      </c>
      <c r="M133" s="102" t="s">
        <v>47</v>
      </c>
      <c r="N133" s="27" t="s">
        <v>35</v>
      </c>
      <c r="O133" s="25" t="s">
        <v>110</v>
      </c>
      <c r="P133" s="26" t="s">
        <v>111</v>
      </c>
      <c r="Q133" s="26" t="s">
        <v>112</v>
      </c>
      <c r="R133" s="25" t="s">
        <v>38</v>
      </c>
      <c r="S133" s="28">
        <v>5</v>
      </c>
      <c r="T133" s="29">
        <v>59</v>
      </c>
      <c r="U133" s="29">
        <v>0</v>
      </c>
      <c r="V133" s="28">
        <v>0</v>
      </c>
      <c r="W133" s="28">
        <v>0</v>
      </c>
      <c r="X133" s="25">
        <v>0</v>
      </c>
      <c r="Y133" s="30">
        <f t="shared" si="2"/>
        <v>59</v>
      </c>
      <c r="Z133" s="31">
        <v>0</v>
      </c>
      <c r="AA133" s="133">
        <v>1</v>
      </c>
      <c r="AB133" s="32" t="s">
        <v>39</v>
      </c>
      <c r="AC133" s="33"/>
      <c r="AD133" s="34">
        <f t="shared" si="3"/>
        <v>11.8</v>
      </c>
    </row>
    <row r="134" spans="1:30" s="34" customFormat="1" ht="18.75" x14ac:dyDescent="0.3">
      <c r="A134" s="20" t="s">
        <v>29</v>
      </c>
      <c r="B134" s="21" t="s">
        <v>289</v>
      </c>
      <c r="C134" s="22" t="s">
        <v>325</v>
      </c>
      <c r="D134" s="23" t="s">
        <v>326</v>
      </c>
      <c r="E134" s="102" t="s">
        <v>33</v>
      </c>
      <c r="F134" s="24" t="s">
        <v>42</v>
      </c>
      <c r="G134" s="25">
        <v>26</v>
      </c>
      <c r="H134" s="25" t="s">
        <v>730</v>
      </c>
      <c r="I134" s="25" t="s">
        <v>732</v>
      </c>
      <c r="J134" s="26" t="s">
        <v>327</v>
      </c>
      <c r="K134" s="25" t="s">
        <v>131</v>
      </c>
      <c r="L134" s="25" t="s">
        <v>132</v>
      </c>
      <c r="M134" s="102" t="s">
        <v>721</v>
      </c>
      <c r="N134" s="27" t="s">
        <v>35</v>
      </c>
      <c r="O134" s="25" t="s">
        <v>36</v>
      </c>
      <c r="P134" s="26" t="s">
        <v>36</v>
      </c>
      <c r="Q134" s="26" t="s">
        <v>75</v>
      </c>
      <c r="R134" s="25" t="s">
        <v>38</v>
      </c>
      <c r="S134" s="28">
        <v>3</v>
      </c>
      <c r="T134" s="29">
        <v>15</v>
      </c>
      <c r="U134" s="29">
        <v>0</v>
      </c>
      <c r="V134" s="28">
        <v>0</v>
      </c>
      <c r="W134" s="28">
        <v>0</v>
      </c>
      <c r="X134" s="25">
        <v>0</v>
      </c>
      <c r="Y134" s="30">
        <f t="shared" si="2"/>
        <v>15</v>
      </c>
      <c r="Z134" s="31">
        <v>0</v>
      </c>
      <c r="AA134" s="133">
        <v>1</v>
      </c>
      <c r="AB134" s="32" t="s">
        <v>39</v>
      </c>
      <c r="AC134" s="33"/>
      <c r="AD134" s="34">
        <f t="shared" si="3"/>
        <v>5</v>
      </c>
    </row>
    <row r="135" spans="1:30" s="34" customFormat="1" ht="18.75" x14ac:dyDescent="0.3">
      <c r="A135" s="20" t="s">
        <v>29</v>
      </c>
      <c r="B135" s="21" t="s">
        <v>289</v>
      </c>
      <c r="C135" s="22" t="s">
        <v>328</v>
      </c>
      <c r="D135" s="23" t="s">
        <v>329</v>
      </c>
      <c r="E135" s="102" t="s">
        <v>51</v>
      </c>
      <c r="F135" s="24" t="s">
        <v>42</v>
      </c>
      <c r="G135" s="25">
        <v>21</v>
      </c>
      <c r="H135" s="25" t="s">
        <v>730</v>
      </c>
      <c r="I135" s="25" t="s">
        <v>731</v>
      </c>
      <c r="J135" s="26" t="s">
        <v>63</v>
      </c>
      <c r="K135" s="25" t="s">
        <v>131</v>
      </c>
      <c r="L135" s="25" t="s">
        <v>132</v>
      </c>
      <c r="M135" s="102" t="s">
        <v>721</v>
      </c>
      <c r="N135" s="27" t="s">
        <v>35</v>
      </c>
      <c r="O135" s="25" t="s">
        <v>36</v>
      </c>
      <c r="P135" s="26" t="s">
        <v>36</v>
      </c>
      <c r="Q135" s="26" t="s">
        <v>75</v>
      </c>
      <c r="R135" s="25" t="s">
        <v>38</v>
      </c>
      <c r="S135" s="28">
        <v>4</v>
      </c>
      <c r="T135" s="29">
        <v>20</v>
      </c>
      <c r="U135" s="29">
        <v>0</v>
      </c>
      <c r="V135" s="28">
        <v>0</v>
      </c>
      <c r="W135" s="28">
        <v>0</v>
      </c>
      <c r="X135" s="25">
        <v>0</v>
      </c>
      <c r="Y135" s="30">
        <f t="shared" si="2"/>
        <v>20</v>
      </c>
      <c r="Z135" s="31">
        <v>0</v>
      </c>
      <c r="AA135" s="133">
        <v>1</v>
      </c>
      <c r="AB135" s="32" t="s">
        <v>39</v>
      </c>
      <c r="AC135" s="33"/>
      <c r="AD135" s="34">
        <f t="shared" si="3"/>
        <v>5</v>
      </c>
    </row>
    <row r="136" spans="1:30" s="34" customFormat="1" ht="18.75" x14ac:dyDescent="0.3">
      <c r="A136" s="20" t="s">
        <v>29</v>
      </c>
      <c r="B136" s="21" t="s">
        <v>289</v>
      </c>
      <c r="C136" s="22" t="s">
        <v>330</v>
      </c>
      <c r="D136" s="23" t="s">
        <v>331</v>
      </c>
      <c r="E136" s="102" t="s">
        <v>33</v>
      </c>
      <c r="F136" s="24" t="s">
        <v>42</v>
      </c>
      <c r="G136" s="25">
        <v>18</v>
      </c>
      <c r="H136" s="25" t="s">
        <v>730</v>
      </c>
      <c r="I136" s="25" t="s">
        <v>735</v>
      </c>
      <c r="J136" s="26" t="s">
        <v>66</v>
      </c>
      <c r="K136" s="25" t="s">
        <v>131</v>
      </c>
      <c r="L136" s="25" t="s">
        <v>132</v>
      </c>
      <c r="M136" s="102" t="s">
        <v>47</v>
      </c>
      <c r="N136" s="27" t="s">
        <v>35</v>
      </c>
      <c r="O136" s="25" t="s">
        <v>36</v>
      </c>
      <c r="P136" s="26" t="s">
        <v>36</v>
      </c>
      <c r="Q136" s="26" t="s">
        <v>48</v>
      </c>
      <c r="R136" s="25" t="s">
        <v>38</v>
      </c>
      <c r="S136" s="28">
        <v>3</v>
      </c>
      <c r="T136" s="29">
        <v>30.45</v>
      </c>
      <c r="U136" s="29">
        <v>43.2</v>
      </c>
      <c r="V136" s="28">
        <v>12.446</v>
      </c>
      <c r="W136" s="28">
        <v>0</v>
      </c>
      <c r="X136" s="25">
        <v>6.125</v>
      </c>
      <c r="Y136" s="30">
        <f t="shared" si="2"/>
        <v>92.221000000000004</v>
      </c>
      <c r="Z136" s="31">
        <v>0</v>
      </c>
      <c r="AA136" s="133">
        <v>1</v>
      </c>
      <c r="AB136" s="32" t="s">
        <v>39</v>
      </c>
      <c r="AC136" s="33"/>
      <c r="AD136" s="34">
        <f t="shared" si="3"/>
        <v>10.15</v>
      </c>
    </row>
    <row r="137" spans="1:30" s="34" customFormat="1" ht="18.75" x14ac:dyDescent="0.3">
      <c r="A137" s="20" t="s">
        <v>29</v>
      </c>
      <c r="B137" s="21" t="s">
        <v>332</v>
      </c>
      <c r="C137" s="22" t="s">
        <v>333</v>
      </c>
      <c r="D137" s="23" t="s">
        <v>334</v>
      </c>
      <c r="E137" s="102" t="s">
        <v>33</v>
      </c>
      <c r="F137" s="24" t="s">
        <v>42</v>
      </c>
      <c r="G137" s="25">
        <v>26</v>
      </c>
      <c r="H137" s="25" t="s">
        <v>730</v>
      </c>
      <c r="I137" s="25" t="s">
        <v>732</v>
      </c>
      <c r="J137" s="26" t="s">
        <v>43</v>
      </c>
      <c r="K137" s="25">
        <v>1</v>
      </c>
      <c r="L137" s="25">
        <v>2</v>
      </c>
      <c r="M137" s="102" t="s">
        <v>721</v>
      </c>
      <c r="N137" s="27" t="s">
        <v>35</v>
      </c>
      <c r="O137" s="25" t="s">
        <v>36</v>
      </c>
      <c r="P137" s="26" t="s">
        <v>36</v>
      </c>
      <c r="Q137" s="26" t="s">
        <v>112</v>
      </c>
      <c r="R137" s="25" t="s">
        <v>38</v>
      </c>
      <c r="S137" s="28">
        <v>4</v>
      </c>
      <c r="T137" s="29">
        <v>20</v>
      </c>
      <c r="U137" s="29">
        <v>0</v>
      </c>
      <c r="V137" s="28">
        <v>0</v>
      </c>
      <c r="W137" s="28">
        <v>0</v>
      </c>
      <c r="X137" s="25">
        <v>0</v>
      </c>
      <c r="Y137" s="30">
        <f t="shared" ref="Y137:Y200" si="4">+T137+U137+V137+W137+X137</f>
        <v>20</v>
      </c>
      <c r="Z137" s="31">
        <v>0</v>
      </c>
      <c r="AA137" s="133">
        <v>1</v>
      </c>
      <c r="AB137" s="32" t="s">
        <v>39</v>
      </c>
      <c r="AC137" s="33"/>
      <c r="AD137" s="34">
        <f t="shared" ref="AD137:AD200" si="5">T137/S137</f>
        <v>5</v>
      </c>
    </row>
    <row r="138" spans="1:30" s="34" customFormat="1" ht="18.75" x14ac:dyDescent="0.3">
      <c r="A138" s="20" t="s">
        <v>29</v>
      </c>
      <c r="B138" s="21" t="s">
        <v>332</v>
      </c>
      <c r="C138" s="22" t="s">
        <v>335</v>
      </c>
      <c r="D138" s="23" t="s">
        <v>336</v>
      </c>
      <c r="E138" s="102" t="s">
        <v>51</v>
      </c>
      <c r="F138" s="24" t="s">
        <v>33</v>
      </c>
      <c r="G138" s="25">
        <v>26</v>
      </c>
      <c r="H138" s="25" t="s">
        <v>730</v>
      </c>
      <c r="I138" s="25" t="s">
        <v>732</v>
      </c>
      <c r="J138" s="26" t="s">
        <v>43</v>
      </c>
      <c r="K138" s="25">
        <v>1</v>
      </c>
      <c r="L138" s="25">
        <v>2</v>
      </c>
      <c r="M138" s="102" t="s">
        <v>721</v>
      </c>
      <c r="N138" s="27" t="s">
        <v>35</v>
      </c>
      <c r="O138" s="25" t="s">
        <v>36</v>
      </c>
      <c r="P138" s="26" t="s">
        <v>36</v>
      </c>
      <c r="Q138" s="26" t="s">
        <v>112</v>
      </c>
      <c r="R138" s="25" t="s">
        <v>38</v>
      </c>
      <c r="S138" s="28">
        <v>4</v>
      </c>
      <c r="T138" s="29">
        <v>20</v>
      </c>
      <c r="U138" s="29">
        <v>0</v>
      </c>
      <c r="V138" s="28">
        <v>0</v>
      </c>
      <c r="W138" s="28">
        <v>0</v>
      </c>
      <c r="X138" s="25">
        <v>0</v>
      </c>
      <c r="Y138" s="30">
        <f t="shared" si="4"/>
        <v>20</v>
      </c>
      <c r="Z138" s="31">
        <v>0</v>
      </c>
      <c r="AA138" s="133">
        <v>1</v>
      </c>
      <c r="AB138" s="32" t="s">
        <v>39</v>
      </c>
      <c r="AC138" s="33"/>
      <c r="AD138" s="34">
        <f t="shared" si="5"/>
        <v>5</v>
      </c>
    </row>
    <row r="139" spans="1:30" s="34" customFormat="1" ht="18.75" x14ac:dyDescent="0.3">
      <c r="A139" s="20" t="s">
        <v>29</v>
      </c>
      <c r="B139" s="21" t="s">
        <v>332</v>
      </c>
      <c r="C139" s="22" t="s">
        <v>337</v>
      </c>
      <c r="D139" s="23" t="s">
        <v>338</v>
      </c>
      <c r="E139" s="102" t="s">
        <v>33</v>
      </c>
      <c r="F139" s="24" t="s">
        <v>42</v>
      </c>
      <c r="G139" s="25">
        <v>8</v>
      </c>
      <c r="H139" s="25" t="s">
        <v>729</v>
      </c>
      <c r="I139" s="25" t="s">
        <v>737</v>
      </c>
      <c r="J139" s="26" t="s">
        <v>303</v>
      </c>
      <c r="K139" s="25">
        <v>1</v>
      </c>
      <c r="L139" s="25">
        <v>2</v>
      </c>
      <c r="M139" s="102" t="s">
        <v>47</v>
      </c>
      <c r="N139" s="27" t="s">
        <v>35</v>
      </c>
      <c r="O139" s="25" t="s">
        <v>110</v>
      </c>
      <c r="P139" s="26" t="s">
        <v>111</v>
      </c>
      <c r="Q139" s="26" t="s">
        <v>112</v>
      </c>
      <c r="R139" s="25" t="s">
        <v>38</v>
      </c>
      <c r="S139" s="28">
        <v>5</v>
      </c>
      <c r="T139" s="29">
        <v>59</v>
      </c>
      <c r="U139" s="29">
        <v>0</v>
      </c>
      <c r="V139" s="28">
        <v>0</v>
      </c>
      <c r="W139" s="28">
        <v>0</v>
      </c>
      <c r="X139" s="25">
        <v>0</v>
      </c>
      <c r="Y139" s="30">
        <f t="shared" si="4"/>
        <v>59</v>
      </c>
      <c r="Z139" s="31">
        <v>0</v>
      </c>
      <c r="AA139" s="133">
        <v>1</v>
      </c>
      <c r="AB139" s="32" t="s">
        <v>39</v>
      </c>
      <c r="AC139" s="33"/>
      <c r="AD139" s="34">
        <f t="shared" si="5"/>
        <v>11.8</v>
      </c>
    </row>
    <row r="140" spans="1:30" s="34" customFormat="1" ht="18.75" x14ac:dyDescent="0.3">
      <c r="A140" s="20" t="s">
        <v>29</v>
      </c>
      <c r="B140" s="21" t="s">
        <v>332</v>
      </c>
      <c r="C140" s="22" t="s">
        <v>339</v>
      </c>
      <c r="D140" s="23" t="s">
        <v>340</v>
      </c>
      <c r="E140" s="102" t="s">
        <v>33</v>
      </c>
      <c r="F140" s="24" t="s">
        <v>33</v>
      </c>
      <c r="G140" s="25">
        <v>8</v>
      </c>
      <c r="H140" s="25" t="s">
        <v>729</v>
      </c>
      <c r="I140" s="25" t="s">
        <v>737</v>
      </c>
      <c r="J140" s="26" t="s">
        <v>303</v>
      </c>
      <c r="K140" s="25">
        <v>1</v>
      </c>
      <c r="L140" s="25">
        <v>2</v>
      </c>
      <c r="M140" s="102" t="s">
        <v>47</v>
      </c>
      <c r="N140" s="27" t="s">
        <v>35</v>
      </c>
      <c r="O140" s="25" t="s">
        <v>110</v>
      </c>
      <c r="P140" s="26" t="s">
        <v>111</v>
      </c>
      <c r="Q140" s="26" t="s">
        <v>112</v>
      </c>
      <c r="R140" s="25" t="s">
        <v>38</v>
      </c>
      <c r="S140" s="28">
        <v>5</v>
      </c>
      <c r="T140" s="29">
        <v>59</v>
      </c>
      <c r="U140" s="29">
        <v>0</v>
      </c>
      <c r="V140" s="28">
        <v>0</v>
      </c>
      <c r="W140" s="28">
        <v>0</v>
      </c>
      <c r="X140" s="25">
        <v>0</v>
      </c>
      <c r="Y140" s="30">
        <f t="shared" si="4"/>
        <v>59</v>
      </c>
      <c r="Z140" s="31">
        <v>0</v>
      </c>
      <c r="AA140" s="133">
        <v>1</v>
      </c>
      <c r="AB140" s="32" t="s">
        <v>39</v>
      </c>
      <c r="AC140" s="33"/>
      <c r="AD140" s="34">
        <f t="shared" si="5"/>
        <v>11.8</v>
      </c>
    </row>
    <row r="141" spans="1:30" s="34" customFormat="1" ht="18.75" x14ac:dyDescent="0.3">
      <c r="A141" s="20" t="s">
        <v>29</v>
      </c>
      <c r="B141" s="21" t="s">
        <v>332</v>
      </c>
      <c r="C141" s="22" t="s">
        <v>341</v>
      </c>
      <c r="D141" s="23" t="s">
        <v>342</v>
      </c>
      <c r="E141" s="102" t="s">
        <v>33</v>
      </c>
      <c r="F141" s="24" t="s">
        <v>42</v>
      </c>
      <c r="G141" s="25">
        <v>8</v>
      </c>
      <c r="H141" s="25" t="s">
        <v>729</v>
      </c>
      <c r="I141" s="25" t="s">
        <v>737</v>
      </c>
      <c r="J141" s="26" t="s">
        <v>303</v>
      </c>
      <c r="K141" s="25">
        <v>1</v>
      </c>
      <c r="L141" s="25">
        <v>2</v>
      </c>
      <c r="M141" s="102" t="s">
        <v>47</v>
      </c>
      <c r="N141" s="27" t="s">
        <v>35</v>
      </c>
      <c r="O141" s="25" t="s">
        <v>110</v>
      </c>
      <c r="P141" s="26" t="s">
        <v>111</v>
      </c>
      <c r="Q141" s="26" t="s">
        <v>112</v>
      </c>
      <c r="R141" s="25" t="s">
        <v>38</v>
      </c>
      <c r="S141" s="28">
        <v>5</v>
      </c>
      <c r="T141" s="29">
        <v>59</v>
      </c>
      <c r="U141" s="29">
        <v>0</v>
      </c>
      <c r="V141" s="28">
        <v>0</v>
      </c>
      <c r="W141" s="28">
        <v>0</v>
      </c>
      <c r="X141" s="25">
        <v>0</v>
      </c>
      <c r="Y141" s="30">
        <f t="shared" si="4"/>
        <v>59</v>
      </c>
      <c r="Z141" s="31">
        <v>0</v>
      </c>
      <c r="AA141" s="133">
        <v>1</v>
      </c>
      <c r="AB141" s="32" t="s">
        <v>39</v>
      </c>
      <c r="AC141" s="33"/>
      <c r="AD141" s="34">
        <f t="shared" si="5"/>
        <v>11.8</v>
      </c>
    </row>
    <row r="142" spans="1:30" s="34" customFormat="1" ht="18.75" x14ac:dyDescent="0.3">
      <c r="A142" s="20" t="s">
        <v>29</v>
      </c>
      <c r="B142" s="21" t="s">
        <v>332</v>
      </c>
      <c r="C142" s="22" t="s">
        <v>343</v>
      </c>
      <c r="D142" s="23" t="s">
        <v>344</v>
      </c>
      <c r="E142" s="102" t="s">
        <v>33</v>
      </c>
      <c r="F142" s="24" t="s">
        <v>33</v>
      </c>
      <c r="G142" s="25">
        <v>8</v>
      </c>
      <c r="H142" s="25" t="s">
        <v>729</v>
      </c>
      <c r="I142" s="25" t="s">
        <v>737</v>
      </c>
      <c r="J142" s="26" t="s">
        <v>276</v>
      </c>
      <c r="K142" s="25">
        <v>1</v>
      </c>
      <c r="L142" s="25">
        <v>2</v>
      </c>
      <c r="M142" s="102" t="s">
        <v>47</v>
      </c>
      <c r="N142" s="27" t="s">
        <v>35</v>
      </c>
      <c r="O142" s="25" t="s">
        <v>110</v>
      </c>
      <c r="P142" s="26" t="s">
        <v>111</v>
      </c>
      <c r="Q142" s="26" t="s">
        <v>112</v>
      </c>
      <c r="R142" s="25" t="s">
        <v>38</v>
      </c>
      <c r="S142" s="28">
        <v>5</v>
      </c>
      <c r="T142" s="29">
        <v>59</v>
      </c>
      <c r="U142" s="29">
        <v>0</v>
      </c>
      <c r="V142" s="28">
        <v>0</v>
      </c>
      <c r="W142" s="28">
        <v>0</v>
      </c>
      <c r="X142" s="25">
        <v>0</v>
      </c>
      <c r="Y142" s="30">
        <f t="shared" si="4"/>
        <v>59</v>
      </c>
      <c r="Z142" s="31">
        <v>0</v>
      </c>
      <c r="AA142" s="133">
        <v>1</v>
      </c>
      <c r="AB142" s="32" t="s">
        <v>39</v>
      </c>
      <c r="AC142" s="33"/>
      <c r="AD142" s="34">
        <f t="shared" si="5"/>
        <v>11.8</v>
      </c>
    </row>
    <row r="143" spans="1:30" s="34" customFormat="1" ht="18.75" x14ac:dyDescent="0.3">
      <c r="A143" s="20" t="s">
        <v>29</v>
      </c>
      <c r="B143" s="21" t="s">
        <v>332</v>
      </c>
      <c r="C143" s="22" t="s">
        <v>345</v>
      </c>
      <c r="D143" s="23" t="s">
        <v>346</v>
      </c>
      <c r="E143" s="102" t="s">
        <v>33</v>
      </c>
      <c r="F143" s="24" t="s">
        <v>33</v>
      </c>
      <c r="G143" s="25">
        <v>8</v>
      </c>
      <c r="H143" s="25" t="s">
        <v>729</v>
      </c>
      <c r="I143" s="25" t="s">
        <v>737</v>
      </c>
      <c r="J143" s="26" t="s">
        <v>276</v>
      </c>
      <c r="K143" s="25">
        <v>1</v>
      </c>
      <c r="L143" s="25">
        <v>2</v>
      </c>
      <c r="M143" s="102" t="s">
        <v>47</v>
      </c>
      <c r="N143" s="27" t="s">
        <v>35</v>
      </c>
      <c r="O143" s="25" t="s">
        <v>110</v>
      </c>
      <c r="P143" s="26" t="s">
        <v>111</v>
      </c>
      <c r="Q143" s="26" t="s">
        <v>112</v>
      </c>
      <c r="R143" s="25" t="s">
        <v>38</v>
      </c>
      <c r="S143" s="28">
        <v>5</v>
      </c>
      <c r="T143" s="29">
        <v>59</v>
      </c>
      <c r="U143" s="29">
        <v>0</v>
      </c>
      <c r="V143" s="28">
        <v>0</v>
      </c>
      <c r="W143" s="28">
        <v>0</v>
      </c>
      <c r="X143" s="25">
        <v>0</v>
      </c>
      <c r="Y143" s="30">
        <f t="shared" si="4"/>
        <v>59</v>
      </c>
      <c r="Z143" s="31">
        <v>0</v>
      </c>
      <c r="AA143" s="133">
        <v>1</v>
      </c>
      <c r="AB143" s="32" t="s">
        <v>39</v>
      </c>
      <c r="AC143" s="33"/>
      <c r="AD143" s="34">
        <f t="shared" si="5"/>
        <v>11.8</v>
      </c>
    </row>
    <row r="144" spans="1:30" s="34" customFormat="1" ht="18.75" x14ac:dyDescent="0.3">
      <c r="A144" s="20" t="s">
        <v>29</v>
      </c>
      <c r="B144" s="21" t="s">
        <v>332</v>
      </c>
      <c r="C144" s="22" t="s">
        <v>347</v>
      </c>
      <c r="D144" s="23" t="s">
        <v>348</v>
      </c>
      <c r="E144" s="102" t="s">
        <v>33</v>
      </c>
      <c r="F144" s="24" t="s">
        <v>33</v>
      </c>
      <c r="G144" s="25">
        <v>8</v>
      </c>
      <c r="H144" s="25" t="s">
        <v>729</v>
      </c>
      <c r="I144" s="25" t="s">
        <v>737</v>
      </c>
      <c r="J144" s="26" t="s">
        <v>276</v>
      </c>
      <c r="K144" s="25">
        <v>1</v>
      </c>
      <c r="L144" s="25">
        <v>2</v>
      </c>
      <c r="M144" s="102" t="s">
        <v>47</v>
      </c>
      <c r="N144" s="27" t="s">
        <v>35</v>
      </c>
      <c r="O144" s="25" t="s">
        <v>110</v>
      </c>
      <c r="P144" s="26" t="s">
        <v>111</v>
      </c>
      <c r="Q144" s="26" t="s">
        <v>112</v>
      </c>
      <c r="R144" s="25" t="s">
        <v>38</v>
      </c>
      <c r="S144" s="28">
        <v>5</v>
      </c>
      <c r="T144" s="29">
        <v>59</v>
      </c>
      <c r="U144" s="29">
        <v>0</v>
      </c>
      <c r="V144" s="28">
        <v>0</v>
      </c>
      <c r="W144" s="28">
        <v>0</v>
      </c>
      <c r="X144" s="25">
        <v>0</v>
      </c>
      <c r="Y144" s="30">
        <f t="shared" si="4"/>
        <v>59</v>
      </c>
      <c r="Z144" s="31">
        <v>0</v>
      </c>
      <c r="AA144" s="133">
        <v>1</v>
      </c>
      <c r="AB144" s="32" t="s">
        <v>39</v>
      </c>
      <c r="AC144" s="33"/>
      <c r="AD144" s="34">
        <f t="shared" si="5"/>
        <v>11.8</v>
      </c>
    </row>
    <row r="145" spans="1:30" s="34" customFormat="1" ht="18.75" x14ac:dyDescent="0.3">
      <c r="A145" s="20" t="s">
        <v>29</v>
      </c>
      <c r="B145" s="21" t="s">
        <v>332</v>
      </c>
      <c r="C145" s="22" t="s">
        <v>349</v>
      </c>
      <c r="D145" s="23" t="s">
        <v>350</v>
      </c>
      <c r="E145" s="102" t="s">
        <v>33</v>
      </c>
      <c r="F145" s="24" t="s">
        <v>33</v>
      </c>
      <c r="G145" s="25">
        <v>8</v>
      </c>
      <c r="H145" s="25" t="s">
        <v>729</v>
      </c>
      <c r="I145" s="25" t="s">
        <v>737</v>
      </c>
      <c r="J145" s="26" t="s">
        <v>351</v>
      </c>
      <c r="K145" s="25">
        <v>1</v>
      </c>
      <c r="L145" s="25">
        <v>2</v>
      </c>
      <c r="M145" s="102" t="s">
        <v>47</v>
      </c>
      <c r="N145" s="27" t="s">
        <v>35</v>
      </c>
      <c r="O145" s="25" t="s">
        <v>110</v>
      </c>
      <c r="P145" s="26" t="s">
        <v>111</v>
      </c>
      <c r="Q145" s="26" t="s">
        <v>112</v>
      </c>
      <c r="R145" s="25" t="s">
        <v>38</v>
      </c>
      <c r="S145" s="28">
        <v>5</v>
      </c>
      <c r="T145" s="29">
        <v>59</v>
      </c>
      <c r="U145" s="29">
        <v>0</v>
      </c>
      <c r="V145" s="28">
        <v>0</v>
      </c>
      <c r="W145" s="28">
        <v>0</v>
      </c>
      <c r="X145" s="25">
        <v>0</v>
      </c>
      <c r="Y145" s="30">
        <f t="shared" si="4"/>
        <v>59</v>
      </c>
      <c r="Z145" s="31">
        <v>0</v>
      </c>
      <c r="AA145" s="133">
        <v>1</v>
      </c>
      <c r="AB145" s="32" t="s">
        <v>39</v>
      </c>
      <c r="AC145" s="33"/>
      <c r="AD145" s="34">
        <f t="shared" si="5"/>
        <v>11.8</v>
      </c>
    </row>
    <row r="146" spans="1:30" s="34" customFormat="1" ht="18.75" x14ac:dyDescent="0.3">
      <c r="A146" s="20" t="s">
        <v>29</v>
      </c>
      <c r="B146" s="21" t="s">
        <v>332</v>
      </c>
      <c r="C146" s="22" t="s">
        <v>352</v>
      </c>
      <c r="D146" s="23" t="s">
        <v>353</v>
      </c>
      <c r="E146" s="102" t="s">
        <v>33</v>
      </c>
      <c r="F146" s="24" t="s">
        <v>33</v>
      </c>
      <c r="G146" s="25">
        <v>8</v>
      </c>
      <c r="H146" s="25" t="s">
        <v>729</v>
      </c>
      <c r="I146" s="25" t="s">
        <v>737</v>
      </c>
      <c r="J146" s="26" t="s">
        <v>351</v>
      </c>
      <c r="K146" s="25">
        <v>1</v>
      </c>
      <c r="L146" s="25">
        <v>2</v>
      </c>
      <c r="M146" s="102" t="s">
        <v>47</v>
      </c>
      <c r="N146" s="27" t="s">
        <v>35</v>
      </c>
      <c r="O146" s="25" t="s">
        <v>110</v>
      </c>
      <c r="P146" s="26" t="s">
        <v>111</v>
      </c>
      <c r="Q146" s="26" t="s">
        <v>112</v>
      </c>
      <c r="R146" s="25" t="s">
        <v>38</v>
      </c>
      <c r="S146" s="28">
        <v>5</v>
      </c>
      <c r="T146" s="29">
        <v>59</v>
      </c>
      <c r="U146" s="29">
        <v>0</v>
      </c>
      <c r="V146" s="28">
        <v>0</v>
      </c>
      <c r="W146" s="28">
        <v>0</v>
      </c>
      <c r="X146" s="25">
        <v>0</v>
      </c>
      <c r="Y146" s="30">
        <f t="shared" si="4"/>
        <v>59</v>
      </c>
      <c r="Z146" s="31">
        <v>0</v>
      </c>
      <c r="AA146" s="133">
        <v>1</v>
      </c>
      <c r="AB146" s="32" t="s">
        <v>39</v>
      </c>
      <c r="AC146" s="33"/>
      <c r="AD146" s="34">
        <f t="shared" si="5"/>
        <v>11.8</v>
      </c>
    </row>
    <row r="147" spans="1:30" s="34" customFormat="1" ht="18.75" x14ac:dyDescent="0.3">
      <c r="A147" s="20" t="s">
        <v>29</v>
      </c>
      <c r="B147" s="21" t="s">
        <v>332</v>
      </c>
      <c r="C147" s="22" t="s">
        <v>354</v>
      </c>
      <c r="D147" s="23" t="s">
        <v>355</v>
      </c>
      <c r="E147" s="102" t="s">
        <v>33</v>
      </c>
      <c r="F147" s="24" t="s">
        <v>42</v>
      </c>
      <c r="G147" s="25" t="s">
        <v>356</v>
      </c>
      <c r="H147" s="25" t="s">
        <v>729</v>
      </c>
      <c r="I147" s="25" t="s">
        <v>740</v>
      </c>
      <c r="J147" s="26" t="s">
        <v>357</v>
      </c>
      <c r="K147" s="25">
        <v>1</v>
      </c>
      <c r="L147" s="25">
        <v>2</v>
      </c>
      <c r="M147" s="102" t="s">
        <v>47</v>
      </c>
      <c r="N147" s="27" t="s">
        <v>35</v>
      </c>
      <c r="O147" s="25" t="s">
        <v>110</v>
      </c>
      <c r="P147" s="26" t="s">
        <v>111</v>
      </c>
      <c r="Q147" s="26" t="s">
        <v>112</v>
      </c>
      <c r="R147" s="25" t="s">
        <v>38</v>
      </c>
      <c r="S147" s="28">
        <v>5</v>
      </c>
      <c r="T147" s="29">
        <v>59</v>
      </c>
      <c r="U147" s="29">
        <v>0</v>
      </c>
      <c r="V147" s="28">
        <v>0</v>
      </c>
      <c r="W147" s="28">
        <v>0</v>
      </c>
      <c r="X147" s="25">
        <v>0</v>
      </c>
      <c r="Y147" s="30">
        <f t="shared" si="4"/>
        <v>59</v>
      </c>
      <c r="Z147" s="31">
        <v>0</v>
      </c>
      <c r="AA147" s="133">
        <v>1</v>
      </c>
      <c r="AB147" s="32" t="s">
        <v>39</v>
      </c>
      <c r="AC147" s="33"/>
      <c r="AD147" s="34">
        <f t="shared" si="5"/>
        <v>11.8</v>
      </c>
    </row>
    <row r="148" spans="1:30" s="34" customFormat="1" ht="18.75" x14ac:dyDescent="0.3">
      <c r="A148" s="20" t="s">
        <v>29</v>
      </c>
      <c r="B148" s="21" t="s">
        <v>332</v>
      </c>
      <c r="C148" s="22" t="s">
        <v>358</v>
      </c>
      <c r="D148" s="23" t="s">
        <v>359</v>
      </c>
      <c r="E148" s="102" t="s">
        <v>51</v>
      </c>
      <c r="F148" s="24" t="s">
        <v>33</v>
      </c>
      <c r="G148" s="25" t="s">
        <v>356</v>
      </c>
      <c r="H148" s="25" t="s">
        <v>729</v>
      </c>
      <c r="I148" s="25" t="s">
        <v>740</v>
      </c>
      <c r="J148" s="26" t="s">
        <v>357</v>
      </c>
      <c r="K148" s="25">
        <v>1</v>
      </c>
      <c r="L148" s="25">
        <v>2</v>
      </c>
      <c r="M148" s="102" t="s">
        <v>47</v>
      </c>
      <c r="N148" s="27" t="s">
        <v>35</v>
      </c>
      <c r="O148" s="25" t="s">
        <v>110</v>
      </c>
      <c r="P148" s="26" t="s">
        <v>111</v>
      </c>
      <c r="Q148" s="26" t="s">
        <v>112</v>
      </c>
      <c r="R148" s="25" t="s">
        <v>38</v>
      </c>
      <c r="S148" s="28">
        <v>5</v>
      </c>
      <c r="T148" s="29">
        <v>59</v>
      </c>
      <c r="U148" s="29">
        <v>0</v>
      </c>
      <c r="V148" s="28">
        <v>0</v>
      </c>
      <c r="W148" s="28">
        <v>0</v>
      </c>
      <c r="X148" s="25">
        <v>0</v>
      </c>
      <c r="Y148" s="30">
        <f t="shared" si="4"/>
        <v>59</v>
      </c>
      <c r="Z148" s="31">
        <v>0</v>
      </c>
      <c r="AA148" s="133">
        <v>1</v>
      </c>
      <c r="AB148" s="32" t="s">
        <v>39</v>
      </c>
      <c r="AC148" s="33"/>
      <c r="AD148" s="34">
        <f t="shared" si="5"/>
        <v>11.8</v>
      </c>
    </row>
    <row r="149" spans="1:30" s="34" customFormat="1" ht="18.75" x14ac:dyDescent="0.3">
      <c r="A149" s="20" t="s">
        <v>29</v>
      </c>
      <c r="B149" s="21" t="s">
        <v>332</v>
      </c>
      <c r="C149" s="22" t="s">
        <v>360</v>
      </c>
      <c r="D149" s="23" t="s">
        <v>361</v>
      </c>
      <c r="E149" s="102" t="s">
        <v>33</v>
      </c>
      <c r="F149" s="24" t="s">
        <v>33</v>
      </c>
      <c r="G149" s="25" t="s">
        <v>356</v>
      </c>
      <c r="H149" s="25" t="s">
        <v>729</v>
      </c>
      <c r="I149" s="25" t="s">
        <v>740</v>
      </c>
      <c r="J149" s="26" t="s">
        <v>357</v>
      </c>
      <c r="K149" s="25">
        <v>1</v>
      </c>
      <c r="L149" s="25">
        <v>2</v>
      </c>
      <c r="M149" s="102" t="s">
        <v>47</v>
      </c>
      <c r="N149" s="27" t="s">
        <v>35</v>
      </c>
      <c r="O149" s="25" t="s">
        <v>110</v>
      </c>
      <c r="P149" s="26" t="s">
        <v>111</v>
      </c>
      <c r="Q149" s="26" t="s">
        <v>112</v>
      </c>
      <c r="R149" s="25" t="s">
        <v>38</v>
      </c>
      <c r="S149" s="28">
        <v>5</v>
      </c>
      <c r="T149" s="29">
        <v>59</v>
      </c>
      <c r="U149" s="29">
        <v>0</v>
      </c>
      <c r="V149" s="28">
        <v>0</v>
      </c>
      <c r="W149" s="28">
        <v>0</v>
      </c>
      <c r="X149" s="25">
        <v>0</v>
      </c>
      <c r="Y149" s="30">
        <f t="shared" si="4"/>
        <v>59</v>
      </c>
      <c r="Z149" s="31">
        <v>0</v>
      </c>
      <c r="AA149" s="133">
        <v>1</v>
      </c>
      <c r="AB149" s="32" t="s">
        <v>39</v>
      </c>
      <c r="AC149" s="33"/>
      <c r="AD149" s="34">
        <f t="shared" si="5"/>
        <v>11.8</v>
      </c>
    </row>
    <row r="150" spans="1:30" s="34" customFormat="1" ht="18.75" x14ac:dyDescent="0.3">
      <c r="A150" s="20" t="s">
        <v>29</v>
      </c>
      <c r="B150" s="21" t="s">
        <v>332</v>
      </c>
      <c r="C150" s="22" t="s">
        <v>362</v>
      </c>
      <c r="D150" s="23" t="s">
        <v>363</v>
      </c>
      <c r="E150" s="102" t="s">
        <v>33</v>
      </c>
      <c r="F150" s="24" t="s">
        <v>33</v>
      </c>
      <c r="G150" s="25" t="s">
        <v>356</v>
      </c>
      <c r="H150" s="25" t="s">
        <v>729</v>
      </c>
      <c r="I150" s="25" t="s">
        <v>740</v>
      </c>
      <c r="J150" s="26" t="s">
        <v>357</v>
      </c>
      <c r="K150" s="25">
        <v>1</v>
      </c>
      <c r="L150" s="25">
        <v>2</v>
      </c>
      <c r="M150" s="102" t="s">
        <v>47</v>
      </c>
      <c r="N150" s="27" t="s">
        <v>35</v>
      </c>
      <c r="O150" s="25" t="s">
        <v>110</v>
      </c>
      <c r="P150" s="26" t="s">
        <v>111</v>
      </c>
      <c r="Q150" s="26" t="s">
        <v>112</v>
      </c>
      <c r="R150" s="25" t="s">
        <v>38</v>
      </c>
      <c r="S150" s="28">
        <v>5</v>
      </c>
      <c r="T150" s="29">
        <v>59</v>
      </c>
      <c r="U150" s="29">
        <v>0</v>
      </c>
      <c r="V150" s="28">
        <v>0</v>
      </c>
      <c r="W150" s="28">
        <v>0</v>
      </c>
      <c r="X150" s="25">
        <v>0</v>
      </c>
      <c r="Y150" s="30">
        <f t="shared" si="4"/>
        <v>59</v>
      </c>
      <c r="Z150" s="31">
        <v>0</v>
      </c>
      <c r="AA150" s="133">
        <v>1</v>
      </c>
      <c r="AB150" s="32" t="s">
        <v>39</v>
      </c>
      <c r="AC150" s="33"/>
      <c r="AD150" s="34">
        <f t="shared" si="5"/>
        <v>11.8</v>
      </c>
    </row>
    <row r="151" spans="1:30" s="34" customFormat="1" ht="18.75" x14ac:dyDescent="0.3">
      <c r="A151" s="20" t="s">
        <v>29</v>
      </c>
      <c r="B151" s="21" t="s">
        <v>332</v>
      </c>
      <c r="C151" s="22" t="s">
        <v>364</v>
      </c>
      <c r="D151" s="23" t="s">
        <v>365</v>
      </c>
      <c r="E151" s="102" t="s">
        <v>33</v>
      </c>
      <c r="F151" s="24" t="s">
        <v>42</v>
      </c>
      <c r="G151" s="25" t="s">
        <v>356</v>
      </c>
      <c r="H151" s="25" t="s">
        <v>729</v>
      </c>
      <c r="I151" s="25" t="s">
        <v>740</v>
      </c>
      <c r="J151" s="26" t="s">
        <v>357</v>
      </c>
      <c r="K151" s="25">
        <v>1</v>
      </c>
      <c r="L151" s="25">
        <v>2</v>
      </c>
      <c r="M151" s="102" t="s">
        <v>47</v>
      </c>
      <c r="N151" s="27" t="s">
        <v>35</v>
      </c>
      <c r="O151" s="25" t="s">
        <v>110</v>
      </c>
      <c r="P151" s="26" t="s">
        <v>111</v>
      </c>
      <c r="Q151" s="26" t="s">
        <v>112</v>
      </c>
      <c r="R151" s="25" t="s">
        <v>38</v>
      </c>
      <c r="S151" s="28">
        <v>5</v>
      </c>
      <c r="T151" s="29">
        <v>59</v>
      </c>
      <c r="U151" s="29">
        <v>0</v>
      </c>
      <c r="V151" s="28">
        <v>0</v>
      </c>
      <c r="W151" s="28">
        <v>0</v>
      </c>
      <c r="X151" s="25">
        <v>0</v>
      </c>
      <c r="Y151" s="30">
        <f t="shared" si="4"/>
        <v>59</v>
      </c>
      <c r="Z151" s="31">
        <v>0</v>
      </c>
      <c r="AA151" s="133">
        <v>1</v>
      </c>
      <c r="AB151" s="32" t="s">
        <v>39</v>
      </c>
      <c r="AC151" s="33"/>
      <c r="AD151" s="34">
        <f t="shared" si="5"/>
        <v>11.8</v>
      </c>
    </row>
    <row r="152" spans="1:30" s="34" customFormat="1" ht="18.75" x14ac:dyDescent="0.3">
      <c r="A152" s="20" t="s">
        <v>29</v>
      </c>
      <c r="B152" s="21" t="s">
        <v>332</v>
      </c>
      <c r="C152" s="22" t="s">
        <v>366</v>
      </c>
      <c r="D152" s="23" t="s">
        <v>367</v>
      </c>
      <c r="E152" s="102" t="s">
        <v>33</v>
      </c>
      <c r="F152" s="24" t="s">
        <v>42</v>
      </c>
      <c r="G152" s="25" t="s">
        <v>356</v>
      </c>
      <c r="H152" s="25" t="s">
        <v>729</v>
      </c>
      <c r="I152" s="25" t="s">
        <v>740</v>
      </c>
      <c r="J152" s="26" t="s">
        <v>357</v>
      </c>
      <c r="K152" s="25">
        <v>1</v>
      </c>
      <c r="L152" s="25">
        <v>2</v>
      </c>
      <c r="M152" s="102" t="s">
        <v>47</v>
      </c>
      <c r="N152" s="27" t="s">
        <v>35</v>
      </c>
      <c r="O152" s="25" t="s">
        <v>110</v>
      </c>
      <c r="P152" s="26" t="s">
        <v>111</v>
      </c>
      <c r="Q152" s="26" t="s">
        <v>112</v>
      </c>
      <c r="R152" s="25" t="s">
        <v>38</v>
      </c>
      <c r="S152" s="28">
        <v>5</v>
      </c>
      <c r="T152" s="29">
        <v>59</v>
      </c>
      <c r="U152" s="29">
        <v>0</v>
      </c>
      <c r="V152" s="28">
        <v>0</v>
      </c>
      <c r="W152" s="28">
        <v>0</v>
      </c>
      <c r="X152" s="25">
        <v>0</v>
      </c>
      <c r="Y152" s="30">
        <f t="shared" si="4"/>
        <v>59</v>
      </c>
      <c r="Z152" s="31">
        <v>0</v>
      </c>
      <c r="AA152" s="133">
        <v>1</v>
      </c>
      <c r="AB152" s="32" t="s">
        <v>39</v>
      </c>
      <c r="AC152" s="33"/>
      <c r="AD152" s="34">
        <f t="shared" si="5"/>
        <v>11.8</v>
      </c>
    </row>
    <row r="153" spans="1:30" s="34" customFormat="1" ht="18.75" x14ac:dyDescent="0.3">
      <c r="A153" s="20" t="s">
        <v>29</v>
      </c>
      <c r="B153" s="21" t="s">
        <v>332</v>
      </c>
      <c r="C153" s="22" t="s">
        <v>368</v>
      </c>
      <c r="D153" s="23" t="s">
        <v>369</v>
      </c>
      <c r="E153" s="102" t="s">
        <v>33</v>
      </c>
      <c r="F153" s="24" t="s">
        <v>42</v>
      </c>
      <c r="G153" s="25" t="s">
        <v>356</v>
      </c>
      <c r="H153" s="25" t="s">
        <v>729</v>
      </c>
      <c r="I153" s="25" t="s">
        <v>740</v>
      </c>
      <c r="J153" s="26" t="s">
        <v>357</v>
      </c>
      <c r="K153" s="25">
        <v>1</v>
      </c>
      <c r="L153" s="25">
        <v>2</v>
      </c>
      <c r="M153" s="102" t="s">
        <v>47</v>
      </c>
      <c r="N153" s="27" t="s">
        <v>35</v>
      </c>
      <c r="O153" s="25" t="s">
        <v>110</v>
      </c>
      <c r="P153" s="26" t="s">
        <v>111</v>
      </c>
      <c r="Q153" s="26" t="s">
        <v>112</v>
      </c>
      <c r="R153" s="25" t="s">
        <v>38</v>
      </c>
      <c r="S153" s="28">
        <v>5</v>
      </c>
      <c r="T153" s="29">
        <v>59</v>
      </c>
      <c r="U153" s="29">
        <v>0</v>
      </c>
      <c r="V153" s="28">
        <v>0</v>
      </c>
      <c r="W153" s="28">
        <v>0</v>
      </c>
      <c r="X153" s="25">
        <v>0</v>
      </c>
      <c r="Y153" s="30">
        <f t="shared" si="4"/>
        <v>59</v>
      </c>
      <c r="Z153" s="31">
        <v>0</v>
      </c>
      <c r="AA153" s="133">
        <v>1</v>
      </c>
      <c r="AB153" s="32" t="s">
        <v>39</v>
      </c>
      <c r="AC153" s="33"/>
      <c r="AD153" s="34">
        <f t="shared" si="5"/>
        <v>11.8</v>
      </c>
    </row>
    <row r="154" spans="1:30" s="34" customFormat="1" ht="18.75" x14ac:dyDescent="0.3">
      <c r="A154" s="20" t="s">
        <v>29</v>
      </c>
      <c r="B154" s="21" t="s">
        <v>332</v>
      </c>
      <c r="C154" s="22" t="s">
        <v>370</v>
      </c>
      <c r="D154" s="23" t="s">
        <v>371</v>
      </c>
      <c r="E154" s="102" t="s">
        <v>33</v>
      </c>
      <c r="F154" s="24" t="s">
        <v>42</v>
      </c>
      <c r="G154" s="25">
        <v>8</v>
      </c>
      <c r="H154" s="25" t="s">
        <v>729</v>
      </c>
      <c r="I154" s="25" t="s">
        <v>737</v>
      </c>
      <c r="J154" s="26" t="s">
        <v>109</v>
      </c>
      <c r="K154" s="25">
        <v>1</v>
      </c>
      <c r="L154" s="25">
        <v>2</v>
      </c>
      <c r="M154" s="102" t="s">
        <v>47</v>
      </c>
      <c r="N154" s="27" t="s">
        <v>35</v>
      </c>
      <c r="O154" s="25" t="s">
        <v>110</v>
      </c>
      <c r="P154" s="26" t="s">
        <v>111</v>
      </c>
      <c r="Q154" s="26" t="s">
        <v>112</v>
      </c>
      <c r="R154" s="25" t="s">
        <v>38</v>
      </c>
      <c r="S154" s="28">
        <v>5</v>
      </c>
      <c r="T154" s="29">
        <v>59</v>
      </c>
      <c r="U154" s="29">
        <v>0</v>
      </c>
      <c r="V154" s="28">
        <v>0</v>
      </c>
      <c r="W154" s="28">
        <v>0</v>
      </c>
      <c r="X154" s="25">
        <v>0</v>
      </c>
      <c r="Y154" s="30">
        <f t="shared" si="4"/>
        <v>59</v>
      </c>
      <c r="Z154" s="31">
        <v>0</v>
      </c>
      <c r="AA154" s="133">
        <v>1</v>
      </c>
      <c r="AB154" s="32" t="s">
        <v>39</v>
      </c>
      <c r="AC154" s="33"/>
      <c r="AD154" s="34">
        <f t="shared" si="5"/>
        <v>11.8</v>
      </c>
    </row>
    <row r="155" spans="1:30" s="34" customFormat="1" ht="18.75" x14ac:dyDescent="0.3">
      <c r="A155" s="20" t="s">
        <v>29</v>
      </c>
      <c r="B155" s="21" t="s">
        <v>332</v>
      </c>
      <c r="C155" s="22" t="s">
        <v>372</v>
      </c>
      <c r="D155" s="23" t="s">
        <v>373</v>
      </c>
      <c r="E155" s="102" t="s">
        <v>33</v>
      </c>
      <c r="F155" s="24" t="s">
        <v>33</v>
      </c>
      <c r="G155" s="25">
        <v>8</v>
      </c>
      <c r="H155" s="25" t="s">
        <v>729</v>
      </c>
      <c r="I155" s="25" t="s">
        <v>737</v>
      </c>
      <c r="J155" s="26" t="s">
        <v>109</v>
      </c>
      <c r="K155" s="25">
        <v>1</v>
      </c>
      <c r="L155" s="25">
        <v>2</v>
      </c>
      <c r="M155" s="102" t="s">
        <v>47</v>
      </c>
      <c r="N155" s="27" t="s">
        <v>35</v>
      </c>
      <c r="O155" s="25" t="s">
        <v>110</v>
      </c>
      <c r="P155" s="26" t="s">
        <v>111</v>
      </c>
      <c r="Q155" s="26" t="s">
        <v>112</v>
      </c>
      <c r="R155" s="25" t="s">
        <v>38</v>
      </c>
      <c r="S155" s="28">
        <v>5</v>
      </c>
      <c r="T155" s="29">
        <v>59</v>
      </c>
      <c r="U155" s="29">
        <v>0</v>
      </c>
      <c r="V155" s="28">
        <v>0</v>
      </c>
      <c r="W155" s="28">
        <v>0</v>
      </c>
      <c r="X155" s="25">
        <v>0</v>
      </c>
      <c r="Y155" s="30">
        <f t="shared" si="4"/>
        <v>59</v>
      </c>
      <c r="Z155" s="31">
        <v>0</v>
      </c>
      <c r="AA155" s="133">
        <v>1</v>
      </c>
      <c r="AB155" s="32" t="s">
        <v>39</v>
      </c>
      <c r="AC155" s="33"/>
      <c r="AD155" s="34">
        <f t="shared" si="5"/>
        <v>11.8</v>
      </c>
    </row>
    <row r="156" spans="1:30" s="34" customFormat="1" ht="18.75" x14ac:dyDescent="0.3">
      <c r="A156" s="20" t="s">
        <v>29</v>
      </c>
      <c r="B156" s="21" t="s">
        <v>332</v>
      </c>
      <c r="C156" s="22" t="s">
        <v>374</v>
      </c>
      <c r="D156" s="23" t="s">
        <v>375</v>
      </c>
      <c r="E156" s="102" t="s">
        <v>33</v>
      </c>
      <c r="F156" s="24" t="s">
        <v>42</v>
      </c>
      <c r="G156" s="25">
        <v>8</v>
      </c>
      <c r="H156" s="25" t="s">
        <v>729</v>
      </c>
      <c r="I156" s="25" t="s">
        <v>737</v>
      </c>
      <c r="J156" s="26" t="s">
        <v>109</v>
      </c>
      <c r="K156" s="25">
        <v>1</v>
      </c>
      <c r="L156" s="25">
        <v>2</v>
      </c>
      <c r="M156" s="102" t="s">
        <v>47</v>
      </c>
      <c r="N156" s="27" t="s">
        <v>35</v>
      </c>
      <c r="O156" s="25" t="s">
        <v>110</v>
      </c>
      <c r="P156" s="26" t="s">
        <v>111</v>
      </c>
      <c r="Q156" s="26" t="s">
        <v>112</v>
      </c>
      <c r="R156" s="25" t="s">
        <v>38</v>
      </c>
      <c r="S156" s="28">
        <v>5</v>
      </c>
      <c r="T156" s="29">
        <v>59</v>
      </c>
      <c r="U156" s="29">
        <v>0</v>
      </c>
      <c r="V156" s="28">
        <v>0</v>
      </c>
      <c r="W156" s="28">
        <v>0</v>
      </c>
      <c r="X156" s="25">
        <v>0</v>
      </c>
      <c r="Y156" s="30">
        <f t="shared" si="4"/>
        <v>59</v>
      </c>
      <c r="Z156" s="31">
        <v>0</v>
      </c>
      <c r="AA156" s="133">
        <v>1</v>
      </c>
      <c r="AB156" s="32" t="s">
        <v>39</v>
      </c>
      <c r="AC156" s="33"/>
      <c r="AD156" s="34">
        <f t="shared" si="5"/>
        <v>11.8</v>
      </c>
    </row>
    <row r="157" spans="1:30" s="34" customFormat="1" ht="18.75" x14ac:dyDescent="0.3">
      <c r="A157" s="20" t="s">
        <v>29</v>
      </c>
      <c r="B157" s="21" t="s">
        <v>332</v>
      </c>
      <c r="C157" s="22" t="s">
        <v>376</v>
      </c>
      <c r="D157" s="23" t="s">
        <v>377</v>
      </c>
      <c r="E157" s="102" t="s">
        <v>33</v>
      </c>
      <c r="F157" s="24" t="s">
        <v>33</v>
      </c>
      <c r="G157" s="25">
        <v>8</v>
      </c>
      <c r="H157" s="25" t="s">
        <v>729</v>
      </c>
      <c r="I157" s="25" t="s">
        <v>737</v>
      </c>
      <c r="J157" s="26" t="s">
        <v>109</v>
      </c>
      <c r="K157" s="25">
        <v>1</v>
      </c>
      <c r="L157" s="25">
        <v>2</v>
      </c>
      <c r="M157" s="102" t="s">
        <v>47</v>
      </c>
      <c r="N157" s="27" t="s">
        <v>35</v>
      </c>
      <c r="O157" s="25" t="s">
        <v>110</v>
      </c>
      <c r="P157" s="26" t="s">
        <v>111</v>
      </c>
      <c r="Q157" s="26" t="s">
        <v>112</v>
      </c>
      <c r="R157" s="25" t="s">
        <v>38</v>
      </c>
      <c r="S157" s="28">
        <v>5</v>
      </c>
      <c r="T157" s="29">
        <v>59</v>
      </c>
      <c r="U157" s="29">
        <v>0</v>
      </c>
      <c r="V157" s="28">
        <v>0</v>
      </c>
      <c r="W157" s="28">
        <v>0</v>
      </c>
      <c r="X157" s="25">
        <v>0</v>
      </c>
      <c r="Y157" s="30">
        <f t="shared" si="4"/>
        <v>59</v>
      </c>
      <c r="Z157" s="31">
        <v>0</v>
      </c>
      <c r="AA157" s="133">
        <v>1</v>
      </c>
      <c r="AB157" s="32" t="s">
        <v>39</v>
      </c>
      <c r="AC157" s="33"/>
      <c r="AD157" s="34">
        <f t="shared" si="5"/>
        <v>11.8</v>
      </c>
    </row>
    <row r="158" spans="1:30" s="34" customFormat="1" ht="18.75" x14ac:dyDescent="0.3">
      <c r="A158" s="20" t="s">
        <v>29</v>
      </c>
      <c r="B158" s="21" t="s">
        <v>332</v>
      </c>
      <c r="C158" s="22" t="s">
        <v>378</v>
      </c>
      <c r="D158" s="23" t="s">
        <v>379</v>
      </c>
      <c r="E158" s="102" t="s">
        <v>33</v>
      </c>
      <c r="F158" s="24" t="s">
        <v>33</v>
      </c>
      <c r="G158" s="25">
        <v>8</v>
      </c>
      <c r="H158" s="25" t="s">
        <v>729</v>
      </c>
      <c r="I158" s="25" t="s">
        <v>737</v>
      </c>
      <c r="J158" s="26" t="s">
        <v>109</v>
      </c>
      <c r="K158" s="25">
        <v>1</v>
      </c>
      <c r="L158" s="25">
        <v>2</v>
      </c>
      <c r="M158" s="102" t="s">
        <v>47</v>
      </c>
      <c r="N158" s="27" t="s">
        <v>35</v>
      </c>
      <c r="O158" s="25" t="s">
        <v>110</v>
      </c>
      <c r="P158" s="26" t="s">
        <v>111</v>
      </c>
      <c r="Q158" s="26" t="s">
        <v>112</v>
      </c>
      <c r="R158" s="25" t="s">
        <v>38</v>
      </c>
      <c r="S158" s="28">
        <v>5</v>
      </c>
      <c r="T158" s="29">
        <v>59</v>
      </c>
      <c r="U158" s="29">
        <v>0</v>
      </c>
      <c r="V158" s="28">
        <v>0</v>
      </c>
      <c r="W158" s="28">
        <v>0</v>
      </c>
      <c r="X158" s="25">
        <v>0</v>
      </c>
      <c r="Y158" s="30">
        <f t="shared" si="4"/>
        <v>59</v>
      </c>
      <c r="Z158" s="31">
        <v>0</v>
      </c>
      <c r="AA158" s="133">
        <v>1</v>
      </c>
      <c r="AB158" s="32" t="s">
        <v>39</v>
      </c>
      <c r="AC158" s="33"/>
      <c r="AD158" s="34">
        <f t="shared" si="5"/>
        <v>11.8</v>
      </c>
    </row>
    <row r="159" spans="1:30" s="34" customFormat="1" ht="18.75" x14ac:dyDescent="0.3">
      <c r="A159" s="20" t="s">
        <v>29</v>
      </c>
      <c r="B159" s="21" t="s">
        <v>332</v>
      </c>
      <c r="C159" s="22" t="s">
        <v>380</v>
      </c>
      <c r="D159" s="23" t="s">
        <v>381</v>
      </c>
      <c r="E159" s="102" t="s">
        <v>33</v>
      </c>
      <c r="F159" s="24" t="s">
        <v>33</v>
      </c>
      <c r="G159" s="25">
        <v>8</v>
      </c>
      <c r="H159" s="25" t="s">
        <v>729</v>
      </c>
      <c r="I159" s="25" t="s">
        <v>737</v>
      </c>
      <c r="J159" s="26" t="s">
        <v>109</v>
      </c>
      <c r="K159" s="25">
        <v>1</v>
      </c>
      <c r="L159" s="25">
        <v>2</v>
      </c>
      <c r="M159" s="102" t="s">
        <v>47</v>
      </c>
      <c r="N159" s="27" t="s">
        <v>35</v>
      </c>
      <c r="O159" s="25" t="s">
        <v>110</v>
      </c>
      <c r="P159" s="26" t="s">
        <v>111</v>
      </c>
      <c r="Q159" s="26" t="s">
        <v>112</v>
      </c>
      <c r="R159" s="25" t="s">
        <v>38</v>
      </c>
      <c r="S159" s="28">
        <v>5</v>
      </c>
      <c r="T159" s="29">
        <v>59</v>
      </c>
      <c r="U159" s="29">
        <v>0</v>
      </c>
      <c r="V159" s="28">
        <v>0</v>
      </c>
      <c r="W159" s="28">
        <v>0</v>
      </c>
      <c r="X159" s="25">
        <v>0</v>
      </c>
      <c r="Y159" s="30">
        <f t="shared" si="4"/>
        <v>59</v>
      </c>
      <c r="Z159" s="31">
        <v>0</v>
      </c>
      <c r="AA159" s="133">
        <v>1</v>
      </c>
      <c r="AB159" s="32" t="s">
        <v>39</v>
      </c>
      <c r="AC159" s="33"/>
      <c r="AD159" s="34">
        <f t="shared" si="5"/>
        <v>11.8</v>
      </c>
    </row>
    <row r="160" spans="1:30" s="34" customFormat="1" ht="18.75" x14ac:dyDescent="0.3">
      <c r="A160" s="20" t="s">
        <v>29</v>
      </c>
      <c r="B160" s="21" t="s">
        <v>332</v>
      </c>
      <c r="C160" s="22" t="s">
        <v>382</v>
      </c>
      <c r="D160" s="23" t="s">
        <v>383</v>
      </c>
      <c r="E160" s="102" t="s">
        <v>33</v>
      </c>
      <c r="F160" s="24" t="s">
        <v>33</v>
      </c>
      <c r="G160" s="25">
        <v>8</v>
      </c>
      <c r="H160" s="25" t="s">
        <v>729</v>
      </c>
      <c r="I160" s="25" t="s">
        <v>737</v>
      </c>
      <c r="J160" s="26" t="s">
        <v>109</v>
      </c>
      <c r="K160" s="25">
        <v>1</v>
      </c>
      <c r="L160" s="25">
        <v>2</v>
      </c>
      <c r="M160" s="102" t="s">
        <v>47</v>
      </c>
      <c r="N160" s="27" t="s">
        <v>35</v>
      </c>
      <c r="O160" s="25" t="s">
        <v>110</v>
      </c>
      <c r="P160" s="26" t="s">
        <v>111</v>
      </c>
      <c r="Q160" s="26" t="s">
        <v>112</v>
      </c>
      <c r="R160" s="25" t="s">
        <v>38</v>
      </c>
      <c r="S160" s="28">
        <v>5</v>
      </c>
      <c r="T160" s="29">
        <v>59</v>
      </c>
      <c r="U160" s="29">
        <v>0</v>
      </c>
      <c r="V160" s="28">
        <v>0</v>
      </c>
      <c r="W160" s="28">
        <v>0</v>
      </c>
      <c r="X160" s="25">
        <v>0</v>
      </c>
      <c r="Y160" s="30">
        <f t="shared" si="4"/>
        <v>59</v>
      </c>
      <c r="Z160" s="31">
        <v>0</v>
      </c>
      <c r="AA160" s="133">
        <v>1</v>
      </c>
      <c r="AB160" s="32" t="s">
        <v>39</v>
      </c>
      <c r="AC160" s="33"/>
      <c r="AD160" s="34">
        <f t="shared" si="5"/>
        <v>11.8</v>
      </c>
    </row>
    <row r="161" spans="1:30" s="34" customFormat="1" ht="18.75" x14ac:dyDescent="0.3">
      <c r="A161" s="20" t="s">
        <v>29</v>
      </c>
      <c r="B161" s="21" t="s">
        <v>332</v>
      </c>
      <c r="C161" s="22" t="s">
        <v>384</v>
      </c>
      <c r="D161" s="23" t="s">
        <v>385</v>
      </c>
      <c r="E161" s="102" t="s">
        <v>33</v>
      </c>
      <c r="F161" s="24" t="s">
        <v>42</v>
      </c>
      <c r="G161" s="25">
        <v>8</v>
      </c>
      <c r="H161" s="25" t="s">
        <v>729</v>
      </c>
      <c r="I161" s="25" t="s">
        <v>737</v>
      </c>
      <c r="J161" s="26" t="s">
        <v>109</v>
      </c>
      <c r="K161" s="25">
        <v>1</v>
      </c>
      <c r="L161" s="25">
        <v>2</v>
      </c>
      <c r="M161" s="102" t="s">
        <v>47</v>
      </c>
      <c r="N161" s="27" t="s">
        <v>35</v>
      </c>
      <c r="O161" s="25" t="s">
        <v>110</v>
      </c>
      <c r="P161" s="26" t="s">
        <v>111</v>
      </c>
      <c r="Q161" s="26" t="s">
        <v>112</v>
      </c>
      <c r="R161" s="25" t="s">
        <v>38</v>
      </c>
      <c r="S161" s="28">
        <v>5</v>
      </c>
      <c r="T161" s="29">
        <v>59</v>
      </c>
      <c r="U161" s="29">
        <v>0</v>
      </c>
      <c r="V161" s="28">
        <v>0</v>
      </c>
      <c r="W161" s="28">
        <v>0</v>
      </c>
      <c r="X161" s="25">
        <v>0</v>
      </c>
      <c r="Y161" s="30">
        <f t="shared" si="4"/>
        <v>59</v>
      </c>
      <c r="Z161" s="31">
        <v>0</v>
      </c>
      <c r="AA161" s="133">
        <v>1</v>
      </c>
      <c r="AB161" s="32" t="s">
        <v>39</v>
      </c>
      <c r="AC161" s="33"/>
      <c r="AD161" s="34">
        <f t="shared" si="5"/>
        <v>11.8</v>
      </c>
    </row>
    <row r="162" spans="1:30" s="34" customFormat="1" ht="18.75" x14ac:dyDescent="0.3">
      <c r="A162" s="20" t="s">
        <v>29</v>
      </c>
      <c r="B162" s="21" t="s">
        <v>332</v>
      </c>
      <c r="C162" s="22" t="s">
        <v>386</v>
      </c>
      <c r="D162" s="23" t="s">
        <v>387</v>
      </c>
      <c r="E162" s="102" t="s">
        <v>33</v>
      </c>
      <c r="F162" s="24" t="s">
        <v>33</v>
      </c>
      <c r="G162" s="25">
        <v>8</v>
      </c>
      <c r="H162" s="25" t="s">
        <v>729</v>
      </c>
      <c r="I162" s="25" t="s">
        <v>737</v>
      </c>
      <c r="J162" s="26" t="s">
        <v>109</v>
      </c>
      <c r="K162" s="25">
        <v>1</v>
      </c>
      <c r="L162" s="25">
        <v>2</v>
      </c>
      <c r="M162" s="102" t="s">
        <v>47</v>
      </c>
      <c r="N162" s="27" t="s">
        <v>35</v>
      </c>
      <c r="O162" s="25" t="s">
        <v>110</v>
      </c>
      <c r="P162" s="26" t="s">
        <v>111</v>
      </c>
      <c r="Q162" s="26" t="s">
        <v>112</v>
      </c>
      <c r="R162" s="25" t="s">
        <v>38</v>
      </c>
      <c r="S162" s="28">
        <v>5</v>
      </c>
      <c r="T162" s="29">
        <v>59</v>
      </c>
      <c r="U162" s="29">
        <v>0</v>
      </c>
      <c r="V162" s="28">
        <v>0</v>
      </c>
      <c r="W162" s="28">
        <v>0</v>
      </c>
      <c r="X162" s="25">
        <v>0</v>
      </c>
      <c r="Y162" s="30">
        <f t="shared" si="4"/>
        <v>59</v>
      </c>
      <c r="Z162" s="31">
        <v>0</v>
      </c>
      <c r="AA162" s="133">
        <v>1</v>
      </c>
      <c r="AB162" s="32" t="s">
        <v>39</v>
      </c>
      <c r="AC162" s="33"/>
      <c r="AD162" s="34">
        <f t="shared" si="5"/>
        <v>11.8</v>
      </c>
    </row>
    <row r="163" spans="1:30" s="34" customFormat="1" ht="18.75" x14ac:dyDescent="0.3">
      <c r="A163" s="20" t="s">
        <v>29</v>
      </c>
      <c r="B163" s="21" t="s">
        <v>332</v>
      </c>
      <c r="C163" s="22" t="s">
        <v>388</v>
      </c>
      <c r="D163" s="23" t="s">
        <v>389</v>
      </c>
      <c r="E163" s="102" t="s">
        <v>33</v>
      </c>
      <c r="F163" s="24" t="s">
        <v>33</v>
      </c>
      <c r="G163" s="25">
        <v>8</v>
      </c>
      <c r="H163" s="25" t="s">
        <v>729</v>
      </c>
      <c r="I163" s="25" t="s">
        <v>737</v>
      </c>
      <c r="J163" s="26" t="s">
        <v>109</v>
      </c>
      <c r="K163" s="25">
        <v>1</v>
      </c>
      <c r="L163" s="25">
        <v>2</v>
      </c>
      <c r="M163" s="102" t="s">
        <v>47</v>
      </c>
      <c r="N163" s="27" t="s">
        <v>35</v>
      </c>
      <c r="O163" s="25" t="s">
        <v>110</v>
      </c>
      <c r="P163" s="26" t="s">
        <v>111</v>
      </c>
      <c r="Q163" s="26" t="s">
        <v>112</v>
      </c>
      <c r="R163" s="25" t="s">
        <v>38</v>
      </c>
      <c r="S163" s="28">
        <v>5</v>
      </c>
      <c r="T163" s="29">
        <v>59</v>
      </c>
      <c r="U163" s="29">
        <v>0</v>
      </c>
      <c r="V163" s="28">
        <v>0</v>
      </c>
      <c r="W163" s="28">
        <v>0</v>
      </c>
      <c r="X163" s="25">
        <v>0</v>
      </c>
      <c r="Y163" s="30">
        <f t="shared" si="4"/>
        <v>59</v>
      </c>
      <c r="Z163" s="31">
        <v>0</v>
      </c>
      <c r="AA163" s="133">
        <v>1</v>
      </c>
      <c r="AB163" s="32" t="s">
        <v>39</v>
      </c>
      <c r="AC163" s="33"/>
      <c r="AD163" s="34">
        <f t="shared" si="5"/>
        <v>11.8</v>
      </c>
    </row>
    <row r="164" spans="1:30" s="34" customFormat="1" ht="18.75" x14ac:dyDescent="0.3">
      <c r="A164" s="20" t="s">
        <v>29</v>
      </c>
      <c r="B164" s="21" t="s">
        <v>332</v>
      </c>
      <c r="C164" s="22" t="s">
        <v>390</v>
      </c>
      <c r="D164" s="23" t="s">
        <v>391</v>
      </c>
      <c r="E164" s="102" t="s">
        <v>33</v>
      </c>
      <c r="F164" s="24" t="s">
        <v>42</v>
      </c>
      <c r="G164" s="25">
        <v>8</v>
      </c>
      <c r="H164" s="25" t="s">
        <v>729</v>
      </c>
      <c r="I164" s="25" t="s">
        <v>737</v>
      </c>
      <c r="J164" s="26" t="s">
        <v>109</v>
      </c>
      <c r="K164" s="25">
        <v>1</v>
      </c>
      <c r="L164" s="25">
        <v>2</v>
      </c>
      <c r="M164" s="102" t="s">
        <v>47</v>
      </c>
      <c r="N164" s="27" t="s">
        <v>35</v>
      </c>
      <c r="O164" s="25" t="s">
        <v>110</v>
      </c>
      <c r="P164" s="26" t="s">
        <v>111</v>
      </c>
      <c r="Q164" s="26" t="s">
        <v>112</v>
      </c>
      <c r="R164" s="25" t="s">
        <v>38</v>
      </c>
      <c r="S164" s="28">
        <v>5</v>
      </c>
      <c r="T164" s="29">
        <v>59</v>
      </c>
      <c r="U164" s="29">
        <v>0</v>
      </c>
      <c r="V164" s="28">
        <v>0</v>
      </c>
      <c r="W164" s="28">
        <v>0</v>
      </c>
      <c r="X164" s="25">
        <v>0</v>
      </c>
      <c r="Y164" s="30">
        <f t="shared" si="4"/>
        <v>59</v>
      </c>
      <c r="Z164" s="31">
        <v>0</v>
      </c>
      <c r="AA164" s="133">
        <v>1</v>
      </c>
      <c r="AB164" s="32" t="s">
        <v>39</v>
      </c>
      <c r="AC164" s="33"/>
      <c r="AD164" s="34">
        <f t="shared" si="5"/>
        <v>11.8</v>
      </c>
    </row>
    <row r="165" spans="1:30" s="34" customFormat="1" ht="18.75" x14ac:dyDescent="0.3">
      <c r="A165" s="20" t="s">
        <v>29</v>
      </c>
      <c r="B165" s="21" t="s">
        <v>332</v>
      </c>
      <c r="C165" s="22" t="s">
        <v>392</v>
      </c>
      <c r="D165" s="23" t="s">
        <v>393</v>
      </c>
      <c r="E165" s="102" t="s">
        <v>33</v>
      </c>
      <c r="F165" s="24" t="s">
        <v>33</v>
      </c>
      <c r="G165" s="25">
        <v>9</v>
      </c>
      <c r="H165" s="25" t="s">
        <v>729</v>
      </c>
      <c r="I165" s="25" t="s">
        <v>736</v>
      </c>
      <c r="J165" s="26" t="s">
        <v>539</v>
      </c>
      <c r="K165" s="25">
        <v>1</v>
      </c>
      <c r="L165" s="25">
        <v>2</v>
      </c>
      <c r="M165" s="102" t="s">
        <v>47</v>
      </c>
      <c r="N165" s="27" t="s">
        <v>35</v>
      </c>
      <c r="O165" s="25" t="s">
        <v>110</v>
      </c>
      <c r="P165" s="26" t="s">
        <v>111</v>
      </c>
      <c r="Q165" s="26" t="s">
        <v>112</v>
      </c>
      <c r="R165" s="25" t="s">
        <v>38</v>
      </c>
      <c r="S165" s="28">
        <v>5</v>
      </c>
      <c r="T165" s="29">
        <v>59</v>
      </c>
      <c r="U165" s="29">
        <v>0</v>
      </c>
      <c r="V165" s="28">
        <v>0</v>
      </c>
      <c r="W165" s="28">
        <v>0</v>
      </c>
      <c r="X165" s="25">
        <v>0</v>
      </c>
      <c r="Y165" s="30">
        <f t="shared" si="4"/>
        <v>59</v>
      </c>
      <c r="Z165" s="31">
        <v>0</v>
      </c>
      <c r="AA165" s="133">
        <v>1</v>
      </c>
      <c r="AB165" s="32" t="s">
        <v>39</v>
      </c>
      <c r="AC165" s="33"/>
      <c r="AD165" s="34">
        <f t="shared" si="5"/>
        <v>11.8</v>
      </c>
    </row>
    <row r="166" spans="1:30" s="34" customFormat="1" ht="18.75" x14ac:dyDescent="0.3">
      <c r="A166" s="20" t="s">
        <v>29</v>
      </c>
      <c r="B166" s="21" t="s">
        <v>332</v>
      </c>
      <c r="C166" s="22" t="s">
        <v>394</v>
      </c>
      <c r="D166" s="23" t="s">
        <v>395</v>
      </c>
      <c r="E166" s="102" t="s">
        <v>33</v>
      </c>
      <c r="F166" s="24" t="s">
        <v>33</v>
      </c>
      <c r="G166" s="25">
        <v>9</v>
      </c>
      <c r="H166" s="25" t="s">
        <v>729</v>
      </c>
      <c r="I166" s="25" t="s">
        <v>736</v>
      </c>
      <c r="J166" s="26" t="s">
        <v>539</v>
      </c>
      <c r="K166" s="25">
        <v>1</v>
      </c>
      <c r="L166" s="25">
        <v>2</v>
      </c>
      <c r="M166" s="102" t="s">
        <v>47</v>
      </c>
      <c r="N166" s="27" t="s">
        <v>35</v>
      </c>
      <c r="O166" s="25" t="s">
        <v>110</v>
      </c>
      <c r="P166" s="26" t="s">
        <v>111</v>
      </c>
      <c r="Q166" s="26" t="s">
        <v>112</v>
      </c>
      <c r="R166" s="25" t="s">
        <v>38</v>
      </c>
      <c r="S166" s="28">
        <v>5</v>
      </c>
      <c r="T166" s="29">
        <v>59</v>
      </c>
      <c r="U166" s="29">
        <v>0</v>
      </c>
      <c r="V166" s="28">
        <v>0</v>
      </c>
      <c r="W166" s="28">
        <v>0</v>
      </c>
      <c r="X166" s="25">
        <v>0</v>
      </c>
      <c r="Y166" s="30">
        <f t="shared" si="4"/>
        <v>59</v>
      </c>
      <c r="Z166" s="31">
        <v>0</v>
      </c>
      <c r="AA166" s="133">
        <v>1</v>
      </c>
      <c r="AB166" s="32" t="s">
        <v>39</v>
      </c>
      <c r="AC166" s="33"/>
      <c r="AD166" s="34">
        <f t="shared" si="5"/>
        <v>11.8</v>
      </c>
    </row>
    <row r="167" spans="1:30" s="34" customFormat="1" ht="18.75" x14ac:dyDescent="0.3">
      <c r="A167" s="20" t="s">
        <v>29</v>
      </c>
      <c r="B167" s="21" t="s">
        <v>332</v>
      </c>
      <c r="C167" s="22" t="s">
        <v>396</v>
      </c>
      <c r="D167" s="23" t="s">
        <v>397</v>
      </c>
      <c r="E167" s="102" t="s">
        <v>33</v>
      </c>
      <c r="F167" s="24" t="s">
        <v>33</v>
      </c>
      <c r="G167" s="25">
        <v>9</v>
      </c>
      <c r="H167" s="25" t="s">
        <v>729</v>
      </c>
      <c r="I167" s="25" t="s">
        <v>736</v>
      </c>
      <c r="J167" s="26" t="s">
        <v>539</v>
      </c>
      <c r="K167" s="25">
        <v>1</v>
      </c>
      <c r="L167" s="25">
        <v>2</v>
      </c>
      <c r="M167" s="102" t="s">
        <v>47</v>
      </c>
      <c r="N167" s="27" t="s">
        <v>35</v>
      </c>
      <c r="O167" s="25" t="s">
        <v>110</v>
      </c>
      <c r="P167" s="26" t="s">
        <v>111</v>
      </c>
      <c r="Q167" s="26" t="s">
        <v>112</v>
      </c>
      <c r="R167" s="25" t="s">
        <v>38</v>
      </c>
      <c r="S167" s="28">
        <v>5</v>
      </c>
      <c r="T167" s="29">
        <v>59</v>
      </c>
      <c r="U167" s="29">
        <v>0</v>
      </c>
      <c r="V167" s="28">
        <v>0</v>
      </c>
      <c r="W167" s="28">
        <v>0</v>
      </c>
      <c r="X167" s="25">
        <v>0</v>
      </c>
      <c r="Y167" s="30">
        <f t="shared" si="4"/>
        <v>59</v>
      </c>
      <c r="Z167" s="31">
        <v>0</v>
      </c>
      <c r="AA167" s="133">
        <v>1</v>
      </c>
      <c r="AB167" s="32" t="s">
        <v>39</v>
      </c>
      <c r="AC167" s="33"/>
      <c r="AD167" s="34">
        <f t="shared" si="5"/>
        <v>11.8</v>
      </c>
    </row>
    <row r="168" spans="1:30" s="34" customFormat="1" ht="18.75" x14ac:dyDescent="0.3">
      <c r="A168" s="20" t="s">
        <v>29</v>
      </c>
      <c r="B168" s="21" t="s">
        <v>332</v>
      </c>
      <c r="C168" s="22" t="s">
        <v>398</v>
      </c>
      <c r="D168" s="23" t="s">
        <v>399</v>
      </c>
      <c r="E168" s="102" t="s">
        <v>33</v>
      </c>
      <c r="F168" s="24" t="s">
        <v>33</v>
      </c>
      <c r="G168" s="25">
        <v>9</v>
      </c>
      <c r="H168" s="25" t="s">
        <v>729</v>
      </c>
      <c r="I168" s="25" t="s">
        <v>736</v>
      </c>
      <c r="J168" s="26" t="s">
        <v>539</v>
      </c>
      <c r="K168" s="25">
        <v>1</v>
      </c>
      <c r="L168" s="25">
        <v>2</v>
      </c>
      <c r="M168" s="102" t="s">
        <v>47</v>
      </c>
      <c r="N168" s="27" t="s">
        <v>35</v>
      </c>
      <c r="O168" s="25" t="s">
        <v>110</v>
      </c>
      <c r="P168" s="26" t="s">
        <v>111</v>
      </c>
      <c r="Q168" s="26" t="s">
        <v>112</v>
      </c>
      <c r="R168" s="25" t="s">
        <v>38</v>
      </c>
      <c r="S168" s="28">
        <v>5</v>
      </c>
      <c r="T168" s="29">
        <v>59</v>
      </c>
      <c r="U168" s="29">
        <v>0</v>
      </c>
      <c r="V168" s="28">
        <v>0</v>
      </c>
      <c r="W168" s="28">
        <v>0</v>
      </c>
      <c r="X168" s="25">
        <v>0</v>
      </c>
      <c r="Y168" s="30">
        <f t="shared" si="4"/>
        <v>59</v>
      </c>
      <c r="Z168" s="31">
        <v>0</v>
      </c>
      <c r="AA168" s="133">
        <v>1</v>
      </c>
      <c r="AB168" s="32" t="s">
        <v>39</v>
      </c>
      <c r="AC168" s="33"/>
      <c r="AD168" s="34">
        <f t="shared" si="5"/>
        <v>11.8</v>
      </c>
    </row>
    <row r="169" spans="1:30" s="34" customFormat="1" ht="18.75" x14ac:dyDescent="0.3">
      <c r="A169" s="20" t="s">
        <v>29</v>
      </c>
      <c r="B169" s="21" t="s">
        <v>332</v>
      </c>
      <c r="C169" s="22" t="s">
        <v>400</v>
      </c>
      <c r="D169" s="23" t="s">
        <v>401</v>
      </c>
      <c r="E169" s="102" t="s">
        <v>33</v>
      </c>
      <c r="F169" s="24" t="s">
        <v>33</v>
      </c>
      <c r="G169" s="25">
        <v>9</v>
      </c>
      <c r="H169" s="25" t="s">
        <v>729</v>
      </c>
      <c r="I169" s="25" t="s">
        <v>736</v>
      </c>
      <c r="J169" s="26" t="s">
        <v>402</v>
      </c>
      <c r="K169" s="25">
        <v>1</v>
      </c>
      <c r="L169" s="25">
        <v>2</v>
      </c>
      <c r="M169" s="102" t="s">
        <v>47</v>
      </c>
      <c r="N169" s="27" t="s">
        <v>35</v>
      </c>
      <c r="O169" s="25" t="s">
        <v>110</v>
      </c>
      <c r="P169" s="26" t="s">
        <v>111</v>
      </c>
      <c r="Q169" s="26" t="s">
        <v>112</v>
      </c>
      <c r="R169" s="25" t="s">
        <v>38</v>
      </c>
      <c r="S169" s="28">
        <v>5</v>
      </c>
      <c r="T169" s="29">
        <v>59</v>
      </c>
      <c r="U169" s="29">
        <v>0</v>
      </c>
      <c r="V169" s="28">
        <v>0</v>
      </c>
      <c r="W169" s="28">
        <v>0</v>
      </c>
      <c r="X169" s="25">
        <v>0</v>
      </c>
      <c r="Y169" s="30">
        <f t="shared" si="4"/>
        <v>59</v>
      </c>
      <c r="Z169" s="31">
        <v>0</v>
      </c>
      <c r="AA169" s="133">
        <v>1</v>
      </c>
      <c r="AB169" s="32" t="s">
        <v>39</v>
      </c>
      <c r="AC169" s="33"/>
      <c r="AD169" s="34">
        <f t="shared" si="5"/>
        <v>11.8</v>
      </c>
    </row>
    <row r="170" spans="1:30" s="34" customFormat="1" ht="18.75" x14ac:dyDescent="0.3">
      <c r="A170" s="20" t="s">
        <v>29</v>
      </c>
      <c r="B170" s="21" t="s">
        <v>332</v>
      </c>
      <c r="C170" s="22" t="s">
        <v>403</v>
      </c>
      <c r="D170" s="23" t="s">
        <v>404</v>
      </c>
      <c r="E170" s="102" t="s">
        <v>33</v>
      </c>
      <c r="F170" s="24" t="s">
        <v>33</v>
      </c>
      <c r="G170" s="25">
        <v>9</v>
      </c>
      <c r="H170" s="25" t="s">
        <v>729</v>
      </c>
      <c r="I170" s="25" t="s">
        <v>736</v>
      </c>
      <c r="J170" s="26" t="s">
        <v>402</v>
      </c>
      <c r="K170" s="25">
        <v>1</v>
      </c>
      <c r="L170" s="25">
        <v>2</v>
      </c>
      <c r="M170" s="102" t="s">
        <v>47</v>
      </c>
      <c r="N170" s="27" t="s">
        <v>35</v>
      </c>
      <c r="O170" s="25" t="s">
        <v>110</v>
      </c>
      <c r="P170" s="26" t="s">
        <v>111</v>
      </c>
      <c r="Q170" s="26" t="s">
        <v>112</v>
      </c>
      <c r="R170" s="25" t="s">
        <v>38</v>
      </c>
      <c r="S170" s="28">
        <v>5</v>
      </c>
      <c r="T170" s="29">
        <v>59</v>
      </c>
      <c r="U170" s="29">
        <v>0</v>
      </c>
      <c r="V170" s="28">
        <v>0</v>
      </c>
      <c r="W170" s="28">
        <v>0</v>
      </c>
      <c r="X170" s="25">
        <v>0</v>
      </c>
      <c r="Y170" s="30">
        <f t="shared" si="4"/>
        <v>59</v>
      </c>
      <c r="Z170" s="31">
        <v>0</v>
      </c>
      <c r="AA170" s="133">
        <v>1</v>
      </c>
      <c r="AB170" s="32" t="s">
        <v>39</v>
      </c>
      <c r="AC170" s="33"/>
      <c r="AD170" s="34">
        <f t="shared" si="5"/>
        <v>11.8</v>
      </c>
    </row>
    <row r="171" spans="1:30" s="34" customFormat="1" ht="18.75" x14ac:dyDescent="0.3">
      <c r="A171" s="20" t="s">
        <v>29</v>
      </c>
      <c r="B171" s="21" t="s">
        <v>332</v>
      </c>
      <c r="C171" s="22" t="s">
        <v>405</v>
      </c>
      <c r="D171" s="23" t="s">
        <v>406</v>
      </c>
      <c r="E171" s="102" t="s">
        <v>33</v>
      </c>
      <c r="F171" s="24" t="s">
        <v>33</v>
      </c>
      <c r="G171" s="25">
        <v>9</v>
      </c>
      <c r="H171" s="25" t="s">
        <v>729</v>
      </c>
      <c r="I171" s="25" t="s">
        <v>736</v>
      </c>
      <c r="J171" s="26" t="s">
        <v>402</v>
      </c>
      <c r="K171" s="25">
        <v>1</v>
      </c>
      <c r="L171" s="25">
        <v>2</v>
      </c>
      <c r="M171" s="102" t="s">
        <v>47</v>
      </c>
      <c r="N171" s="27" t="s">
        <v>35</v>
      </c>
      <c r="O171" s="25" t="s">
        <v>110</v>
      </c>
      <c r="P171" s="26" t="s">
        <v>111</v>
      </c>
      <c r="Q171" s="26" t="s">
        <v>112</v>
      </c>
      <c r="R171" s="25" t="s">
        <v>38</v>
      </c>
      <c r="S171" s="28">
        <v>5</v>
      </c>
      <c r="T171" s="29">
        <v>59</v>
      </c>
      <c r="U171" s="29">
        <v>0</v>
      </c>
      <c r="V171" s="28">
        <v>0</v>
      </c>
      <c r="W171" s="28">
        <v>0</v>
      </c>
      <c r="X171" s="25">
        <v>0</v>
      </c>
      <c r="Y171" s="30">
        <f t="shared" si="4"/>
        <v>59</v>
      </c>
      <c r="Z171" s="31">
        <v>0</v>
      </c>
      <c r="AA171" s="133">
        <v>1</v>
      </c>
      <c r="AB171" s="32" t="s">
        <v>39</v>
      </c>
      <c r="AC171" s="33"/>
      <c r="AD171" s="34">
        <f t="shared" si="5"/>
        <v>11.8</v>
      </c>
    </row>
    <row r="172" spans="1:30" s="34" customFormat="1" ht="18.75" x14ac:dyDescent="0.3">
      <c r="A172" s="20" t="s">
        <v>29</v>
      </c>
      <c r="B172" s="21" t="s">
        <v>332</v>
      </c>
      <c r="C172" s="22" t="s">
        <v>407</v>
      </c>
      <c r="D172" s="23" t="s">
        <v>408</v>
      </c>
      <c r="E172" s="102" t="s">
        <v>33</v>
      </c>
      <c r="F172" s="24" t="s">
        <v>33</v>
      </c>
      <c r="G172" s="25">
        <v>9</v>
      </c>
      <c r="H172" s="25" t="s">
        <v>729</v>
      </c>
      <c r="I172" s="25" t="s">
        <v>736</v>
      </c>
      <c r="J172" s="26" t="s">
        <v>402</v>
      </c>
      <c r="K172" s="25">
        <v>1</v>
      </c>
      <c r="L172" s="25">
        <v>2</v>
      </c>
      <c r="M172" s="102" t="s">
        <v>47</v>
      </c>
      <c r="N172" s="27" t="s">
        <v>35</v>
      </c>
      <c r="O172" s="25" t="s">
        <v>110</v>
      </c>
      <c r="P172" s="26" t="s">
        <v>111</v>
      </c>
      <c r="Q172" s="26" t="s">
        <v>112</v>
      </c>
      <c r="R172" s="25" t="s">
        <v>38</v>
      </c>
      <c r="S172" s="28">
        <v>5</v>
      </c>
      <c r="T172" s="29">
        <v>59</v>
      </c>
      <c r="U172" s="29">
        <v>0</v>
      </c>
      <c r="V172" s="28">
        <v>0</v>
      </c>
      <c r="W172" s="28">
        <v>0</v>
      </c>
      <c r="X172" s="25">
        <v>0</v>
      </c>
      <c r="Y172" s="30">
        <f t="shared" si="4"/>
        <v>59</v>
      </c>
      <c r="Z172" s="31">
        <v>0</v>
      </c>
      <c r="AA172" s="133">
        <v>1</v>
      </c>
      <c r="AB172" s="32" t="s">
        <v>39</v>
      </c>
      <c r="AC172" s="33"/>
      <c r="AD172" s="34">
        <f t="shared" si="5"/>
        <v>11.8</v>
      </c>
    </row>
    <row r="173" spans="1:30" s="34" customFormat="1" ht="18.75" x14ac:dyDescent="0.3">
      <c r="A173" s="20" t="s">
        <v>29</v>
      </c>
      <c r="B173" s="21" t="s">
        <v>332</v>
      </c>
      <c r="C173" s="22" t="s">
        <v>409</v>
      </c>
      <c r="D173" s="23" t="s">
        <v>410</v>
      </c>
      <c r="E173" s="102" t="s">
        <v>33</v>
      </c>
      <c r="F173" s="24" t="s">
        <v>33</v>
      </c>
      <c r="G173" s="25">
        <v>9</v>
      </c>
      <c r="H173" s="25" t="s">
        <v>729</v>
      </c>
      <c r="I173" s="25" t="s">
        <v>736</v>
      </c>
      <c r="J173" s="26" t="s">
        <v>402</v>
      </c>
      <c r="K173" s="25">
        <v>1</v>
      </c>
      <c r="L173" s="25">
        <v>2</v>
      </c>
      <c r="M173" s="102" t="s">
        <v>47</v>
      </c>
      <c r="N173" s="27" t="s">
        <v>35</v>
      </c>
      <c r="O173" s="25" t="s">
        <v>110</v>
      </c>
      <c r="P173" s="26" t="s">
        <v>111</v>
      </c>
      <c r="Q173" s="26" t="s">
        <v>112</v>
      </c>
      <c r="R173" s="25" t="s">
        <v>38</v>
      </c>
      <c r="S173" s="28">
        <v>5</v>
      </c>
      <c r="T173" s="29">
        <v>59</v>
      </c>
      <c r="U173" s="29">
        <v>0</v>
      </c>
      <c r="V173" s="28">
        <v>0</v>
      </c>
      <c r="W173" s="28">
        <v>0</v>
      </c>
      <c r="X173" s="25">
        <v>0</v>
      </c>
      <c r="Y173" s="30">
        <f t="shared" si="4"/>
        <v>59</v>
      </c>
      <c r="Z173" s="31">
        <v>0</v>
      </c>
      <c r="AA173" s="133">
        <v>1</v>
      </c>
      <c r="AB173" s="32" t="s">
        <v>39</v>
      </c>
      <c r="AC173" s="33"/>
      <c r="AD173" s="34">
        <f t="shared" si="5"/>
        <v>11.8</v>
      </c>
    </row>
    <row r="174" spans="1:30" s="34" customFormat="1" ht="18.75" x14ac:dyDescent="0.3">
      <c r="A174" s="20" t="s">
        <v>29</v>
      </c>
      <c r="B174" s="21" t="s">
        <v>332</v>
      </c>
      <c r="C174" s="22" t="s">
        <v>411</v>
      </c>
      <c r="D174" s="23" t="s">
        <v>412</v>
      </c>
      <c r="E174" s="102" t="s">
        <v>33</v>
      </c>
      <c r="F174" s="24" t="s">
        <v>33</v>
      </c>
      <c r="G174" s="25">
        <v>9</v>
      </c>
      <c r="H174" s="25" t="s">
        <v>729</v>
      </c>
      <c r="I174" s="25" t="s">
        <v>736</v>
      </c>
      <c r="J174" s="26" t="s">
        <v>402</v>
      </c>
      <c r="K174" s="25">
        <v>1</v>
      </c>
      <c r="L174" s="25">
        <v>2</v>
      </c>
      <c r="M174" s="102" t="s">
        <v>47</v>
      </c>
      <c r="N174" s="27" t="s">
        <v>35</v>
      </c>
      <c r="O174" s="25" t="s">
        <v>110</v>
      </c>
      <c r="P174" s="26" t="s">
        <v>111</v>
      </c>
      <c r="Q174" s="26" t="s">
        <v>112</v>
      </c>
      <c r="R174" s="25" t="s">
        <v>38</v>
      </c>
      <c r="S174" s="28">
        <v>5</v>
      </c>
      <c r="T174" s="29">
        <v>59</v>
      </c>
      <c r="U174" s="29">
        <v>0</v>
      </c>
      <c r="V174" s="28">
        <v>0</v>
      </c>
      <c r="W174" s="28">
        <v>0</v>
      </c>
      <c r="X174" s="25">
        <v>0</v>
      </c>
      <c r="Y174" s="30">
        <f t="shared" si="4"/>
        <v>59</v>
      </c>
      <c r="Z174" s="31">
        <v>0</v>
      </c>
      <c r="AA174" s="133">
        <v>1</v>
      </c>
      <c r="AB174" s="32" t="s">
        <v>39</v>
      </c>
      <c r="AC174" s="33"/>
      <c r="AD174" s="34">
        <f t="shared" si="5"/>
        <v>11.8</v>
      </c>
    </row>
    <row r="175" spans="1:30" s="34" customFormat="1" ht="18.75" x14ac:dyDescent="0.3">
      <c r="A175" s="20" t="s">
        <v>29</v>
      </c>
      <c r="B175" s="21" t="s">
        <v>332</v>
      </c>
      <c r="C175" s="22" t="s">
        <v>413</v>
      </c>
      <c r="D175" s="23" t="s">
        <v>414</v>
      </c>
      <c r="E175" s="102" t="s">
        <v>33</v>
      </c>
      <c r="F175" s="24" t="s">
        <v>86</v>
      </c>
      <c r="G175" s="25">
        <v>9</v>
      </c>
      <c r="H175" s="25" t="s">
        <v>729</v>
      </c>
      <c r="I175" s="25" t="s">
        <v>736</v>
      </c>
      <c r="J175" s="26" t="s">
        <v>402</v>
      </c>
      <c r="K175" s="25">
        <v>1</v>
      </c>
      <c r="L175" s="25">
        <v>2</v>
      </c>
      <c r="M175" s="102" t="s">
        <v>47</v>
      </c>
      <c r="N175" s="27" t="s">
        <v>35</v>
      </c>
      <c r="O175" s="25" t="s">
        <v>110</v>
      </c>
      <c r="P175" s="26" t="s">
        <v>111</v>
      </c>
      <c r="Q175" s="26" t="s">
        <v>112</v>
      </c>
      <c r="R175" s="25" t="s">
        <v>38</v>
      </c>
      <c r="S175" s="28">
        <v>5</v>
      </c>
      <c r="T175" s="29">
        <v>59</v>
      </c>
      <c r="U175" s="29">
        <v>0</v>
      </c>
      <c r="V175" s="28">
        <v>0</v>
      </c>
      <c r="W175" s="28">
        <v>0</v>
      </c>
      <c r="X175" s="25">
        <v>0</v>
      </c>
      <c r="Y175" s="30">
        <f t="shared" si="4"/>
        <v>59</v>
      </c>
      <c r="Z175" s="31">
        <v>0</v>
      </c>
      <c r="AA175" s="133">
        <v>1</v>
      </c>
      <c r="AB175" s="32" t="s">
        <v>39</v>
      </c>
      <c r="AC175" s="33"/>
      <c r="AD175" s="34">
        <f t="shared" si="5"/>
        <v>11.8</v>
      </c>
    </row>
    <row r="176" spans="1:30" s="34" customFormat="1" ht="18.75" x14ac:dyDescent="0.3">
      <c r="A176" s="20" t="s">
        <v>29</v>
      </c>
      <c r="B176" s="21" t="s">
        <v>332</v>
      </c>
      <c r="C176" s="22" t="s">
        <v>415</v>
      </c>
      <c r="D176" s="23" t="s">
        <v>416</v>
      </c>
      <c r="E176" s="102" t="s">
        <v>33</v>
      </c>
      <c r="F176" s="24" t="s">
        <v>86</v>
      </c>
      <c r="G176" s="25">
        <v>9</v>
      </c>
      <c r="H176" s="25" t="s">
        <v>729</v>
      </c>
      <c r="I176" s="25" t="s">
        <v>736</v>
      </c>
      <c r="J176" s="26" t="s">
        <v>402</v>
      </c>
      <c r="K176" s="25">
        <v>1</v>
      </c>
      <c r="L176" s="25">
        <v>2</v>
      </c>
      <c r="M176" s="102" t="s">
        <v>47</v>
      </c>
      <c r="N176" s="27" t="s">
        <v>35</v>
      </c>
      <c r="O176" s="25" t="s">
        <v>110</v>
      </c>
      <c r="P176" s="26" t="s">
        <v>111</v>
      </c>
      <c r="Q176" s="26" t="s">
        <v>112</v>
      </c>
      <c r="R176" s="25" t="s">
        <v>38</v>
      </c>
      <c r="S176" s="28">
        <v>5</v>
      </c>
      <c r="T176" s="29">
        <v>59</v>
      </c>
      <c r="U176" s="29">
        <v>0</v>
      </c>
      <c r="V176" s="28">
        <v>0</v>
      </c>
      <c r="W176" s="28">
        <v>0</v>
      </c>
      <c r="X176" s="25">
        <v>0</v>
      </c>
      <c r="Y176" s="30">
        <f t="shared" si="4"/>
        <v>59</v>
      </c>
      <c r="Z176" s="31">
        <v>0</v>
      </c>
      <c r="AA176" s="133">
        <v>1</v>
      </c>
      <c r="AB176" s="32" t="s">
        <v>39</v>
      </c>
      <c r="AC176" s="33"/>
      <c r="AD176" s="34">
        <f t="shared" si="5"/>
        <v>11.8</v>
      </c>
    </row>
    <row r="177" spans="1:30" s="34" customFormat="1" ht="18.75" x14ac:dyDescent="0.3">
      <c r="A177" s="20" t="s">
        <v>29</v>
      </c>
      <c r="B177" s="21" t="s">
        <v>332</v>
      </c>
      <c r="C177" s="22" t="s">
        <v>417</v>
      </c>
      <c r="D177" s="23" t="s">
        <v>418</v>
      </c>
      <c r="E177" s="102" t="s">
        <v>33</v>
      </c>
      <c r="F177" s="24" t="s">
        <v>33</v>
      </c>
      <c r="G177" s="25">
        <v>9</v>
      </c>
      <c r="H177" s="25" t="s">
        <v>729</v>
      </c>
      <c r="I177" s="25" t="s">
        <v>736</v>
      </c>
      <c r="J177" s="26" t="s">
        <v>402</v>
      </c>
      <c r="K177" s="25">
        <v>1</v>
      </c>
      <c r="L177" s="25">
        <v>2</v>
      </c>
      <c r="M177" s="102" t="s">
        <v>47</v>
      </c>
      <c r="N177" s="27" t="s">
        <v>35</v>
      </c>
      <c r="O177" s="25" t="s">
        <v>110</v>
      </c>
      <c r="P177" s="26" t="s">
        <v>111</v>
      </c>
      <c r="Q177" s="26" t="s">
        <v>112</v>
      </c>
      <c r="R177" s="25" t="s">
        <v>38</v>
      </c>
      <c r="S177" s="28">
        <v>5</v>
      </c>
      <c r="T177" s="29">
        <v>59</v>
      </c>
      <c r="U177" s="29">
        <v>0</v>
      </c>
      <c r="V177" s="28">
        <v>0</v>
      </c>
      <c r="W177" s="28">
        <v>0</v>
      </c>
      <c r="X177" s="25">
        <v>0</v>
      </c>
      <c r="Y177" s="30">
        <f t="shared" si="4"/>
        <v>59</v>
      </c>
      <c r="Z177" s="31">
        <v>0</v>
      </c>
      <c r="AA177" s="133">
        <v>1</v>
      </c>
      <c r="AB177" s="32" t="s">
        <v>39</v>
      </c>
      <c r="AC177" s="33"/>
      <c r="AD177" s="34">
        <f t="shared" si="5"/>
        <v>11.8</v>
      </c>
    </row>
    <row r="178" spans="1:30" s="34" customFormat="1" ht="18.75" x14ac:dyDescent="0.3">
      <c r="A178" s="20" t="s">
        <v>29</v>
      </c>
      <c r="B178" s="21" t="s">
        <v>332</v>
      </c>
      <c r="C178" s="22" t="s">
        <v>419</v>
      </c>
      <c r="D178" s="23" t="s">
        <v>420</v>
      </c>
      <c r="E178" s="102" t="s">
        <v>33</v>
      </c>
      <c r="F178" s="24" t="s">
        <v>33</v>
      </c>
      <c r="G178" s="25">
        <v>9</v>
      </c>
      <c r="H178" s="25" t="s">
        <v>729</v>
      </c>
      <c r="I178" s="25" t="s">
        <v>736</v>
      </c>
      <c r="J178" s="26" t="s">
        <v>402</v>
      </c>
      <c r="K178" s="25">
        <v>1</v>
      </c>
      <c r="L178" s="25">
        <v>2</v>
      </c>
      <c r="M178" s="102" t="s">
        <v>47</v>
      </c>
      <c r="N178" s="27" t="s">
        <v>35</v>
      </c>
      <c r="O178" s="25" t="s">
        <v>110</v>
      </c>
      <c r="P178" s="26" t="s">
        <v>111</v>
      </c>
      <c r="Q178" s="26" t="s">
        <v>112</v>
      </c>
      <c r="R178" s="25" t="s">
        <v>38</v>
      </c>
      <c r="S178" s="28">
        <v>5</v>
      </c>
      <c r="T178" s="29">
        <v>59</v>
      </c>
      <c r="U178" s="29">
        <v>0</v>
      </c>
      <c r="V178" s="28">
        <v>0</v>
      </c>
      <c r="W178" s="28">
        <v>0</v>
      </c>
      <c r="X178" s="25">
        <v>0</v>
      </c>
      <c r="Y178" s="30">
        <f t="shared" si="4"/>
        <v>59</v>
      </c>
      <c r="Z178" s="31">
        <v>0</v>
      </c>
      <c r="AA178" s="133">
        <v>1</v>
      </c>
      <c r="AB178" s="32" t="s">
        <v>39</v>
      </c>
      <c r="AC178" s="33"/>
      <c r="AD178" s="34">
        <f t="shared" si="5"/>
        <v>11.8</v>
      </c>
    </row>
    <row r="179" spans="1:30" s="34" customFormat="1" ht="18.75" x14ac:dyDescent="0.3">
      <c r="A179" s="20" t="s">
        <v>29</v>
      </c>
      <c r="B179" s="21" t="s">
        <v>332</v>
      </c>
      <c r="C179" s="22" t="s">
        <v>421</v>
      </c>
      <c r="D179" s="23" t="s">
        <v>422</v>
      </c>
      <c r="E179" s="102" t="s">
        <v>33</v>
      </c>
      <c r="F179" s="24" t="s">
        <v>33</v>
      </c>
      <c r="G179" s="25">
        <v>9</v>
      </c>
      <c r="H179" s="25" t="s">
        <v>729</v>
      </c>
      <c r="I179" s="25" t="s">
        <v>736</v>
      </c>
      <c r="J179" s="26" t="s">
        <v>402</v>
      </c>
      <c r="K179" s="25">
        <v>1</v>
      </c>
      <c r="L179" s="25">
        <v>2</v>
      </c>
      <c r="M179" s="102" t="s">
        <v>47</v>
      </c>
      <c r="N179" s="27" t="s">
        <v>35</v>
      </c>
      <c r="O179" s="25" t="s">
        <v>110</v>
      </c>
      <c r="P179" s="26" t="s">
        <v>111</v>
      </c>
      <c r="Q179" s="26" t="s">
        <v>112</v>
      </c>
      <c r="R179" s="25" t="s">
        <v>38</v>
      </c>
      <c r="S179" s="28">
        <v>5</v>
      </c>
      <c r="T179" s="29">
        <v>59</v>
      </c>
      <c r="U179" s="29">
        <v>0</v>
      </c>
      <c r="V179" s="28">
        <v>0</v>
      </c>
      <c r="W179" s="28">
        <v>0</v>
      </c>
      <c r="X179" s="25">
        <v>0</v>
      </c>
      <c r="Y179" s="30">
        <f t="shared" si="4"/>
        <v>59</v>
      </c>
      <c r="Z179" s="31">
        <v>0</v>
      </c>
      <c r="AA179" s="133">
        <v>1</v>
      </c>
      <c r="AB179" s="32" t="s">
        <v>39</v>
      </c>
      <c r="AC179" s="33"/>
      <c r="AD179" s="34">
        <f t="shared" si="5"/>
        <v>11.8</v>
      </c>
    </row>
    <row r="180" spans="1:30" s="34" customFormat="1" ht="18.75" x14ac:dyDescent="0.3">
      <c r="A180" s="20" t="s">
        <v>29</v>
      </c>
      <c r="B180" s="21" t="s">
        <v>332</v>
      </c>
      <c r="C180" s="22" t="s">
        <v>423</v>
      </c>
      <c r="D180" s="23" t="s">
        <v>424</v>
      </c>
      <c r="E180" s="102" t="s">
        <v>33</v>
      </c>
      <c r="F180" s="24" t="s">
        <v>86</v>
      </c>
      <c r="G180" s="25">
        <v>9</v>
      </c>
      <c r="H180" s="25" t="s">
        <v>729</v>
      </c>
      <c r="I180" s="25" t="s">
        <v>736</v>
      </c>
      <c r="J180" s="26" t="s">
        <v>402</v>
      </c>
      <c r="K180" s="25">
        <v>1</v>
      </c>
      <c r="L180" s="25">
        <v>2</v>
      </c>
      <c r="M180" s="102" t="s">
        <v>47</v>
      </c>
      <c r="N180" s="27" t="s">
        <v>35</v>
      </c>
      <c r="O180" s="25" t="s">
        <v>110</v>
      </c>
      <c r="P180" s="26" t="s">
        <v>111</v>
      </c>
      <c r="Q180" s="26" t="s">
        <v>112</v>
      </c>
      <c r="R180" s="25" t="s">
        <v>38</v>
      </c>
      <c r="S180" s="28">
        <v>5</v>
      </c>
      <c r="T180" s="29">
        <v>59</v>
      </c>
      <c r="U180" s="29">
        <v>0</v>
      </c>
      <c r="V180" s="28">
        <v>0</v>
      </c>
      <c r="W180" s="28">
        <v>0</v>
      </c>
      <c r="X180" s="25">
        <v>0</v>
      </c>
      <c r="Y180" s="30">
        <f t="shared" si="4"/>
        <v>59</v>
      </c>
      <c r="Z180" s="31">
        <v>0</v>
      </c>
      <c r="AA180" s="133">
        <v>1</v>
      </c>
      <c r="AB180" s="32" t="s">
        <v>39</v>
      </c>
      <c r="AC180" s="33"/>
      <c r="AD180" s="34">
        <f t="shared" si="5"/>
        <v>11.8</v>
      </c>
    </row>
    <row r="181" spans="1:30" s="34" customFormat="1" ht="18.75" x14ac:dyDescent="0.3">
      <c r="A181" s="20" t="s">
        <v>29</v>
      </c>
      <c r="B181" s="21" t="s">
        <v>332</v>
      </c>
      <c r="C181" s="22" t="s">
        <v>425</v>
      </c>
      <c r="D181" s="23" t="s">
        <v>426</v>
      </c>
      <c r="E181" s="102" t="s">
        <v>33</v>
      </c>
      <c r="F181" s="24" t="s">
        <v>33</v>
      </c>
      <c r="G181" s="25">
        <v>9</v>
      </c>
      <c r="H181" s="25" t="s">
        <v>729</v>
      </c>
      <c r="I181" s="25" t="s">
        <v>736</v>
      </c>
      <c r="J181" s="26" t="s">
        <v>402</v>
      </c>
      <c r="K181" s="25">
        <v>1</v>
      </c>
      <c r="L181" s="25">
        <v>2</v>
      </c>
      <c r="M181" s="102" t="s">
        <v>47</v>
      </c>
      <c r="N181" s="27" t="s">
        <v>35</v>
      </c>
      <c r="O181" s="25" t="s">
        <v>110</v>
      </c>
      <c r="P181" s="26" t="s">
        <v>111</v>
      </c>
      <c r="Q181" s="26" t="s">
        <v>112</v>
      </c>
      <c r="R181" s="25" t="s">
        <v>38</v>
      </c>
      <c r="S181" s="28">
        <v>5</v>
      </c>
      <c r="T181" s="29">
        <v>59</v>
      </c>
      <c r="U181" s="29">
        <v>0</v>
      </c>
      <c r="V181" s="28">
        <v>0</v>
      </c>
      <c r="W181" s="28">
        <v>0</v>
      </c>
      <c r="X181" s="25">
        <v>0</v>
      </c>
      <c r="Y181" s="30">
        <f t="shared" si="4"/>
        <v>59</v>
      </c>
      <c r="Z181" s="31">
        <v>0</v>
      </c>
      <c r="AA181" s="133">
        <v>1</v>
      </c>
      <c r="AB181" s="32" t="s">
        <v>39</v>
      </c>
      <c r="AC181" s="33"/>
      <c r="AD181" s="34">
        <f t="shared" si="5"/>
        <v>11.8</v>
      </c>
    </row>
    <row r="182" spans="1:30" s="34" customFormat="1" ht="18.75" x14ac:dyDescent="0.3">
      <c r="A182" s="20" t="s">
        <v>29</v>
      </c>
      <c r="B182" s="21" t="s">
        <v>332</v>
      </c>
      <c r="C182" s="22" t="s">
        <v>427</v>
      </c>
      <c r="D182" s="23" t="s">
        <v>428</v>
      </c>
      <c r="E182" s="102" t="s">
        <v>33</v>
      </c>
      <c r="F182" s="24" t="s">
        <v>33</v>
      </c>
      <c r="G182" s="25">
        <v>9</v>
      </c>
      <c r="H182" s="25" t="s">
        <v>729</v>
      </c>
      <c r="I182" s="25" t="s">
        <v>736</v>
      </c>
      <c r="J182" s="26" t="s">
        <v>402</v>
      </c>
      <c r="K182" s="25">
        <v>1</v>
      </c>
      <c r="L182" s="25">
        <v>2</v>
      </c>
      <c r="M182" s="102" t="s">
        <v>47</v>
      </c>
      <c r="N182" s="27" t="s">
        <v>35</v>
      </c>
      <c r="O182" s="25" t="s">
        <v>110</v>
      </c>
      <c r="P182" s="26" t="s">
        <v>111</v>
      </c>
      <c r="Q182" s="26" t="s">
        <v>112</v>
      </c>
      <c r="R182" s="25" t="s">
        <v>38</v>
      </c>
      <c r="S182" s="28">
        <v>5</v>
      </c>
      <c r="T182" s="29">
        <v>59</v>
      </c>
      <c r="U182" s="29">
        <v>0</v>
      </c>
      <c r="V182" s="28">
        <v>0</v>
      </c>
      <c r="W182" s="28">
        <v>0</v>
      </c>
      <c r="X182" s="25">
        <v>0</v>
      </c>
      <c r="Y182" s="30">
        <f t="shared" si="4"/>
        <v>59</v>
      </c>
      <c r="Z182" s="31">
        <v>0</v>
      </c>
      <c r="AA182" s="133">
        <v>1</v>
      </c>
      <c r="AB182" s="32" t="s">
        <v>39</v>
      </c>
      <c r="AC182" s="33"/>
      <c r="AD182" s="34">
        <f t="shared" si="5"/>
        <v>11.8</v>
      </c>
    </row>
    <row r="183" spans="1:30" s="34" customFormat="1" ht="18.75" x14ac:dyDescent="0.3">
      <c r="A183" s="20" t="s">
        <v>29</v>
      </c>
      <c r="B183" s="21" t="s">
        <v>332</v>
      </c>
      <c r="C183" s="22" t="s">
        <v>429</v>
      </c>
      <c r="D183" s="23" t="s">
        <v>430</v>
      </c>
      <c r="E183" s="102" t="s">
        <v>33</v>
      </c>
      <c r="F183" s="24" t="s">
        <v>33</v>
      </c>
      <c r="G183" s="25">
        <v>9</v>
      </c>
      <c r="H183" s="25" t="s">
        <v>729</v>
      </c>
      <c r="I183" s="25" t="s">
        <v>736</v>
      </c>
      <c r="J183" s="26" t="s">
        <v>402</v>
      </c>
      <c r="K183" s="25">
        <v>1</v>
      </c>
      <c r="L183" s="25">
        <v>2</v>
      </c>
      <c r="M183" s="102" t="s">
        <v>47</v>
      </c>
      <c r="N183" s="27" t="s">
        <v>35</v>
      </c>
      <c r="O183" s="25" t="s">
        <v>110</v>
      </c>
      <c r="P183" s="26" t="s">
        <v>111</v>
      </c>
      <c r="Q183" s="26" t="s">
        <v>112</v>
      </c>
      <c r="R183" s="25" t="s">
        <v>38</v>
      </c>
      <c r="S183" s="28">
        <v>5</v>
      </c>
      <c r="T183" s="29">
        <v>59</v>
      </c>
      <c r="U183" s="29">
        <v>0</v>
      </c>
      <c r="V183" s="28">
        <v>0</v>
      </c>
      <c r="W183" s="28">
        <v>0</v>
      </c>
      <c r="X183" s="25">
        <v>0</v>
      </c>
      <c r="Y183" s="30">
        <f t="shared" si="4"/>
        <v>59</v>
      </c>
      <c r="Z183" s="31">
        <v>0</v>
      </c>
      <c r="AA183" s="133">
        <v>1</v>
      </c>
      <c r="AB183" s="32" t="s">
        <v>39</v>
      </c>
      <c r="AC183" s="33"/>
      <c r="AD183" s="34">
        <f t="shared" si="5"/>
        <v>11.8</v>
      </c>
    </row>
    <row r="184" spans="1:30" s="34" customFormat="1" ht="18.75" x14ac:dyDescent="0.3">
      <c r="A184" s="20" t="s">
        <v>29</v>
      </c>
      <c r="B184" s="21" t="s">
        <v>332</v>
      </c>
      <c r="C184" s="22" t="s">
        <v>431</v>
      </c>
      <c r="D184" s="23" t="s">
        <v>432</v>
      </c>
      <c r="E184" s="102" t="s">
        <v>33</v>
      </c>
      <c r="F184" s="24" t="s">
        <v>33</v>
      </c>
      <c r="G184" s="25">
        <v>9</v>
      </c>
      <c r="H184" s="25" t="s">
        <v>729</v>
      </c>
      <c r="I184" s="25" t="s">
        <v>736</v>
      </c>
      <c r="J184" s="26" t="s">
        <v>402</v>
      </c>
      <c r="K184" s="25">
        <v>1</v>
      </c>
      <c r="L184" s="25">
        <v>2</v>
      </c>
      <c r="M184" s="102" t="s">
        <v>47</v>
      </c>
      <c r="N184" s="27" t="s">
        <v>35</v>
      </c>
      <c r="O184" s="25" t="s">
        <v>110</v>
      </c>
      <c r="P184" s="26" t="s">
        <v>111</v>
      </c>
      <c r="Q184" s="26" t="s">
        <v>112</v>
      </c>
      <c r="R184" s="25" t="s">
        <v>38</v>
      </c>
      <c r="S184" s="28">
        <v>5</v>
      </c>
      <c r="T184" s="29">
        <v>59</v>
      </c>
      <c r="U184" s="29">
        <v>0</v>
      </c>
      <c r="V184" s="28">
        <v>0</v>
      </c>
      <c r="W184" s="28">
        <v>0</v>
      </c>
      <c r="X184" s="25">
        <v>0</v>
      </c>
      <c r="Y184" s="30">
        <f t="shared" si="4"/>
        <v>59</v>
      </c>
      <c r="Z184" s="31">
        <v>0</v>
      </c>
      <c r="AA184" s="133">
        <v>1</v>
      </c>
      <c r="AB184" s="32" t="s">
        <v>39</v>
      </c>
      <c r="AC184" s="33"/>
      <c r="AD184" s="34">
        <f t="shared" si="5"/>
        <v>11.8</v>
      </c>
    </row>
    <row r="185" spans="1:30" s="34" customFormat="1" ht="18.75" x14ac:dyDescent="0.3">
      <c r="A185" s="20" t="s">
        <v>29</v>
      </c>
      <c r="B185" s="21" t="s">
        <v>332</v>
      </c>
      <c r="C185" s="22" t="s">
        <v>433</v>
      </c>
      <c r="D185" s="23" t="s">
        <v>434</v>
      </c>
      <c r="E185" s="102" t="s">
        <v>33</v>
      </c>
      <c r="F185" s="24" t="s">
        <v>33</v>
      </c>
      <c r="G185" s="25">
        <v>9</v>
      </c>
      <c r="H185" s="25" t="s">
        <v>729</v>
      </c>
      <c r="I185" s="25" t="s">
        <v>736</v>
      </c>
      <c r="J185" s="26" t="s">
        <v>402</v>
      </c>
      <c r="K185" s="25">
        <v>1</v>
      </c>
      <c r="L185" s="25">
        <v>2</v>
      </c>
      <c r="M185" s="102" t="s">
        <v>47</v>
      </c>
      <c r="N185" s="27" t="s">
        <v>35</v>
      </c>
      <c r="O185" s="25" t="s">
        <v>110</v>
      </c>
      <c r="P185" s="26" t="s">
        <v>111</v>
      </c>
      <c r="Q185" s="26" t="s">
        <v>112</v>
      </c>
      <c r="R185" s="25" t="s">
        <v>38</v>
      </c>
      <c r="S185" s="28">
        <v>5</v>
      </c>
      <c r="T185" s="29">
        <v>59</v>
      </c>
      <c r="U185" s="29">
        <v>0</v>
      </c>
      <c r="V185" s="28">
        <v>0</v>
      </c>
      <c r="W185" s="28">
        <v>0</v>
      </c>
      <c r="X185" s="25">
        <v>0</v>
      </c>
      <c r="Y185" s="30">
        <f t="shared" si="4"/>
        <v>59</v>
      </c>
      <c r="Z185" s="31">
        <v>0</v>
      </c>
      <c r="AA185" s="133">
        <v>1</v>
      </c>
      <c r="AB185" s="32" t="s">
        <v>39</v>
      </c>
      <c r="AC185" s="33"/>
      <c r="AD185" s="34">
        <f t="shared" si="5"/>
        <v>11.8</v>
      </c>
    </row>
    <row r="186" spans="1:30" s="34" customFormat="1" ht="18.75" x14ac:dyDescent="0.3">
      <c r="A186" s="20" t="s">
        <v>29</v>
      </c>
      <c r="B186" s="21" t="s">
        <v>332</v>
      </c>
      <c r="C186" s="22" t="s">
        <v>435</v>
      </c>
      <c r="D186" s="23" t="s">
        <v>436</v>
      </c>
      <c r="E186" s="102" t="s">
        <v>33</v>
      </c>
      <c r="F186" s="24" t="s">
        <v>33</v>
      </c>
      <c r="G186" s="25">
        <v>9</v>
      </c>
      <c r="H186" s="25" t="s">
        <v>729</v>
      </c>
      <c r="I186" s="25" t="s">
        <v>736</v>
      </c>
      <c r="J186" s="26" t="s">
        <v>402</v>
      </c>
      <c r="K186" s="25">
        <v>1</v>
      </c>
      <c r="L186" s="25">
        <v>2</v>
      </c>
      <c r="M186" s="102" t="s">
        <v>47</v>
      </c>
      <c r="N186" s="27" t="s">
        <v>35</v>
      </c>
      <c r="O186" s="25" t="s">
        <v>110</v>
      </c>
      <c r="P186" s="26" t="s">
        <v>111</v>
      </c>
      <c r="Q186" s="26" t="s">
        <v>112</v>
      </c>
      <c r="R186" s="25" t="s">
        <v>38</v>
      </c>
      <c r="S186" s="28">
        <v>5</v>
      </c>
      <c r="T186" s="29">
        <v>59</v>
      </c>
      <c r="U186" s="29">
        <v>0</v>
      </c>
      <c r="V186" s="28">
        <v>0</v>
      </c>
      <c r="W186" s="28">
        <v>0</v>
      </c>
      <c r="X186" s="25">
        <v>0</v>
      </c>
      <c r="Y186" s="30">
        <f t="shared" si="4"/>
        <v>59</v>
      </c>
      <c r="Z186" s="31">
        <v>0</v>
      </c>
      <c r="AA186" s="133">
        <v>1</v>
      </c>
      <c r="AB186" s="32" t="s">
        <v>39</v>
      </c>
      <c r="AC186" s="33"/>
      <c r="AD186" s="34">
        <f t="shared" si="5"/>
        <v>11.8</v>
      </c>
    </row>
    <row r="187" spans="1:30" s="34" customFormat="1" ht="18.75" x14ac:dyDescent="0.3">
      <c r="A187" s="20" t="s">
        <v>29</v>
      </c>
      <c r="B187" s="21" t="s">
        <v>332</v>
      </c>
      <c r="C187" s="22" t="s">
        <v>437</v>
      </c>
      <c r="D187" s="23" t="s">
        <v>438</v>
      </c>
      <c r="E187" s="102" t="s">
        <v>33</v>
      </c>
      <c r="F187" s="24" t="s">
        <v>33</v>
      </c>
      <c r="G187" s="25">
        <v>9</v>
      </c>
      <c r="H187" s="25" t="s">
        <v>729</v>
      </c>
      <c r="I187" s="25" t="s">
        <v>736</v>
      </c>
      <c r="J187" s="26" t="s">
        <v>439</v>
      </c>
      <c r="K187" s="25">
        <v>1</v>
      </c>
      <c r="L187" s="25">
        <v>2</v>
      </c>
      <c r="M187" s="102" t="s">
        <v>47</v>
      </c>
      <c r="N187" s="27" t="s">
        <v>35</v>
      </c>
      <c r="O187" s="25" t="s">
        <v>73</v>
      </c>
      <c r="P187" s="26" t="s">
        <v>74</v>
      </c>
      <c r="Q187" s="26" t="s">
        <v>112</v>
      </c>
      <c r="R187" s="25" t="s">
        <v>38</v>
      </c>
      <c r="S187" s="28">
        <v>3</v>
      </c>
      <c r="T187" s="29">
        <v>0</v>
      </c>
      <c r="U187" s="29">
        <v>0</v>
      </c>
      <c r="V187" s="28">
        <v>0</v>
      </c>
      <c r="W187" s="28">
        <v>0</v>
      </c>
      <c r="X187" s="25">
        <v>0</v>
      </c>
      <c r="Y187" s="30">
        <f t="shared" si="4"/>
        <v>0</v>
      </c>
      <c r="Z187" s="31">
        <v>0</v>
      </c>
      <c r="AA187" s="133">
        <v>1</v>
      </c>
      <c r="AB187" s="32" t="s">
        <v>39</v>
      </c>
      <c r="AC187" s="33"/>
      <c r="AD187" s="34">
        <f t="shared" si="5"/>
        <v>0</v>
      </c>
    </row>
    <row r="188" spans="1:30" s="34" customFormat="1" ht="18.75" x14ac:dyDescent="0.3">
      <c r="A188" s="20" t="s">
        <v>29</v>
      </c>
      <c r="B188" s="21" t="s">
        <v>332</v>
      </c>
      <c r="C188" s="22" t="s">
        <v>440</v>
      </c>
      <c r="D188" s="23" t="s">
        <v>441</v>
      </c>
      <c r="E188" s="102" t="s">
        <v>33</v>
      </c>
      <c r="F188" s="24" t="s">
        <v>33</v>
      </c>
      <c r="G188" s="25">
        <v>9</v>
      </c>
      <c r="H188" s="25" t="s">
        <v>729</v>
      </c>
      <c r="I188" s="25" t="s">
        <v>736</v>
      </c>
      <c r="J188" s="26" t="s">
        <v>439</v>
      </c>
      <c r="K188" s="25">
        <v>1</v>
      </c>
      <c r="L188" s="25">
        <v>2</v>
      </c>
      <c r="M188" s="102" t="s">
        <v>47</v>
      </c>
      <c r="N188" s="27" t="s">
        <v>35</v>
      </c>
      <c r="O188" s="25" t="s">
        <v>73</v>
      </c>
      <c r="P188" s="26" t="s">
        <v>74</v>
      </c>
      <c r="Q188" s="26" t="s">
        <v>112</v>
      </c>
      <c r="R188" s="25" t="s">
        <v>38</v>
      </c>
      <c r="S188" s="28">
        <v>3</v>
      </c>
      <c r="T188" s="29">
        <v>0</v>
      </c>
      <c r="U188" s="29">
        <v>0</v>
      </c>
      <c r="V188" s="28">
        <v>0</v>
      </c>
      <c r="W188" s="28">
        <v>0</v>
      </c>
      <c r="X188" s="25">
        <v>0</v>
      </c>
      <c r="Y188" s="30">
        <f t="shared" si="4"/>
        <v>0</v>
      </c>
      <c r="Z188" s="31">
        <v>0</v>
      </c>
      <c r="AA188" s="133">
        <v>1</v>
      </c>
      <c r="AB188" s="32" t="s">
        <v>39</v>
      </c>
      <c r="AC188" s="33"/>
      <c r="AD188" s="34">
        <f t="shared" si="5"/>
        <v>0</v>
      </c>
    </row>
    <row r="189" spans="1:30" s="34" customFormat="1" ht="18.75" x14ac:dyDescent="0.3">
      <c r="A189" s="20" t="s">
        <v>29</v>
      </c>
      <c r="B189" s="21" t="s">
        <v>332</v>
      </c>
      <c r="C189" s="22" t="s">
        <v>442</v>
      </c>
      <c r="D189" s="23" t="s">
        <v>443</v>
      </c>
      <c r="E189" s="102" t="s">
        <v>33</v>
      </c>
      <c r="F189" s="24" t="s">
        <v>33</v>
      </c>
      <c r="G189" s="25">
        <v>9</v>
      </c>
      <c r="H189" s="25" t="s">
        <v>729</v>
      </c>
      <c r="I189" s="25" t="s">
        <v>736</v>
      </c>
      <c r="J189" s="26" t="s">
        <v>439</v>
      </c>
      <c r="K189" s="25">
        <v>1</v>
      </c>
      <c r="L189" s="25">
        <v>2</v>
      </c>
      <c r="M189" s="102" t="s">
        <v>47</v>
      </c>
      <c r="N189" s="27" t="s">
        <v>35</v>
      </c>
      <c r="O189" s="25" t="s">
        <v>73</v>
      </c>
      <c r="P189" s="26" t="s">
        <v>74</v>
      </c>
      <c r="Q189" s="26" t="s">
        <v>112</v>
      </c>
      <c r="R189" s="25" t="s">
        <v>38</v>
      </c>
      <c r="S189" s="28">
        <v>3</v>
      </c>
      <c r="T189" s="29">
        <v>0</v>
      </c>
      <c r="U189" s="29">
        <v>0</v>
      </c>
      <c r="V189" s="28">
        <v>0</v>
      </c>
      <c r="W189" s="28">
        <v>0</v>
      </c>
      <c r="X189" s="25">
        <v>0</v>
      </c>
      <c r="Y189" s="30">
        <f t="shared" si="4"/>
        <v>0</v>
      </c>
      <c r="Z189" s="31">
        <v>0</v>
      </c>
      <c r="AA189" s="133">
        <v>1</v>
      </c>
      <c r="AB189" s="32" t="s">
        <v>39</v>
      </c>
      <c r="AC189" s="33"/>
      <c r="AD189" s="34">
        <f t="shared" si="5"/>
        <v>0</v>
      </c>
    </row>
    <row r="190" spans="1:30" s="34" customFormat="1" ht="18.75" x14ac:dyDescent="0.3">
      <c r="A190" s="20" t="s">
        <v>29</v>
      </c>
      <c r="B190" s="21" t="s">
        <v>332</v>
      </c>
      <c r="C190" s="22" t="s">
        <v>444</v>
      </c>
      <c r="D190" s="23" t="s">
        <v>445</v>
      </c>
      <c r="E190" s="102" t="s">
        <v>33</v>
      </c>
      <c r="F190" s="24" t="s">
        <v>33</v>
      </c>
      <c r="G190" s="25">
        <v>9</v>
      </c>
      <c r="H190" s="25" t="s">
        <v>729</v>
      </c>
      <c r="I190" s="25" t="s">
        <v>736</v>
      </c>
      <c r="J190" s="26" t="s">
        <v>439</v>
      </c>
      <c r="K190" s="25">
        <v>1</v>
      </c>
      <c r="L190" s="25">
        <v>2</v>
      </c>
      <c r="M190" s="102" t="s">
        <v>47</v>
      </c>
      <c r="N190" s="27" t="s">
        <v>35</v>
      </c>
      <c r="O190" s="25" t="s">
        <v>73</v>
      </c>
      <c r="P190" s="26" t="s">
        <v>74</v>
      </c>
      <c r="Q190" s="26" t="s">
        <v>112</v>
      </c>
      <c r="R190" s="25" t="s">
        <v>38</v>
      </c>
      <c r="S190" s="28">
        <v>3</v>
      </c>
      <c r="T190" s="29">
        <v>0</v>
      </c>
      <c r="U190" s="29">
        <v>0</v>
      </c>
      <c r="V190" s="28">
        <v>0</v>
      </c>
      <c r="W190" s="28">
        <v>0</v>
      </c>
      <c r="X190" s="25">
        <v>0</v>
      </c>
      <c r="Y190" s="30">
        <f t="shared" si="4"/>
        <v>0</v>
      </c>
      <c r="Z190" s="31">
        <v>0</v>
      </c>
      <c r="AA190" s="133">
        <v>1</v>
      </c>
      <c r="AB190" s="32" t="s">
        <v>39</v>
      </c>
      <c r="AC190" s="33"/>
      <c r="AD190" s="34">
        <f t="shared" si="5"/>
        <v>0</v>
      </c>
    </row>
    <row r="191" spans="1:30" s="34" customFormat="1" ht="18.75" x14ac:dyDescent="0.3">
      <c r="A191" s="20" t="s">
        <v>29</v>
      </c>
      <c r="B191" s="21" t="s">
        <v>332</v>
      </c>
      <c r="C191" s="22" t="s">
        <v>446</v>
      </c>
      <c r="D191" s="23" t="s">
        <v>447</v>
      </c>
      <c r="E191" s="102" t="s">
        <v>33</v>
      </c>
      <c r="F191" s="24" t="s">
        <v>42</v>
      </c>
      <c r="G191" s="25">
        <v>9</v>
      </c>
      <c r="H191" s="25" t="s">
        <v>729</v>
      </c>
      <c r="I191" s="25" t="s">
        <v>736</v>
      </c>
      <c r="J191" s="26" t="s">
        <v>439</v>
      </c>
      <c r="K191" s="25">
        <v>1</v>
      </c>
      <c r="L191" s="25">
        <v>2</v>
      </c>
      <c r="M191" s="102" t="s">
        <v>47</v>
      </c>
      <c r="N191" s="27" t="s">
        <v>35</v>
      </c>
      <c r="O191" s="25" t="s">
        <v>73</v>
      </c>
      <c r="P191" s="26" t="s">
        <v>74</v>
      </c>
      <c r="Q191" s="26" t="s">
        <v>112</v>
      </c>
      <c r="R191" s="25" t="s">
        <v>38</v>
      </c>
      <c r="S191" s="28">
        <v>3</v>
      </c>
      <c r="T191" s="29">
        <v>0</v>
      </c>
      <c r="U191" s="29">
        <v>0</v>
      </c>
      <c r="V191" s="28">
        <v>0</v>
      </c>
      <c r="W191" s="28">
        <v>0</v>
      </c>
      <c r="X191" s="25">
        <v>0</v>
      </c>
      <c r="Y191" s="30">
        <f t="shared" si="4"/>
        <v>0</v>
      </c>
      <c r="Z191" s="31">
        <v>0</v>
      </c>
      <c r="AA191" s="133">
        <v>1</v>
      </c>
      <c r="AB191" s="32" t="s">
        <v>39</v>
      </c>
      <c r="AC191" s="33"/>
      <c r="AD191" s="34">
        <f t="shared" si="5"/>
        <v>0</v>
      </c>
    </row>
    <row r="192" spans="1:30" s="34" customFormat="1" ht="18.75" x14ac:dyDescent="0.3">
      <c r="A192" s="20" t="s">
        <v>29</v>
      </c>
      <c r="B192" s="21" t="s">
        <v>332</v>
      </c>
      <c r="C192" s="22" t="s">
        <v>448</v>
      </c>
      <c r="D192" s="23" t="s">
        <v>449</v>
      </c>
      <c r="E192" s="102" t="s">
        <v>33</v>
      </c>
      <c r="F192" s="24" t="s">
        <v>33</v>
      </c>
      <c r="G192" s="25">
        <v>9</v>
      </c>
      <c r="H192" s="25" t="s">
        <v>729</v>
      </c>
      <c r="I192" s="25" t="s">
        <v>736</v>
      </c>
      <c r="J192" s="26" t="s">
        <v>439</v>
      </c>
      <c r="K192" s="25">
        <v>1</v>
      </c>
      <c r="L192" s="25">
        <v>2</v>
      </c>
      <c r="M192" s="102" t="s">
        <v>47</v>
      </c>
      <c r="N192" s="27" t="s">
        <v>35</v>
      </c>
      <c r="O192" s="25" t="s">
        <v>73</v>
      </c>
      <c r="P192" s="26" t="s">
        <v>74</v>
      </c>
      <c r="Q192" s="26" t="s">
        <v>112</v>
      </c>
      <c r="R192" s="25" t="s">
        <v>38</v>
      </c>
      <c r="S192" s="28">
        <v>3</v>
      </c>
      <c r="T192" s="29">
        <v>0</v>
      </c>
      <c r="U192" s="29">
        <v>0</v>
      </c>
      <c r="V192" s="28">
        <v>0</v>
      </c>
      <c r="W192" s="28">
        <v>0</v>
      </c>
      <c r="X192" s="25">
        <v>0</v>
      </c>
      <c r="Y192" s="30">
        <f t="shared" si="4"/>
        <v>0</v>
      </c>
      <c r="Z192" s="31">
        <v>0</v>
      </c>
      <c r="AA192" s="133">
        <v>1</v>
      </c>
      <c r="AB192" s="32" t="s">
        <v>39</v>
      </c>
      <c r="AC192" s="33"/>
      <c r="AD192" s="34">
        <f t="shared" si="5"/>
        <v>0</v>
      </c>
    </row>
    <row r="193" spans="1:30" s="34" customFormat="1" ht="18.75" x14ac:dyDescent="0.3">
      <c r="A193" s="20" t="s">
        <v>29</v>
      </c>
      <c r="B193" s="21" t="s">
        <v>332</v>
      </c>
      <c r="C193" s="22" t="s">
        <v>450</v>
      </c>
      <c r="D193" s="23" t="s">
        <v>451</v>
      </c>
      <c r="E193" s="102" t="s">
        <v>33</v>
      </c>
      <c r="F193" s="24" t="s">
        <v>33</v>
      </c>
      <c r="G193" s="25">
        <v>9</v>
      </c>
      <c r="H193" s="25" t="s">
        <v>729</v>
      </c>
      <c r="I193" s="25" t="s">
        <v>736</v>
      </c>
      <c r="J193" s="26" t="s">
        <v>439</v>
      </c>
      <c r="K193" s="25">
        <v>1</v>
      </c>
      <c r="L193" s="25">
        <v>2</v>
      </c>
      <c r="M193" s="102" t="s">
        <v>47</v>
      </c>
      <c r="N193" s="27" t="s">
        <v>35</v>
      </c>
      <c r="O193" s="25" t="s">
        <v>73</v>
      </c>
      <c r="P193" s="26" t="s">
        <v>74</v>
      </c>
      <c r="Q193" s="26" t="s">
        <v>112</v>
      </c>
      <c r="R193" s="25" t="s">
        <v>38</v>
      </c>
      <c r="S193" s="28">
        <v>3</v>
      </c>
      <c r="T193" s="29">
        <v>0</v>
      </c>
      <c r="U193" s="29">
        <v>0</v>
      </c>
      <c r="V193" s="28">
        <v>0</v>
      </c>
      <c r="W193" s="28">
        <v>0</v>
      </c>
      <c r="X193" s="25">
        <v>0</v>
      </c>
      <c r="Y193" s="30">
        <f t="shared" si="4"/>
        <v>0</v>
      </c>
      <c r="Z193" s="31">
        <v>0</v>
      </c>
      <c r="AA193" s="133">
        <v>1</v>
      </c>
      <c r="AB193" s="32" t="s">
        <v>39</v>
      </c>
      <c r="AC193" s="33"/>
      <c r="AD193" s="34">
        <f t="shared" si="5"/>
        <v>0</v>
      </c>
    </row>
    <row r="194" spans="1:30" s="34" customFormat="1" ht="18.75" x14ac:dyDescent="0.3">
      <c r="A194" s="20" t="s">
        <v>29</v>
      </c>
      <c r="B194" s="21" t="s">
        <v>332</v>
      </c>
      <c r="C194" s="22" t="s">
        <v>452</v>
      </c>
      <c r="D194" s="23" t="s">
        <v>453</v>
      </c>
      <c r="E194" s="102" t="s">
        <v>33</v>
      </c>
      <c r="F194" s="24" t="s">
        <v>33</v>
      </c>
      <c r="G194" s="25">
        <v>9</v>
      </c>
      <c r="H194" s="25" t="s">
        <v>729</v>
      </c>
      <c r="I194" s="25" t="s">
        <v>736</v>
      </c>
      <c r="J194" s="26" t="s">
        <v>439</v>
      </c>
      <c r="K194" s="25">
        <v>1</v>
      </c>
      <c r="L194" s="25">
        <v>2</v>
      </c>
      <c r="M194" s="102" t="s">
        <v>47</v>
      </c>
      <c r="N194" s="27" t="s">
        <v>35</v>
      </c>
      <c r="O194" s="25" t="s">
        <v>73</v>
      </c>
      <c r="P194" s="26" t="s">
        <v>74</v>
      </c>
      <c r="Q194" s="26" t="s">
        <v>112</v>
      </c>
      <c r="R194" s="25" t="s">
        <v>38</v>
      </c>
      <c r="S194" s="28">
        <v>3</v>
      </c>
      <c r="T194" s="29">
        <v>0</v>
      </c>
      <c r="U194" s="29">
        <v>0</v>
      </c>
      <c r="V194" s="28">
        <v>0</v>
      </c>
      <c r="W194" s="28">
        <v>0</v>
      </c>
      <c r="X194" s="25">
        <v>0</v>
      </c>
      <c r="Y194" s="30">
        <f t="shared" si="4"/>
        <v>0</v>
      </c>
      <c r="Z194" s="31">
        <v>0</v>
      </c>
      <c r="AA194" s="133">
        <v>1</v>
      </c>
      <c r="AB194" s="32" t="s">
        <v>39</v>
      </c>
      <c r="AC194" s="33"/>
      <c r="AD194" s="34">
        <f t="shared" si="5"/>
        <v>0</v>
      </c>
    </row>
    <row r="195" spans="1:30" s="34" customFormat="1" ht="18.75" x14ac:dyDescent="0.3">
      <c r="A195" s="20" t="s">
        <v>29</v>
      </c>
      <c r="B195" s="21" t="s">
        <v>332</v>
      </c>
      <c r="C195" s="22" t="s">
        <v>454</v>
      </c>
      <c r="D195" s="23" t="s">
        <v>455</v>
      </c>
      <c r="E195" s="102" t="s">
        <v>33</v>
      </c>
      <c r="F195" s="24" t="s">
        <v>33</v>
      </c>
      <c r="G195" s="25">
        <v>9</v>
      </c>
      <c r="H195" s="25" t="s">
        <v>729</v>
      </c>
      <c r="I195" s="25" t="s">
        <v>736</v>
      </c>
      <c r="J195" s="26" t="s">
        <v>439</v>
      </c>
      <c r="K195" s="25">
        <v>1</v>
      </c>
      <c r="L195" s="25">
        <v>2</v>
      </c>
      <c r="M195" s="102" t="s">
        <v>47</v>
      </c>
      <c r="N195" s="27" t="s">
        <v>35</v>
      </c>
      <c r="O195" s="36" t="s">
        <v>73</v>
      </c>
      <c r="P195" s="37" t="s">
        <v>74</v>
      </c>
      <c r="Q195" s="37" t="s">
        <v>112</v>
      </c>
      <c r="R195" s="36" t="s">
        <v>38</v>
      </c>
      <c r="S195" s="30">
        <v>3</v>
      </c>
      <c r="T195" s="29">
        <v>0</v>
      </c>
      <c r="U195" s="29">
        <v>0</v>
      </c>
      <c r="V195" s="28">
        <v>0</v>
      </c>
      <c r="W195" s="28">
        <v>0</v>
      </c>
      <c r="X195" s="25">
        <v>0</v>
      </c>
      <c r="Y195" s="30">
        <f t="shared" si="4"/>
        <v>0</v>
      </c>
      <c r="Z195" s="31">
        <v>0</v>
      </c>
      <c r="AA195" s="133">
        <v>1</v>
      </c>
      <c r="AB195" s="32" t="s">
        <v>39</v>
      </c>
      <c r="AC195" s="33"/>
      <c r="AD195" s="34">
        <f t="shared" si="5"/>
        <v>0</v>
      </c>
    </row>
    <row r="196" spans="1:30" s="34" customFormat="1" ht="18.75" x14ac:dyDescent="0.3">
      <c r="A196" s="20" t="s">
        <v>29</v>
      </c>
      <c r="B196" s="21" t="s">
        <v>332</v>
      </c>
      <c r="C196" s="22" t="s">
        <v>456</v>
      </c>
      <c r="D196" s="23" t="s">
        <v>457</v>
      </c>
      <c r="E196" s="102" t="s">
        <v>33</v>
      </c>
      <c r="F196" s="24" t="s">
        <v>33</v>
      </c>
      <c r="G196" s="25">
        <v>9</v>
      </c>
      <c r="H196" s="25" t="s">
        <v>729</v>
      </c>
      <c r="I196" s="25" t="s">
        <v>736</v>
      </c>
      <c r="J196" s="26" t="s">
        <v>439</v>
      </c>
      <c r="K196" s="25">
        <v>1</v>
      </c>
      <c r="L196" s="25">
        <v>2</v>
      </c>
      <c r="M196" s="102" t="s">
        <v>47</v>
      </c>
      <c r="N196" s="27" t="s">
        <v>35</v>
      </c>
      <c r="O196" s="25" t="s">
        <v>73</v>
      </c>
      <c r="P196" s="26" t="s">
        <v>74</v>
      </c>
      <c r="Q196" s="26" t="s">
        <v>112</v>
      </c>
      <c r="R196" s="25" t="s">
        <v>38</v>
      </c>
      <c r="S196" s="28">
        <v>3</v>
      </c>
      <c r="T196" s="29">
        <v>0</v>
      </c>
      <c r="U196" s="29">
        <v>0</v>
      </c>
      <c r="V196" s="28">
        <v>0</v>
      </c>
      <c r="W196" s="28">
        <v>0</v>
      </c>
      <c r="X196" s="25">
        <v>0</v>
      </c>
      <c r="Y196" s="30">
        <f t="shared" si="4"/>
        <v>0</v>
      </c>
      <c r="Z196" s="31">
        <v>0</v>
      </c>
      <c r="AA196" s="133">
        <v>1</v>
      </c>
      <c r="AB196" s="32" t="s">
        <v>39</v>
      </c>
      <c r="AC196" s="33"/>
      <c r="AD196" s="34">
        <f t="shared" si="5"/>
        <v>0</v>
      </c>
    </row>
    <row r="197" spans="1:30" s="34" customFormat="1" ht="18.75" x14ac:dyDescent="0.3">
      <c r="A197" s="20" t="s">
        <v>29</v>
      </c>
      <c r="B197" s="21" t="s">
        <v>332</v>
      </c>
      <c r="C197" s="22" t="s">
        <v>458</v>
      </c>
      <c r="D197" s="23" t="s">
        <v>459</v>
      </c>
      <c r="E197" s="102" t="s">
        <v>33</v>
      </c>
      <c r="F197" s="24" t="s">
        <v>42</v>
      </c>
      <c r="G197" s="25">
        <v>9</v>
      </c>
      <c r="H197" s="25" t="s">
        <v>729</v>
      </c>
      <c r="I197" s="25" t="s">
        <v>736</v>
      </c>
      <c r="J197" s="26" t="s">
        <v>439</v>
      </c>
      <c r="K197" s="25">
        <v>1</v>
      </c>
      <c r="L197" s="25">
        <v>2</v>
      </c>
      <c r="M197" s="102" t="s">
        <v>47</v>
      </c>
      <c r="N197" s="27" t="s">
        <v>35</v>
      </c>
      <c r="O197" s="25" t="s">
        <v>73</v>
      </c>
      <c r="P197" s="26" t="s">
        <v>74</v>
      </c>
      <c r="Q197" s="26" t="s">
        <v>112</v>
      </c>
      <c r="R197" s="25" t="s">
        <v>38</v>
      </c>
      <c r="S197" s="28">
        <v>3</v>
      </c>
      <c r="T197" s="29">
        <v>0</v>
      </c>
      <c r="U197" s="29">
        <v>0</v>
      </c>
      <c r="V197" s="28">
        <v>0</v>
      </c>
      <c r="W197" s="28">
        <v>0</v>
      </c>
      <c r="X197" s="25">
        <v>0</v>
      </c>
      <c r="Y197" s="30">
        <f t="shared" si="4"/>
        <v>0</v>
      </c>
      <c r="Z197" s="31">
        <v>0</v>
      </c>
      <c r="AA197" s="133">
        <v>1</v>
      </c>
      <c r="AB197" s="32" t="s">
        <v>39</v>
      </c>
      <c r="AC197" s="33"/>
      <c r="AD197" s="34">
        <f t="shared" si="5"/>
        <v>0</v>
      </c>
    </row>
    <row r="198" spans="1:30" s="34" customFormat="1" ht="18.75" x14ac:dyDescent="0.3">
      <c r="A198" s="20" t="s">
        <v>29</v>
      </c>
      <c r="B198" s="21" t="s">
        <v>332</v>
      </c>
      <c r="C198" s="22" t="s">
        <v>460</v>
      </c>
      <c r="D198" s="23" t="s">
        <v>461</v>
      </c>
      <c r="E198" s="102" t="s">
        <v>33</v>
      </c>
      <c r="F198" s="24" t="s">
        <v>42</v>
      </c>
      <c r="G198" s="25">
        <v>9</v>
      </c>
      <c r="H198" s="25" t="s">
        <v>729</v>
      </c>
      <c r="I198" s="25" t="s">
        <v>736</v>
      </c>
      <c r="J198" s="26" t="s">
        <v>439</v>
      </c>
      <c r="K198" s="25">
        <v>1</v>
      </c>
      <c r="L198" s="25">
        <v>2</v>
      </c>
      <c r="M198" s="102" t="s">
        <v>47</v>
      </c>
      <c r="N198" s="27" t="s">
        <v>35</v>
      </c>
      <c r="O198" s="25" t="s">
        <v>73</v>
      </c>
      <c r="P198" s="26" t="s">
        <v>74</v>
      </c>
      <c r="Q198" s="26" t="s">
        <v>112</v>
      </c>
      <c r="R198" s="25" t="s">
        <v>38</v>
      </c>
      <c r="S198" s="28">
        <v>3</v>
      </c>
      <c r="T198" s="29">
        <v>0</v>
      </c>
      <c r="U198" s="29">
        <v>0</v>
      </c>
      <c r="V198" s="28">
        <v>0</v>
      </c>
      <c r="W198" s="28">
        <v>0</v>
      </c>
      <c r="X198" s="25">
        <v>0</v>
      </c>
      <c r="Y198" s="30">
        <f t="shared" si="4"/>
        <v>0</v>
      </c>
      <c r="Z198" s="31">
        <v>0</v>
      </c>
      <c r="AA198" s="133">
        <v>1</v>
      </c>
      <c r="AB198" s="32" t="s">
        <v>39</v>
      </c>
      <c r="AC198" s="33"/>
      <c r="AD198" s="34">
        <f t="shared" si="5"/>
        <v>0</v>
      </c>
    </row>
    <row r="199" spans="1:30" s="34" customFormat="1" ht="18.75" x14ac:dyDescent="0.3">
      <c r="A199" s="20" t="s">
        <v>29</v>
      </c>
      <c r="B199" s="21" t="s">
        <v>332</v>
      </c>
      <c r="C199" s="22" t="s">
        <v>462</v>
      </c>
      <c r="D199" s="23" t="s">
        <v>463</v>
      </c>
      <c r="E199" s="102" t="s">
        <v>33</v>
      </c>
      <c r="F199" s="24" t="s">
        <v>33</v>
      </c>
      <c r="G199" s="25">
        <v>9</v>
      </c>
      <c r="H199" s="25" t="s">
        <v>729</v>
      </c>
      <c r="I199" s="25" t="s">
        <v>736</v>
      </c>
      <c r="J199" s="26" t="s">
        <v>439</v>
      </c>
      <c r="K199" s="25">
        <v>1</v>
      </c>
      <c r="L199" s="25">
        <v>2</v>
      </c>
      <c r="M199" s="102" t="s">
        <v>47</v>
      </c>
      <c r="N199" s="27" t="s">
        <v>35</v>
      </c>
      <c r="O199" s="25" t="s">
        <v>73</v>
      </c>
      <c r="P199" s="26" t="s">
        <v>74</v>
      </c>
      <c r="Q199" s="26" t="s">
        <v>112</v>
      </c>
      <c r="R199" s="25" t="s">
        <v>38</v>
      </c>
      <c r="S199" s="28">
        <v>3</v>
      </c>
      <c r="T199" s="29">
        <v>0</v>
      </c>
      <c r="U199" s="29">
        <v>0</v>
      </c>
      <c r="V199" s="28">
        <v>0</v>
      </c>
      <c r="W199" s="28">
        <v>0</v>
      </c>
      <c r="X199" s="25">
        <v>0</v>
      </c>
      <c r="Y199" s="30">
        <f t="shared" si="4"/>
        <v>0</v>
      </c>
      <c r="Z199" s="31">
        <v>0</v>
      </c>
      <c r="AA199" s="133">
        <v>1</v>
      </c>
      <c r="AB199" s="32" t="s">
        <v>39</v>
      </c>
      <c r="AC199" s="33"/>
      <c r="AD199" s="34">
        <f t="shared" si="5"/>
        <v>0</v>
      </c>
    </row>
    <row r="200" spans="1:30" s="34" customFormat="1" ht="18.75" x14ac:dyDescent="0.3">
      <c r="A200" s="20" t="s">
        <v>29</v>
      </c>
      <c r="B200" s="21" t="s">
        <v>332</v>
      </c>
      <c r="C200" s="22" t="s">
        <v>464</v>
      </c>
      <c r="D200" s="23" t="s">
        <v>465</v>
      </c>
      <c r="E200" s="102" t="s">
        <v>33</v>
      </c>
      <c r="F200" s="24" t="s">
        <v>42</v>
      </c>
      <c r="G200" s="25">
        <v>9</v>
      </c>
      <c r="H200" s="25" t="s">
        <v>729</v>
      </c>
      <c r="I200" s="25" t="s">
        <v>736</v>
      </c>
      <c r="J200" s="26" t="s">
        <v>439</v>
      </c>
      <c r="K200" s="25">
        <v>1</v>
      </c>
      <c r="L200" s="25">
        <v>2</v>
      </c>
      <c r="M200" s="102" t="s">
        <v>47</v>
      </c>
      <c r="N200" s="27" t="s">
        <v>35</v>
      </c>
      <c r="O200" s="25" t="s">
        <v>73</v>
      </c>
      <c r="P200" s="26" t="s">
        <v>74</v>
      </c>
      <c r="Q200" s="26" t="s">
        <v>112</v>
      </c>
      <c r="R200" s="25" t="s">
        <v>38</v>
      </c>
      <c r="S200" s="28">
        <v>3</v>
      </c>
      <c r="T200" s="29">
        <v>0</v>
      </c>
      <c r="U200" s="29">
        <v>0</v>
      </c>
      <c r="V200" s="28">
        <v>0</v>
      </c>
      <c r="W200" s="28">
        <v>0</v>
      </c>
      <c r="X200" s="25">
        <v>0</v>
      </c>
      <c r="Y200" s="30">
        <f t="shared" si="4"/>
        <v>0</v>
      </c>
      <c r="Z200" s="31">
        <v>0</v>
      </c>
      <c r="AA200" s="133">
        <v>1</v>
      </c>
      <c r="AB200" s="32" t="s">
        <v>39</v>
      </c>
      <c r="AC200" s="33"/>
      <c r="AD200" s="34">
        <f t="shared" si="5"/>
        <v>0</v>
      </c>
    </row>
    <row r="201" spans="1:30" s="34" customFormat="1" ht="18.75" x14ac:dyDescent="0.3">
      <c r="A201" s="20" t="s">
        <v>29</v>
      </c>
      <c r="B201" s="21" t="s">
        <v>332</v>
      </c>
      <c r="C201" s="22" t="s">
        <v>466</v>
      </c>
      <c r="D201" s="23" t="s">
        <v>467</v>
      </c>
      <c r="E201" s="102" t="s">
        <v>33</v>
      </c>
      <c r="F201" s="24" t="s">
        <v>33</v>
      </c>
      <c r="G201" s="25">
        <v>9</v>
      </c>
      <c r="H201" s="25" t="s">
        <v>729</v>
      </c>
      <c r="I201" s="25" t="s">
        <v>736</v>
      </c>
      <c r="J201" s="26" t="s">
        <v>439</v>
      </c>
      <c r="K201" s="25">
        <v>1</v>
      </c>
      <c r="L201" s="25">
        <v>2</v>
      </c>
      <c r="M201" s="102" t="s">
        <v>47</v>
      </c>
      <c r="N201" s="27" t="s">
        <v>35</v>
      </c>
      <c r="O201" s="25" t="s">
        <v>73</v>
      </c>
      <c r="P201" s="26" t="s">
        <v>74</v>
      </c>
      <c r="Q201" s="26" t="s">
        <v>112</v>
      </c>
      <c r="R201" s="25" t="s">
        <v>38</v>
      </c>
      <c r="S201" s="28">
        <v>3</v>
      </c>
      <c r="T201" s="29">
        <v>0</v>
      </c>
      <c r="U201" s="29">
        <v>0</v>
      </c>
      <c r="V201" s="28">
        <v>0</v>
      </c>
      <c r="W201" s="28">
        <v>0</v>
      </c>
      <c r="X201" s="25">
        <v>0</v>
      </c>
      <c r="Y201" s="30">
        <f t="shared" ref="Y201:Y248" si="6">+T201+U201+V201+W201+X201</f>
        <v>0</v>
      </c>
      <c r="Z201" s="31">
        <v>0</v>
      </c>
      <c r="AA201" s="133">
        <v>1</v>
      </c>
      <c r="AB201" s="32" t="s">
        <v>39</v>
      </c>
      <c r="AC201" s="33"/>
      <c r="AD201" s="34">
        <f t="shared" ref="AD201:AD248" si="7">T201/S201</f>
        <v>0</v>
      </c>
    </row>
    <row r="202" spans="1:30" s="34" customFormat="1" ht="18.75" x14ac:dyDescent="0.3">
      <c r="A202" s="20" t="s">
        <v>29</v>
      </c>
      <c r="B202" s="21" t="s">
        <v>332</v>
      </c>
      <c r="C202" s="22" t="s">
        <v>468</v>
      </c>
      <c r="D202" s="23" t="s">
        <v>469</v>
      </c>
      <c r="E202" s="102" t="s">
        <v>33</v>
      </c>
      <c r="F202" s="24" t="s">
        <v>33</v>
      </c>
      <c r="G202" s="25">
        <v>9</v>
      </c>
      <c r="H202" s="25" t="s">
        <v>729</v>
      </c>
      <c r="I202" s="25" t="s">
        <v>736</v>
      </c>
      <c r="J202" s="26" t="s">
        <v>439</v>
      </c>
      <c r="K202" s="25">
        <v>1</v>
      </c>
      <c r="L202" s="25">
        <v>2</v>
      </c>
      <c r="M202" s="102" t="s">
        <v>47</v>
      </c>
      <c r="N202" s="27" t="s">
        <v>35</v>
      </c>
      <c r="O202" s="25" t="s">
        <v>73</v>
      </c>
      <c r="P202" s="26" t="s">
        <v>74</v>
      </c>
      <c r="Q202" s="26" t="s">
        <v>112</v>
      </c>
      <c r="R202" s="25" t="s">
        <v>38</v>
      </c>
      <c r="S202" s="28">
        <v>3</v>
      </c>
      <c r="T202" s="29">
        <v>0</v>
      </c>
      <c r="U202" s="29">
        <v>0</v>
      </c>
      <c r="V202" s="28">
        <v>0</v>
      </c>
      <c r="W202" s="28">
        <v>0</v>
      </c>
      <c r="X202" s="25">
        <v>0</v>
      </c>
      <c r="Y202" s="30">
        <f t="shared" si="6"/>
        <v>0</v>
      </c>
      <c r="Z202" s="31">
        <v>0</v>
      </c>
      <c r="AA202" s="133">
        <v>1</v>
      </c>
      <c r="AB202" s="32" t="s">
        <v>39</v>
      </c>
      <c r="AC202" s="33"/>
      <c r="AD202" s="34">
        <f t="shared" si="7"/>
        <v>0</v>
      </c>
    </row>
    <row r="203" spans="1:30" s="34" customFormat="1" ht="18.75" x14ac:dyDescent="0.3">
      <c r="A203" s="20" t="s">
        <v>29</v>
      </c>
      <c r="B203" s="21" t="s">
        <v>332</v>
      </c>
      <c r="C203" s="22" t="s">
        <v>470</v>
      </c>
      <c r="D203" s="23" t="s">
        <v>471</v>
      </c>
      <c r="E203" s="102" t="s">
        <v>33</v>
      </c>
      <c r="F203" s="24" t="s">
        <v>33</v>
      </c>
      <c r="G203" s="25">
        <v>9</v>
      </c>
      <c r="H203" s="25" t="s">
        <v>729</v>
      </c>
      <c r="I203" s="25" t="s">
        <v>736</v>
      </c>
      <c r="J203" s="26" t="s">
        <v>439</v>
      </c>
      <c r="K203" s="25">
        <v>1</v>
      </c>
      <c r="L203" s="25">
        <v>2</v>
      </c>
      <c r="M203" s="102" t="s">
        <v>47</v>
      </c>
      <c r="N203" s="27" t="s">
        <v>35</v>
      </c>
      <c r="O203" s="25" t="s">
        <v>73</v>
      </c>
      <c r="P203" s="26" t="s">
        <v>74</v>
      </c>
      <c r="Q203" s="26" t="s">
        <v>112</v>
      </c>
      <c r="R203" s="25" t="s">
        <v>38</v>
      </c>
      <c r="S203" s="28">
        <v>3</v>
      </c>
      <c r="T203" s="29">
        <v>0</v>
      </c>
      <c r="U203" s="29">
        <v>0</v>
      </c>
      <c r="V203" s="28">
        <v>0</v>
      </c>
      <c r="W203" s="28">
        <v>0</v>
      </c>
      <c r="X203" s="25">
        <v>0</v>
      </c>
      <c r="Y203" s="30">
        <f t="shared" si="6"/>
        <v>0</v>
      </c>
      <c r="Z203" s="31">
        <v>0</v>
      </c>
      <c r="AA203" s="133">
        <v>1</v>
      </c>
      <c r="AB203" s="32" t="s">
        <v>39</v>
      </c>
      <c r="AC203" s="33"/>
      <c r="AD203" s="34">
        <f t="shared" si="7"/>
        <v>0</v>
      </c>
    </row>
    <row r="204" spans="1:30" s="34" customFormat="1" ht="18.75" x14ac:dyDescent="0.3">
      <c r="A204" s="20" t="s">
        <v>472</v>
      </c>
      <c r="B204" s="21" t="s">
        <v>473</v>
      </c>
      <c r="C204" s="22" t="s">
        <v>474</v>
      </c>
      <c r="D204" s="23" t="s">
        <v>475</v>
      </c>
      <c r="E204" s="102" t="s">
        <v>33</v>
      </c>
      <c r="F204" s="24" t="s">
        <v>42</v>
      </c>
      <c r="G204" s="25">
        <v>17</v>
      </c>
      <c r="H204" s="25" t="s">
        <v>730</v>
      </c>
      <c r="I204" s="25" t="s">
        <v>739</v>
      </c>
      <c r="J204" s="26" t="s">
        <v>292</v>
      </c>
      <c r="K204" s="25">
        <v>1</v>
      </c>
      <c r="L204" s="25">
        <v>2</v>
      </c>
      <c r="M204" s="102" t="s">
        <v>47</v>
      </c>
      <c r="N204" s="27" t="s">
        <v>35</v>
      </c>
      <c r="O204" s="25" t="s">
        <v>36</v>
      </c>
      <c r="P204" s="26" t="s">
        <v>36</v>
      </c>
      <c r="Q204" s="26" t="s">
        <v>269</v>
      </c>
      <c r="R204" s="25" t="s">
        <v>38</v>
      </c>
      <c r="S204" s="28">
        <v>4</v>
      </c>
      <c r="T204" s="29">
        <v>40.6</v>
      </c>
      <c r="U204" s="29">
        <v>75</v>
      </c>
      <c r="V204" s="28">
        <v>12.68</v>
      </c>
      <c r="W204" s="28">
        <v>0</v>
      </c>
      <c r="X204" s="25">
        <v>6.125</v>
      </c>
      <c r="Y204" s="30">
        <f t="shared" si="6"/>
        <v>134.405</v>
      </c>
      <c r="Z204" s="31">
        <v>0</v>
      </c>
      <c r="AA204" s="133">
        <v>1</v>
      </c>
      <c r="AB204" s="32" t="s">
        <v>39</v>
      </c>
      <c r="AC204" s="33"/>
      <c r="AD204" s="34">
        <f t="shared" si="7"/>
        <v>10.15</v>
      </c>
    </row>
    <row r="205" spans="1:30" s="34" customFormat="1" ht="18.75" x14ac:dyDescent="0.3">
      <c r="A205" s="20" t="s">
        <v>472</v>
      </c>
      <c r="B205" s="36" t="s">
        <v>473</v>
      </c>
      <c r="C205" s="38" t="s">
        <v>476</v>
      </c>
      <c r="D205" s="37" t="s">
        <v>477</v>
      </c>
      <c r="E205" s="102" t="s">
        <v>33</v>
      </c>
      <c r="F205" s="39" t="s">
        <v>42</v>
      </c>
      <c r="G205" s="36">
        <v>6</v>
      </c>
      <c r="H205" s="36" t="s">
        <v>729</v>
      </c>
      <c r="I205" s="36" t="s">
        <v>741</v>
      </c>
      <c r="J205" s="37" t="s">
        <v>478</v>
      </c>
      <c r="K205" s="36">
        <v>1</v>
      </c>
      <c r="L205" s="36">
        <v>2</v>
      </c>
      <c r="M205" s="102" t="s">
        <v>47</v>
      </c>
      <c r="N205" s="27" t="s">
        <v>157</v>
      </c>
      <c r="O205" s="36" t="s">
        <v>158</v>
      </c>
      <c r="P205" s="37" t="s">
        <v>479</v>
      </c>
      <c r="Q205" s="37" t="s">
        <v>480</v>
      </c>
      <c r="R205" s="36" t="s">
        <v>38</v>
      </c>
      <c r="S205" s="30">
        <v>1</v>
      </c>
      <c r="T205" s="35">
        <v>10.15</v>
      </c>
      <c r="U205" s="35">
        <v>30</v>
      </c>
      <c r="V205" s="30">
        <v>6.6</v>
      </c>
      <c r="W205" s="30">
        <v>0</v>
      </c>
      <c r="X205" s="36">
        <v>2.4500000000000002</v>
      </c>
      <c r="Y205" s="30">
        <f t="shared" si="6"/>
        <v>49.2</v>
      </c>
      <c r="Z205" s="31">
        <v>0</v>
      </c>
      <c r="AA205" s="133">
        <v>1</v>
      </c>
      <c r="AB205" s="32" t="s">
        <v>39</v>
      </c>
      <c r="AC205" s="33"/>
      <c r="AD205" s="34">
        <f t="shared" si="7"/>
        <v>10.15</v>
      </c>
    </row>
    <row r="206" spans="1:30" s="34" customFormat="1" ht="18.75" x14ac:dyDescent="0.3">
      <c r="A206" s="20" t="s">
        <v>472</v>
      </c>
      <c r="B206" s="21" t="s">
        <v>473</v>
      </c>
      <c r="C206" s="22" t="s">
        <v>481</v>
      </c>
      <c r="D206" s="23" t="s">
        <v>482</v>
      </c>
      <c r="E206" s="102" t="s">
        <v>33</v>
      </c>
      <c r="F206" s="24" t="s">
        <v>42</v>
      </c>
      <c r="G206" s="25">
        <v>15</v>
      </c>
      <c r="H206" s="25" t="s">
        <v>730</v>
      </c>
      <c r="I206" s="25" t="s">
        <v>742</v>
      </c>
      <c r="J206" s="26" t="s">
        <v>483</v>
      </c>
      <c r="K206" s="25">
        <v>1</v>
      </c>
      <c r="L206" s="25">
        <v>2</v>
      </c>
      <c r="M206" s="102" t="s">
        <v>47</v>
      </c>
      <c r="N206" s="27" t="s">
        <v>157</v>
      </c>
      <c r="O206" s="25" t="s">
        <v>158</v>
      </c>
      <c r="P206" s="26" t="s">
        <v>484</v>
      </c>
      <c r="Q206" s="26" t="s">
        <v>485</v>
      </c>
      <c r="R206" s="25" t="s">
        <v>38</v>
      </c>
      <c r="S206" s="28">
        <v>2</v>
      </c>
      <c r="T206" s="29">
        <v>43.6</v>
      </c>
      <c r="U206" s="29">
        <v>15</v>
      </c>
      <c r="V206" s="28">
        <v>0</v>
      </c>
      <c r="W206" s="28">
        <v>0</v>
      </c>
      <c r="X206" s="25">
        <v>2.4500000000000002</v>
      </c>
      <c r="Y206" s="30">
        <f t="shared" si="6"/>
        <v>61.050000000000004</v>
      </c>
      <c r="Z206" s="31">
        <v>0</v>
      </c>
      <c r="AA206" s="133">
        <v>1</v>
      </c>
      <c r="AB206" s="32" t="s">
        <v>39</v>
      </c>
      <c r="AC206" s="33"/>
      <c r="AD206" s="34">
        <f t="shared" si="7"/>
        <v>21.8</v>
      </c>
    </row>
    <row r="207" spans="1:30" s="34" customFormat="1" ht="18.75" x14ac:dyDescent="0.3">
      <c r="A207" s="20" t="s">
        <v>472</v>
      </c>
      <c r="B207" s="21" t="s">
        <v>473</v>
      </c>
      <c r="C207" s="22" t="s">
        <v>474</v>
      </c>
      <c r="D207" s="23" t="s">
        <v>475</v>
      </c>
      <c r="E207" s="102" t="s">
        <v>33</v>
      </c>
      <c r="F207" s="24" t="s">
        <v>42</v>
      </c>
      <c r="G207" s="25">
        <v>8</v>
      </c>
      <c r="H207" s="25" t="s">
        <v>729</v>
      </c>
      <c r="I207" s="25" t="s">
        <v>737</v>
      </c>
      <c r="J207" s="26" t="s">
        <v>486</v>
      </c>
      <c r="K207" s="25">
        <v>1</v>
      </c>
      <c r="L207" s="25">
        <v>2</v>
      </c>
      <c r="M207" s="102" t="s">
        <v>47</v>
      </c>
      <c r="N207" s="27" t="s">
        <v>35</v>
      </c>
      <c r="O207" s="25" t="s">
        <v>110</v>
      </c>
      <c r="P207" s="26" t="s">
        <v>111</v>
      </c>
      <c r="Q207" s="26" t="s">
        <v>112</v>
      </c>
      <c r="R207" s="25" t="s">
        <v>38</v>
      </c>
      <c r="S207" s="28">
        <v>5</v>
      </c>
      <c r="T207" s="29">
        <v>59</v>
      </c>
      <c r="U207" s="29">
        <v>0</v>
      </c>
      <c r="V207" s="28">
        <v>0</v>
      </c>
      <c r="W207" s="28">
        <v>0</v>
      </c>
      <c r="X207" s="25">
        <v>0</v>
      </c>
      <c r="Y207" s="30">
        <f t="shared" si="6"/>
        <v>59</v>
      </c>
      <c r="Z207" s="31">
        <v>0</v>
      </c>
      <c r="AA207" s="133">
        <v>1</v>
      </c>
      <c r="AB207" s="32" t="s">
        <v>39</v>
      </c>
      <c r="AC207" s="33"/>
      <c r="AD207" s="34">
        <f t="shared" si="7"/>
        <v>11.8</v>
      </c>
    </row>
    <row r="208" spans="1:30" s="34" customFormat="1" ht="18.75" x14ac:dyDescent="0.3">
      <c r="A208" s="20" t="s">
        <v>472</v>
      </c>
      <c r="B208" s="21" t="s">
        <v>489</v>
      </c>
      <c r="C208" s="22" t="s">
        <v>487</v>
      </c>
      <c r="D208" s="23" t="s">
        <v>488</v>
      </c>
      <c r="E208" s="102" t="s">
        <v>33</v>
      </c>
      <c r="F208" s="24" t="s">
        <v>42</v>
      </c>
      <c r="G208" s="25">
        <v>18</v>
      </c>
      <c r="H208" s="25" t="s">
        <v>730</v>
      </c>
      <c r="I208" s="25" t="s">
        <v>735</v>
      </c>
      <c r="J208" s="26" t="s">
        <v>66</v>
      </c>
      <c r="K208" s="25">
        <v>1</v>
      </c>
      <c r="L208" s="25">
        <v>2</v>
      </c>
      <c r="M208" s="102" t="s">
        <v>47</v>
      </c>
      <c r="N208" s="27" t="s">
        <v>35</v>
      </c>
      <c r="O208" s="25" t="s">
        <v>36</v>
      </c>
      <c r="P208" s="26" t="s">
        <v>36</v>
      </c>
      <c r="Q208" s="26" t="s">
        <v>269</v>
      </c>
      <c r="R208" s="25" t="s">
        <v>38</v>
      </c>
      <c r="S208" s="28">
        <v>3</v>
      </c>
      <c r="T208" s="29">
        <v>30.45</v>
      </c>
      <c r="U208" s="29">
        <v>5.34</v>
      </c>
      <c r="V208" s="28">
        <v>0</v>
      </c>
      <c r="W208" s="28">
        <v>0</v>
      </c>
      <c r="X208" s="25">
        <v>0</v>
      </c>
      <c r="Y208" s="30">
        <f t="shared" si="6"/>
        <v>35.79</v>
      </c>
      <c r="Z208" s="31">
        <v>0</v>
      </c>
      <c r="AA208" s="133">
        <v>1</v>
      </c>
      <c r="AB208" s="32" t="s">
        <v>39</v>
      </c>
      <c r="AC208" s="33"/>
      <c r="AD208" s="34">
        <f t="shared" si="7"/>
        <v>10.15</v>
      </c>
    </row>
    <row r="209" spans="1:30" s="34" customFormat="1" ht="18.75" x14ac:dyDescent="0.3">
      <c r="A209" s="20" t="s">
        <v>472</v>
      </c>
      <c r="B209" s="21" t="s">
        <v>489</v>
      </c>
      <c r="C209" s="22" t="s">
        <v>490</v>
      </c>
      <c r="D209" s="23" t="s">
        <v>491</v>
      </c>
      <c r="E209" s="102" t="s">
        <v>33</v>
      </c>
      <c r="F209" s="24" t="s">
        <v>42</v>
      </c>
      <c r="G209" s="25">
        <v>18</v>
      </c>
      <c r="H209" s="25" t="s">
        <v>730</v>
      </c>
      <c r="I209" s="25" t="s">
        <v>735</v>
      </c>
      <c r="J209" s="26" t="s">
        <v>66</v>
      </c>
      <c r="K209" s="25">
        <v>1</v>
      </c>
      <c r="L209" s="25">
        <v>2</v>
      </c>
      <c r="M209" s="102" t="s">
        <v>47</v>
      </c>
      <c r="N209" s="27" t="s">
        <v>35</v>
      </c>
      <c r="O209" s="25" t="s">
        <v>36</v>
      </c>
      <c r="P209" s="26" t="s">
        <v>36</v>
      </c>
      <c r="Q209" s="26" t="s">
        <v>269</v>
      </c>
      <c r="R209" s="25" t="s">
        <v>38</v>
      </c>
      <c r="S209" s="28">
        <v>3</v>
      </c>
      <c r="T209" s="29">
        <v>30.45</v>
      </c>
      <c r="U209" s="29">
        <v>5.34</v>
      </c>
      <c r="V209" s="28">
        <v>0</v>
      </c>
      <c r="W209" s="28">
        <v>0</v>
      </c>
      <c r="X209" s="25">
        <v>0</v>
      </c>
      <c r="Y209" s="30">
        <f t="shared" si="6"/>
        <v>35.79</v>
      </c>
      <c r="Z209" s="31">
        <v>0</v>
      </c>
      <c r="AA209" s="133">
        <v>1</v>
      </c>
      <c r="AB209" s="32" t="s">
        <v>39</v>
      </c>
      <c r="AC209" s="33"/>
      <c r="AD209" s="34">
        <f t="shared" si="7"/>
        <v>10.15</v>
      </c>
    </row>
    <row r="210" spans="1:30" s="34" customFormat="1" ht="18.75" x14ac:dyDescent="0.3">
      <c r="A210" s="20" t="s">
        <v>472</v>
      </c>
      <c r="B210" s="21" t="s">
        <v>492</v>
      </c>
      <c r="C210" s="22" t="s">
        <v>493</v>
      </c>
      <c r="D210" s="23" t="s">
        <v>494</v>
      </c>
      <c r="E210" s="102" t="s">
        <v>33</v>
      </c>
      <c r="F210" s="24" t="s">
        <v>42</v>
      </c>
      <c r="G210" s="25">
        <v>9</v>
      </c>
      <c r="H210" s="25" t="s">
        <v>729</v>
      </c>
      <c r="I210" s="25" t="s">
        <v>736</v>
      </c>
      <c r="J210" s="26" t="s">
        <v>495</v>
      </c>
      <c r="K210" s="25">
        <v>1</v>
      </c>
      <c r="L210" s="25">
        <v>2</v>
      </c>
      <c r="M210" s="102" t="s">
        <v>47</v>
      </c>
      <c r="N210" s="27" t="s">
        <v>35</v>
      </c>
      <c r="O210" s="25" t="s">
        <v>110</v>
      </c>
      <c r="P210" s="26" t="s">
        <v>111</v>
      </c>
      <c r="Q210" s="26" t="s">
        <v>252</v>
      </c>
      <c r="R210" s="25" t="s">
        <v>38</v>
      </c>
      <c r="S210" s="28">
        <v>5</v>
      </c>
      <c r="T210" s="29">
        <v>59</v>
      </c>
      <c r="U210" s="29">
        <v>0</v>
      </c>
      <c r="V210" s="28">
        <v>0</v>
      </c>
      <c r="W210" s="28">
        <v>0</v>
      </c>
      <c r="X210" s="25">
        <v>0</v>
      </c>
      <c r="Y210" s="30">
        <f t="shared" si="6"/>
        <v>59</v>
      </c>
      <c r="Z210" s="31">
        <v>0</v>
      </c>
      <c r="AA210" s="133">
        <v>1</v>
      </c>
      <c r="AB210" s="32" t="s">
        <v>39</v>
      </c>
      <c r="AC210" s="33"/>
      <c r="AD210" s="34">
        <f t="shared" si="7"/>
        <v>11.8</v>
      </c>
    </row>
    <row r="211" spans="1:30" s="34" customFormat="1" ht="18.75" x14ac:dyDescent="0.3">
      <c r="A211" s="20" t="s">
        <v>472</v>
      </c>
      <c r="B211" s="21" t="s">
        <v>492</v>
      </c>
      <c r="C211" s="22" t="s">
        <v>496</v>
      </c>
      <c r="D211" s="23" t="s">
        <v>497</v>
      </c>
      <c r="E211" s="102" t="s">
        <v>51</v>
      </c>
      <c r="F211" s="24" t="s">
        <v>42</v>
      </c>
      <c r="G211" s="25">
        <v>9</v>
      </c>
      <c r="H211" s="25" t="s">
        <v>729</v>
      </c>
      <c r="I211" s="25" t="s">
        <v>736</v>
      </c>
      <c r="J211" s="26" t="s">
        <v>495</v>
      </c>
      <c r="K211" s="25">
        <v>1</v>
      </c>
      <c r="L211" s="25">
        <v>2</v>
      </c>
      <c r="M211" s="102" t="s">
        <v>47</v>
      </c>
      <c r="N211" s="27" t="s">
        <v>35</v>
      </c>
      <c r="O211" s="25" t="s">
        <v>110</v>
      </c>
      <c r="P211" s="26" t="s">
        <v>111</v>
      </c>
      <c r="Q211" s="26" t="s">
        <v>252</v>
      </c>
      <c r="R211" s="25" t="s">
        <v>38</v>
      </c>
      <c r="S211" s="28">
        <v>5</v>
      </c>
      <c r="T211" s="29">
        <v>59</v>
      </c>
      <c r="U211" s="29">
        <v>0</v>
      </c>
      <c r="V211" s="28">
        <v>0</v>
      </c>
      <c r="W211" s="28">
        <v>0</v>
      </c>
      <c r="X211" s="25">
        <v>0</v>
      </c>
      <c r="Y211" s="30">
        <f t="shared" si="6"/>
        <v>59</v>
      </c>
      <c r="Z211" s="31">
        <v>0</v>
      </c>
      <c r="AA211" s="133">
        <v>1</v>
      </c>
      <c r="AB211" s="32" t="s">
        <v>39</v>
      </c>
      <c r="AC211" s="33"/>
      <c r="AD211" s="34">
        <f t="shared" si="7"/>
        <v>11.8</v>
      </c>
    </row>
    <row r="212" spans="1:30" s="34" customFormat="1" ht="18.75" x14ac:dyDescent="0.3">
      <c r="A212" s="20" t="s">
        <v>472</v>
      </c>
      <c r="B212" s="21" t="s">
        <v>492</v>
      </c>
      <c r="C212" s="22" t="s">
        <v>498</v>
      </c>
      <c r="D212" s="23" t="s">
        <v>499</v>
      </c>
      <c r="E212" s="102" t="s">
        <v>33</v>
      </c>
      <c r="F212" s="24" t="s">
        <v>42</v>
      </c>
      <c r="G212" s="25">
        <v>9</v>
      </c>
      <c r="H212" s="25" t="s">
        <v>729</v>
      </c>
      <c r="I212" s="25" t="s">
        <v>736</v>
      </c>
      <c r="J212" s="26" t="s">
        <v>495</v>
      </c>
      <c r="K212" s="25">
        <v>1</v>
      </c>
      <c r="L212" s="25">
        <v>2</v>
      </c>
      <c r="M212" s="102" t="s">
        <v>47</v>
      </c>
      <c r="N212" s="27" t="s">
        <v>35</v>
      </c>
      <c r="O212" s="25" t="s">
        <v>110</v>
      </c>
      <c r="P212" s="26" t="s">
        <v>111</v>
      </c>
      <c r="Q212" s="26" t="s">
        <v>252</v>
      </c>
      <c r="R212" s="25" t="s">
        <v>38</v>
      </c>
      <c r="S212" s="28">
        <v>5</v>
      </c>
      <c r="T212" s="29">
        <v>59</v>
      </c>
      <c r="U212" s="29">
        <v>0</v>
      </c>
      <c r="V212" s="28">
        <v>0</v>
      </c>
      <c r="W212" s="28">
        <v>0</v>
      </c>
      <c r="X212" s="25">
        <v>0</v>
      </c>
      <c r="Y212" s="30">
        <f t="shared" si="6"/>
        <v>59</v>
      </c>
      <c r="Z212" s="31">
        <v>0</v>
      </c>
      <c r="AA212" s="133">
        <v>1</v>
      </c>
      <c r="AB212" s="32" t="s">
        <v>39</v>
      </c>
      <c r="AC212" s="33"/>
      <c r="AD212" s="34">
        <f t="shared" si="7"/>
        <v>11.8</v>
      </c>
    </row>
    <row r="213" spans="1:30" s="34" customFormat="1" ht="18.75" x14ac:dyDescent="0.3">
      <c r="A213" s="20" t="s">
        <v>472</v>
      </c>
      <c r="B213" s="21" t="s">
        <v>492</v>
      </c>
      <c r="C213" s="22" t="s">
        <v>500</v>
      </c>
      <c r="D213" s="23" t="s">
        <v>501</v>
      </c>
      <c r="E213" s="102" t="s">
        <v>51</v>
      </c>
      <c r="F213" s="24" t="s">
        <v>42</v>
      </c>
      <c r="G213" s="25">
        <v>9</v>
      </c>
      <c r="H213" s="25" t="s">
        <v>729</v>
      </c>
      <c r="I213" s="25" t="s">
        <v>736</v>
      </c>
      <c r="J213" s="26" t="s">
        <v>495</v>
      </c>
      <c r="K213" s="25">
        <v>1</v>
      </c>
      <c r="L213" s="25">
        <v>2</v>
      </c>
      <c r="M213" s="102" t="s">
        <v>47</v>
      </c>
      <c r="N213" s="27" t="s">
        <v>35</v>
      </c>
      <c r="O213" s="25" t="s">
        <v>110</v>
      </c>
      <c r="P213" s="26" t="s">
        <v>111</v>
      </c>
      <c r="Q213" s="26" t="s">
        <v>252</v>
      </c>
      <c r="R213" s="25" t="s">
        <v>38</v>
      </c>
      <c r="S213" s="28">
        <v>5</v>
      </c>
      <c r="T213" s="29">
        <v>59</v>
      </c>
      <c r="U213" s="29">
        <v>0</v>
      </c>
      <c r="V213" s="28">
        <v>0</v>
      </c>
      <c r="W213" s="28">
        <v>0</v>
      </c>
      <c r="X213" s="25">
        <v>0</v>
      </c>
      <c r="Y213" s="30">
        <f t="shared" si="6"/>
        <v>59</v>
      </c>
      <c r="Z213" s="31">
        <v>0</v>
      </c>
      <c r="AA213" s="133">
        <v>1</v>
      </c>
      <c r="AB213" s="32" t="s">
        <v>39</v>
      </c>
      <c r="AC213" s="33"/>
      <c r="AD213" s="34">
        <f t="shared" si="7"/>
        <v>11.8</v>
      </c>
    </row>
    <row r="214" spans="1:30" s="34" customFormat="1" ht="18.75" x14ac:dyDescent="0.3">
      <c r="A214" s="20" t="s">
        <v>472</v>
      </c>
      <c r="B214" s="21" t="s">
        <v>492</v>
      </c>
      <c r="C214" s="22" t="s">
        <v>502</v>
      </c>
      <c r="D214" s="23" t="s">
        <v>503</v>
      </c>
      <c r="E214" s="102" t="s">
        <v>33</v>
      </c>
      <c r="F214" s="24" t="s">
        <v>42</v>
      </c>
      <c r="G214" s="25">
        <v>9</v>
      </c>
      <c r="H214" s="25" t="s">
        <v>729</v>
      </c>
      <c r="I214" s="25" t="s">
        <v>736</v>
      </c>
      <c r="J214" s="26" t="s">
        <v>495</v>
      </c>
      <c r="K214" s="25">
        <v>1</v>
      </c>
      <c r="L214" s="25">
        <v>2</v>
      </c>
      <c r="M214" s="102" t="s">
        <v>47</v>
      </c>
      <c r="N214" s="27" t="s">
        <v>35</v>
      </c>
      <c r="O214" s="25" t="s">
        <v>110</v>
      </c>
      <c r="P214" s="26" t="s">
        <v>111</v>
      </c>
      <c r="Q214" s="26" t="s">
        <v>252</v>
      </c>
      <c r="R214" s="25" t="s">
        <v>38</v>
      </c>
      <c r="S214" s="28">
        <v>5</v>
      </c>
      <c r="T214" s="29">
        <v>59</v>
      </c>
      <c r="U214" s="29">
        <v>0</v>
      </c>
      <c r="V214" s="28">
        <v>0</v>
      </c>
      <c r="W214" s="28">
        <v>0</v>
      </c>
      <c r="X214" s="25">
        <v>0</v>
      </c>
      <c r="Y214" s="30">
        <f t="shared" si="6"/>
        <v>59</v>
      </c>
      <c r="Z214" s="31">
        <v>0</v>
      </c>
      <c r="AA214" s="133">
        <v>1</v>
      </c>
      <c r="AB214" s="32" t="s">
        <v>39</v>
      </c>
      <c r="AC214" s="33"/>
      <c r="AD214" s="34">
        <f t="shared" si="7"/>
        <v>11.8</v>
      </c>
    </row>
    <row r="215" spans="1:30" s="34" customFormat="1" ht="18.75" x14ac:dyDescent="0.3">
      <c r="A215" s="20" t="s">
        <v>472</v>
      </c>
      <c r="B215" s="36" t="s">
        <v>492</v>
      </c>
      <c r="C215" s="38" t="s">
        <v>504</v>
      </c>
      <c r="D215" s="37" t="s">
        <v>505</v>
      </c>
      <c r="E215" s="102" t="s">
        <v>33</v>
      </c>
      <c r="F215" s="39" t="s">
        <v>42</v>
      </c>
      <c r="G215" s="36">
        <v>9</v>
      </c>
      <c r="H215" s="36" t="s">
        <v>729</v>
      </c>
      <c r="I215" s="36" t="s">
        <v>736</v>
      </c>
      <c r="J215" s="37" t="s">
        <v>495</v>
      </c>
      <c r="K215" s="36">
        <v>1</v>
      </c>
      <c r="L215" s="36">
        <v>2</v>
      </c>
      <c r="M215" s="102" t="s">
        <v>47</v>
      </c>
      <c r="N215" s="27" t="s">
        <v>35</v>
      </c>
      <c r="O215" s="36" t="s">
        <v>110</v>
      </c>
      <c r="P215" s="37" t="s">
        <v>111</v>
      </c>
      <c r="Q215" s="37" t="s">
        <v>252</v>
      </c>
      <c r="R215" s="36" t="s">
        <v>38</v>
      </c>
      <c r="S215" s="30">
        <v>5</v>
      </c>
      <c r="T215" s="35">
        <v>59</v>
      </c>
      <c r="U215" s="35">
        <v>0</v>
      </c>
      <c r="V215" s="30">
        <v>0</v>
      </c>
      <c r="W215" s="30">
        <v>0</v>
      </c>
      <c r="X215" s="36">
        <v>0</v>
      </c>
      <c r="Y215" s="30">
        <f t="shared" si="6"/>
        <v>59</v>
      </c>
      <c r="Z215" s="31">
        <v>0</v>
      </c>
      <c r="AA215" s="133">
        <v>1</v>
      </c>
      <c r="AB215" s="32" t="s">
        <v>39</v>
      </c>
      <c r="AC215" s="33"/>
      <c r="AD215" s="34">
        <f t="shared" si="7"/>
        <v>11.8</v>
      </c>
    </row>
    <row r="216" spans="1:30" s="34" customFormat="1" ht="18.75" x14ac:dyDescent="0.3">
      <c r="A216" s="20" t="s">
        <v>472</v>
      </c>
      <c r="B216" s="21" t="s">
        <v>492</v>
      </c>
      <c r="C216" s="22" t="s">
        <v>506</v>
      </c>
      <c r="D216" s="23" t="s">
        <v>507</v>
      </c>
      <c r="E216" s="102" t="s">
        <v>33</v>
      </c>
      <c r="F216" s="24" t="s">
        <v>42</v>
      </c>
      <c r="G216" s="25">
        <v>9</v>
      </c>
      <c r="H216" s="25" t="s">
        <v>729</v>
      </c>
      <c r="I216" s="25" t="s">
        <v>736</v>
      </c>
      <c r="J216" s="26" t="s">
        <v>495</v>
      </c>
      <c r="K216" s="25">
        <v>1</v>
      </c>
      <c r="L216" s="25">
        <v>2</v>
      </c>
      <c r="M216" s="102" t="s">
        <v>47</v>
      </c>
      <c r="N216" s="27" t="s">
        <v>35</v>
      </c>
      <c r="O216" s="25" t="s">
        <v>110</v>
      </c>
      <c r="P216" s="26" t="s">
        <v>111</v>
      </c>
      <c r="Q216" s="26" t="s">
        <v>252</v>
      </c>
      <c r="R216" s="25" t="s">
        <v>38</v>
      </c>
      <c r="S216" s="28">
        <v>5</v>
      </c>
      <c r="T216" s="29">
        <v>59</v>
      </c>
      <c r="U216" s="29">
        <v>0</v>
      </c>
      <c r="V216" s="28">
        <v>0</v>
      </c>
      <c r="W216" s="28">
        <v>0</v>
      </c>
      <c r="X216" s="25">
        <v>0</v>
      </c>
      <c r="Y216" s="30">
        <f t="shared" si="6"/>
        <v>59</v>
      </c>
      <c r="Z216" s="31">
        <v>0</v>
      </c>
      <c r="AA216" s="133">
        <v>1</v>
      </c>
      <c r="AB216" s="32" t="s">
        <v>39</v>
      </c>
      <c r="AC216" s="33"/>
      <c r="AD216" s="34">
        <f t="shared" si="7"/>
        <v>11.8</v>
      </c>
    </row>
    <row r="217" spans="1:30" s="34" customFormat="1" ht="18.75" x14ac:dyDescent="0.3">
      <c r="A217" s="20" t="s">
        <v>472</v>
      </c>
      <c r="B217" s="21" t="s">
        <v>492</v>
      </c>
      <c r="C217" s="22" t="s">
        <v>508</v>
      </c>
      <c r="D217" s="23" t="s">
        <v>509</v>
      </c>
      <c r="E217" s="102" t="s">
        <v>33</v>
      </c>
      <c r="F217" s="24" t="s">
        <v>42</v>
      </c>
      <c r="G217" s="25">
        <v>9</v>
      </c>
      <c r="H217" s="25" t="s">
        <v>729</v>
      </c>
      <c r="I217" s="25" t="s">
        <v>736</v>
      </c>
      <c r="J217" s="26" t="s">
        <v>495</v>
      </c>
      <c r="K217" s="25">
        <v>1</v>
      </c>
      <c r="L217" s="25">
        <v>2</v>
      </c>
      <c r="M217" s="102" t="s">
        <v>47</v>
      </c>
      <c r="N217" s="27" t="s">
        <v>35</v>
      </c>
      <c r="O217" s="25" t="s">
        <v>110</v>
      </c>
      <c r="P217" s="26" t="s">
        <v>111</v>
      </c>
      <c r="Q217" s="26" t="s">
        <v>252</v>
      </c>
      <c r="R217" s="25" t="s">
        <v>38</v>
      </c>
      <c r="S217" s="28">
        <v>5</v>
      </c>
      <c r="T217" s="29">
        <v>59</v>
      </c>
      <c r="U217" s="29">
        <v>0</v>
      </c>
      <c r="V217" s="28">
        <v>0</v>
      </c>
      <c r="W217" s="28">
        <v>0</v>
      </c>
      <c r="X217" s="25">
        <v>0</v>
      </c>
      <c r="Y217" s="30">
        <f t="shared" si="6"/>
        <v>59</v>
      </c>
      <c r="Z217" s="31">
        <v>0</v>
      </c>
      <c r="AA217" s="133">
        <v>1</v>
      </c>
      <c r="AB217" s="32" t="s">
        <v>39</v>
      </c>
      <c r="AC217" s="33"/>
      <c r="AD217" s="34">
        <f t="shared" si="7"/>
        <v>11.8</v>
      </c>
    </row>
    <row r="218" spans="1:30" s="34" customFormat="1" ht="18.75" x14ac:dyDescent="0.3">
      <c r="A218" s="20" t="s">
        <v>472</v>
      </c>
      <c r="B218" s="21" t="s">
        <v>492</v>
      </c>
      <c r="C218" s="22" t="s">
        <v>510</v>
      </c>
      <c r="D218" s="23" t="s">
        <v>511</v>
      </c>
      <c r="E218" s="102" t="s">
        <v>33</v>
      </c>
      <c r="F218" s="24" t="s">
        <v>42</v>
      </c>
      <c r="G218" s="25">
        <v>9</v>
      </c>
      <c r="H218" s="25" t="s">
        <v>729</v>
      </c>
      <c r="I218" s="25" t="s">
        <v>736</v>
      </c>
      <c r="J218" s="26" t="s">
        <v>495</v>
      </c>
      <c r="K218" s="25">
        <v>1</v>
      </c>
      <c r="L218" s="25">
        <v>2</v>
      </c>
      <c r="M218" s="102" t="s">
        <v>47</v>
      </c>
      <c r="N218" s="27" t="s">
        <v>35</v>
      </c>
      <c r="O218" s="25" t="s">
        <v>110</v>
      </c>
      <c r="P218" s="26" t="s">
        <v>111</v>
      </c>
      <c r="Q218" s="26" t="s">
        <v>252</v>
      </c>
      <c r="R218" s="25" t="s">
        <v>38</v>
      </c>
      <c r="S218" s="28">
        <v>5</v>
      </c>
      <c r="T218" s="29">
        <v>59</v>
      </c>
      <c r="U218" s="29">
        <v>0</v>
      </c>
      <c r="V218" s="28">
        <v>0</v>
      </c>
      <c r="W218" s="28">
        <v>0</v>
      </c>
      <c r="X218" s="25">
        <v>0</v>
      </c>
      <c r="Y218" s="30">
        <f t="shared" si="6"/>
        <v>59</v>
      </c>
      <c r="Z218" s="31">
        <v>0</v>
      </c>
      <c r="AA218" s="133">
        <v>1</v>
      </c>
      <c r="AB218" s="32" t="s">
        <v>39</v>
      </c>
      <c r="AC218" s="33"/>
      <c r="AD218" s="34">
        <f t="shared" si="7"/>
        <v>11.8</v>
      </c>
    </row>
    <row r="219" spans="1:30" s="34" customFormat="1" ht="18.75" x14ac:dyDescent="0.3">
      <c r="A219" s="20" t="s">
        <v>472</v>
      </c>
      <c r="B219" s="21" t="s">
        <v>492</v>
      </c>
      <c r="C219" s="22" t="s">
        <v>512</v>
      </c>
      <c r="D219" s="23" t="s">
        <v>513</v>
      </c>
      <c r="E219" s="102" t="s">
        <v>33</v>
      </c>
      <c r="F219" s="24" t="s">
        <v>42</v>
      </c>
      <c r="G219" s="25">
        <v>9</v>
      </c>
      <c r="H219" s="25" t="s">
        <v>729</v>
      </c>
      <c r="I219" s="25" t="s">
        <v>736</v>
      </c>
      <c r="J219" s="26" t="s">
        <v>495</v>
      </c>
      <c r="K219" s="25">
        <v>1</v>
      </c>
      <c r="L219" s="25">
        <v>2</v>
      </c>
      <c r="M219" s="102" t="s">
        <v>47</v>
      </c>
      <c r="N219" s="27" t="s">
        <v>35</v>
      </c>
      <c r="O219" s="25" t="s">
        <v>110</v>
      </c>
      <c r="P219" s="26" t="s">
        <v>111</v>
      </c>
      <c r="Q219" s="26" t="s">
        <v>252</v>
      </c>
      <c r="R219" s="25" t="s">
        <v>38</v>
      </c>
      <c r="S219" s="28">
        <v>5</v>
      </c>
      <c r="T219" s="29">
        <v>59</v>
      </c>
      <c r="U219" s="29">
        <v>0</v>
      </c>
      <c r="V219" s="28">
        <v>0</v>
      </c>
      <c r="W219" s="28">
        <v>0</v>
      </c>
      <c r="X219" s="25">
        <v>0</v>
      </c>
      <c r="Y219" s="30">
        <f t="shared" si="6"/>
        <v>59</v>
      </c>
      <c r="Z219" s="31">
        <v>0</v>
      </c>
      <c r="AA219" s="133">
        <v>1</v>
      </c>
      <c r="AB219" s="32" t="s">
        <v>39</v>
      </c>
      <c r="AC219" s="33"/>
      <c r="AD219" s="34">
        <f t="shared" si="7"/>
        <v>11.8</v>
      </c>
    </row>
    <row r="220" spans="1:30" s="34" customFormat="1" ht="18.75" x14ac:dyDescent="0.3">
      <c r="A220" s="20" t="s">
        <v>472</v>
      </c>
      <c r="B220" s="21" t="s">
        <v>492</v>
      </c>
      <c r="C220" s="22" t="s">
        <v>514</v>
      </c>
      <c r="D220" s="23" t="s">
        <v>515</v>
      </c>
      <c r="E220" s="102" t="s">
        <v>33</v>
      </c>
      <c r="F220" s="24" t="s">
        <v>42</v>
      </c>
      <c r="G220" s="25">
        <v>9</v>
      </c>
      <c r="H220" s="25" t="s">
        <v>729</v>
      </c>
      <c r="I220" s="25" t="s">
        <v>736</v>
      </c>
      <c r="J220" s="26" t="s">
        <v>495</v>
      </c>
      <c r="K220" s="25">
        <v>1</v>
      </c>
      <c r="L220" s="25">
        <v>2</v>
      </c>
      <c r="M220" s="102" t="s">
        <v>47</v>
      </c>
      <c r="N220" s="27" t="s">
        <v>35</v>
      </c>
      <c r="O220" s="25" t="s">
        <v>110</v>
      </c>
      <c r="P220" s="26" t="s">
        <v>111</v>
      </c>
      <c r="Q220" s="26" t="s">
        <v>252</v>
      </c>
      <c r="R220" s="25" t="s">
        <v>38</v>
      </c>
      <c r="S220" s="28">
        <v>5</v>
      </c>
      <c r="T220" s="29">
        <v>59</v>
      </c>
      <c r="U220" s="29">
        <v>0</v>
      </c>
      <c r="V220" s="28">
        <v>0</v>
      </c>
      <c r="W220" s="28">
        <v>0</v>
      </c>
      <c r="X220" s="25">
        <v>0</v>
      </c>
      <c r="Y220" s="30">
        <f t="shared" si="6"/>
        <v>59</v>
      </c>
      <c r="Z220" s="31">
        <v>0</v>
      </c>
      <c r="AA220" s="133">
        <v>1</v>
      </c>
      <c r="AB220" s="32" t="s">
        <v>39</v>
      </c>
      <c r="AC220" s="33"/>
      <c r="AD220" s="34">
        <f t="shared" si="7"/>
        <v>11.8</v>
      </c>
    </row>
    <row r="221" spans="1:30" s="34" customFormat="1" ht="18.75" x14ac:dyDescent="0.3">
      <c r="A221" s="20" t="s">
        <v>472</v>
      </c>
      <c r="B221" s="21" t="s">
        <v>492</v>
      </c>
      <c r="C221" s="22" t="s">
        <v>516</v>
      </c>
      <c r="D221" s="23" t="s">
        <v>517</v>
      </c>
      <c r="E221" s="102" t="s">
        <v>33</v>
      </c>
      <c r="F221" s="24" t="s">
        <v>42</v>
      </c>
      <c r="G221" s="25">
        <v>9</v>
      </c>
      <c r="H221" s="25" t="s">
        <v>729</v>
      </c>
      <c r="I221" s="25" t="s">
        <v>736</v>
      </c>
      <c r="J221" s="26" t="s">
        <v>518</v>
      </c>
      <c r="K221" s="25">
        <v>1</v>
      </c>
      <c r="L221" s="25">
        <v>2</v>
      </c>
      <c r="M221" s="102" t="s">
        <v>47</v>
      </c>
      <c r="N221" s="27" t="s">
        <v>35</v>
      </c>
      <c r="O221" s="25" t="s">
        <v>110</v>
      </c>
      <c r="P221" s="26" t="s">
        <v>111</v>
      </c>
      <c r="Q221" s="26" t="s">
        <v>252</v>
      </c>
      <c r="R221" s="25" t="s">
        <v>38</v>
      </c>
      <c r="S221" s="28">
        <v>5</v>
      </c>
      <c r="T221" s="29">
        <v>59</v>
      </c>
      <c r="U221" s="29">
        <v>0</v>
      </c>
      <c r="V221" s="28">
        <v>0</v>
      </c>
      <c r="W221" s="28">
        <v>0</v>
      </c>
      <c r="X221" s="25">
        <v>0</v>
      </c>
      <c r="Y221" s="30">
        <f t="shared" si="6"/>
        <v>59</v>
      </c>
      <c r="Z221" s="31">
        <v>0</v>
      </c>
      <c r="AA221" s="133">
        <v>1</v>
      </c>
      <c r="AB221" s="32" t="s">
        <v>39</v>
      </c>
      <c r="AC221" s="33"/>
      <c r="AD221" s="34">
        <f t="shared" si="7"/>
        <v>11.8</v>
      </c>
    </row>
    <row r="222" spans="1:30" s="34" customFormat="1" ht="18.75" x14ac:dyDescent="0.3">
      <c r="A222" s="20" t="s">
        <v>472</v>
      </c>
      <c r="B222" s="21" t="s">
        <v>492</v>
      </c>
      <c r="C222" s="22" t="s">
        <v>519</v>
      </c>
      <c r="D222" s="23" t="s">
        <v>520</v>
      </c>
      <c r="E222" s="102" t="s">
        <v>33</v>
      </c>
      <c r="F222" s="24" t="s">
        <v>42</v>
      </c>
      <c r="G222" s="25">
        <v>9</v>
      </c>
      <c r="H222" s="25" t="s">
        <v>729</v>
      </c>
      <c r="I222" s="25" t="s">
        <v>736</v>
      </c>
      <c r="J222" s="26" t="s">
        <v>518</v>
      </c>
      <c r="K222" s="25">
        <v>1</v>
      </c>
      <c r="L222" s="25">
        <v>2</v>
      </c>
      <c r="M222" s="102" t="s">
        <v>47</v>
      </c>
      <c r="N222" s="27" t="s">
        <v>35</v>
      </c>
      <c r="O222" s="25" t="s">
        <v>110</v>
      </c>
      <c r="P222" s="26" t="s">
        <v>111</v>
      </c>
      <c r="Q222" s="26" t="s">
        <v>252</v>
      </c>
      <c r="R222" s="25" t="s">
        <v>38</v>
      </c>
      <c r="S222" s="28">
        <v>5</v>
      </c>
      <c r="T222" s="29">
        <v>59</v>
      </c>
      <c r="U222" s="29">
        <v>0</v>
      </c>
      <c r="V222" s="28">
        <v>0</v>
      </c>
      <c r="W222" s="28">
        <v>0</v>
      </c>
      <c r="X222" s="25">
        <v>0</v>
      </c>
      <c r="Y222" s="30">
        <f t="shared" si="6"/>
        <v>59</v>
      </c>
      <c r="Z222" s="31">
        <v>0</v>
      </c>
      <c r="AA222" s="133">
        <v>1</v>
      </c>
      <c r="AB222" s="32" t="s">
        <v>39</v>
      </c>
      <c r="AC222" s="33"/>
      <c r="AD222" s="34">
        <f t="shared" si="7"/>
        <v>11.8</v>
      </c>
    </row>
    <row r="223" spans="1:30" s="34" customFormat="1" ht="18.75" x14ac:dyDescent="0.3">
      <c r="A223" s="20" t="s">
        <v>472</v>
      </c>
      <c r="B223" s="21" t="s">
        <v>492</v>
      </c>
      <c r="C223" s="22" t="s">
        <v>521</v>
      </c>
      <c r="D223" s="23" t="s">
        <v>522</v>
      </c>
      <c r="E223" s="102" t="s">
        <v>33</v>
      </c>
      <c r="F223" s="24" t="s">
        <v>33</v>
      </c>
      <c r="G223" s="25">
        <v>9</v>
      </c>
      <c r="H223" s="25" t="s">
        <v>729</v>
      </c>
      <c r="I223" s="25" t="s">
        <v>736</v>
      </c>
      <c r="J223" s="26" t="s">
        <v>518</v>
      </c>
      <c r="K223" s="25">
        <v>1</v>
      </c>
      <c r="L223" s="25">
        <v>2</v>
      </c>
      <c r="M223" s="102" t="s">
        <v>47</v>
      </c>
      <c r="N223" s="27" t="s">
        <v>35</v>
      </c>
      <c r="O223" s="25" t="s">
        <v>110</v>
      </c>
      <c r="P223" s="26" t="s">
        <v>111</v>
      </c>
      <c r="Q223" s="26" t="s">
        <v>252</v>
      </c>
      <c r="R223" s="25" t="s">
        <v>38</v>
      </c>
      <c r="S223" s="28">
        <v>5</v>
      </c>
      <c r="T223" s="29">
        <v>59</v>
      </c>
      <c r="U223" s="29">
        <v>0</v>
      </c>
      <c r="V223" s="28">
        <v>0</v>
      </c>
      <c r="W223" s="28">
        <v>0</v>
      </c>
      <c r="X223" s="25">
        <v>0</v>
      </c>
      <c r="Y223" s="30">
        <f t="shared" si="6"/>
        <v>59</v>
      </c>
      <c r="Z223" s="31">
        <v>0</v>
      </c>
      <c r="AA223" s="133">
        <v>1</v>
      </c>
      <c r="AB223" s="32" t="s">
        <v>39</v>
      </c>
      <c r="AC223" s="33"/>
      <c r="AD223" s="34">
        <f t="shared" si="7"/>
        <v>11.8</v>
      </c>
    </row>
    <row r="224" spans="1:30" s="34" customFormat="1" ht="18.75" x14ac:dyDescent="0.3">
      <c r="A224" s="20" t="s">
        <v>472</v>
      </c>
      <c r="B224" s="21" t="s">
        <v>492</v>
      </c>
      <c r="C224" s="22" t="s">
        <v>523</v>
      </c>
      <c r="D224" s="23" t="s">
        <v>524</v>
      </c>
      <c r="E224" s="102" t="s">
        <v>33</v>
      </c>
      <c r="F224" s="24" t="s">
        <v>33</v>
      </c>
      <c r="G224" s="25">
        <v>9</v>
      </c>
      <c r="H224" s="25" t="s">
        <v>729</v>
      </c>
      <c r="I224" s="25" t="s">
        <v>736</v>
      </c>
      <c r="J224" s="26" t="s">
        <v>518</v>
      </c>
      <c r="K224" s="25">
        <v>1</v>
      </c>
      <c r="L224" s="25">
        <v>2</v>
      </c>
      <c r="M224" s="102" t="s">
        <v>47</v>
      </c>
      <c r="N224" s="27" t="s">
        <v>35</v>
      </c>
      <c r="O224" s="25" t="s">
        <v>110</v>
      </c>
      <c r="P224" s="26" t="s">
        <v>111</v>
      </c>
      <c r="Q224" s="26" t="s">
        <v>252</v>
      </c>
      <c r="R224" s="25" t="s">
        <v>38</v>
      </c>
      <c r="S224" s="28">
        <v>5</v>
      </c>
      <c r="T224" s="29">
        <v>59</v>
      </c>
      <c r="U224" s="29">
        <v>0</v>
      </c>
      <c r="V224" s="28">
        <v>0</v>
      </c>
      <c r="W224" s="28">
        <v>0</v>
      </c>
      <c r="X224" s="25">
        <v>0</v>
      </c>
      <c r="Y224" s="30">
        <f t="shared" si="6"/>
        <v>59</v>
      </c>
      <c r="Z224" s="31">
        <v>0</v>
      </c>
      <c r="AA224" s="133">
        <v>1</v>
      </c>
      <c r="AB224" s="32" t="s">
        <v>39</v>
      </c>
      <c r="AC224" s="33"/>
      <c r="AD224" s="34">
        <f t="shared" si="7"/>
        <v>11.8</v>
      </c>
    </row>
    <row r="225" spans="1:30" s="34" customFormat="1" ht="18.75" x14ac:dyDescent="0.3">
      <c r="A225" s="20" t="s">
        <v>472</v>
      </c>
      <c r="B225" s="21" t="s">
        <v>492</v>
      </c>
      <c r="C225" s="22" t="s">
        <v>525</v>
      </c>
      <c r="D225" s="23" t="s">
        <v>526</v>
      </c>
      <c r="E225" s="102" t="s">
        <v>33</v>
      </c>
      <c r="F225" s="24" t="s">
        <v>33</v>
      </c>
      <c r="G225" s="25">
        <v>9</v>
      </c>
      <c r="H225" s="25" t="s">
        <v>729</v>
      </c>
      <c r="I225" s="25" t="s">
        <v>736</v>
      </c>
      <c r="J225" s="26" t="s">
        <v>518</v>
      </c>
      <c r="K225" s="25">
        <v>1</v>
      </c>
      <c r="L225" s="25">
        <v>2</v>
      </c>
      <c r="M225" s="102" t="s">
        <v>47</v>
      </c>
      <c r="N225" s="27" t="s">
        <v>35</v>
      </c>
      <c r="O225" s="25" t="s">
        <v>110</v>
      </c>
      <c r="P225" s="26" t="s">
        <v>111</v>
      </c>
      <c r="Q225" s="26" t="s">
        <v>252</v>
      </c>
      <c r="R225" s="25" t="s">
        <v>38</v>
      </c>
      <c r="S225" s="28">
        <v>5</v>
      </c>
      <c r="T225" s="29">
        <v>59</v>
      </c>
      <c r="U225" s="29">
        <v>0</v>
      </c>
      <c r="V225" s="28">
        <v>0</v>
      </c>
      <c r="W225" s="28">
        <v>0</v>
      </c>
      <c r="X225" s="25">
        <v>0</v>
      </c>
      <c r="Y225" s="30">
        <f t="shared" si="6"/>
        <v>59</v>
      </c>
      <c r="Z225" s="31">
        <v>0</v>
      </c>
      <c r="AA225" s="133">
        <v>1</v>
      </c>
      <c r="AB225" s="32" t="s">
        <v>39</v>
      </c>
      <c r="AC225" s="33"/>
      <c r="AD225" s="34">
        <f t="shared" si="7"/>
        <v>11.8</v>
      </c>
    </row>
    <row r="226" spans="1:30" s="34" customFormat="1" ht="18.75" x14ac:dyDescent="0.3">
      <c r="A226" s="20" t="s">
        <v>472</v>
      </c>
      <c r="B226" s="21" t="s">
        <v>492</v>
      </c>
      <c r="C226" s="22" t="s">
        <v>527</v>
      </c>
      <c r="D226" s="23" t="s">
        <v>528</v>
      </c>
      <c r="E226" s="102" t="s">
        <v>33</v>
      </c>
      <c r="F226" s="24" t="s">
        <v>33</v>
      </c>
      <c r="G226" s="25">
        <v>9</v>
      </c>
      <c r="H226" s="25" t="s">
        <v>729</v>
      </c>
      <c r="I226" s="25" t="s">
        <v>736</v>
      </c>
      <c r="J226" s="26" t="s">
        <v>518</v>
      </c>
      <c r="K226" s="25">
        <v>1</v>
      </c>
      <c r="L226" s="25">
        <v>2</v>
      </c>
      <c r="M226" s="102" t="s">
        <v>47</v>
      </c>
      <c r="N226" s="27" t="s">
        <v>35</v>
      </c>
      <c r="O226" s="25" t="s">
        <v>110</v>
      </c>
      <c r="P226" s="26" t="s">
        <v>111</v>
      </c>
      <c r="Q226" s="26" t="s">
        <v>252</v>
      </c>
      <c r="R226" s="25" t="s">
        <v>38</v>
      </c>
      <c r="S226" s="28">
        <v>5</v>
      </c>
      <c r="T226" s="29">
        <v>59</v>
      </c>
      <c r="U226" s="29">
        <v>0</v>
      </c>
      <c r="V226" s="28">
        <v>0</v>
      </c>
      <c r="W226" s="28">
        <v>0</v>
      </c>
      <c r="X226" s="25">
        <v>0</v>
      </c>
      <c r="Y226" s="30">
        <f t="shared" si="6"/>
        <v>59</v>
      </c>
      <c r="Z226" s="31">
        <v>0</v>
      </c>
      <c r="AA226" s="133">
        <v>1</v>
      </c>
      <c r="AB226" s="32" t="s">
        <v>39</v>
      </c>
      <c r="AC226" s="33"/>
      <c r="AD226" s="34">
        <f t="shared" si="7"/>
        <v>11.8</v>
      </c>
    </row>
    <row r="227" spans="1:30" s="34" customFormat="1" ht="18.75" x14ac:dyDescent="0.3">
      <c r="A227" s="20" t="s">
        <v>472</v>
      </c>
      <c r="B227" s="21" t="s">
        <v>492</v>
      </c>
      <c r="C227" s="22" t="s">
        <v>529</v>
      </c>
      <c r="D227" s="23" t="s">
        <v>530</v>
      </c>
      <c r="E227" s="102" t="s">
        <v>33</v>
      </c>
      <c r="F227" s="24" t="s">
        <v>33</v>
      </c>
      <c r="G227" s="25">
        <v>9</v>
      </c>
      <c r="H227" s="25" t="s">
        <v>729</v>
      </c>
      <c r="I227" s="25" t="s">
        <v>736</v>
      </c>
      <c r="J227" s="26" t="s">
        <v>518</v>
      </c>
      <c r="K227" s="25">
        <v>1</v>
      </c>
      <c r="L227" s="25">
        <v>2</v>
      </c>
      <c r="M227" s="102" t="s">
        <v>47</v>
      </c>
      <c r="N227" s="27" t="s">
        <v>35</v>
      </c>
      <c r="O227" s="25" t="s">
        <v>110</v>
      </c>
      <c r="P227" s="26" t="s">
        <v>111</v>
      </c>
      <c r="Q227" s="26" t="s">
        <v>252</v>
      </c>
      <c r="R227" s="25" t="s">
        <v>38</v>
      </c>
      <c r="S227" s="28">
        <v>5</v>
      </c>
      <c r="T227" s="29">
        <v>59</v>
      </c>
      <c r="U227" s="29">
        <v>0</v>
      </c>
      <c r="V227" s="28">
        <v>0</v>
      </c>
      <c r="W227" s="28">
        <v>0</v>
      </c>
      <c r="X227" s="25">
        <v>0</v>
      </c>
      <c r="Y227" s="30">
        <f t="shared" si="6"/>
        <v>59</v>
      </c>
      <c r="Z227" s="31">
        <v>0</v>
      </c>
      <c r="AA227" s="133">
        <v>1</v>
      </c>
      <c r="AB227" s="32" t="s">
        <v>39</v>
      </c>
      <c r="AC227" s="33"/>
      <c r="AD227" s="34">
        <f t="shared" si="7"/>
        <v>11.8</v>
      </c>
    </row>
    <row r="228" spans="1:30" s="34" customFormat="1" ht="18.75" x14ac:dyDescent="0.3">
      <c r="A228" s="20" t="s">
        <v>472</v>
      </c>
      <c r="B228" s="21" t="s">
        <v>492</v>
      </c>
      <c r="C228" s="22" t="s">
        <v>531</v>
      </c>
      <c r="D228" s="23" t="s">
        <v>532</v>
      </c>
      <c r="E228" s="102" t="s">
        <v>33</v>
      </c>
      <c r="F228" s="24" t="s">
        <v>33</v>
      </c>
      <c r="G228" s="25">
        <v>9</v>
      </c>
      <c r="H228" s="25" t="s">
        <v>729</v>
      </c>
      <c r="I228" s="25" t="s">
        <v>736</v>
      </c>
      <c r="J228" s="26" t="s">
        <v>518</v>
      </c>
      <c r="K228" s="25">
        <v>1</v>
      </c>
      <c r="L228" s="25">
        <v>2</v>
      </c>
      <c r="M228" s="102" t="s">
        <v>47</v>
      </c>
      <c r="N228" s="27" t="s">
        <v>35</v>
      </c>
      <c r="O228" s="25" t="s">
        <v>110</v>
      </c>
      <c r="P228" s="26" t="s">
        <v>111</v>
      </c>
      <c r="Q228" s="26" t="s">
        <v>252</v>
      </c>
      <c r="R228" s="25" t="s">
        <v>38</v>
      </c>
      <c r="S228" s="28">
        <v>5</v>
      </c>
      <c r="T228" s="29">
        <v>59</v>
      </c>
      <c r="U228" s="29">
        <v>0</v>
      </c>
      <c r="V228" s="28">
        <v>0</v>
      </c>
      <c r="W228" s="28">
        <v>0</v>
      </c>
      <c r="X228" s="25">
        <v>0</v>
      </c>
      <c r="Y228" s="30">
        <f t="shared" si="6"/>
        <v>59</v>
      </c>
      <c r="Z228" s="31">
        <v>0</v>
      </c>
      <c r="AA228" s="133">
        <v>1</v>
      </c>
      <c r="AB228" s="32" t="s">
        <v>39</v>
      </c>
      <c r="AC228" s="33"/>
      <c r="AD228" s="34">
        <f t="shared" si="7"/>
        <v>11.8</v>
      </c>
    </row>
    <row r="229" spans="1:30" s="34" customFormat="1" ht="18.75" x14ac:dyDescent="0.3">
      <c r="A229" s="20" t="s">
        <v>472</v>
      </c>
      <c r="B229" s="21" t="s">
        <v>492</v>
      </c>
      <c r="C229" s="22" t="s">
        <v>533</v>
      </c>
      <c r="D229" s="23" t="s">
        <v>534</v>
      </c>
      <c r="E229" s="102" t="s">
        <v>33</v>
      </c>
      <c r="F229" s="24" t="s">
        <v>33</v>
      </c>
      <c r="G229" s="25">
        <v>9</v>
      </c>
      <c r="H229" s="25" t="s">
        <v>729</v>
      </c>
      <c r="I229" s="25" t="s">
        <v>736</v>
      </c>
      <c r="J229" s="26" t="s">
        <v>518</v>
      </c>
      <c r="K229" s="25">
        <v>1</v>
      </c>
      <c r="L229" s="25">
        <v>2</v>
      </c>
      <c r="M229" s="102" t="s">
        <v>47</v>
      </c>
      <c r="N229" s="27" t="s">
        <v>35</v>
      </c>
      <c r="O229" s="25" t="s">
        <v>110</v>
      </c>
      <c r="P229" s="26" t="s">
        <v>111</v>
      </c>
      <c r="Q229" s="26" t="s">
        <v>252</v>
      </c>
      <c r="R229" s="25" t="s">
        <v>38</v>
      </c>
      <c r="S229" s="28">
        <v>5</v>
      </c>
      <c r="T229" s="29">
        <v>59</v>
      </c>
      <c r="U229" s="29">
        <v>0</v>
      </c>
      <c r="V229" s="28">
        <v>0</v>
      </c>
      <c r="W229" s="28">
        <v>0</v>
      </c>
      <c r="X229" s="25">
        <v>0</v>
      </c>
      <c r="Y229" s="30">
        <f t="shared" si="6"/>
        <v>59</v>
      </c>
      <c r="Z229" s="31">
        <v>0</v>
      </c>
      <c r="AA229" s="133">
        <v>1</v>
      </c>
      <c r="AB229" s="32" t="s">
        <v>39</v>
      </c>
      <c r="AC229" s="33"/>
      <c r="AD229" s="34">
        <f t="shared" si="7"/>
        <v>11.8</v>
      </c>
    </row>
    <row r="230" spans="1:30" s="34" customFormat="1" ht="18.75" x14ac:dyDescent="0.3">
      <c r="A230" s="20" t="s">
        <v>472</v>
      </c>
      <c r="B230" s="21" t="s">
        <v>492</v>
      </c>
      <c r="C230" s="22" t="s">
        <v>535</v>
      </c>
      <c r="D230" s="23" t="s">
        <v>536</v>
      </c>
      <c r="E230" s="102" t="s">
        <v>33</v>
      </c>
      <c r="F230" s="24" t="s">
        <v>33</v>
      </c>
      <c r="G230" s="25">
        <v>9</v>
      </c>
      <c r="H230" s="25" t="s">
        <v>729</v>
      </c>
      <c r="I230" s="25" t="s">
        <v>736</v>
      </c>
      <c r="J230" s="26" t="s">
        <v>518</v>
      </c>
      <c r="K230" s="25">
        <v>1</v>
      </c>
      <c r="L230" s="25">
        <v>2</v>
      </c>
      <c r="M230" s="102" t="s">
        <v>47</v>
      </c>
      <c r="N230" s="27" t="s">
        <v>35</v>
      </c>
      <c r="O230" s="25" t="s">
        <v>110</v>
      </c>
      <c r="P230" s="26" t="s">
        <v>111</v>
      </c>
      <c r="Q230" s="26" t="s">
        <v>252</v>
      </c>
      <c r="R230" s="25" t="s">
        <v>38</v>
      </c>
      <c r="S230" s="28">
        <v>5</v>
      </c>
      <c r="T230" s="29">
        <v>59</v>
      </c>
      <c r="U230" s="29">
        <v>0</v>
      </c>
      <c r="V230" s="28">
        <v>0</v>
      </c>
      <c r="W230" s="28">
        <v>0</v>
      </c>
      <c r="X230" s="25">
        <v>0</v>
      </c>
      <c r="Y230" s="30">
        <f t="shared" si="6"/>
        <v>59</v>
      </c>
      <c r="Z230" s="31">
        <v>0</v>
      </c>
      <c r="AA230" s="133">
        <v>1</v>
      </c>
      <c r="AB230" s="32" t="s">
        <v>39</v>
      </c>
      <c r="AC230" s="33"/>
      <c r="AD230" s="34">
        <f t="shared" si="7"/>
        <v>11.8</v>
      </c>
    </row>
    <row r="231" spans="1:30" s="34" customFormat="1" ht="18.75" x14ac:dyDescent="0.3">
      <c r="A231" s="20" t="s">
        <v>472</v>
      </c>
      <c r="B231" s="21" t="s">
        <v>492</v>
      </c>
      <c r="C231" s="22" t="s">
        <v>537</v>
      </c>
      <c r="D231" s="23" t="s">
        <v>538</v>
      </c>
      <c r="E231" s="102" t="s">
        <v>33</v>
      </c>
      <c r="F231" s="24" t="s">
        <v>33</v>
      </c>
      <c r="G231" s="25">
        <v>9</v>
      </c>
      <c r="H231" s="25" t="s">
        <v>729</v>
      </c>
      <c r="I231" s="25" t="s">
        <v>736</v>
      </c>
      <c r="J231" s="26" t="s">
        <v>539</v>
      </c>
      <c r="K231" s="25">
        <v>1</v>
      </c>
      <c r="L231" s="25">
        <v>2</v>
      </c>
      <c r="M231" s="102" t="s">
        <v>47</v>
      </c>
      <c r="N231" s="27" t="s">
        <v>35</v>
      </c>
      <c r="O231" s="25" t="s">
        <v>110</v>
      </c>
      <c r="P231" s="26" t="s">
        <v>111</v>
      </c>
      <c r="Q231" s="26" t="s">
        <v>252</v>
      </c>
      <c r="R231" s="25" t="s">
        <v>38</v>
      </c>
      <c r="S231" s="28">
        <v>5</v>
      </c>
      <c r="T231" s="29">
        <v>59</v>
      </c>
      <c r="U231" s="29">
        <v>0</v>
      </c>
      <c r="V231" s="28">
        <v>0</v>
      </c>
      <c r="W231" s="28">
        <v>0</v>
      </c>
      <c r="X231" s="25">
        <v>0</v>
      </c>
      <c r="Y231" s="30">
        <f t="shared" si="6"/>
        <v>59</v>
      </c>
      <c r="Z231" s="31">
        <v>0</v>
      </c>
      <c r="AA231" s="133">
        <v>1</v>
      </c>
      <c r="AB231" s="32" t="s">
        <v>39</v>
      </c>
      <c r="AC231" s="33"/>
      <c r="AD231" s="34">
        <f t="shared" si="7"/>
        <v>11.8</v>
      </c>
    </row>
    <row r="232" spans="1:30" s="34" customFormat="1" ht="18.75" x14ac:dyDescent="0.3">
      <c r="A232" s="20" t="s">
        <v>472</v>
      </c>
      <c r="B232" s="21" t="s">
        <v>492</v>
      </c>
      <c r="C232" s="22" t="s">
        <v>540</v>
      </c>
      <c r="D232" s="23" t="s">
        <v>541</v>
      </c>
      <c r="E232" s="102" t="s">
        <v>33</v>
      </c>
      <c r="F232" s="24" t="s">
        <v>33</v>
      </c>
      <c r="G232" s="25">
        <v>9</v>
      </c>
      <c r="H232" s="25" t="s">
        <v>729</v>
      </c>
      <c r="I232" s="25" t="s">
        <v>736</v>
      </c>
      <c r="J232" s="26" t="s">
        <v>539</v>
      </c>
      <c r="K232" s="25">
        <v>1</v>
      </c>
      <c r="L232" s="25">
        <v>2</v>
      </c>
      <c r="M232" s="102" t="s">
        <v>47</v>
      </c>
      <c r="N232" s="27" t="s">
        <v>35</v>
      </c>
      <c r="O232" s="25" t="s">
        <v>110</v>
      </c>
      <c r="P232" s="26" t="s">
        <v>111</v>
      </c>
      <c r="Q232" s="26" t="s">
        <v>252</v>
      </c>
      <c r="R232" s="25" t="s">
        <v>38</v>
      </c>
      <c r="S232" s="28">
        <v>5</v>
      </c>
      <c r="T232" s="29">
        <v>59</v>
      </c>
      <c r="U232" s="29">
        <v>0</v>
      </c>
      <c r="V232" s="28">
        <v>0</v>
      </c>
      <c r="W232" s="28">
        <v>0</v>
      </c>
      <c r="X232" s="25">
        <v>0</v>
      </c>
      <c r="Y232" s="30">
        <f t="shared" si="6"/>
        <v>59</v>
      </c>
      <c r="Z232" s="31">
        <v>0</v>
      </c>
      <c r="AA232" s="133">
        <v>1</v>
      </c>
      <c r="AB232" s="32" t="s">
        <v>39</v>
      </c>
      <c r="AC232" s="33"/>
      <c r="AD232" s="34">
        <f t="shared" si="7"/>
        <v>11.8</v>
      </c>
    </row>
    <row r="233" spans="1:30" s="34" customFormat="1" ht="18.75" x14ac:dyDescent="0.3">
      <c r="A233" s="20" t="s">
        <v>472</v>
      </c>
      <c r="B233" s="21" t="s">
        <v>492</v>
      </c>
      <c r="C233" s="22" t="s">
        <v>542</v>
      </c>
      <c r="D233" s="23" t="s">
        <v>543</v>
      </c>
      <c r="E233" s="102" t="s">
        <v>33</v>
      </c>
      <c r="F233" s="24" t="s">
        <v>33</v>
      </c>
      <c r="G233" s="25">
        <v>9</v>
      </c>
      <c r="H233" s="25" t="s">
        <v>729</v>
      </c>
      <c r="I233" s="25" t="s">
        <v>736</v>
      </c>
      <c r="J233" s="26" t="s">
        <v>539</v>
      </c>
      <c r="K233" s="25">
        <v>1</v>
      </c>
      <c r="L233" s="25">
        <v>2</v>
      </c>
      <c r="M233" s="102" t="s">
        <v>47</v>
      </c>
      <c r="N233" s="27" t="s">
        <v>35</v>
      </c>
      <c r="O233" s="25" t="s">
        <v>110</v>
      </c>
      <c r="P233" s="26" t="s">
        <v>111</v>
      </c>
      <c r="Q233" s="26" t="s">
        <v>252</v>
      </c>
      <c r="R233" s="25" t="s">
        <v>38</v>
      </c>
      <c r="S233" s="28">
        <v>5</v>
      </c>
      <c r="T233" s="29">
        <v>59</v>
      </c>
      <c r="U233" s="29">
        <v>0</v>
      </c>
      <c r="V233" s="28">
        <v>0</v>
      </c>
      <c r="W233" s="28">
        <v>0</v>
      </c>
      <c r="X233" s="25">
        <v>0</v>
      </c>
      <c r="Y233" s="30">
        <f t="shared" si="6"/>
        <v>59</v>
      </c>
      <c r="Z233" s="31">
        <v>0</v>
      </c>
      <c r="AA233" s="133">
        <v>1</v>
      </c>
      <c r="AB233" s="32" t="s">
        <v>39</v>
      </c>
      <c r="AC233" s="33"/>
      <c r="AD233" s="34">
        <f t="shared" si="7"/>
        <v>11.8</v>
      </c>
    </row>
    <row r="234" spans="1:30" s="34" customFormat="1" ht="18.75" x14ac:dyDescent="0.3">
      <c r="A234" s="20" t="s">
        <v>472</v>
      </c>
      <c r="B234" s="21" t="s">
        <v>492</v>
      </c>
      <c r="C234" s="22" t="s">
        <v>544</v>
      </c>
      <c r="D234" s="23" t="s">
        <v>545</v>
      </c>
      <c r="E234" s="102" t="s">
        <v>33</v>
      </c>
      <c r="F234" s="24" t="s">
        <v>42</v>
      </c>
      <c r="G234" s="25">
        <v>9</v>
      </c>
      <c r="H234" s="25" t="s">
        <v>729</v>
      </c>
      <c r="I234" s="25" t="s">
        <v>736</v>
      </c>
      <c r="J234" s="26" t="s">
        <v>539</v>
      </c>
      <c r="K234" s="25">
        <v>1</v>
      </c>
      <c r="L234" s="25">
        <v>2</v>
      </c>
      <c r="M234" s="102" t="s">
        <v>47</v>
      </c>
      <c r="N234" s="27" t="s">
        <v>35</v>
      </c>
      <c r="O234" s="25" t="s">
        <v>110</v>
      </c>
      <c r="P234" s="26" t="s">
        <v>111</v>
      </c>
      <c r="Q234" s="26" t="s">
        <v>252</v>
      </c>
      <c r="R234" s="25" t="s">
        <v>38</v>
      </c>
      <c r="S234" s="28">
        <v>5</v>
      </c>
      <c r="T234" s="29">
        <v>59</v>
      </c>
      <c r="U234" s="29">
        <v>0</v>
      </c>
      <c r="V234" s="28">
        <v>0</v>
      </c>
      <c r="W234" s="28">
        <v>0</v>
      </c>
      <c r="X234" s="25">
        <v>0</v>
      </c>
      <c r="Y234" s="30">
        <f t="shared" si="6"/>
        <v>59</v>
      </c>
      <c r="Z234" s="31">
        <v>0</v>
      </c>
      <c r="AA234" s="133">
        <v>1</v>
      </c>
      <c r="AB234" s="32" t="s">
        <v>39</v>
      </c>
      <c r="AC234" s="33"/>
      <c r="AD234" s="34">
        <f t="shared" si="7"/>
        <v>11.8</v>
      </c>
    </row>
    <row r="235" spans="1:30" s="34" customFormat="1" ht="18.75" x14ac:dyDescent="0.3">
      <c r="A235" s="20" t="s">
        <v>472</v>
      </c>
      <c r="B235" s="21" t="s">
        <v>492</v>
      </c>
      <c r="C235" s="22" t="s">
        <v>546</v>
      </c>
      <c r="D235" s="23" t="s">
        <v>547</v>
      </c>
      <c r="E235" s="102" t="s">
        <v>33</v>
      </c>
      <c r="F235" s="24" t="s">
        <v>42</v>
      </c>
      <c r="G235" s="25">
        <v>9</v>
      </c>
      <c r="H235" s="25" t="s">
        <v>729</v>
      </c>
      <c r="I235" s="25" t="s">
        <v>736</v>
      </c>
      <c r="J235" s="26" t="s">
        <v>539</v>
      </c>
      <c r="K235" s="25">
        <v>1</v>
      </c>
      <c r="L235" s="25">
        <v>2</v>
      </c>
      <c r="M235" s="102" t="s">
        <v>47</v>
      </c>
      <c r="N235" s="27" t="s">
        <v>35</v>
      </c>
      <c r="O235" s="25" t="s">
        <v>110</v>
      </c>
      <c r="P235" s="26" t="s">
        <v>111</v>
      </c>
      <c r="Q235" s="26" t="s">
        <v>252</v>
      </c>
      <c r="R235" s="25" t="s">
        <v>38</v>
      </c>
      <c r="S235" s="28">
        <v>5</v>
      </c>
      <c r="T235" s="29">
        <v>59</v>
      </c>
      <c r="U235" s="29">
        <v>0</v>
      </c>
      <c r="V235" s="28">
        <v>0</v>
      </c>
      <c r="W235" s="28">
        <v>0</v>
      </c>
      <c r="X235" s="25">
        <v>0</v>
      </c>
      <c r="Y235" s="30">
        <f t="shared" si="6"/>
        <v>59</v>
      </c>
      <c r="Z235" s="31">
        <v>0</v>
      </c>
      <c r="AA235" s="133">
        <v>1</v>
      </c>
      <c r="AB235" s="32" t="s">
        <v>39</v>
      </c>
      <c r="AC235" s="33"/>
      <c r="AD235" s="34">
        <f t="shared" si="7"/>
        <v>11.8</v>
      </c>
    </row>
    <row r="236" spans="1:30" s="34" customFormat="1" ht="18.75" x14ac:dyDescent="0.3">
      <c r="A236" s="20" t="s">
        <v>472</v>
      </c>
      <c r="B236" s="21" t="s">
        <v>492</v>
      </c>
      <c r="C236" s="22" t="s">
        <v>548</v>
      </c>
      <c r="D236" s="23" t="s">
        <v>549</v>
      </c>
      <c r="E236" s="102" t="s">
        <v>33</v>
      </c>
      <c r="F236" s="24" t="s">
        <v>42</v>
      </c>
      <c r="G236" s="25">
        <v>9</v>
      </c>
      <c r="H236" s="25" t="s">
        <v>729</v>
      </c>
      <c r="I236" s="25" t="s">
        <v>736</v>
      </c>
      <c r="J236" s="26" t="s">
        <v>539</v>
      </c>
      <c r="K236" s="25">
        <v>1</v>
      </c>
      <c r="L236" s="25">
        <v>2</v>
      </c>
      <c r="M236" s="102" t="s">
        <v>47</v>
      </c>
      <c r="N236" s="27" t="s">
        <v>35</v>
      </c>
      <c r="O236" s="25" t="s">
        <v>110</v>
      </c>
      <c r="P236" s="26" t="s">
        <v>111</v>
      </c>
      <c r="Q236" s="26" t="s">
        <v>252</v>
      </c>
      <c r="R236" s="25" t="s">
        <v>38</v>
      </c>
      <c r="S236" s="28">
        <v>5</v>
      </c>
      <c r="T236" s="29">
        <v>59</v>
      </c>
      <c r="U236" s="29">
        <v>0</v>
      </c>
      <c r="V236" s="28">
        <v>0</v>
      </c>
      <c r="W236" s="28">
        <v>0</v>
      </c>
      <c r="X236" s="25">
        <v>0</v>
      </c>
      <c r="Y236" s="30">
        <f t="shared" si="6"/>
        <v>59</v>
      </c>
      <c r="Z236" s="31">
        <v>0</v>
      </c>
      <c r="AA236" s="133">
        <v>1</v>
      </c>
      <c r="AB236" s="32" t="s">
        <v>39</v>
      </c>
      <c r="AC236" s="33"/>
      <c r="AD236" s="34">
        <f t="shared" si="7"/>
        <v>11.8</v>
      </c>
    </row>
    <row r="237" spans="1:30" s="34" customFormat="1" ht="18.75" x14ac:dyDescent="0.3">
      <c r="A237" s="20" t="s">
        <v>472</v>
      </c>
      <c r="B237" s="21" t="s">
        <v>492</v>
      </c>
      <c r="C237" s="22" t="s">
        <v>498</v>
      </c>
      <c r="D237" s="23" t="s">
        <v>499</v>
      </c>
      <c r="E237" s="102" t="s">
        <v>33</v>
      </c>
      <c r="F237" s="24" t="s">
        <v>42</v>
      </c>
      <c r="G237" s="25">
        <v>9</v>
      </c>
      <c r="H237" s="25" t="s">
        <v>729</v>
      </c>
      <c r="I237" s="25" t="s">
        <v>736</v>
      </c>
      <c r="J237" s="26" t="s">
        <v>539</v>
      </c>
      <c r="K237" s="25">
        <v>1</v>
      </c>
      <c r="L237" s="25">
        <v>2</v>
      </c>
      <c r="M237" s="102" t="s">
        <v>47</v>
      </c>
      <c r="N237" s="27" t="s">
        <v>35</v>
      </c>
      <c r="O237" s="25" t="s">
        <v>110</v>
      </c>
      <c r="P237" s="26" t="s">
        <v>111</v>
      </c>
      <c r="Q237" s="26" t="s">
        <v>252</v>
      </c>
      <c r="R237" s="25" t="s">
        <v>38</v>
      </c>
      <c r="S237" s="28">
        <v>5</v>
      </c>
      <c r="T237" s="29">
        <v>59</v>
      </c>
      <c r="U237" s="29">
        <v>0</v>
      </c>
      <c r="V237" s="28">
        <v>0</v>
      </c>
      <c r="W237" s="28">
        <v>0</v>
      </c>
      <c r="X237" s="25">
        <v>0</v>
      </c>
      <c r="Y237" s="30">
        <f t="shared" si="6"/>
        <v>59</v>
      </c>
      <c r="Z237" s="31">
        <v>0</v>
      </c>
      <c r="AA237" s="133">
        <v>1</v>
      </c>
      <c r="AB237" s="32" t="s">
        <v>39</v>
      </c>
      <c r="AC237" s="33"/>
      <c r="AD237" s="34">
        <f t="shared" si="7"/>
        <v>11.8</v>
      </c>
    </row>
    <row r="238" spans="1:30" s="34" customFormat="1" ht="18.75" x14ac:dyDescent="0.3">
      <c r="A238" s="20" t="s">
        <v>472</v>
      </c>
      <c r="B238" s="21" t="s">
        <v>492</v>
      </c>
      <c r="C238" s="22" t="s">
        <v>500</v>
      </c>
      <c r="D238" s="23" t="s">
        <v>501</v>
      </c>
      <c r="E238" s="102" t="s">
        <v>51</v>
      </c>
      <c r="F238" s="24" t="s">
        <v>42</v>
      </c>
      <c r="G238" s="25">
        <v>9</v>
      </c>
      <c r="H238" s="25" t="s">
        <v>729</v>
      </c>
      <c r="I238" s="25" t="s">
        <v>736</v>
      </c>
      <c r="J238" s="26" t="s">
        <v>539</v>
      </c>
      <c r="K238" s="25">
        <v>1</v>
      </c>
      <c r="L238" s="25">
        <v>2</v>
      </c>
      <c r="M238" s="102" t="s">
        <v>47</v>
      </c>
      <c r="N238" s="27" t="s">
        <v>35</v>
      </c>
      <c r="O238" s="25" t="s">
        <v>110</v>
      </c>
      <c r="P238" s="26" t="s">
        <v>111</v>
      </c>
      <c r="Q238" s="26" t="s">
        <v>252</v>
      </c>
      <c r="R238" s="25" t="s">
        <v>38</v>
      </c>
      <c r="S238" s="28">
        <v>5</v>
      </c>
      <c r="T238" s="29">
        <v>59</v>
      </c>
      <c r="U238" s="29">
        <v>0</v>
      </c>
      <c r="V238" s="28">
        <v>0</v>
      </c>
      <c r="W238" s="28">
        <v>0</v>
      </c>
      <c r="X238" s="25">
        <v>0</v>
      </c>
      <c r="Y238" s="30">
        <f t="shared" si="6"/>
        <v>59</v>
      </c>
      <c r="Z238" s="31">
        <v>0</v>
      </c>
      <c r="AA238" s="133">
        <v>1</v>
      </c>
      <c r="AB238" s="32" t="s">
        <v>39</v>
      </c>
      <c r="AC238" s="33"/>
      <c r="AD238" s="34">
        <f t="shared" si="7"/>
        <v>11.8</v>
      </c>
    </row>
    <row r="239" spans="1:30" s="34" customFormat="1" ht="18.75" x14ac:dyDescent="0.3">
      <c r="A239" s="20" t="s">
        <v>472</v>
      </c>
      <c r="B239" s="21" t="s">
        <v>492</v>
      </c>
      <c r="C239" s="22" t="s">
        <v>550</v>
      </c>
      <c r="D239" s="23" t="s">
        <v>551</v>
      </c>
      <c r="E239" s="102" t="s">
        <v>33</v>
      </c>
      <c r="F239" s="24" t="s">
        <v>33</v>
      </c>
      <c r="G239" s="25">
        <v>9</v>
      </c>
      <c r="H239" s="25" t="s">
        <v>729</v>
      </c>
      <c r="I239" s="25" t="s">
        <v>736</v>
      </c>
      <c r="J239" s="26" t="s">
        <v>518</v>
      </c>
      <c r="K239" s="25">
        <v>1</v>
      </c>
      <c r="L239" s="25">
        <v>2</v>
      </c>
      <c r="M239" s="102" t="s">
        <v>47</v>
      </c>
      <c r="N239" s="27" t="s">
        <v>35</v>
      </c>
      <c r="O239" s="25" t="s">
        <v>110</v>
      </c>
      <c r="P239" s="26" t="s">
        <v>111</v>
      </c>
      <c r="Q239" s="26" t="s">
        <v>252</v>
      </c>
      <c r="R239" s="25" t="s">
        <v>38</v>
      </c>
      <c r="S239" s="28">
        <v>5</v>
      </c>
      <c r="T239" s="29">
        <v>59</v>
      </c>
      <c r="U239" s="29">
        <v>0</v>
      </c>
      <c r="V239" s="28">
        <v>0</v>
      </c>
      <c r="W239" s="28">
        <v>0</v>
      </c>
      <c r="X239" s="25">
        <v>0</v>
      </c>
      <c r="Y239" s="30">
        <f t="shared" si="6"/>
        <v>59</v>
      </c>
      <c r="Z239" s="31">
        <v>0</v>
      </c>
      <c r="AA239" s="133">
        <v>1</v>
      </c>
      <c r="AB239" s="32" t="s">
        <v>39</v>
      </c>
      <c r="AC239" s="33"/>
      <c r="AD239" s="34">
        <f t="shared" si="7"/>
        <v>11.8</v>
      </c>
    </row>
    <row r="240" spans="1:30" s="34" customFormat="1" ht="18.75" x14ac:dyDescent="0.3">
      <c r="A240" s="20" t="s">
        <v>472</v>
      </c>
      <c r="B240" s="21" t="s">
        <v>492</v>
      </c>
      <c r="C240" s="22" t="s">
        <v>552</v>
      </c>
      <c r="D240" s="23" t="s">
        <v>553</v>
      </c>
      <c r="E240" s="102" t="s">
        <v>33</v>
      </c>
      <c r="F240" s="24" t="s">
        <v>42</v>
      </c>
      <c r="G240" s="25">
        <v>9</v>
      </c>
      <c r="H240" s="25" t="s">
        <v>729</v>
      </c>
      <c r="I240" s="25" t="s">
        <v>736</v>
      </c>
      <c r="J240" s="26" t="s">
        <v>518</v>
      </c>
      <c r="K240" s="25">
        <v>1</v>
      </c>
      <c r="L240" s="25">
        <v>2</v>
      </c>
      <c r="M240" s="102" t="s">
        <v>47</v>
      </c>
      <c r="N240" s="27" t="s">
        <v>35</v>
      </c>
      <c r="O240" s="25" t="s">
        <v>110</v>
      </c>
      <c r="P240" s="26" t="s">
        <v>111</v>
      </c>
      <c r="Q240" s="26" t="s">
        <v>252</v>
      </c>
      <c r="R240" s="25" t="s">
        <v>38</v>
      </c>
      <c r="S240" s="28">
        <v>5</v>
      </c>
      <c r="T240" s="29">
        <v>59</v>
      </c>
      <c r="U240" s="29">
        <v>0</v>
      </c>
      <c r="V240" s="28">
        <v>0</v>
      </c>
      <c r="W240" s="28">
        <v>0</v>
      </c>
      <c r="X240" s="25">
        <v>0</v>
      </c>
      <c r="Y240" s="30">
        <f t="shared" si="6"/>
        <v>59</v>
      </c>
      <c r="Z240" s="31">
        <v>0</v>
      </c>
      <c r="AA240" s="133">
        <v>1</v>
      </c>
      <c r="AB240" s="32" t="s">
        <v>39</v>
      </c>
      <c r="AC240" s="33"/>
      <c r="AD240" s="34">
        <f t="shared" si="7"/>
        <v>11.8</v>
      </c>
    </row>
    <row r="241" spans="1:30" s="34" customFormat="1" ht="18.75" x14ac:dyDescent="0.3">
      <c r="A241" s="20" t="s">
        <v>472</v>
      </c>
      <c r="B241" s="21" t="s">
        <v>492</v>
      </c>
      <c r="C241" s="22" t="s">
        <v>554</v>
      </c>
      <c r="D241" s="23" t="s">
        <v>555</v>
      </c>
      <c r="E241" s="102" t="s">
        <v>33</v>
      </c>
      <c r="F241" s="24" t="s">
        <v>33</v>
      </c>
      <c r="G241" s="25">
        <v>9</v>
      </c>
      <c r="H241" s="25" t="s">
        <v>729</v>
      </c>
      <c r="I241" s="25" t="s">
        <v>736</v>
      </c>
      <c r="J241" s="26" t="s">
        <v>518</v>
      </c>
      <c r="K241" s="25">
        <v>1</v>
      </c>
      <c r="L241" s="25">
        <v>2</v>
      </c>
      <c r="M241" s="102" t="s">
        <v>47</v>
      </c>
      <c r="N241" s="27" t="s">
        <v>35</v>
      </c>
      <c r="O241" s="25" t="s">
        <v>110</v>
      </c>
      <c r="P241" s="26" t="s">
        <v>111</v>
      </c>
      <c r="Q241" s="26" t="s">
        <v>252</v>
      </c>
      <c r="R241" s="25" t="s">
        <v>38</v>
      </c>
      <c r="S241" s="28">
        <v>5</v>
      </c>
      <c r="T241" s="29">
        <v>59</v>
      </c>
      <c r="U241" s="29">
        <v>0</v>
      </c>
      <c r="V241" s="28">
        <v>0</v>
      </c>
      <c r="W241" s="28">
        <v>0</v>
      </c>
      <c r="X241" s="25">
        <v>0</v>
      </c>
      <c r="Y241" s="30">
        <f t="shared" si="6"/>
        <v>59</v>
      </c>
      <c r="Z241" s="31">
        <v>0</v>
      </c>
      <c r="AA241" s="133">
        <v>1</v>
      </c>
      <c r="AB241" s="32" t="s">
        <v>39</v>
      </c>
      <c r="AC241" s="33"/>
      <c r="AD241" s="34">
        <f t="shared" si="7"/>
        <v>11.8</v>
      </c>
    </row>
    <row r="242" spans="1:30" s="34" customFormat="1" ht="18.75" x14ac:dyDescent="0.3">
      <c r="A242" s="20" t="s">
        <v>472</v>
      </c>
      <c r="B242" s="21" t="s">
        <v>492</v>
      </c>
      <c r="C242" s="22" t="s">
        <v>556</v>
      </c>
      <c r="D242" s="23" t="s">
        <v>557</v>
      </c>
      <c r="E242" s="102" t="s">
        <v>33</v>
      </c>
      <c r="F242" s="24" t="s">
        <v>33</v>
      </c>
      <c r="G242" s="25">
        <v>9</v>
      </c>
      <c r="H242" s="25" t="s">
        <v>729</v>
      </c>
      <c r="I242" s="25" t="s">
        <v>736</v>
      </c>
      <c r="J242" s="26" t="s">
        <v>518</v>
      </c>
      <c r="K242" s="25">
        <v>1</v>
      </c>
      <c r="L242" s="25">
        <v>2</v>
      </c>
      <c r="M242" s="102" t="s">
        <v>47</v>
      </c>
      <c r="N242" s="27" t="s">
        <v>35</v>
      </c>
      <c r="O242" s="25" t="s">
        <v>110</v>
      </c>
      <c r="P242" s="26" t="s">
        <v>111</v>
      </c>
      <c r="Q242" s="26" t="s">
        <v>252</v>
      </c>
      <c r="R242" s="25" t="s">
        <v>38</v>
      </c>
      <c r="S242" s="28">
        <v>5</v>
      </c>
      <c r="T242" s="29">
        <v>59</v>
      </c>
      <c r="U242" s="29">
        <v>0</v>
      </c>
      <c r="V242" s="28">
        <v>0</v>
      </c>
      <c r="W242" s="28">
        <v>0</v>
      </c>
      <c r="X242" s="25">
        <v>0</v>
      </c>
      <c r="Y242" s="30">
        <f t="shared" si="6"/>
        <v>59</v>
      </c>
      <c r="Z242" s="31">
        <v>0</v>
      </c>
      <c r="AA242" s="133">
        <v>1</v>
      </c>
      <c r="AB242" s="32" t="s">
        <v>39</v>
      </c>
      <c r="AC242" s="33"/>
      <c r="AD242" s="34">
        <f t="shared" si="7"/>
        <v>11.8</v>
      </c>
    </row>
    <row r="243" spans="1:30" s="34" customFormat="1" ht="18.75" x14ac:dyDescent="0.3">
      <c r="A243" s="20" t="s">
        <v>472</v>
      </c>
      <c r="B243" s="21" t="s">
        <v>492</v>
      </c>
      <c r="C243" s="22" t="s">
        <v>558</v>
      </c>
      <c r="D243" s="23" t="s">
        <v>559</v>
      </c>
      <c r="E243" s="102" t="s">
        <v>33</v>
      </c>
      <c r="F243" s="24" t="s">
        <v>33</v>
      </c>
      <c r="G243" s="25">
        <v>9</v>
      </c>
      <c r="H243" s="25" t="s">
        <v>729</v>
      </c>
      <c r="I243" s="25" t="s">
        <v>736</v>
      </c>
      <c r="J243" s="26" t="s">
        <v>518</v>
      </c>
      <c r="K243" s="25">
        <v>1</v>
      </c>
      <c r="L243" s="25">
        <v>2</v>
      </c>
      <c r="M243" s="102" t="s">
        <v>47</v>
      </c>
      <c r="N243" s="27" t="s">
        <v>35</v>
      </c>
      <c r="O243" s="25" t="s">
        <v>110</v>
      </c>
      <c r="P243" s="26" t="s">
        <v>111</v>
      </c>
      <c r="Q243" s="26" t="s">
        <v>252</v>
      </c>
      <c r="R243" s="25" t="s">
        <v>38</v>
      </c>
      <c r="S243" s="28">
        <v>5</v>
      </c>
      <c r="T243" s="29">
        <v>59</v>
      </c>
      <c r="U243" s="29">
        <v>0</v>
      </c>
      <c r="V243" s="28">
        <v>0</v>
      </c>
      <c r="W243" s="28">
        <v>0</v>
      </c>
      <c r="X243" s="25">
        <v>0</v>
      </c>
      <c r="Y243" s="30">
        <f t="shared" si="6"/>
        <v>59</v>
      </c>
      <c r="Z243" s="31">
        <v>0</v>
      </c>
      <c r="AA243" s="133">
        <v>1</v>
      </c>
      <c r="AB243" s="32" t="s">
        <v>39</v>
      </c>
      <c r="AC243" s="33"/>
      <c r="AD243" s="34">
        <f t="shared" si="7"/>
        <v>11.8</v>
      </c>
    </row>
    <row r="244" spans="1:30" s="34" customFormat="1" ht="18.75" x14ac:dyDescent="0.3">
      <c r="A244" s="20" t="s">
        <v>472</v>
      </c>
      <c r="B244" s="21" t="s">
        <v>492</v>
      </c>
      <c r="C244" s="22" t="s">
        <v>560</v>
      </c>
      <c r="D244" s="23" t="s">
        <v>561</v>
      </c>
      <c r="E244" s="102" t="s">
        <v>33</v>
      </c>
      <c r="F244" s="24" t="s">
        <v>33</v>
      </c>
      <c r="G244" s="25">
        <v>9</v>
      </c>
      <c r="H244" s="25" t="s">
        <v>729</v>
      </c>
      <c r="I244" s="25" t="s">
        <v>736</v>
      </c>
      <c r="J244" s="26" t="s">
        <v>518</v>
      </c>
      <c r="K244" s="25">
        <v>1</v>
      </c>
      <c r="L244" s="25">
        <v>2</v>
      </c>
      <c r="M244" s="102" t="s">
        <v>47</v>
      </c>
      <c r="N244" s="27" t="s">
        <v>35</v>
      </c>
      <c r="O244" s="25" t="s">
        <v>110</v>
      </c>
      <c r="P244" s="26" t="s">
        <v>111</v>
      </c>
      <c r="Q244" s="26" t="s">
        <v>252</v>
      </c>
      <c r="R244" s="25" t="s">
        <v>38</v>
      </c>
      <c r="S244" s="28">
        <v>5</v>
      </c>
      <c r="T244" s="29">
        <v>59</v>
      </c>
      <c r="U244" s="29">
        <v>0</v>
      </c>
      <c r="V244" s="28">
        <v>0</v>
      </c>
      <c r="W244" s="28">
        <v>0</v>
      </c>
      <c r="X244" s="25">
        <v>0</v>
      </c>
      <c r="Y244" s="30">
        <f t="shared" si="6"/>
        <v>59</v>
      </c>
      <c r="Z244" s="31">
        <v>0</v>
      </c>
      <c r="AA244" s="133">
        <v>1</v>
      </c>
      <c r="AB244" s="32" t="s">
        <v>39</v>
      </c>
      <c r="AC244" s="33"/>
      <c r="AD244" s="34">
        <f t="shared" si="7"/>
        <v>11.8</v>
      </c>
    </row>
    <row r="245" spans="1:30" s="34" customFormat="1" ht="18.75" x14ac:dyDescent="0.3">
      <c r="A245" s="20" t="s">
        <v>472</v>
      </c>
      <c r="B245" s="21" t="s">
        <v>492</v>
      </c>
      <c r="C245" s="22" t="s">
        <v>562</v>
      </c>
      <c r="D245" s="23" t="s">
        <v>563</v>
      </c>
      <c r="E245" s="102" t="s">
        <v>33</v>
      </c>
      <c r="F245" s="24" t="s">
        <v>33</v>
      </c>
      <c r="G245" s="25">
        <v>9</v>
      </c>
      <c r="H245" s="25" t="s">
        <v>729</v>
      </c>
      <c r="I245" s="25" t="s">
        <v>736</v>
      </c>
      <c r="J245" s="26" t="s">
        <v>518</v>
      </c>
      <c r="K245" s="25">
        <v>1</v>
      </c>
      <c r="L245" s="25">
        <v>2</v>
      </c>
      <c r="M245" s="102" t="s">
        <v>47</v>
      </c>
      <c r="N245" s="27" t="s">
        <v>35</v>
      </c>
      <c r="O245" s="25" t="s">
        <v>110</v>
      </c>
      <c r="P245" s="26" t="s">
        <v>111</v>
      </c>
      <c r="Q245" s="26" t="s">
        <v>252</v>
      </c>
      <c r="R245" s="25" t="s">
        <v>38</v>
      </c>
      <c r="S245" s="28">
        <v>5</v>
      </c>
      <c r="T245" s="29">
        <v>59</v>
      </c>
      <c r="U245" s="29">
        <v>0</v>
      </c>
      <c r="V245" s="28">
        <v>0</v>
      </c>
      <c r="W245" s="28">
        <v>0</v>
      </c>
      <c r="X245" s="25">
        <v>0</v>
      </c>
      <c r="Y245" s="30">
        <f t="shared" si="6"/>
        <v>59</v>
      </c>
      <c r="Z245" s="31">
        <v>0</v>
      </c>
      <c r="AA245" s="133">
        <v>1</v>
      </c>
      <c r="AB245" s="32" t="s">
        <v>39</v>
      </c>
      <c r="AC245" s="33"/>
      <c r="AD245" s="34">
        <f t="shared" si="7"/>
        <v>11.8</v>
      </c>
    </row>
    <row r="246" spans="1:30" s="34" customFormat="1" ht="18.75" x14ac:dyDescent="0.3">
      <c r="A246" s="20" t="s">
        <v>472</v>
      </c>
      <c r="B246" s="21" t="s">
        <v>492</v>
      </c>
      <c r="C246" s="22" t="s">
        <v>564</v>
      </c>
      <c r="D246" s="23" t="s">
        <v>565</v>
      </c>
      <c r="E246" s="102" t="s">
        <v>33</v>
      </c>
      <c r="F246" s="24" t="s">
        <v>33</v>
      </c>
      <c r="G246" s="25">
        <v>9</v>
      </c>
      <c r="H246" s="25" t="s">
        <v>729</v>
      </c>
      <c r="I246" s="25" t="s">
        <v>736</v>
      </c>
      <c r="J246" s="26" t="s">
        <v>518</v>
      </c>
      <c r="K246" s="25">
        <v>1</v>
      </c>
      <c r="L246" s="25">
        <v>2</v>
      </c>
      <c r="M246" s="102" t="s">
        <v>47</v>
      </c>
      <c r="N246" s="27" t="s">
        <v>35</v>
      </c>
      <c r="O246" s="25" t="s">
        <v>110</v>
      </c>
      <c r="P246" s="26" t="s">
        <v>111</v>
      </c>
      <c r="Q246" s="26" t="s">
        <v>252</v>
      </c>
      <c r="R246" s="25" t="s">
        <v>38</v>
      </c>
      <c r="S246" s="28">
        <v>5</v>
      </c>
      <c r="T246" s="29">
        <v>59</v>
      </c>
      <c r="U246" s="29">
        <v>0</v>
      </c>
      <c r="V246" s="28">
        <v>0</v>
      </c>
      <c r="W246" s="28">
        <v>0</v>
      </c>
      <c r="X246" s="25">
        <v>0</v>
      </c>
      <c r="Y246" s="30">
        <f t="shared" si="6"/>
        <v>59</v>
      </c>
      <c r="Z246" s="31">
        <v>0</v>
      </c>
      <c r="AA246" s="133">
        <v>1</v>
      </c>
      <c r="AB246" s="32" t="s">
        <v>39</v>
      </c>
      <c r="AC246" s="33"/>
      <c r="AD246" s="34">
        <f t="shared" si="7"/>
        <v>11.8</v>
      </c>
    </row>
    <row r="247" spans="1:30" s="34" customFormat="1" ht="18.75" x14ac:dyDescent="0.3">
      <c r="A247" s="20" t="s">
        <v>472</v>
      </c>
      <c r="B247" s="21" t="s">
        <v>492</v>
      </c>
      <c r="C247" s="22" t="s">
        <v>566</v>
      </c>
      <c r="D247" s="23" t="s">
        <v>567</v>
      </c>
      <c r="E247" s="102" t="s">
        <v>33</v>
      </c>
      <c r="F247" s="24" t="s">
        <v>33</v>
      </c>
      <c r="G247" s="25">
        <v>9</v>
      </c>
      <c r="H247" s="25" t="s">
        <v>729</v>
      </c>
      <c r="I247" s="25" t="s">
        <v>736</v>
      </c>
      <c r="J247" s="26" t="s">
        <v>518</v>
      </c>
      <c r="K247" s="25">
        <v>1</v>
      </c>
      <c r="L247" s="25">
        <v>2</v>
      </c>
      <c r="M247" s="102" t="s">
        <v>47</v>
      </c>
      <c r="N247" s="27" t="s">
        <v>35</v>
      </c>
      <c r="O247" s="25" t="s">
        <v>110</v>
      </c>
      <c r="P247" s="26" t="s">
        <v>111</v>
      </c>
      <c r="Q247" s="26" t="s">
        <v>252</v>
      </c>
      <c r="R247" s="25" t="s">
        <v>38</v>
      </c>
      <c r="S247" s="28">
        <v>5</v>
      </c>
      <c r="T247" s="29">
        <v>59</v>
      </c>
      <c r="U247" s="29">
        <v>0</v>
      </c>
      <c r="V247" s="28">
        <v>0</v>
      </c>
      <c r="W247" s="28">
        <v>0</v>
      </c>
      <c r="X247" s="25">
        <v>0</v>
      </c>
      <c r="Y247" s="30">
        <f t="shared" si="6"/>
        <v>59</v>
      </c>
      <c r="Z247" s="31">
        <v>0</v>
      </c>
      <c r="AA247" s="133">
        <v>1</v>
      </c>
      <c r="AB247" s="32" t="s">
        <v>39</v>
      </c>
      <c r="AC247" s="33"/>
      <c r="AD247" s="34">
        <f t="shared" si="7"/>
        <v>11.8</v>
      </c>
    </row>
    <row r="248" spans="1:30" s="34" customFormat="1" ht="18.75" x14ac:dyDescent="0.3">
      <c r="A248" s="20" t="s">
        <v>568</v>
      </c>
      <c r="B248" s="21" t="s">
        <v>569</v>
      </c>
      <c r="C248" s="22" t="s">
        <v>570</v>
      </c>
      <c r="D248" s="23" t="s">
        <v>571</v>
      </c>
      <c r="E248" s="102" t="s">
        <v>33</v>
      </c>
      <c r="F248" s="24" t="s">
        <v>42</v>
      </c>
      <c r="G248" s="25">
        <v>18</v>
      </c>
      <c r="H248" s="25" t="s">
        <v>730</v>
      </c>
      <c r="I248" s="25" t="s">
        <v>735</v>
      </c>
      <c r="J248" s="26" t="s">
        <v>66</v>
      </c>
      <c r="K248" s="25">
        <v>1</v>
      </c>
      <c r="L248" s="25">
        <v>2</v>
      </c>
      <c r="M248" s="102" t="s">
        <v>47</v>
      </c>
      <c r="N248" s="27" t="s">
        <v>35</v>
      </c>
      <c r="O248" s="25" t="s">
        <v>572</v>
      </c>
      <c r="P248" s="26" t="s">
        <v>36</v>
      </c>
      <c r="Q248" s="26" t="s">
        <v>573</v>
      </c>
      <c r="R248" s="25" t="s">
        <v>38</v>
      </c>
      <c r="S248" s="28">
        <v>3</v>
      </c>
      <c r="T248" s="29">
        <v>30.450000000000003</v>
      </c>
      <c r="U248" s="29">
        <v>5.34</v>
      </c>
      <c r="V248" s="28">
        <v>0</v>
      </c>
      <c r="W248" s="28">
        <v>0</v>
      </c>
      <c r="X248" s="25">
        <v>0</v>
      </c>
      <c r="Y248" s="30">
        <f t="shared" si="6"/>
        <v>35.790000000000006</v>
      </c>
      <c r="Z248" s="31">
        <v>0</v>
      </c>
      <c r="AA248" s="133">
        <v>1</v>
      </c>
      <c r="AB248" s="32" t="s">
        <v>39</v>
      </c>
      <c r="AC248" s="33"/>
      <c r="AD248" s="34">
        <f t="shared" si="7"/>
        <v>10.15</v>
      </c>
    </row>
    <row r="249" spans="1:30" s="48" customFormat="1" ht="27.75" customHeight="1" x14ac:dyDescent="0.3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40"/>
      <c r="O249" s="41"/>
      <c r="P249" s="40"/>
      <c r="Q249" s="42"/>
      <c r="R249" s="40"/>
      <c r="S249" s="43">
        <f>SUM(S8:S248)</f>
        <v>1090</v>
      </c>
      <c r="T249" s="44">
        <f t="shared" ref="T249:X249" si="8">SUM(T8:T248)</f>
        <v>10492.500000000002</v>
      </c>
      <c r="U249" s="44">
        <f t="shared" si="8"/>
        <v>2172.1000000000008</v>
      </c>
      <c r="V249" s="44">
        <f t="shared" si="8"/>
        <v>373.5180000000002</v>
      </c>
      <c r="W249" s="44">
        <f t="shared" si="8"/>
        <v>0</v>
      </c>
      <c r="X249" s="44">
        <f t="shared" si="8"/>
        <v>208.2349999999999</v>
      </c>
      <c r="Y249" s="45">
        <f>SUM(Y8:Y248)</f>
        <v>13246.353000000001</v>
      </c>
      <c r="Z249" s="31"/>
      <c r="AA249" s="132"/>
      <c r="AB249" s="46"/>
      <c r="AC249" s="47"/>
    </row>
    <row r="252" spans="1:30" ht="21" x14ac:dyDescent="0.25">
      <c r="A252" s="49" t="s">
        <v>574</v>
      </c>
      <c r="B252" s="49"/>
      <c r="C252" s="49"/>
      <c r="D252" s="49"/>
      <c r="E252" s="49"/>
      <c r="F252" s="50"/>
      <c r="G252" s="49" t="s">
        <v>575</v>
      </c>
      <c r="H252" s="49"/>
      <c r="I252" s="49"/>
      <c r="J252" s="51"/>
      <c r="K252" s="51"/>
      <c r="L252" s="51"/>
      <c r="M252" s="51"/>
      <c r="N252" s="51"/>
      <c r="O252" s="50" t="s">
        <v>576</v>
      </c>
      <c r="P252" s="52"/>
      <c r="Q252" s="52"/>
      <c r="R252" s="49"/>
      <c r="S252" s="49"/>
      <c r="T252" s="49"/>
      <c r="U252" s="49"/>
      <c r="V252" s="49"/>
      <c r="W252" s="49"/>
      <c r="X252" s="53"/>
      <c r="Y252" s="54"/>
      <c r="Z252" s="54"/>
      <c r="AA252" s="54"/>
    </row>
  </sheetData>
  <autoFilter ref="A7:AD249" xr:uid="{00000000-0001-0000-0000-000000000000}"/>
  <mergeCells count="8">
    <mergeCell ref="AC6:AC7"/>
    <mergeCell ref="A249:M249"/>
    <mergeCell ref="A2:Z2"/>
    <mergeCell ref="A3:Z3"/>
    <mergeCell ref="A6:E6"/>
    <mergeCell ref="F6:R6"/>
    <mergeCell ref="T6:Z6"/>
    <mergeCell ref="AB6:AB7"/>
  </mergeCells>
  <pageMargins left="0.7" right="0.7" top="0.75" bottom="0.75" header="0.3" footer="0.3"/>
  <pageSetup paperSize="9" scale="19" orientation="portrait" horizontalDpi="4294967294" vertic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2:J31"/>
  <sheetViews>
    <sheetView showGridLines="0" zoomScaleNormal="100" workbookViewId="0">
      <selection activeCell="B3" sqref="B3:C3"/>
    </sheetView>
  </sheetViews>
  <sheetFormatPr baseColWidth="10" defaultColWidth="11.42578125" defaultRowHeight="15" x14ac:dyDescent="0.25"/>
  <cols>
    <col min="1" max="1" width="11.42578125" style="2"/>
    <col min="2" max="2" width="20.42578125" style="2" customWidth="1"/>
    <col min="3" max="3" width="31.42578125" style="2" customWidth="1"/>
    <col min="4" max="4" width="25.85546875" style="2" customWidth="1"/>
    <col min="5" max="5" width="26" style="2" customWidth="1"/>
    <col min="6" max="6" width="30.140625" style="2" customWidth="1"/>
    <col min="7" max="9" width="11.42578125" style="2"/>
    <col min="10" max="10" width="14.28515625" style="2" bestFit="1" customWidth="1"/>
    <col min="11" max="16384" width="11.42578125" style="2"/>
  </cols>
  <sheetData>
    <row r="2" spans="2:10" ht="15.75" x14ac:dyDescent="0.25">
      <c r="B2" s="58" t="s">
        <v>577</v>
      </c>
      <c r="C2" s="59"/>
      <c r="D2" s="59"/>
      <c r="E2" s="59"/>
      <c r="F2" s="59"/>
    </row>
    <row r="3" spans="2:10" ht="25.5" customHeight="1" x14ac:dyDescent="0.25">
      <c r="B3" s="60" t="s">
        <v>723</v>
      </c>
      <c r="C3" s="59"/>
      <c r="D3" s="59"/>
      <c r="E3" s="59"/>
      <c r="F3" s="59"/>
    </row>
    <row r="4" spans="2:10" ht="15.75" thickBot="1" x14ac:dyDescent="0.3">
      <c r="B4" s="61"/>
    </row>
    <row r="5" spans="2:10" ht="25.5" customHeight="1" thickBot="1" x14ac:dyDescent="0.3">
      <c r="B5" s="62" t="s">
        <v>578</v>
      </c>
      <c r="C5" s="63" t="s">
        <v>579</v>
      </c>
      <c r="D5" s="64" t="s">
        <v>580</v>
      </c>
      <c r="E5" s="64" t="s">
        <v>21</v>
      </c>
      <c r="F5" s="65" t="s">
        <v>581</v>
      </c>
    </row>
    <row r="6" spans="2:10" ht="26.25" customHeight="1" thickBot="1" x14ac:dyDescent="0.3">
      <c r="B6" s="66">
        <v>1</v>
      </c>
      <c r="C6" s="67" t="s">
        <v>582</v>
      </c>
      <c r="D6" s="68">
        <v>0</v>
      </c>
      <c r="E6" s="68">
        <v>0</v>
      </c>
      <c r="F6" s="68">
        <v>0</v>
      </c>
      <c r="J6" s="69"/>
    </row>
    <row r="7" spans="2:10" ht="26.25" customHeight="1" thickBot="1" x14ac:dyDescent="0.3">
      <c r="B7" s="70">
        <v>2</v>
      </c>
      <c r="C7" s="71" t="s">
        <v>583</v>
      </c>
      <c r="D7" s="72">
        <v>241</v>
      </c>
      <c r="E7" s="68">
        <v>1090</v>
      </c>
      <c r="F7" s="73">
        <v>13246.35</v>
      </c>
    </row>
    <row r="8" spans="2:10" ht="26.25" customHeight="1" thickBot="1" x14ac:dyDescent="0.3">
      <c r="B8" s="70">
        <v>3</v>
      </c>
      <c r="C8" s="71" t="s">
        <v>584</v>
      </c>
      <c r="D8" s="68">
        <v>0</v>
      </c>
      <c r="E8" s="68">
        <v>0</v>
      </c>
      <c r="F8" s="68">
        <v>0</v>
      </c>
    </row>
    <row r="9" spans="2:10" ht="26.25" customHeight="1" thickBot="1" x14ac:dyDescent="0.3">
      <c r="B9" s="70">
        <v>4</v>
      </c>
      <c r="C9" s="71" t="s">
        <v>585</v>
      </c>
      <c r="D9" s="68">
        <v>0</v>
      </c>
      <c r="E9" s="68">
        <v>0</v>
      </c>
      <c r="F9" s="68">
        <v>0</v>
      </c>
    </row>
    <row r="10" spans="2:10" ht="26.25" customHeight="1" thickBot="1" x14ac:dyDescent="0.3">
      <c r="B10" s="70">
        <v>5</v>
      </c>
      <c r="C10" s="71" t="s">
        <v>586</v>
      </c>
      <c r="D10" s="68">
        <v>0</v>
      </c>
      <c r="E10" s="68">
        <v>0</v>
      </c>
      <c r="F10" s="68">
        <v>0</v>
      </c>
    </row>
    <row r="11" spans="2:10" ht="26.25" customHeight="1" thickBot="1" x14ac:dyDescent="0.3">
      <c r="B11" s="74">
        <v>6</v>
      </c>
      <c r="C11" s="75" t="s">
        <v>587</v>
      </c>
      <c r="D11" s="68">
        <v>0</v>
      </c>
      <c r="E11" s="68">
        <v>0</v>
      </c>
      <c r="F11" s="68">
        <v>0</v>
      </c>
    </row>
    <row r="12" spans="2:10" ht="26.25" customHeight="1" thickBot="1" x14ac:dyDescent="0.3">
      <c r="B12" s="127" t="s">
        <v>588</v>
      </c>
      <c r="C12" s="128"/>
      <c r="D12" s="76">
        <f>+D6+D7+D8+D9+D10+D11</f>
        <v>241</v>
      </c>
      <c r="E12" s="76">
        <f t="shared" ref="E12" si="0">+E6+E7+E8+E9+E10+E11</f>
        <v>1090</v>
      </c>
      <c r="F12" s="77">
        <f>+F6+F7+F8+F9+F10+F11</f>
        <v>13246.35</v>
      </c>
    </row>
    <row r="14" spans="2:10" x14ac:dyDescent="0.25">
      <c r="B14" s="61" t="s">
        <v>722</v>
      </c>
    </row>
    <row r="15" spans="2:10" x14ac:dyDescent="0.25">
      <c r="B15" s="78"/>
      <c r="C15" s="78"/>
      <c r="D15" s="78"/>
      <c r="E15" s="78"/>
      <c r="F15" s="78"/>
    </row>
    <row r="16" spans="2:10" x14ac:dyDescent="0.25">
      <c r="B16" s="78"/>
      <c r="C16" s="78"/>
      <c r="D16" s="78"/>
      <c r="E16" s="78"/>
      <c r="F16" s="78"/>
    </row>
    <row r="17" spans="2:6" x14ac:dyDescent="0.25">
      <c r="B17" s="78"/>
      <c r="C17" s="78"/>
      <c r="D17" s="78"/>
      <c r="E17" s="78"/>
      <c r="F17" s="78"/>
    </row>
    <row r="18" spans="2:6" x14ac:dyDescent="0.25">
      <c r="B18" s="78"/>
      <c r="C18" s="78"/>
      <c r="D18" s="78"/>
      <c r="E18" s="78"/>
      <c r="F18" s="78"/>
    </row>
    <row r="19" spans="2:6" x14ac:dyDescent="0.25">
      <c r="B19" s="78"/>
      <c r="C19" s="78"/>
      <c r="D19" s="78"/>
      <c r="E19" s="78"/>
      <c r="F19" s="78"/>
    </row>
    <row r="20" spans="2:6" x14ac:dyDescent="0.25">
      <c r="B20" s="78"/>
      <c r="C20" s="78"/>
      <c r="D20" s="78"/>
      <c r="E20" s="78"/>
      <c r="F20" s="78"/>
    </row>
    <row r="21" spans="2:6" x14ac:dyDescent="0.25">
      <c r="B21" s="78"/>
      <c r="C21" s="78"/>
      <c r="D21" s="78"/>
      <c r="E21" s="78"/>
      <c r="F21" s="78"/>
    </row>
    <row r="22" spans="2:6" x14ac:dyDescent="0.25">
      <c r="B22" s="78"/>
      <c r="C22" s="78"/>
      <c r="D22" s="78"/>
      <c r="E22" s="78"/>
      <c r="F22" s="78"/>
    </row>
    <row r="23" spans="2:6" x14ac:dyDescent="0.25">
      <c r="B23" s="78"/>
      <c r="C23" s="78"/>
      <c r="D23" s="78"/>
      <c r="E23" s="78"/>
      <c r="F23" s="78"/>
    </row>
    <row r="24" spans="2:6" x14ac:dyDescent="0.25">
      <c r="B24" s="78"/>
      <c r="C24" s="78"/>
      <c r="D24" s="78"/>
      <c r="E24" s="78"/>
      <c r="F24" s="78"/>
    </row>
    <row r="25" spans="2:6" x14ac:dyDescent="0.25">
      <c r="B25" s="78"/>
      <c r="C25" s="78"/>
      <c r="D25" s="78"/>
      <c r="E25" s="78"/>
      <c r="F25" s="78"/>
    </row>
    <row r="26" spans="2:6" x14ac:dyDescent="0.25">
      <c r="B26" s="78"/>
      <c r="C26" s="78"/>
      <c r="D26" s="78"/>
      <c r="E26" s="78"/>
      <c r="F26" s="78"/>
    </row>
    <row r="27" spans="2:6" x14ac:dyDescent="0.25">
      <c r="B27" s="78"/>
      <c r="C27" s="78"/>
      <c r="D27" s="78"/>
      <c r="E27" s="78"/>
      <c r="F27" s="78"/>
    </row>
    <row r="28" spans="2:6" x14ac:dyDescent="0.25">
      <c r="B28" s="78"/>
      <c r="C28" s="78"/>
      <c r="D28" s="78"/>
      <c r="E28" s="78"/>
      <c r="F28" s="78"/>
    </row>
    <row r="29" spans="2:6" x14ac:dyDescent="0.25">
      <c r="B29" s="78"/>
      <c r="C29" s="78"/>
      <c r="D29" s="78"/>
      <c r="E29" s="78"/>
      <c r="F29" s="78"/>
    </row>
    <row r="30" spans="2:6" x14ac:dyDescent="0.25">
      <c r="B30" s="78"/>
      <c r="C30" s="78"/>
      <c r="D30" s="78"/>
      <c r="E30" s="78"/>
      <c r="F30" s="78"/>
    </row>
    <row r="31" spans="2:6" x14ac:dyDescent="0.25">
      <c r="B31" s="78"/>
      <c r="C31" s="78"/>
      <c r="D31" s="78"/>
      <c r="E31" s="78"/>
      <c r="F31" s="78"/>
    </row>
  </sheetData>
  <mergeCells count="1">
    <mergeCell ref="B12:C12"/>
  </mergeCells>
  <pageMargins left="0.7" right="0.7" top="0.75" bottom="0.75" header="0.3" footer="0.3"/>
  <pageSetup paperSize="9" scale="6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N1097"/>
  <sheetViews>
    <sheetView showGridLines="0" workbookViewId="0">
      <selection activeCell="K27" sqref="K27"/>
    </sheetView>
  </sheetViews>
  <sheetFormatPr baseColWidth="10" defaultColWidth="9.140625" defaultRowHeight="15.75" x14ac:dyDescent="0.25"/>
  <cols>
    <col min="1" max="1" width="9.140625" style="84"/>
    <col min="2" max="2" width="13" style="84" bestFit="1" customWidth="1"/>
    <col min="3" max="3" width="11" style="91" bestFit="1" customWidth="1"/>
    <col min="4" max="4" width="17.42578125" style="84" bestFit="1" customWidth="1"/>
    <col min="5" max="5" width="11.42578125" style="61" customWidth="1"/>
    <col min="6" max="6" width="9.140625" style="84"/>
    <col min="7" max="7" width="12.85546875" style="84" customWidth="1"/>
    <col min="8" max="8" width="31.42578125" style="61" customWidth="1"/>
    <col min="9" max="9" width="47.28515625" style="61" customWidth="1"/>
    <col min="10" max="10" width="29" style="61" customWidth="1"/>
    <col min="11" max="11" width="15.42578125" style="61" bestFit="1" customWidth="1"/>
    <col min="12" max="12" width="16.140625" style="61" bestFit="1" customWidth="1"/>
    <col min="13" max="13" width="17.85546875" style="61" customWidth="1"/>
    <col min="14" max="14" width="15.85546875" style="61" bestFit="1" customWidth="1"/>
    <col min="15" max="16384" width="9.140625" style="61"/>
  </cols>
  <sheetData>
    <row r="1" spans="1:14" s="81" customFormat="1" ht="30" x14ac:dyDescent="0.25">
      <c r="A1" s="79" t="s">
        <v>589</v>
      </c>
      <c r="B1" s="79" t="s">
        <v>590</v>
      </c>
      <c r="C1" s="80" t="s">
        <v>591</v>
      </c>
      <c r="D1" s="79" t="s">
        <v>5</v>
      </c>
      <c r="E1" s="81" t="s">
        <v>592</v>
      </c>
      <c r="F1" s="79" t="s">
        <v>9</v>
      </c>
      <c r="G1" s="82" t="s">
        <v>11</v>
      </c>
      <c r="H1" s="81" t="s">
        <v>593</v>
      </c>
      <c r="I1" s="83" t="s">
        <v>13</v>
      </c>
      <c r="J1" s="81" t="s">
        <v>14</v>
      </c>
      <c r="K1" s="81" t="s">
        <v>16</v>
      </c>
      <c r="L1" s="81" t="s">
        <v>17</v>
      </c>
      <c r="M1" s="81" t="s">
        <v>594</v>
      </c>
      <c r="N1" s="81" t="s">
        <v>595</v>
      </c>
    </row>
    <row r="2" spans="1:14" x14ac:dyDescent="0.25">
      <c r="A2" s="84">
        <v>2019</v>
      </c>
      <c r="B2" s="85" t="s">
        <v>596</v>
      </c>
      <c r="C2" s="86"/>
      <c r="D2" s="61"/>
      <c r="E2" s="61" t="s">
        <v>597</v>
      </c>
      <c r="F2" s="85" t="s">
        <v>33</v>
      </c>
      <c r="G2" s="87">
        <v>1</v>
      </c>
      <c r="H2" s="61" t="s">
        <v>598</v>
      </c>
      <c r="I2" s="61" t="s">
        <v>599</v>
      </c>
      <c r="J2" s="61" t="s">
        <v>600</v>
      </c>
      <c r="K2" s="61" t="s">
        <v>157</v>
      </c>
      <c r="L2" s="61" t="s">
        <v>158</v>
      </c>
      <c r="M2" s="88" t="s">
        <v>39</v>
      </c>
      <c r="N2" s="61" t="s">
        <v>601</v>
      </c>
    </row>
    <row r="3" spans="1:14" x14ac:dyDescent="0.25">
      <c r="A3" s="84">
        <v>2020</v>
      </c>
      <c r="B3" s="85" t="s">
        <v>602</v>
      </c>
      <c r="C3" s="86"/>
      <c r="D3" s="61"/>
      <c r="E3" s="61" t="s">
        <v>603</v>
      </c>
      <c r="F3" s="85" t="s">
        <v>51</v>
      </c>
      <c r="G3" s="85" t="s">
        <v>604</v>
      </c>
      <c r="H3" s="61" t="s">
        <v>605</v>
      </c>
      <c r="I3" s="61" t="s">
        <v>606</v>
      </c>
      <c r="J3" s="61" t="s">
        <v>607</v>
      </c>
      <c r="K3" s="61" t="s">
        <v>35</v>
      </c>
      <c r="L3" s="61" t="s">
        <v>73</v>
      </c>
      <c r="M3" s="88" t="s">
        <v>608</v>
      </c>
      <c r="N3" s="61" t="s">
        <v>47</v>
      </c>
    </row>
    <row r="4" spans="1:14" x14ac:dyDescent="0.25">
      <c r="B4" s="85" t="s">
        <v>609</v>
      </c>
      <c r="C4" s="86"/>
      <c r="D4" s="61"/>
      <c r="E4" s="61" t="s">
        <v>610</v>
      </c>
      <c r="G4" s="84" t="s">
        <v>611</v>
      </c>
      <c r="H4" s="61" t="s">
        <v>612</v>
      </c>
      <c r="I4" s="61" t="s">
        <v>613</v>
      </c>
      <c r="J4" s="61" t="s">
        <v>614</v>
      </c>
      <c r="K4" s="61" t="s">
        <v>615</v>
      </c>
      <c r="L4" s="61" t="s">
        <v>110</v>
      </c>
      <c r="M4" s="88" t="s">
        <v>616</v>
      </c>
    </row>
    <row r="5" spans="1:14" x14ac:dyDescent="0.25">
      <c r="B5" s="85" t="s">
        <v>617</v>
      </c>
      <c r="C5" s="89" t="s">
        <v>618</v>
      </c>
      <c r="D5" s="90" t="s">
        <v>619</v>
      </c>
      <c r="G5" s="84">
        <v>2</v>
      </c>
      <c r="H5" s="61" t="s">
        <v>620</v>
      </c>
      <c r="J5" s="61" t="s">
        <v>621</v>
      </c>
      <c r="K5" s="61" t="s">
        <v>622</v>
      </c>
      <c r="L5" s="61" t="s">
        <v>36</v>
      </c>
    </row>
    <row r="6" spans="1:14" x14ac:dyDescent="0.25">
      <c r="B6" s="85" t="s">
        <v>623</v>
      </c>
      <c r="D6" s="90" t="s">
        <v>624</v>
      </c>
      <c r="G6" s="84">
        <v>3</v>
      </c>
      <c r="H6" s="61" t="s">
        <v>625</v>
      </c>
      <c r="J6" s="61" t="s">
        <v>626</v>
      </c>
      <c r="K6" s="61" t="s">
        <v>627</v>
      </c>
      <c r="L6" s="61" t="s">
        <v>628</v>
      </c>
    </row>
    <row r="7" spans="1:14" x14ac:dyDescent="0.25">
      <c r="B7" s="85" t="s">
        <v>629</v>
      </c>
      <c r="D7" s="90" t="s">
        <v>630</v>
      </c>
      <c r="G7" s="84">
        <v>4</v>
      </c>
      <c r="H7" s="61" t="s">
        <v>631</v>
      </c>
      <c r="J7" s="61" t="s">
        <v>632</v>
      </c>
      <c r="K7" s="61" t="s">
        <v>633</v>
      </c>
    </row>
    <row r="8" spans="1:14" x14ac:dyDescent="0.25">
      <c r="B8" s="85" t="s">
        <v>634</v>
      </c>
      <c r="D8" s="90" t="s">
        <v>635</v>
      </c>
      <c r="G8" s="84">
        <v>5</v>
      </c>
      <c r="H8" s="61" t="s">
        <v>636</v>
      </c>
    </row>
    <row r="9" spans="1:14" x14ac:dyDescent="0.25">
      <c r="B9" s="85" t="s">
        <v>637</v>
      </c>
      <c r="D9" s="90" t="s">
        <v>638</v>
      </c>
      <c r="G9" s="84" t="s">
        <v>639</v>
      </c>
      <c r="H9" s="61" t="s">
        <v>640</v>
      </c>
    </row>
    <row r="10" spans="1:14" x14ac:dyDescent="0.25">
      <c r="B10" s="85" t="s">
        <v>641</v>
      </c>
      <c r="D10" s="90" t="s">
        <v>642</v>
      </c>
      <c r="G10" s="84">
        <v>6</v>
      </c>
      <c r="H10" s="61" t="s">
        <v>643</v>
      </c>
    </row>
    <row r="11" spans="1:14" x14ac:dyDescent="0.25">
      <c r="B11" s="85" t="s">
        <v>644</v>
      </c>
      <c r="D11" s="90" t="s">
        <v>645</v>
      </c>
      <c r="G11" s="84" t="s">
        <v>356</v>
      </c>
      <c r="H11" s="61" t="s">
        <v>646</v>
      </c>
    </row>
    <row r="12" spans="1:14" x14ac:dyDescent="0.25">
      <c r="B12" s="85" t="s">
        <v>647</v>
      </c>
      <c r="D12" s="90" t="s">
        <v>648</v>
      </c>
      <c r="G12" s="84">
        <v>7</v>
      </c>
      <c r="H12" s="61" t="s">
        <v>649</v>
      </c>
    </row>
    <row r="13" spans="1:14" x14ac:dyDescent="0.25">
      <c r="B13" s="85" t="s">
        <v>650</v>
      </c>
      <c r="C13" s="92" t="s">
        <v>651</v>
      </c>
      <c r="D13" s="93" t="s">
        <v>652</v>
      </c>
      <c r="G13" s="84" t="s">
        <v>653</v>
      </c>
      <c r="H13" s="61" t="s">
        <v>654</v>
      </c>
    </row>
    <row r="14" spans="1:14" x14ac:dyDescent="0.25">
      <c r="D14" s="93" t="s">
        <v>655</v>
      </c>
      <c r="G14" s="84">
        <v>8</v>
      </c>
      <c r="H14" s="61" t="s">
        <v>656</v>
      </c>
    </row>
    <row r="15" spans="1:14" x14ac:dyDescent="0.25">
      <c r="D15" s="93" t="s">
        <v>657</v>
      </c>
      <c r="G15" s="84">
        <v>9</v>
      </c>
      <c r="H15" s="61" t="s">
        <v>658</v>
      </c>
    </row>
    <row r="16" spans="1:14" x14ac:dyDescent="0.25">
      <c r="D16" s="93" t="s">
        <v>659</v>
      </c>
      <c r="G16" s="84">
        <v>10</v>
      </c>
      <c r="H16" s="61" t="s">
        <v>660</v>
      </c>
    </row>
    <row r="17" spans="3:8" x14ac:dyDescent="0.25">
      <c r="C17" s="94" t="s">
        <v>661</v>
      </c>
      <c r="D17" s="95" t="s">
        <v>662</v>
      </c>
      <c r="G17" s="84">
        <v>11</v>
      </c>
      <c r="H17" s="61" t="s">
        <v>663</v>
      </c>
    </row>
    <row r="18" spans="3:8" x14ac:dyDescent="0.25">
      <c r="D18" s="95" t="s">
        <v>664</v>
      </c>
      <c r="G18" s="84">
        <v>12</v>
      </c>
      <c r="H18" s="61" t="s">
        <v>665</v>
      </c>
    </row>
    <row r="19" spans="3:8" x14ac:dyDescent="0.25">
      <c r="D19" s="95" t="s">
        <v>666</v>
      </c>
      <c r="G19" s="84">
        <v>13</v>
      </c>
      <c r="H19" s="61" t="s">
        <v>667</v>
      </c>
    </row>
    <row r="20" spans="3:8" x14ac:dyDescent="0.25">
      <c r="C20" s="86"/>
      <c r="D20" s="95" t="s">
        <v>668</v>
      </c>
      <c r="G20" s="84">
        <v>14</v>
      </c>
      <c r="H20" s="61" t="s">
        <v>669</v>
      </c>
    </row>
    <row r="21" spans="3:8" x14ac:dyDescent="0.25">
      <c r="C21" s="96" t="s">
        <v>670</v>
      </c>
      <c r="D21" s="97" t="s">
        <v>671</v>
      </c>
      <c r="G21" s="84">
        <v>15</v>
      </c>
      <c r="H21" s="61" t="s">
        <v>672</v>
      </c>
    </row>
    <row r="22" spans="3:8" x14ac:dyDescent="0.25">
      <c r="D22" s="97" t="s">
        <v>673</v>
      </c>
      <c r="G22" s="84">
        <v>16</v>
      </c>
      <c r="H22" s="61" t="s">
        <v>674</v>
      </c>
    </row>
    <row r="23" spans="3:8" x14ac:dyDescent="0.25">
      <c r="D23" s="97" t="s">
        <v>675</v>
      </c>
      <c r="G23" s="84">
        <v>17</v>
      </c>
      <c r="H23" s="61" t="s">
        <v>676</v>
      </c>
    </row>
    <row r="24" spans="3:8" x14ac:dyDescent="0.25">
      <c r="D24" s="97" t="s">
        <v>677</v>
      </c>
      <c r="G24" s="84">
        <v>18</v>
      </c>
      <c r="H24" s="61" t="s">
        <v>678</v>
      </c>
    </row>
    <row r="25" spans="3:8" x14ac:dyDescent="0.25">
      <c r="C25" s="86"/>
      <c r="D25" s="97" t="s">
        <v>679</v>
      </c>
      <c r="G25" s="84">
        <v>19</v>
      </c>
      <c r="H25" s="61" t="s">
        <v>680</v>
      </c>
    </row>
    <row r="26" spans="3:8" x14ac:dyDescent="0.25">
      <c r="C26" s="98" t="s">
        <v>681</v>
      </c>
      <c r="D26" s="99" t="s">
        <v>682</v>
      </c>
      <c r="G26" s="84">
        <v>20</v>
      </c>
      <c r="H26" s="61" t="s">
        <v>683</v>
      </c>
    </row>
    <row r="27" spans="3:8" x14ac:dyDescent="0.25">
      <c r="D27" s="99" t="s">
        <v>684</v>
      </c>
      <c r="G27" s="84">
        <v>21</v>
      </c>
      <c r="H27" s="61" t="s">
        <v>685</v>
      </c>
    </row>
    <row r="28" spans="3:8" x14ac:dyDescent="0.25">
      <c r="D28" s="99" t="s">
        <v>686</v>
      </c>
      <c r="G28" s="84">
        <v>22</v>
      </c>
      <c r="H28" s="61" t="s">
        <v>687</v>
      </c>
    </row>
    <row r="29" spans="3:8" x14ac:dyDescent="0.25">
      <c r="C29" s="100" t="s">
        <v>688</v>
      </c>
      <c r="D29" s="101" t="s">
        <v>689</v>
      </c>
      <c r="G29" s="84">
        <v>23</v>
      </c>
      <c r="H29" s="61" t="s">
        <v>690</v>
      </c>
    </row>
    <row r="30" spans="3:8" x14ac:dyDescent="0.25">
      <c r="D30" s="101" t="s">
        <v>691</v>
      </c>
      <c r="F30" s="61"/>
      <c r="G30" s="84">
        <v>24</v>
      </c>
      <c r="H30" s="61" t="s">
        <v>692</v>
      </c>
    </row>
    <row r="31" spans="3:8" x14ac:dyDescent="0.25">
      <c r="D31" s="101" t="s">
        <v>693</v>
      </c>
      <c r="F31" s="61"/>
      <c r="G31" s="84">
        <v>25</v>
      </c>
      <c r="H31" s="61" t="s">
        <v>694</v>
      </c>
    </row>
    <row r="32" spans="3:8" x14ac:dyDescent="0.25">
      <c r="D32" s="101" t="s">
        <v>695</v>
      </c>
      <c r="F32" s="61"/>
      <c r="G32" s="84">
        <v>26</v>
      </c>
      <c r="H32" s="61" t="s">
        <v>696</v>
      </c>
    </row>
    <row r="33" spans="4:8" x14ac:dyDescent="0.25">
      <c r="D33" s="101" t="s">
        <v>697</v>
      </c>
      <c r="F33" s="61"/>
      <c r="G33" s="84">
        <v>27</v>
      </c>
      <c r="H33" s="61" t="s">
        <v>698</v>
      </c>
    </row>
    <row r="34" spans="4:8" x14ac:dyDescent="0.25">
      <c r="D34" s="101" t="s">
        <v>699</v>
      </c>
      <c r="F34" s="61"/>
      <c r="G34" s="84">
        <v>28</v>
      </c>
      <c r="H34" s="61" t="s">
        <v>700</v>
      </c>
    </row>
    <row r="35" spans="4:8" x14ac:dyDescent="0.25">
      <c r="D35" s="101" t="s">
        <v>701</v>
      </c>
      <c r="F35" s="61"/>
      <c r="G35" s="84">
        <v>29</v>
      </c>
      <c r="H35" s="61" t="s">
        <v>702</v>
      </c>
    </row>
    <row r="36" spans="4:8" x14ac:dyDescent="0.25">
      <c r="D36" s="101" t="s">
        <v>703</v>
      </c>
      <c r="G36" s="84">
        <v>30</v>
      </c>
      <c r="H36" s="61" t="s">
        <v>704</v>
      </c>
    </row>
    <row r="37" spans="4:8" x14ac:dyDescent="0.25">
      <c r="D37" s="101" t="s">
        <v>705</v>
      </c>
      <c r="F37" s="61"/>
      <c r="G37" s="84">
        <v>31</v>
      </c>
      <c r="H37" s="61" t="s">
        <v>706</v>
      </c>
    </row>
    <row r="38" spans="4:8" x14ac:dyDescent="0.25">
      <c r="D38" s="101" t="s">
        <v>707</v>
      </c>
      <c r="F38" s="61"/>
    </row>
    <row r="39" spans="4:8" x14ac:dyDescent="0.25">
      <c r="D39" s="101" t="s">
        <v>708</v>
      </c>
      <c r="F39" s="61"/>
    </row>
    <row r="40" spans="4:8" x14ac:dyDescent="0.25">
      <c r="D40" s="101" t="s">
        <v>709</v>
      </c>
      <c r="F40" s="61"/>
    </row>
    <row r="41" spans="4:8" x14ac:dyDescent="0.25">
      <c r="D41" s="101" t="s">
        <v>710</v>
      </c>
      <c r="F41" s="61"/>
    </row>
    <row r="42" spans="4:8" x14ac:dyDescent="0.25">
      <c r="D42" s="101" t="s">
        <v>711</v>
      </c>
      <c r="F42" s="61"/>
    </row>
    <row r="43" spans="4:8" x14ac:dyDescent="0.25">
      <c r="D43" s="101" t="s">
        <v>712</v>
      </c>
      <c r="F43" s="61"/>
    </row>
    <row r="44" spans="4:8" x14ac:dyDescent="0.25">
      <c r="D44" s="101" t="s">
        <v>110</v>
      </c>
      <c r="F44" s="61"/>
    </row>
    <row r="45" spans="4:8" x14ac:dyDescent="0.25">
      <c r="D45" s="101" t="s">
        <v>713</v>
      </c>
    </row>
    <row r="46" spans="4:8" x14ac:dyDescent="0.25">
      <c r="D46" s="101" t="s">
        <v>36</v>
      </c>
      <c r="E46"/>
    </row>
    <row r="47" spans="4:8" x14ac:dyDescent="0.25">
      <c r="D47" s="101" t="s">
        <v>714</v>
      </c>
    </row>
    <row r="48" spans="4:8" x14ac:dyDescent="0.25">
      <c r="D48" s="101" t="s">
        <v>715</v>
      </c>
      <c r="E48"/>
    </row>
    <row r="49" spans="3:5" x14ac:dyDescent="0.25">
      <c r="D49" s="101" t="s">
        <v>716</v>
      </c>
      <c r="E49"/>
    </row>
    <row r="50" spans="3:5" x14ac:dyDescent="0.25">
      <c r="D50" s="101" t="s">
        <v>717</v>
      </c>
      <c r="E50"/>
    </row>
    <row r="51" spans="3:5" x14ac:dyDescent="0.25">
      <c r="D51" s="101" t="s">
        <v>718</v>
      </c>
      <c r="E51"/>
    </row>
    <row r="52" spans="3:5" x14ac:dyDescent="0.25">
      <c r="D52" s="101" t="s">
        <v>719</v>
      </c>
      <c r="E52"/>
    </row>
    <row r="53" spans="3:5" x14ac:dyDescent="0.25">
      <c r="D53" s="101" t="s">
        <v>720</v>
      </c>
      <c r="E53"/>
    </row>
    <row r="54" spans="3:5" x14ac:dyDescent="0.25">
      <c r="C54" s="86"/>
      <c r="D54" s="61"/>
      <c r="E54"/>
    </row>
    <row r="55" spans="3:5" x14ac:dyDescent="0.25">
      <c r="C55" s="86"/>
      <c r="D55" s="61"/>
      <c r="E55"/>
    </row>
    <row r="56" spans="3:5" x14ac:dyDescent="0.25">
      <c r="C56" s="86"/>
      <c r="D56" s="61"/>
      <c r="E56"/>
    </row>
    <row r="57" spans="3:5" x14ac:dyDescent="0.25">
      <c r="C57" s="86"/>
      <c r="D57" s="61"/>
      <c r="E57"/>
    </row>
    <row r="58" spans="3:5" x14ac:dyDescent="0.25">
      <c r="C58" s="86"/>
      <c r="D58" s="61"/>
      <c r="E58"/>
    </row>
    <row r="59" spans="3:5" x14ac:dyDescent="0.25">
      <c r="C59" s="86"/>
      <c r="D59" s="61"/>
      <c r="E59"/>
    </row>
    <row r="60" spans="3:5" x14ac:dyDescent="0.25">
      <c r="E60"/>
    </row>
    <row r="61" spans="3:5" x14ac:dyDescent="0.25">
      <c r="E61"/>
    </row>
    <row r="62" spans="3:5" x14ac:dyDescent="0.25">
      <c r="E62"/>
    </row>
    <row r="63" spans="3:5" x14ac:dyDescent="0.25">
      <c r="E63"/>
    </row>
    <row r="64" spans="3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/>
    </row>
    <row r="723" spans="5:5" x14ac:dyDescent="0.25">
      <c r="E723"/>
    </row>
    <row r="724" spans="5:5" x14ac:dyDescent="0.25">
      <c r="E724"/>
    </row>
    <row r="725" spans="5:5" x14ac:dyDescent="0.25">
      <c r="E725"/>
    </row>
    <row r="726" spans="5:5" x14ac:dyDescent="0.25">
      <c r="E726"/>
    </row>
    <row r="727" spans="5:5" x14ac:dyDescent="0.25">
      <c r="E727"/>
    </row>
    <row r="728" spans="5:5" x14ac:dyDescent="0.25">
      <c r="E728"/>
    </row>
    <row r="729" spans="5:5" x14ac:dyDescent="0.25">
      <c r="E729"/>
    </row>
    <row r="730" spans="5:5" x14ac:dyDescent="0.25">
      <c r="E730"/>
    </row>
    <row r="731" spans="5:5" x14ac:dyDescent="0.25">
      <c r="E731"/>
    </row>
    <row r="732" spans="5:5" x14ac:dyDescent="0.25">
      <c r="E732"/>
    </row>
    <row r="733" spans="5:5" x14ac:dyDescent="0.25">
      <c r="E733"/>
    </row>
    <row r="734" spans="5:5" x14ac:dyDescent="0.25">
      <c r="E734"/>
    </row>
    <row r="735" spans="5:5" x14ac:dyDescent="0.25">
      <c r="E735"/>
    </row>
    <row r="736" spans="5:5" x14ac:dyDescent="0.25">
      <c r="E736"/>
    </row>
    <row r="737" spans="5:5" x14ac:dyDescent="0.25">
      <c r="E737"/>
    </row>
    <row r="738" spans="5:5" x14ac:dyDescent="0.25">
      <c r="E738"/>
    </row>
    <row r="739" spans="5:5" x14ac:dyDescent="0.25">
      <c r="E739"/>
    </row>
    <row r="740" spans="5:5" x14ac:dyDescent="0.25">
      <c r="E740"/>
    </row>
    <row r="741" spans="5:5" x14ac:dyDescent="0.25">
      <c r="E741"/>
    </row>
    <row r="742" spans="5:5" x14ac:dyDescent="0.25">
      <c r="E742"/>
    </row>
    <row r="743" spans="5:5" x14ac:dyDescent="0.25">
      <c r="E743"/>
    </row>
    <row r="744" spans="5:5" x14ac:dyDescent="0.25">
      <c r="E744"/>
    </row>
    <row r="745" spans="5:5" x14ac:dyDescent="0.25">
      <c r="E745"/>
    </row>
    <row r="746" spans="5:5" x14ac:dyDescent="0.25">
      <c r="E746"/>
    </row>
    <row r="747" spans="5:5" x14ac:dyDescent="0.25">
      <c r="E747"/>
    </row>
    <row r="748" spans="5:5" x14ac:dyDescent="0.25">
      <c r="E748"/>
    </row>
    <row r="749" spans="5:5" x14ac:dyDescent="0.25">
      <c r="E749"/>
    </row>
    <row r="750" spans="5:5" x14ac:dyDescent="0.25">
      <c r="E750"/>
    </row>
    <row r="751" spans="5:5" x14ac:dyDescent="0.25">
      <c r="E751"/>
    </row>
    <row r="752" spans="5:5" x14ac:dyDescent="0.25">
      <c r="E752"/>
    </row>
    <row r="753" spans="5:5" x14ac:dyDescent="0.25">
      <c r="E753"/>
    </row>
    <row r="754" spans="5:5" x14ac:dyDescent="0.25">
      <c r="E754"/>
    </row>
    <row r="755" spans="5:5" x14ac:dyDescent="0.25">
      <c r="E755"/>
    </row>
    <row r="756" spans="5:5" x14ac:dyDescent="0.25">
      <c r="E756"/>
    </row>
    <row r="757" spans="5:5" x14ac:dyDescent="0.25">
      <c r="E757"/>
    </row>
    <row r="758" spans="5:5" x14ac:dyDescent="0.25">
      <c r="E758"/>
    </row>
    <row r="759" spans="5:5" x14ac:dyDescent="0.25">
      <c r="E759"/>
    </row>
    <row r="760" spans="5:5" x14ac:dyDescent="0.25">
      <c r="E760"/>
    </row>
    <row r="761" spans="5:5" x14ac:dyDescent="0.25">
      <c r="E761"/>
    </row>
    <row r="762" spans="5:5" x14ac:dyDescent="0.25">
      <c r="E762"/>
    </row>
    <row r="763" spans="5:5" x14ac:dyDescent="0.25">
      <c r="E763"/>
    </row>
    <row r="764" spans="5:5" x14ac:dyDescent="0.25">
      <c r="E764"/>
    </row>
    <row r="765" spans="5:5" x14ac:dyDescent="0.25">
      <c r="E765"/>
    </row>
    <row r="766" spans="5:5" x14ac:dyDescent="0.25">
      <c r="E766"/>
    </row>
    <row r="767" spans="5:5" x14ac:dyDescent="0.25">
      <c r="E767"/>
    </row>
    <row r="768" spans="5:5" x14ac:dyDescent="0.25">
      <c r="E768"/>
    </row>
    <row r="769" spans="5:5" x14ac:dyDescent="0.25">
      <c r="E769"/>
    </row>
    <row r="770" spans="5:5" x14ac:dyDescent="0.25">
      <c r="E770"/>
    </row>
    <row r="771" spans="5:5" x14ac:dyDescent="0.25">
      <c r="E771"/>
    </row>
    <row r="772" spans="5:5" x14ac:dyDescent="0.25">
      <c r="E772"/>
    </row>
    <row r="773" spans="5:5" x14ac:dyDescent="0.25">
      <c r="E773"/>
    </row>
    <row r="774" spans="5:5" x14ac:dyDescent="0.25">
      <c r="E774"/>
    </row>
    <row r="775" spans="5:5" x14ac:dyDescent="0.25">
      <c r="E775"/>
    </row>
    <row r="776" spans="5:5" x14ac:dyDescent="0.25">
      <c r="E776"/>
    </row>
    <row r="777" spans="5:5" x14ac:dyDescent="0.25">
      <c r="E777"/>
    </row>
    <row r="778" spans="5:5" x14ac:dyDescent="0.25">
      <c r="E778"/>
    </row>
    <row r="779" spans="5:5" x14ac:dyDescent="0.25">
      <c r="E779"/>
    </row>
    <row r="780" spans="5:5" x14ac:dyDescent="0.25">
      <c r="E780"/>
    </row>
    <row r="781" spans="5:5" x14ac:dyDescent="0.25">
      <c r="E781"/>
    </row>
    <row r="782" spans="5:5" x14ac:dyDescent="0.25">
      <c r="E782"/>
    </row>
    <row r="783" spans="5:5" x14ac:dyDescent="0.25">
      <c r="E783"/>
    </row>
    <row r="784" spans="5:5" x14ac:dyDescent="0.25">
      <c r="E784"/>
    </row>
    <row r="785" spans="5:5" x14ac:dyDescent="0.25">
      <c r="E785"/>
    </row>
    <row r="786" spans="5:5" x14ac:dyDescent="0.25">
      <c r="E786"/>
    </row>
    <row r="787" spans="5:5" x14ac:dyDescent="0.25">
      <c r="E787"/>
    </row>
    <row r="788" spans="5:5" x14ac:dyDescent="0.25">
      <c r="E788"/>
    </row>
    <row r="789" spans="5:5" x14ac:dyDescent="0.25">
      <c r="E789"/>
    </row>
    <row r="790" spans="5:5" x14ac:dyDescent="0.25">
      <c r="E790"/>
    </row>
    <row r="791" spans="5:5" x14ac:dyDescent="0.25">
      <c r="E791"/>
    </row>
    <row r="792" spans="5:5" x14ac:dyDescent="0.25">
      <c r="E792"/>
    </row>
    <row r="793" spans="5:5" x14ac:dyDescent="0.25">
      <c r="E793"/>
    </row>
    <row r="794" spans="5:5" x14ac:dyDescent="0.25">
      <c r="E794"/>
    </row>
    <row r="795" spans="5:5" x14ac:dyDescent="0.25">
      <c r="E795"/>
    </row>
    <row r="796" spans="5:5" x14ac:dyDescent="0.25">
      <c r="E796"/>
    </row>
    <row r="797" spans="5:5" x14ac:dyDescent="0.25">
      <c r="E797"/>
    </row>
    <row r="798" spans="5:5" x14ac:dyDescent="0.25">
      <c r="E798"/>
    </row>
    <row r="799" spans="5:5" x14ac:dyDescent="0.25">
      <c r="E799"/>
    </row>
    <row r="800" spans="5:5" x14ac:dyDescent="0.25">
      <c r="E800"/>
    </row>
    <row r="801" spans="5:5" x14ac:dyDescent="0.25">
      <c r="E801"/>
    </row>
    <row r="802" spans="5:5" x14ac:dyDescent="0.25">
      <c r="E802"/>
    </row>
    <row r="803" spans="5:5" x14ac:dyDescent="0.25">
      <c r="E803"/>
    </row>
    <row r="804" spans="5:5" x14ac:dyDescent="0.25">
      <c r="E804"/>
    </row>
    <row r="805" spans="5:5" x14ac:dyDescent="0.25">
      <c r="E805"/>
    </row>
    <row r="806" spans="5:5" x14ac:dyDescent="0.25">
      <c r="E806"/>
    </row>
    <row r="807" spans="5:5" x14ac:dyDescent="0.25">
      <c r="E807"/>
    </row>
    <row r="808" spans="5:5" x14ac:dyDescent="0.25">
      <c r="E808"/>
    </row>
    <row r="809" spans="5:5" x14ac:dyDescent="0.25">
      <c r="E809"/>
    </row>
    <row r="810" spans="5:5" x14ac:dyDescent="0.25">
      <c r="E810"/>
    </row>
    <row r="811" spans="5:5" x14ac:dyDescent="0.25">
      <c r="E811"/>
    </row>
    <row r="812" spans="5:5" x14ac:dyDescent="0.25">
      <c r="E812"/>
    </row>
    <row r="813" spans="5:5" x14ac:dyDescent="0.25">
      <c r="E813"/>
    </row>
    <row r="814" spans="5:5" x14ac:dyDescent="0.25">
      <c r="E814"/>
    </row>
    <row r="815" spans="5:5" x14ac:dyDescent="0.25">
      <c r="E815"/>
    </row>
    <row r="816" spans="5:5" x14ac:dyDescent="0.25">
      <c r="E816"/>
    </row>
    <row r="817" spans="5:5" x14ac:dyDescent="0.25">
      <c r="E817"/>
    </row>
    <row r="818" spans="5:5" x14ac:dyDescent="0.25">
      <c r="E818"/>
    </row>
    <row r="819" spans="5:5" x14ac:dyDescent="0.25">
      <c r="E819"/>
    </row>
    <row r="820" spans="5:5" x14ac:dyDescent="0.25">
      <c r="E820"/>
    </row>
    <row r="821" spans="5:5" x14ac:dyDescent="0.25">
      <c r="E821"/>
    </row>
    <row r="822" spans="5:5" x14ac:dyDescent="0.25">
      <c r="E822"/>
    </row>
    <row r="823" spans="5:5" x14ac:dyDescent="0.25">
      <c r="E823"/>
    </row>
    <row r="824" spans="5:5" x14ac:dyDescent="0.25">
      <c r="E824"/>
    </row>
    <row r="825" spans="5:5" x14ac:dyDescent="0.25">
      <c r="E825"/>
    </row>
    <row r="826" spans="5:5" x14ac:dyDescent="0.25">
      <c r="E826"/>
    </row>
    <row r="827" spans="5:5" x14ac:dyDescent="0.25">
      <c r="E827"/>
    </row>
    <row r="828" spans="5:5" x14ac:dyDescent="0.25">
      <c r="E828"/>
    </row>
    <row r="829" spans="5:5" x14ac:dyDescent="0.25">
      <c r="E829"/>
    </row>
    <row r="830" spans="5:5" x14ac:dyDescent="0.25">
      <c r="E830"/>
    </row>
    <row r="831" spans="5:5" x14ac:dyDescent="0.25">
      <c r="E831"/>
    </row>
    <row r="832" spans="5:5" x14ac:dyDescent="0.25">
      <c r="E832"/>
    </row>
    <row r="833" spans="5:5" x14ac:dyDescent="0.25">
      <c r="E833"/>
    </row>
    <row r="834" spans="5:5" x14ac:dyDescent="0.25">
      <c r="E834"/>
    </row>
    <row r="835" spans="5:5" x14ac:dyDescent="0.25">
      <c r="E835"/>
    </row>
    <row r="836" spans="5:5" x14ac:dyDescent="0.25">
      <c r="E836"/>
    </row>
    <row r="837" spans="5:5" x14ac:dyDescent="0.25">
      <c r="E837"/>
    </row>
    <row r="838" spans="5:5" x14ac:dyDescent="0.25">
      <c r="E838"/>
    </row>
    <row r="839" spans="5:5" x14ac:dyDescent="0.25">
      <c r="E839"/>
    </row>
    <row r="840" spans="5:5" x14ac:dyDescent="0.25">
      <c r="E840"/>
    </row>
    <row r="841" spans="5:5" x14ac:dyDescent="0.25">
      <c r="E841"/>
    </row>
    <row r="842" spans="5:5" x14ac:dyDescent="0.25">
      <c r="E842"/>
    </row>
    <row r="843" spans="5:5" x14ac:dyDescent="0.25">
      <c r="E843"/>
    </row>
    <row r="844" spans="5:5" x14ac:dyDescent="0.25">
      <c r="E844"/>
    </row>
    <row r="845" spans="5:5" x14ac:dyDescent="0.25">
      <c r="E845"/>
    </row>
    <row r="846" spans="5:5" x14ac:dyDescent="0.25">
      <c r="E846"/>
    </row>
    <row r="847" spans="5:5" x14ac:dyDescent="0.25">
      <c r="E847"/>
    </row>
    <row r="848" spans="5:5" x14ac:dyDescent="0.25">
      <c r="E848"/>
    </row>
    <row r="849" spans="5:5" x14ac:dyDescent="0.25">
      <c r="E849"/>
    </row>
    <row r="850" spans="5:5" x14ac:dyDescent="0.25">
      <c r="E850"/>
    </row>
    <row r="851" spans="5:5" x14ac:dyDescent="0.25">
      <c r="E851"/>
    </row>
    <row r="852" spans="5:5" x14ac:dyDescent="0.25">
      <c r="E852"/>
    </row>
    <row r="853" spans="5:5" x14ac:dyDescent="0.25">
      <c r="E853"/>
    </row>
    <row r="854" spans="5:5" x14ac:dyDescent="0.25">
      <c r="E854"/>
    </row>
    <row r="855" spans="5:5" x14ac:dyDescent="0.25">
      <c r="E855"/>
    </row>
    <row r="856" spans="5:5" x14ac:dyDescent="0.25">
      <c r="E856"/>
    </row>
    <row r="857" spans="5:5" x14ac:dyDescent="0.25">
      <c r="E857"/>
    </row>
    <row r="858" spans="5:5" x14ac:dyDescent="0.25">
      <c r="E858"/>
    </row>
    <row r="859" spans="5:5" x14ac:dyDescent="0.25">
      <c r="E859"/>
    </row>
    <row r="860" spans="5:5" x14ac:dyDescent="0.25">
      <c r="E860"/>
    </row>
    <row r="861" spans="5:5" x14ac:dyDescent="0.25">
      <c r="E861"/>
    </row>
    <row r="862" spans="5:5" x14ac:dyDescent="0.25">
      <c r="E862"/>
    </row>
    <row r="863" spans="5:5" x14ac:dyDescent="0.25">
      <c r="E863"/>
    </row>
    <row r="864" spans="5:5" x14ac:dyDescent="0.25">
      <c r="E864"/>
    </row>
    <row r="865" spans="5:5" x14ac:dyDescent="0.25">
      <c r="E865"/>
    </row>
    <row r="866" spans="5:5" x14ac:dyDescent="0.25">
      <c r="E866"/>
    </row>
    <row r="867" spans="5:5" x14ac:dyDescent="0.25">
      <c r="E867"/>
    </row>
    <row r="868" spans="5:5" x14ac:dyDescent="0.25">
      <c r="E868"/>
    </row>
    <row r="869" spans="5:5" x14ac:dyDescent="0.25">
      <c r="E869"/>
    </row>
    <row r="870" spans="5:5" x14ac:dyDescent="0.25">
      <c r="E870"/>
    </row>
    <row r="871" spans="5:5" x14ac:dyDescent="0.25">
      <c r="E871"/>
    </row>
    <row r="872" spans="5:5" x14ac:dyDescent="0.25">
      <c r="E872"/>
    </row>
    <row r="873" spans="5:5" x14ac:dyDescent="0.25">
      <c r="E873"/>
    </row>
    <row r="874" spans="5:5" x14ac:dyDescent="0.25">
      <c r="E874"/>
    </row>
    <row r="875" spans="5:5" x14ac:dyDescent="0.25">
      <c r="E875"/>
    </row>
    <row r="876" spans="5:5" x14ac:dyDescent="0.25">
      <c r="E876"/>
    </row>
    <row r="877" spans="5:5" x14ac:dyDescent="0.25">
      <c r="E877"/>
    </row>
    <row r="878" spans="5:5" x14ac:dyDescent="0.25">
      <c r="E878"/>
    </row>
    <row r="879" spans="5:5" x14ac:dyDescent="0.25">
      <c r="E879"/>
    </row>
    <row r="880" spans="5:5" x14ac:dyDescent="0.25">
      <c r="E880"/>
    </row>
    <row r="881" spans="5:5" x14ac:dyDescent="0.25">
      <c r="E881"/>
    </row>
    <row r="882" spans="5:5" x14ac:dyDescent="0.25">
      <c r="E882"/>
    </row>
    <row r="883" spans="5:5" x14ac:dyDescent="0.25">
      <c r="E883"/>
    </row>
    <row r="884" spans="5:5" x14ac:dyDescent="0.25">
      <c r="E884"/>
    </row>
    <row r="885" spans="5:5" x14ac:dyDescent="0.25">
      <c r="E885"/>
    </row>
    <row r="886" spans="5:5" x14ac:dyDescent="0.25">
      <c r="E886"/>
    </row>
    <row r="887" spans="5:5" x14ac:dyDescent="0.25">
      <c r="E887"/>
    </row>
    <row r="888" spans="5:5" x14ac:dyDescent="0.25">
      <c r="E888"/>
    </row>
    <row r="889" spans="5:5" x14ac:dyDescent="0.25">
      <c r="E889"/>
    </row>
    <row r="890" spans="5:5" x14ac:dyDescent="0.25">
      <c r="E890"/>
    </row>
    <row r="891" spans="5:5" x14ac:dyDescent="0.25">
      <c r="E891"/>
    </row>
    <row r="892" spans="5:5" x14ac:dyDescent="0.25">
      <c r="E892"/>
    </row>
    <row r="893" spans="5:5" x14ac:dyDescent="0.25">
      <c r="E893"/>
    </row>
    <row r="894" spans="5:5" x14ac:dyDescent="0.25">
      <c r="E894"/>
    </row>
    <row r="895" spans="5:5" x14ac:dyDescent="0.25">
      <c r="E895"/>
    </row>
    <row r="896" spans="5:5" x14ac:dyDescent="0.25">
      <c r="E896"/>
    </row>
    <row r="897" spans="5:5" x14ac:dyDescent="0.25">
      <c r="E897"/>
    </row>
    <row r="898" spans="5:5" x14ac:dyDescent="0.25">
      <c r="E898"/>
    </row>
    <row r="899" spans="5:5" x14ac:dyDescent="0.25">
      <c r="E899"/>
    </row>
    <row r="900" spans="5:5" x14ac:dyDescent="0.25">
      <c r="E900"/>
    </row>
    <row r="901" spans="5:5" x14ac:dyDescent="0.25">
      <c r="E901"/>
    </row>
    <row r="902" spans="5:5" x14ac:dyDescent="0.25">
      <c r="E902"/>
    </row>
    <row r="903" spans="5:5" x14ac:dyDescent="0.25">
      <c r="E903"/>
    </row>
    <row r="904" spans="5:5" x14ac:dyDescent="0.25">
      <c r="E904"/>
    </row>
    <row r="905" spans="5:5" x14ac:dyDescent="0.25">
      <c r="E905"/>
    </row>
    <row r="906" spans="5:5" x14ac:dyDescent="0.25">
      <c r="E906"/>
    </row>
    <row r="907" spans="5:5" x14ac:dyDescent="0.25">
      <c r="E907"/>
    </row>
    <row r="908" spans="5:5" x14ac:dyDescent="0.25">
      <c r="E908"/>
    </row>
    <row r="909" spans="5:5" x14ac:dyDescent="0.25">
      <c r="E909"/>
    </row>
    <row r="910" spans="5:5" x14ac:dyDescent="0.25">
      <c r="E910"/>
    </row>
    <row r="911" spans="5:5" x14ac:dyDescent="0.25">
      <c r="E911"/>
    </row>
    <row r="912" spans="5:5" x14ac:dyDescent="0.25">
      <c r="E912"/>
    </row>
    <row r="913" spans="5:5" x14ac:dyDescent="0.25">
      <c r="E913"/>
    </row>
    <row r="914" spans="5:5" x14ac:dyDescent="0.25">
      <c r="E914"/>
    </row>
    <row r="915" spans="5:5" x14ac:dyDescent="0.25">
      <c r="E915"/>
    </row>
    <row r="916" spans="5:5" x14ac:dyDescent="0.25">
      <c r="E916"/>
    </row>
    <row r="917" spans="5:5" x14ac:dyDescent="0.25">
      <c r="E917"/>
    </row>
    <row r="918" spans="5:5" x14ac:dyDescent="0.25">
      <c r="E918"/>
    </row>
    <row r="919" spans="5:5" x14ac:dyDescent="0.25">
      <c r="E919"/>
    </row>
    <row r="920" spans="5:5" x14ac:dyDescent="0.25">
      <c r="E920"/>
    </row>
    <row r="921" spans="5:5" x14ac:dyDescent="0.25">
      <c r="E921"/>
    </row>
    <row r="922" spans="5:5" x14ac:dyDescent="0.25">
      <c r="E922"/>
    </row>
    <row r="923" spans="5:5" x14ac:dyDescent="0.25">
      <c r="E923"/>
    </row>
    <row r="924" spans="5:5" x14ac:dyDescent="0.25">
      <c r="E924"/>
    </row>
    <row r="925" spans="5:5" x14ac:dyDescent="0.25">
      <c r="E925"/>
    </row>
    <row r="926" spans="5:5" x14ac:dyDescent="0.25">
      <c r="E926"/>
    </row>
    <row r="927" spans="5:5" x14ac:dyDescent="0.25">
      <c r="E927"/>
    </row>
    <row r="928" spans="5:5" x14ac:dyDescent="0.25">
      <c r="E928"/>
    </row>
    <row r="929" spans="5:5" x14ac:dyDescent="0.25">
      <c r="E929"/>
    </row>
    <row r="930" spans="5:5" x14ac:dyDescent="0.25">
      <c r="E930"/>
    </row>
    <row r="931" spans="5:5" x14ac:dyDescent="0.25">
      <c r="E931"/>
    </row>
    <row r="932" spans="5:5" x14ac:dyDescent="0.25">
      <c r="E932"/>
    </row>
    <row r="933" spans="5:5" x14ac:dyDescent="0.25">
      <c r="E933"/>
    </row>
    <row r="934" spans="5:5" x14ac:dyDescent="0.25">
      <c r="E934"/>
    </row>
    <row r="935" spans="5:5" x14ac:dyDescent="0.25">
      <c r="E935"/>
    </row>
    <row r="936" spans="5:5" x14ac:dyDescent="0.25">
      <c r="E936"/>
    </row>
    <row r="937" spans="5:5" x14ac:dyDescent="0.25">
      <c r="E937"/>
    </row>
    <row r="938" spans="5:5" x14ac:dyDescent="0.25">
      <c r="E938"/>
    </row>
    <row r="939" spans="5:5" x14ac:dyDescent="0.25">
      <c r="E939"/>
    </row>
    <row r="940" spans="5:5" x14ac:dyDescent="0.25">
      <c r="E940"/>
    </row>
    <row r="941" spans="5:5" x14ac:dyDescent="0.25">
      <c r="E941"/>
    </row>
    <row r="942" spans="5:5" x14ac:dyDescent="0.25">
      <c r="E942"/>
    </row>
    <row r="943" spans="5:5" x14ac:dyDescent="0.25">
      <c r="E943"/>
    </row>
    <row r="944" spans="5:5" x14ac:dyDescent="0.25">
      <c r="E944"/>
    </row>
    <row r="945" spans="5:5" x14ac:dyDescent="0.25">
      <c r="E945"/>
    </row>
    <row r="946" spans="5:5" x14ac:dyDescent="0.25">
      <c r="E946"/>
    </row>
    <row r="947" spans="5:5" x14ac:dyDescent="0.25">
      <c r="E947"/>
    </row>
    <row r="948" spans="5:5" x14ac:dyDescent="0.25">
      <c r="E948"/>
    </row>
    <row r="949" spans="5:5" x14ac:dyDescent="0.25">
      <c r="E949"/>
    </row>
    <row r="950" spans="5:5" x14ac:dyDescent="0.25">
      <c r="E950"/>
    </row>
    <row r="951" spans="5:5" x14ac:dyDescent="0.25">
      <c r="E951"/>
    </row>
    <row r="952" spans="5:5" x14ac:dyDescent="0.25">
      <c r="E952"/>
    </row>
    <row r="953" spans="5:5" x14ac:dyDescent="0.25">
      <c r="E953"/>
    </row>
    <row r="954" spans="5:5" x14ac:dyDescent="0.25">
      <c r="E954"/>
    </row>
    <row r="955" spans="5:5" x14ac:dyDescent="0.25">
      <c r="E955"/>
    </row>
    <row r="956" spans="5:5" x14ac:dyDescent="0.25">
      <c r="E956"/>
    </row>
    <row r="957" spans="5:5" x14ac:dyDescent="0.25">
      <c r="E957"/>
    </row>
    <row r="958" spans="5:5" x14ac:dyDescent="0.25">
      <c r="E958"/>
    </row>
    <row r="959" spans="5:5" x14ac:dyDescent="0.25">
      <c r="E959"/>
    </row>
    <row r="960" spans="5:5" x14ac:dyDescent="0.25">
      <c r="E960"/>
    </row>
    <row r="961" spans="5:5" x14ac:dyDescent="0.25">
      <c r="E961"/>
    </row>
    <row r="962" spans="5:5" x14ac:dyDescent="0.25">
      <c r="E962"/>
    </row>
    <row r="963" spans="5:5" x14ac:dyDescent="0.25">
      <c r="E963"/>
    </row>
    <row r="964" spans="5:5" x14ac:dyDescent="0.25">
      <c r="E964"/>
    </row>
    <row r="965" spans="5:5" x14ac:dyDescent="0.25">
      <c r="E965"/>
    </row>
    <row r="966" spans="5:5" x14ac:dyDescent="0.25">
      <c r="E966"/>
    </row>
    <row r="967" spans="5:5" x14ac:dyDescent="0.25">
      <c r="E967"/>
    </row>
    <row r="968" spans="5:5" x14ac:dyDescent="0.25">
      <c r="E968"/>
    </row>
    <row r="969" spans="5:5" x14ac:dyDescent="0.25">
      <c r="E969"/>
    </row>
    <row r="970" spans="5:5" x14ac:dyDescent="0.25">
      <c r="E970"/>
    </row>
    <row r="971" spans="5:5" x14ac:dyDescent="0.25">
      <c r="E971"/>
    </row>
    <row r="972" spans="5:5" x14ac:dyDescent="0.25">
      <c r="E972"/>
    </row>
    <row r="973" spans="5:5" x14ac:dyDescent="0.25">
      <c r="E973"/>
    </row>
    <row r="974" spans="5:5" x14ac:dyDescent="0.25">
      <c r="E974"/>
    </row>
    <row r="975" spans="5:5" x14ac:dyDescent="0.25">
      <c r="E975"/>
    </row>
    <row r="976" spans="5:5" x14ac:dyDescent="0.25">
      <c r="E976"/>
    </row>
    <row r="977" spans="5:5" x14ac:dyDescent="0.25">
      <c r="E977"/>
    </row>
    <row r="978" spans="5:5" x14ac:dyDescent="0.25">
      <c r="E978"/>
    </row>
    <row r="979" spans="5:5" x14ac:dyDescent="0.25">
      <c r="E979"/>
    </row>
    <row r="980" spans="5:5" x14ac:dyDescent="0.25">
      <c r="E980"/>
    </row>
    <row r="981" spans="5:5" x14ac:dyDescent="0.25">
      <c r="E981"/>
    </row>
    <row r="982" spans="5:5" x14ac:dyDescent="0.25">
      <c r="E982"/>
    </row>
    <row r="983" spans="5:5" x14ac:dyDescent="0.25">
      <c r="E983"/>
    </row>
    <row r="984" spans="5:5" x14ac:dyDescent="0.25">
      <c r="E984"/>
    </row>
    <row r="985" spans="5:5" x14ac:dyDescent="0.25">
      <c r="E985"/>
    </row>
    <row r="986" spans="5:5" x14ac:dyDescent="0.25">
      <c r="E986"/>
    </row>
    <row r="987" spans="5:5" x14ac:dyDescent="0.25">
      <c r="E987"/>
    </row>
    <row r="988" spans="5:5" x14ac:dyDescent="0.25">
      <c r="E988"/>
    </row>
    <row r="989" spans="5:5" x14ac:dyDescent="0.25">
      <c r="E989"/>
    </row>
    <row r="990" spans="5:5" x14ac:dyDescent="0.25">
      <c r="E990"/>
    </row>
    <row r="991" spans="5:5" x14ac:dyDescent="0.25">
      <c r="E991"/>
    </row>
    <row r="992" spans="5:5" x14ac:dyDescent="0.25">
      <c r="E992"/>
    </row>
    <row r="993" spans="5:5" x14ac:dyDescent="0.25">
      <c r="E993"/>
    </row>
    <row r="994" spans="5:5" x14ac:dyDescent="0.25">
      <c r="E994"/>
    </row>
    <row r="995" spans="5:5" x14ac:dyDescent="0.25">
      <c r="E995"/>
    </row>
    <row r="996" spans="5:5" x14ac:dyDescent="0.25">
      <c r="E996"/>
    </row>
    <row r="997" spans="5:5" x14ac:dyDescent="0.25">
      <c r="E997"/>
    </row>
    <row r="998" spans="5:5" x14ac:dyDescent="0.25">
      <c r="E998"/>
    </row>
    <row r="999" spans="5:5" x14ac:dyDescent="0.25">
      <c r="E999"/>
    </row>
    <row r="1000" spans="5:5" x14ac:dyDescent="0.25">
      <c r="E1000"/>
    </row>
    <row r="1001" spans="5:5" x14ac:dyDescent="0.25">
      <c r="E1001"/>
    </row>
    <row r="1002" spans="5:5" x14ac:dyDescent="0.25">
      <c r="E1002"/>
    </row>
    <row r="1003" spans="5:5" x14ac:dyDescent="0.25">
      <c r="E1003"/>
    </row>
    <row r="1004" spans="5:5" x14ac:dyDescent="0.25">
      <c r="E1004"/>
    </row>
    <row r="1005" spans="5:5" x14ac:dyDescent="0.25">
      <c r="E1005"/>
    </row>
    <row r="1006" spans="5:5" x14ac:dyDescent="0.25">
      <c r="E1006"/>
    </row>
    <row r="1007" spans="5:5" x14ac:dyDescent="0.25">
      <c r="E1007"/>
    </row>
    <row r="1008" spans="5:5" x14ac:dyDescent="0.25">
      <c r="E1008"/>
    </row>
    <row r="1009" spans="5:5" x14ac:dyDescent="0.25">
      <c r="E1009"/>
    </row>
    <row r="1010" spans="5:5" x14ac:dyDescent="0.25">
      <c r="E1010"/>
    </row>
    <row r="1011" spans="5:5" x14ac:dyDescent="0.25">
      <c r="E1011"/>
    </row>
    <row r="1012" spans="5:5" x14ac:dyDescent="0.25">
      <c r="E1012"/>
    </row>
    <row r="1013" spans="5:5" x14ac:dyDescent="0.25">
      <c r="E1013"/>
    </row>
    <row r="1014" spans="5:5" x14ac:dyDescent="0.25">
      <c r="E1014"/>
    </row>
    <row r="1015" spans="5:5" x14ac:dyDescent="0.25">
      <c r="E1015"/>
    </row>
    <row r="1016" spans="5:5" x14ac:dyDescent="0.25">
      <c r="E1016"/>
    </row>
    <row r="1017" spans="5:5" x14ac:dyDescent="0.25">
      <c r="E1017"/>
    </row>
    <row r="1018" spans="5:5" x14ac:dyDescent="0.25">
      <c r="E1018"/>
    </row>
    <row r="1019" spans="5:5" x14ac:dyDescent="0.25">
      <c r="E1019"/>
    </row>
    <row r="1020" spans="5:5" x14ac:dyDescent="0.25">
      <c r="E1020"/>
    </row>
    <row r="1021" spans="5:5" x14ac:dyDescent="0.25">
      <c r="E1021"/>
    </row>
    <row r="1022" spans="5:5" x14ac:dyDescent="0.25">
      <c r="E1022"/>
    </row>
    <row r="1023" spans="5:5" x14ac:dyDescent="0.25">
      <c r="E1023"/>
    </row>
    <row r="1024" spans="5:5" x14ac:dyDescent="0.25">
      <c r="E1024"/>
    </row>
    <row r="1025" spans="5:5" x14ac:dyDescent="0.25">
      <c r="E1025"/>
    </row>
    <row r="1026" spans="5:5" x14ac:dyDescent="0.25">
      <c r="E1026"/>
    </row>
    <row r="1027" spans="5:5" x14ac:dyDescent="0.25">
      <c r="E1027"/>
    </row>
    <row r="1028" spans="5:5" x14ac:dyDescent="0.25">
      <c r="E1028"/>
    </row>
    <row r="1029" spans="5:5" x14ac:dyDescent="0.25">
      <c r="E1029"/>
    </row>
    <row r="1030" spans="5:5" x14ac:dyDescent="0.25">
      <c r="E1030"/>
    </row>
    <row r="1031" spans="5:5" x14ac:dyDescent="0.25">
      <c r="E1031"/>
    </row>
    <row r="1032" spans="5:5" x14ac:dyDescent="0.25">
      <c r="E1032"/>
    </row>
    <row r="1033" spans="5:5" x14ac:dyDescent="0.25">
      <c r="E1033"/>
    </row>
    <row r="1034" spans="5:5" x14ac:dyDescent="0.25">
      <c r="E1034"/>
    </row>
    <row r="1035" spans="5:5" x14ac:dyDescent="0.25">
      <c r="E1035"/>
    </row>
    <row r="1036" spans="5:5" x14ac:dyDescent="0.25">
      <c r="E1036"/>
    </row>
    <row r="1037" spans="5:5" x14ac:dyDescent="0.25">
      <c r="E1037"/>
    </row>
    <row r="1038" spans="5:5" x14ac:dyDescent="0.25">
      <c r="E1038"/>
    </row>
    <row r="1039" spans="5:5" x14ac:dyDescent="0.25">
      <c r="E1039"/>
    </row>
    <row r="1040" spans="5:5" x14ac:dyDescent="0.25">
      <c r="E1040"/>
    </row>
    <row r="1041" spans="5:5" x14ac:dyDescent="0.25">
      <c r="E1041"/>
    </row>
    <row r="1042" spans="5:5" x14ac:dyDescent="0.25">
      <c r="E1042"/>
    </row>
    <row r="1043" spans="5:5" x14ac:dyDescent="0.25">
      <c r="E1043"/>
    </row>
    <row r="1044" spans="5:5" x14ac:dyDescent="0.25">
      <c r="E1044"/>
    </row>
    <row r="1045" spans="5:5" x14ac:dyDescent="0.25">
      <c r="E1045"/>
    </row>
    <row r="1046" spans="5:5" x14ac:dyDescent="0.25">
      <c r="E1046"/>
    </row>
    <row r="1047" spans="5:5" x14ac:dyDescent="0.25">
      <c r="E1047"/>
    </row>
    <row r="1048" spans="5:5" x14ac:dyDescent="0.25">
      <c r="E1048"/>
    </row>
    <row r="1049" spans="5:5" x14ac:dyDescent="0.25">
      <c r="E1049"/>
    </row>
    <row r="1050" spans="5:5" x14ac:dyDescent="0.25">
      <c r="E1050"/>
    </row>
    <row r="1051" spans="5:5" x14ac:dyDescent="0.25">
      <c r="E1051"/>
    </row>
    <row r="1052" spans="5:5" x14ac:dyDescent="0.25">
      <c r="E1052"/>
    </row>
    <row r="1053" spans="5:5" x14ac:dyDescent="0.25">
      <c r="E1053"/>
    </row>
    <row r="1054" spans="5:5" x14ac:dyDescent="0.25">
      <c r="E1054"/>
    </row>
    <row r="1055" spans="5:5" x14ac:dyDescent="0.25">
      <c r="E1055"/>
    </row>
    <row r="1056" spans="5:5" x14ac:dyDescent="0.25">
      <c r="E1056"/>
    </row>
    <row r="1057" spans="5:5" x14ac:dyDescent="0.25">
      <c r="E1057"/>
    </row>
    <row r="1058" spans="5:5" x14ac:dyDescent="0.25">
      <c r="E1058"/>
    </row>
    <row r="1059" spans="5:5" x14ac:dyDescent="0.25">
      <c r="E1059"/>
    </row>
    <row r="1060" spans="5:5" x14ac:dyDescent="0.25">
      <c r="E1060"/>
    </row>
    <row r="1061" spans="5:5" x14ac:dyDescent="0.25">
      <c r="E1061"/>
    </row>
    <row r="1062" spans="5:5" x14ac:dyDescent="0.25">
      <c r="E1062"/>
    </row>
    <row r="1063" spans="5:5" x14ac:dyDescent="0.25">
      <c r="E1063"/>
    </row>
    <row r="1064" spans="5:5" x14ac:dyDescent="0.25">
      <c r="E1064"/>
    </row>
    <row r="1065" spans="5:5" x14ac:dyDescent="0.25">
      <c r="E1065"/>
    </row>
    <row r="1066" spans="5:5" x14ac:dyDescent="0.25">
      <c r="E1066"/>
    </row>
    <row r="1067" spans="5:5" x14ac:dyDescent="0.25">
      <c r="E1067"/>
    </row>
    <row r="1068" spans="5:5" x14ac:dyDescent="0.25">
      <c r="E1068"/>
    </row>
    <row r="1069" spans="5:5" x14ac:dyDescent="0.25">
      <c r="E1069"/>
    </row>
    <row r="1070" spans="5:5" x14ac:dyDescent="0.25">
      <c r="E1070"/>
    </row>
    <row r="1071" spans="5:5" x14ac:dyDescent="0.25">
      <c r="E1071"/>
    </row>
    <row r="1072" spans="5:5" x14ac:dyDescent="0.25">
      <c r="E1072"/>
    </row>
    <row r="1073" spans="5:5" x14ac:dyDescent="0.25">
      <c r="E1073"/>
    </row>
    <row r="1074" spans="5:5" x14ac:dyDescent="0.25">
      <c r="E1074"/>
    </row>
    <row r="1075" spans="5:5" x14ac:dyDescent="0.25">
      <c r="E1075"/>
    </row>
    <row r="1076" spans="5:5" x14ac:dyDescent="0.25">
      <c r="E1076"/>
    </row>
    <row r="1077" spans="5:5" x14ac:dyDescent="0.25">
      <c r="E1077"/>
    </row>
    <row r="1078" spans="5:5" x14ac:dyDescent="0.25">
      <c r="E1078"/>
    </row>
    <row r="1079" spans="5:5" x14ac:dyDescent="0.25">
      <c r="E1079"/>
    </row>
    <row r="1080" spans="5:5" x14ac:dyDescent="0.25">
      <c r="E1080"/>
    </row>
    <row r="1081" spans="5:5" x14ac:dyDescent="0.25">
      <c r="E1081"/>
    </row>
    <row r="1082" spans="5:5" x14ac:dyDescent="0.25">
      <c r="E1082"/>
    </row>
    <row r="1083" spans="5:5" x14ac:dyDescent="0.25">
      <c r="E1083"/>
    </row>
    <row r="1084" spans="5:5" x14ac:dyDescent="0.25">
      <c r="E1084"/>
    </row>
    <row r="1085" spans="5:5" x14ac:dyDescent="0.25">
      <c r="E1085"/>
    </row>
    <row r="1086" spans="5:5" x14ac:dyDescent="0.25">
      <c r="E1086"/>
    </row>
    <row r="1087" spans="5:5" x14ac:dyDescent="0.25">
      <c r="E1087"/>
    </row>
    <row r="1088" spans="5:5" x14ac:dyDescent="0.25">
      <c r="E1088"/>
    </row>
    <row r="1089" spans="5:5" x14ac:dyDescent="0.25">
      <c r="E1089"/>
    </row>
    <row r="1090" spans="5:5" x14ac:dyDescent="0.25">
      <c r="E1090"/>
    </row>
    <row r="1091" spans="5:5" x14ac:dyDescent="0.25">
      <c r="E1091"/>
    </row>
    <row r="1092" spans="5:5" x14ac:dyDescent="0.25">
      <c r="E1092"/>
    </row>
    <row r="1093" spans="5:5" x14ac:dyDescent="0.25">
      <c r="E1093"/>
    </row>
    <row r="1094" spans="5:5" x14ac:dyDescent="0.25">
      <c r="E1094"/>
    </row>
    <row r="1095" spans="5:5" x14ac:dyDescent="0.25">
      <c r="E1095"/>
    </row>
    <row r="1096" spans="5:5" x14ac:dyDescent="0.25">
      <c r="E1096"/>
    </row>
    <row r="1097" spans="5:5" x14ac:dyDescent="0.25">
      <c r="E109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LISTE </vt:lpstr>
      <vt:lpstr>SYNTHESE </vt:lpstr>
      <vt:lpstr>GLOSSAIRE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Faid Wahiba</dc:creator>
  <cp:lastModifiedBy>Ayad Mohamed-abdelwahid</cp:lastModifiedBy>
  <dcterms:created xsi:type="dcterms:W3CDTF">2023-05-03T10:55:14Z</dcterms:created>
  <dcterms:modified xsi:type="dcterms:W3CDTF">2023-05-08T08:33:25Z</dcterms:modified>
</cp:coreProperties>
</file>