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324" documentId="8_{237EF59B-240D-4B45-BBDB-12EDD86E70D2}" xr6:coauthVersionLast="47" xr6:coauthVersionMax="47" xr10:uidLastSave="{DA248723-2279-4597-8CC5-F6815764A7EE}"/>
  <bookViews>
    <workbookView xWindow="-96" yWindow="-96" windowWidth="23232" windowHeight="14592" xr2:uid="{55FDA7DF-2265-4D1B-B569-857BE3FE3144}"/>
  </bookViews>
  <sheets>
    <sheet name="Table" sheetId="4" r:id="rId1"/>
    <sheet name="Figure data" sheetId="9" r:id="rId2"/>
    <sheet name="Electricity" sheetId="8" r:id="rId3"/>
    <sheet name="Illumination" sheetId="6" r:id="rId4"/>
    <sheet name="Lithium batteries" sheetId="5" r:id="rId5"/>
    <sheet name="Compute" sheetId="7" r:id="rId6"/>
    <sheet name="DNA sequencing" sheetId="1" r:id="rId7"/>
    <sheet name="CPI" sheetId="3" r:id="rId8"/>
    <sheet name="Sources" sheetId="2" r:id="rId9"/>
  </sheets>
  <definedNames>
    <definedName name="_xlnm._FilterDatabase" localSheetId="2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9" l="1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O4" i="9"/>
  <c r="O3" i="9"/>
  <c r="O2" i="9"/>
  <c r="L2" i="9"/>
  <c r="M2" i="9"/>
  <c r="I2" i="9"/>
  <c r="F2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N4" i="9"/>
  <c r="N3" i="9"/>
  <c r="N2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56" i="9" l="1"/>
  <c r="A56" i="9"/>
  <c r="G55" i="9"/>
  <c r="A55" i="9"/>
  <c r="G54" i="9"/>
  <c r="A54" i="9"/>
  <c r="G53" i="9"/>
  <c r="A53" i="9"/>
  <c r="G52" i="9"/>
  <c r="A52" i="9"/>
  <c r="G51" i="9"/>
  <c r="A51" i="9"/>
  <c r="G50" i="9"/>
  <c r="A50" i="9"/>
  <c r="G49" i="9"/>
  <c r="A49" i="9"/>
  <c r="G48" i="9"/>
  <c r="A48" i="9"/>
  <c r="G47" i="9"/>
  <c r="A47" i="9"/>
  <c r="G46" i="9"/>
  <c r="A46" i="9"/>
  <c r="G45" i="9"/>
  <c r="A45" i="9"/>
  <c r="G44" i="9"/>
  <c r="A44" i="9"/>
  <c r="G43" i="9"/>
  <c r="A43" i="9"/>
  <c r="G42" i="9"/>
  <c r="A42" i="9"/>
  <c r="G41" i="9"/>
  <c r="A41" i="9"/>
  <c r="G40" i="9"/>
  <c r="A40" i="9"/>
  <c r="G39" i="9"/>
  <c r="A39" i="9"/>
  <c r="G38" i="9"/>
  <c r="A38" i="9"/>
  <c r="G37" i="9"/>
  <c r="A37" i="9"/>
  <c r="G36" i="9"/>
  <c r="A36" i="9"/>
  <c r="G35" i="9"/>
  <c r="D35" i="9"/>
  <c r="A35" i="9"/>
  <c r="G34" i="9"/>
  <c r="D34" i="9"/>
  <c r="A34" i="9"/>
  <c r="G33" i="9"/>
  <c r="D33" i="9"/>
  <c r="A33" i="9"/>
  <c r="G32" i="9"/>
  <c r="D32" i="9"/>
  <c r="A32" i="9"/>
  <c r="G31" i="9"/>
  <c r="D31" i="9"/>
  <c r="A31" i="9"/>
  <c r="G30" i="9"/>
  <c r="D30" i="9"/>
  <c r="A30" i="9"/>
  <c r="G29" i="9"/>
  <c r="D29" i="9"/>
  <c r="A29" i="9"/>
  <c r="G28" i="9"/>
  <c r="D28" i="9"/>
  <c r="A28" i="9"/>
  <c r="G27" i="9"/>
  <c r="D27" i="9"/>
  <c r="A27" i="9"/>
  <c r="G26" i="9"/>
  <c r="D26" i="9"/>
  <c r="A26" i="9"/>
  <c r="G25" i="9"/>
  <c r="D25" i="9"/>
  <c r="A25" i="9"/>
  <c r="G24" i="9"/>
  <c r="D24" i="9"/>
  <c r="A24" i="9"/>
  <c r="G23" i="9"/>
  <c r="D23" i="9"/>
  <c r="A23" i="9"/>
  <c r="G22" i="9"/>
  <c r="D22" i="9"/>
  <c r="A22" i="9"/>
  <c r="G21" i="9"/>
  <c r="D21" i="9"/>
  <c r="A21" i="9"/>
  <c r="G20" i="9"/>
  <c r="D20" i="9"/>
  <c r="A20" i="9"/>
  <c r="G19" i="9"/>
  <c r="D19" i="9"/>
  <c r="A19" i="9"/>
  <c r="G18" i="9"/>
  <c r="D18" i="9"/>
  <c r="A18" i="9"/>
  <c r="G17" i="9"/>
  <c r="D17" i="9"/>
  <c r="A17" i="9"/>
  <c r="G16" i="9"/>
  <c r="D16" i="9"/>
  <c r="A16" i="9"/>
  <c r="G15" i="9"/>
  <c r="D15" i="9"/>
  <c r="A15" i="9"/>
  <c r="G14" i="9"/>
  <c r="D14" i="9"/>
  <c r="A14" i="9"/>
  <c r="G13" i="9"/>
  <c r="D13" i="9"/>
  <c r="A13" i="9"/>
  <c r="G12" i="9"/>
  <c r="D12" i="9"/>
  <c r="A12" i="9"/>
  <c r="G11" i="9"/>
  <c r="D11" i="9"/>
  <c r="A11" i="9"/>
  <c r="G10" i="9"/>
  <c r="D10" i="9"/>
  <c r="A10" i="9"/>
  <c r="G9" i="9"/>
  <c r="D9" i="9"/>
  <c r="A9" i="9"/>
  <c r="G8" i="9"/>
  <c r="D8" i="9"/>
  <c r="A8" i="9"/>
  <c r="G7" i="9"/>
  <c r="D7" i="9"/>
  <c r="A7" i="9"/>
  <c r="G6" i="9"/>
  <c r="D6" i="9"/>
  <c r="A6" i="9"/>
  <c r="G5" i="9"/>
  <c r="D5" i="9"/>
  <c r="A5" i="9"/>
  <c r="G4" i="9"/>
  <c r="D4" i="9"/>
  <c r="A4" i="9"/>
  <c r="G3" i="9"/>
  <c r="D3" i="9"/>
  <c r="A3" i="9"/>
  <c r="G2" i="9"/>
  <c r="D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5" i="4" l="1"/>
  <c r="I5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J2" i="9" s="1"/>
  <c r="C7" i="1"/>
  <c r="J3" i="9" s="1"/>
  <c r="C8" i="1"/>
  <c r="J4" i="9" s="1"/>
  <c r="C11" i="1"/>
  <c r="J7" i="9" s="1"/>
  <c r="C22" i="1"/>
  <c r="J18" i="9" s="1"/>
  <c r="C23" i="1"/>
  <c r="J19" i="9" s="1"/>
  <c r="C25" i="1"/>
  <c r="J21" i="9" s="1"/>
  <c r="C26" i="1"/>
  <c r="J22" i="9" s="1"/>
  <c r="C27" i="1"/>
  <c r="J23" i="9" s="1"/>
  <c r="C28" i="1"/>
  <c r="J24" i="9" s="1"/>
  <c r="C31" i="1"/>
  <c r="J27" i="9" s="1"/>
  <c r="C42" i="1"/>
  <c r="J38" i="9" s="1"/>
  <c r="C43" i="1"/>
  <c r="J39" i="9" s="1"/>
  <c r="C45" i="1"/>
  <c r="J41" i="9" s="1"/>
  <c r="C46" i="1"/>
  <c r="J42" i="9" s="1"/>
  <c r="C47" i="1"/>
  <c r="J43" i="9" s="1"/>
  <c r="C48" i="1"/>
  <c r="J44" i="9" s="1"/>
  <c r="C51" i="1"/>
  <c r="J47" i="9" s="1"/>
  <c r="C62" i="1"/>
  <c r="J58" i="9" s="1"/>
  <c r="C63" i="1"/>
  <c r="J59" i="9" s="1"/>
  <c r="C65" i="1"/>
  <c r="J61" i="9" s="1"/>
  <c r="C66" i="1"/>
  <c r="J62" i="9" s="1"/>
  <c r="C67" i="1"/>
  <c r="J63" i="9" s="1"/>
  <c r="C68" i="1"/>
  <c r="J64" i="9" s="1"/>
  <c r="C71" i="1"/>
  <c r="J67" i="9" s="1"/>
  <c r="C82" i="1"/>
  <c r="J78" i="9" s="1"/>
  <c r="C83" i="1"/>
  <c r="J79" i="9" s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C10" i="1" s="1"/>
  <c r="J6" i="9" s="1"/>
  <c r="B11" i="1"/>
  <c r="B12" i="1"/>
  <c r="C12" i="1" s="1"/>
  <c r="J8" i="9" s="1"/>
  <c r="B13" i="1"/>
  <c r="B14" i="1"/>
  <c r="C14" i="1" s="1"/>
  <c r="J10" i="9" s="1"/>
  <c r="B15" i="1"/>
  <c r="C15" i="1" s="1"/>
  <c r="J11" i="9" s="1"/>
  <c r="B16" i="1"/>
  <c r="B17" i="1"/>
  <c r="C17" i="1" s="1"/>
  <c r="J13" i="9" s="1"/>
  <c r="B18" i="1"/>
  <c r="B19" i="1"/>
  <c r="C19" i="1" s="1"/>
  <c r="J15" i="9" s="1"/>
  <c r="B20" i="1"/>
  <c r="C20" i="1" s="1"/>
  <c r="J16" i="9" s="1"/>
  <c r="B21" i="1"/>
  <c r="C21" i="1" s="1"/>
  <c r="J17" i="9" s="1"/>
  <c r="B22" i="1"/>
  <c r="B23" i="1"/>
  <c r="B24" i="1"/>
  <c r="C24" i="1" s="1"/>
  <c r="J20" i="9" s="1"/>
  <c r="B25" i="1"/>
  <c r="B26" i="1"/>
  <c r="B27" i="1"/>
  <c r="B28" i="1"/>
  <c r="B29" i="1"/>
  <c r="B30" i="1"/>
  <c r="C30" i="1" s="1"/>
  <c r="J26" i="9" s="1"/>
  <c r="B31" i="1"/>
  <c r="B32" i="1"/>
  <c r="C32" i="1" s="1"/>
  <c r="J28" i="9" s="1"/>
  <c r="B33" i="1"/>
  <c r="B34" i="1"/>
  <c r="C34" i="1" s="1"/>
  <c r="J30" i="9" s="1"/>
  <c r="B35" i="1"/>
  <c r="C35" i="1" s="1"/>
  <c r="J31" i="9" s="1"/>
  <c r="B36" i="1"/>
  <c r="B37" i="1"/>
  <c r="C37" i="1" s="1"/>
  <c r="J33" i="9" s="1"/>
  <c r="B38" i="1"/>
  <c r="B39" i="1"/>
  <c r="C39" i="1" s="1"/>
  <c r="J35" i="9" s="1"/>
  <c r="B40" i="1"/>
  <c r="C40" i="1" s="1"/>
  <c r="J36" i="9" s="1"/>
  <c r="B41" i="1"/>
  <c r="C41" i="1" s="1"/>
  <c r="J37" i="9" s="1"/>
  <c r="B42" i="1"/>
  <c r="B43" i="1"/>
  <c r="B44" i="1"/>
  <c r="C44" i="1" s="1"/>
  <c r="J40" i="9" s="1"/>
  <c r="B45" i="1"/>
  <c r="B46" i="1"/>
  <c r="B47" i="1"/>
  <c r="B48" i="1"/>
  <c r="B49" i="1"/>
  <c r="B50" i="1"/>
  <c r="C50" i="1" s="1"/>
  <c r="J46" i="9" s="1"/>
  <c r="B51" i="1"/>
  <c r="B52" i="1"/>
  <c r="C52" i="1" s="1"/>
  <c r="J48" i="9" s="1"/>
  <c r="B53" i="1"/>
  <c r="B54" i="1"/>
  <c r="C54" i="1" s="1"/>
  <c r="J50" i="9" s="1"/>
  <c r="B55" i="1"/>
  <c r="C55" i="1" s="1"/>
  <c r="J51" i="9" s="1"/>
  <c r="B56" i="1"/>
  <c r="B57" i="1"/>
  <c r="C57" i="1" s="1"/>
  <c r="J53" i="9" s="1"/>
  <c r="B58" i="1"/>
  <c r="B59" i="1"/>
  <c r="C59" i="1" s="1"/>
  <c r="J55" i="9" s="1"/>
  <c r="B60" i="1"/>
  <c r="C60" i="1" s="1"/>
  <c r="J56" i="9" s="1"/>
  <c r="B61" i="1"/>
  <c r="C61" i="1" s="1"/>
  <c r="J57" i="9" s="1"/>
  <c r="B62" i="1"/>
  <c r="B63" i="1"/>
  <c r="B64" i="1"/>
  <c r="C64" i="1" s="1"/>
  <c r="J60" i="9" s="1"/>
  <c r="B65" i="1"/>
  <c r="B66" i="1"/>
  <c r="B67" i="1"/>
  <c r="B68" i="1"/>
  <c r="B69" i="1"/>
  <c r="B70" i="1"/>
  <c r="C70" i="1" s="1"/>
  <c r="J66" i="9" s="1"/>
  <c r="B71" i="1"/>
  <c r="B72" i="1"/>
  <c r="C72" i="1" s="1"/>
  <c r="J68" i="9" s="1"/>
  <c r="B73" i="1"/>
  <c r="B74" i="1"/>
  <c r="C74" i="1" s="1"/>
  <c r="J70" i="9" s="1"/>
  <c r="B75" i="1"/>
  <c r="C75" i="1" s="1"/>
  <c r="J71" i="9" s="1"/>
  <c r="B76" i="1"/>
  <c r="B77" i="1"/>
  <c r="C77" i="1" s="1"/>
  <c r="J73" i="9" s="1"/>
  <c r="B78" i="1"/>
  <c r="B79" i="1"/>
  <c r="C79" i="1" s="1"/>
  <c r="J75" i="9" s="1"/>
  <c r="B80" i="1"/>
  <c r="C80" i="1" s="1"/>
  <c r="J76" i="9" s="1"/>
  <c r="B81" i="1"/>
  <c r="C81" i="1" s="1"/>
  <c r="J77" i="9" s="1"/>
  <c r="B82" i="1"/>
  <c r="B83" i="1"/>
  <c r="B85" i="1"/>
  <c r="C85" i="1" s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F85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C78" i="1" l="1"/>
  <c r="J74" i="9" s="1"/>
  <c r="C58" i="1"/>
  <c r="J54" i="9" s="1"/>
  <c r="C38" i="1"/>
  <c r="J34" i="9" s="1"/>
  <c r="C18" i="1"/>
  <c r="J14" i="9" s="1"/>
  <c r="C76" i="1"/>
  <c r="J72" i="9" s="1"/>
  <c r="C56" i="1"/>
  <c r="J52" i="9" s="1"/>
  <c r="C36" i="1"/>
  <c r="J32" i="9" s="1"/>
  <c r="C16" i="1"/>
  <c r="J12" i="9" s="1"/>
  <c r="C73" i="1"/>
  <c r="J69" i="9" s="1"/>
  <c r="C53" i="1"/>
  <c r="J49" i="9" s="1"/>
  <c r="C33" i="1"/>
  <c r="J29" i="9" s="1"/>
  <c r="C13" i="1"/>
  <c r="J9" i="9" s="1"/>
  <c r="C69" i="1"/>
  <c r="J65" i="9" s="1"/>
  <c r="C49" i="1"/>
  <c r="J45" i="9" s="1"/>
  <c r="C29" i="1"/>
  <c r="J25" i="9" s="1"/>
  <c r="C9" i="1"/>
  <c r="J5" i="9" s="1"/>
  <c r="I4" i="4"/>
  <c r="I3" i="4"/>
  <c r="G7" i="4"/>
  <c r="C12" i="4"/>
  <c r="C13" i="4"/>
  <c r="I7" i="4"/>
  <c r="G2" i="4"/>
  <c r="H2" i="4" s="1"/>
  <c r="B12" i="4"/>
  <c r="M3" i="9" s="1"/>
  <c r="B13" i="4"/>
  <c r="M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I75" i="1" l="1" a="1"/>
  <c r="I75" i="1" s="1"/>
  <c r="D6" i="4"/>
  <c r="I6" i="4" s="1"/>
  <c r="H7" i="4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<sst xmlns="http://schemas.openxmlformats.org/spreadsheetml/2006/main" count="2057" uniqueCount="236">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</sst>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2-4DCA-9593-B1B89F2142F3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62-4DCA-9593-B1B89F2142F3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62-4DCA-9593-B1B89F2142F3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62-4DCA-9593-B1B89F2142F3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62-4DCA-9593-B1B89F2142F3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62-4DCA-9593-B1B89F214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################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7498190623289106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data'!$O$3:$O$4</c:f>
              <c:numCache>
                <c:formatCode>General</c:formatCode>
                <c:ptCount val="2"/>
                <c:pt idx="0">
                  <c:v>60.62843278196425</c:v>
                </c:pt>
                <c:pt idx="1">
                  <c:v>188411.95995901694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6E0-91C3-D5AA7E7D143B}"/>
            </c:ext>
          </c:extLst>
        </c:ser>
        <c:ser>
          <c:idx val="3"/>
          <c:order val="1"/>
          <c:tx>
            <c:v>Compute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data'!$I$2:$I$56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2.8477472408266475</c:v>
                </c:pt>
                <c:pt idx="3">
                  <c:v>12.815062680506129</c:v>
                </c:pt>
                <c:pt idx="4">
                  <c:v>12.815062680506129</c:v>
                </c:pt>
                <c:pt idx="5">
                  <c:v>12.815062680506129</c:v>
                </c:pt>
                <c:pt idx="6">
                  <c:v>21.560061503602949</c:v>
                </c:pt>
                <c:pt idx="7">
                  <c:v>21.560061503602949</c:v>
                </c:pt>
                <c:pt idx="8">
                  <c:v>21.560061503602949</c:v>
                </c:pt>
                <c:pt idx="9">
                  <c:v>172.88859339343509</c:v>
                </c:pt>
                <c:pt idx="10">
                  <c:v>172.88859339343509</c:v>
                </c:pt>
                <c:pt idx="11">
                  <c:v>172.88859339343509</c:v>
                </c:pt>
                <c:pt idx="12">
                  <c:v>172.88859339343509</c:v>
                </c:pt>
                <c:pt idx="13">
                  <c:v>840.72732067510549</c:v>
                </c:pt>
                <c:pt idx="14">
                  <c:v>840.72732067510549</c:v>
                </c:pt>
                <c:pt idx="15">
                  <c:v>2508.212172708963</c:v>
                </c:pt>
                <c:pt idx="16">
                  <c:v>2508.212172708963</c:v>
                </c:pt>
                <c:pt idx="17">
                  <c:v>2508.212172708963</c:v>
                </c:pt>
                <c:pt idx="18">
                  <c:v>7027.063128196085</c:v>
                </c:pt>
                <c:pt idx="19">
                  <c:v>7645.9084804297781</c:v>
                </c:pt>
                <c:pt idx="20">
                  <c:v>7645.9084804297781</c:v>
                </c:pt>
                <c:pt idx="21">
                  <c:v>7645.9084804297781</c:v>
                </c:pt>
                <c:pt idx="22">
                  <c:v>22400.49184935357</c:v>
                </c:pt>
                <c:pt idx="23">
                  <c:v>22400.49184935357</c:v>
                </c:pt>
                <c:pt idx="24">
                  <c:v>22400.49184935357</c:v>
                </c:pt>
                <c:pt idx="25">
                  <c:v>22400.49184935357</c:v>
                </c:pt>
                <c:pt idx="26">
                  <c:v>43035.070194384454</c:v>
                </c:pt>
                <c:pt idx="27">
                  <c:v>43035.070194384454</c:v>
                </c:pt>
                <c:pt idx="28">
                  <c:v>43035.070194384454</c:v>
                </c:pt>
                <c:pt idx="29">
                  <c:v>43035.070194384454</c:v>
                </c:pt>
                <c:pt idx="30">
                  <c:v>43035.070194384454</c:v>
                </c:pt>
                <c:pt idx="31">
                  <c:v>43035.070194384454</c:v>
                </c:pt>
                <c:pt idx="32">
                  <c:v>316273.61111111107</c:v>
                </c:pt>
                <c:pt idx="33">
                  <c:v>1374154.3103448274</c:v>
                </c:pt>
                <c:pt idx="34">
                  <c:v>1374154.3103448274</c:v>
                </c:pt>
                <c:pt idx="35">
                  <c:v>1374154.3103448274</c:v>
                </c:pt>
                <c:pt idx="36">
                  <c:v>7970095.0000000009</c:v>
                </c:pt>
                <c:pt idx="37">
                  <c:v>7970095.0000000009</c:v>
                </c:pt>
                <c:pt idx="38">
                  <c:v>7970095.0000000009</c:v>
                </c:pt>
                <c:pt idx="39">
                  <c:v>7970095.0000000009</c:v>
                </c:pt>
                <c:pt idx="40">
                  <c:v>39850475</c:v>
                </c:pt>
                <c:pt idx="41">
                  <c:v>39850475</c:v>
                </c:pt>
                <c:pt idx="42">
                  <c:v>209739342.10526314</c:v>
                </c:pt>
                <c:pt idx="43">
                  <c:v>209739342.10526314</c:v>
                </c:pt>
                <c:pt idx="44">
                  <c:v>664174583.33333325</c:v>
                </c:pt>
                <c:pt idx="45">
                  <c:v>664174583.33333325</c:v>
                </c:pt>
                <c:pt idx="46">
                  <c:v>1992523750.0000002</c:v>
                </c:pt>
                <c:pt idx="47">
                  <c:v>3985047500.0000005</c:v>
                </c:pt>
                <c:pt idx="48">
                  <c:v>3985047500.0000005</c:v>
                </c:pt>
                <c:pt idx="49">
                  <c:v>3985047500.0000005</c:v>
                </c:pt>
                <c:pt idx="50">
                  <c:v>3985047500.0000005</c:v>
                </c:pt>
                <c:pt idx="51">
                  <c:v>16743897058.823532</c:v>
                </c:pt>
                <c:pt idx="52">
                  <c:v>26745285234.89933</c:v>
                </c:pt>
                <c:pt idx="53">
                  <c:v>26745285234.89933</c:v>
                </c:pt>
                <c:pt idx="54">
                  <c:v>97433924205.378967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5-46E0-91C3-D5AA7E7D143B}"/>
            </c:ext>
          </c:extLst>
        </c:ser>
        <c:ser>
          <c:idx val="2"/>
          <c:order val="2"/>
          <c:tx>
            <c:v>Lithium batteries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data'!$F$2:$F$35</c:f>
              <c:numCache>
                <c:formatCode>General</c:formatCode>
                <c:ptCount val="34"/>
                <c:pt idx="0">
                  <c:v>1</c:v>
                </c:pt>
                <c:pt idx="1">
                  <c:v>1.2466239802234338</c:v>
                </c:pt>
                <c:pt idx="2">
                  <c:v>1.5658912983706361</c:v>
                </c:pt>
                <c:pt idx="3">
                  <c:v>1.3717028813247345</c:v>
                </c:pt>
                <c:pt idx="4">
                  <c:v>1.4615043728277226</c:v>
                </c:pt>
                <c:pt idx="5">
                  <c:v>1.7352144019575593</c:v>
                </c:pt>
                <c:pt idx="6">
                  <c:v>2.0263228384091891</c:v>
                </c:pt>
                <c:pt idx="7">
                  <c:v>2.5186147920815087</c:v>
                </c:pt>
                <c:pt idx="8">
                  <c:v>3.3251457124778949</c:v>
                </c:pt>
                <c:pt idx="9">
                  <c:v>3.423079198783094</c:v>
                </c:pt>
                <c:pt idx="10">
                  <c:v>4.904199311480391</c:v>
                </c:pt>
                <c:pt idx="11">
                  <c:v>6.8450598816302426</c:v>
                </c:pt>
                <c:pt idx="12">
                  <c:v>8.8528586858552636</c:v>
                </c:pt>
                <c:pt idx="13">
                  <c:v>9.8938566088124702</c:v>
                </c:pt>
                <c:pt idx="14">
                  <c:v>11.476394418748844</c:v>
                </c:pt>
                <c:pt idx="15">
                  <c:v>13.400677647052248</c:v>
                </c:pt>
                <c:pt idx="16">
                  <c:v>14.043495630005062</c:v>
                </c:pt>
                <c:pt idx="17">
                  <c:v>13.393641509305002</c:v>
                </c:pt>
                <c:pt idx="18">
                  <c:v>15.035238961198347</c:v>
                </c:pt>
                <c:pt idx="19">
                  <c:v>16.723960082556555</c:v>
                </c:pt>
                <c:pt idx="20">
                  <c:v>17.556740022397346</c:v>
                </c:pt>
                <c:pt idx="21">
                  <c:v>17.065699449223398</c:v>
                </c:pt>
                <c:pt idx="22">
                  <c:v>18.762175502425677</c:v>
                </c:pt>
                <c:pt idx="23">
                  <c:v>21.208538745144438</c:v>
                </c:pt>
                <c:pt idx="24">
                  <c:v>27.746441216143445</c:v>
                </c:pt>
                <c:pt idx="25">
                  <c:v>35.560733590733591</c:v>
                </c:pt>
                <c:pt idx="26">
                  <c:v>49.252566844919791</c:v>
                </c:pt>
                <c:pt idx="27">
                  <c:v>58.663885350318473</c:v>
                </c:pt>
                <c:pt idx="28">
                  <c:v>69.774469696969689</c:v>
                </c:pt>
                <c:pt idx="29">
                  <c:v>74.879918699186987</c:v>
                </c:pt>
                <c:pt idx="30">
                  <c:v>77.396890756302511</c:v>
                </c:pt>
                <c:pt idx="31">
                  <c:v>69.774469696969689</c:v>
                </c:pt>
                <c:pt idx="32">
                  <c:v>82.975045045045036</c:v>
                </c:pt>
                <c:pt idx="33">
                  <c:v>118.07987179487179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5-46E0-91C3-D5AA7E7D143B}"/>
            </c:ext>
          </c:extLst>
        </c:ser>
        <c:ser>
          <c:idx val="0"/>
          <c:order val="3"/>
          <c:tx>
            <c:v>DNA sequencing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data'!$L$2:$L$79</c:f>
              <c:numCache>
                <c:formatCode>General</c:formatCode>
                <c:ptCount val="78"/>
                <c:pt idx="0">
                  <c:v>1</c:v>
                </c:pt>
                <c:pt idx="1">
                  <c:v>1.3704928740696811</c:v>
                </c:pt>
                <c:pt idx="2">
                  <c:v>1.5817180939853757</c:v>
                </c:pt>
                <c:pt idx="3">
                  <c:v>1.8281634178644992</c:v>
                </c:pt>
                <c:pt idx="4">
                  <c:v>2.4710759529092625</c:v>
                </c:pt>
                <c:pt idx="5">
                  <c:v>3.4796011997385787</c:v>
                </c:pt>
                <c:pt idx="6">
                  <c:v>4.9381652115192161</c:v>
                </c:pt>
                <c:pt idx="7">
                  <c:v>5.0909726785842047</c:v>
                </c:pt>
                <c:pt idx="8">
                  <c:v>5.5523761639536922</c:v>
                </c:pt>
                <c:pt idx="9">
                  <c:v>5.8854770683141524</c:v>
                </c:pt>
                <c:pt idx="10">
                  <c:v>6.4261919630627702</c:v>
                </c:pt>
                <c:pt idx="11">
                  <c:v>6.5009179046400956</c:v>
                </c:pt>
                <c:pt idx="12">
                  <c:v>7.699306913690422</c:v>
                </c:pt>
                <c:pt idx="13">
                  <c:v>8.4982757187863065</c:v>
                </c:pt>
                <c:pt idx="14">
                  <c:v>9.2030875752447159</c:v>
                </c:pt>
                <c:pt idx="15">
                  <c:v>9.5428644682308263</c:v>
                </c:pt>
                <c:pt idx="16">
                  <c:v>10.344210556892508</c:v>
                </c:pt>
                <c:pt idx="17">
                  <c:v>11.642901804997363</c:v>
                </c:pt>
                <c:pt idx="18">
                  <c:v>12.258375164029514</c:v>
                </c:pt>
                <c:pt idx="19">
                  <c:v>12.477481368079422</c:v>
                </c:pt>
                <c:pt idx="20">
                  <c:v>15.822086964143665</c:v>
                </c:pt>
                <c:pt idx="21">
                  <c:v>37.235682686496077</c:v>
                </c:pt>
                <c:pt idx="22">
                  <c:v>85.319428888477987</c:v>
                </c:pt>
                <c:pt idx="23">
                  <c:v>155.97197157323788</c:v>
                </c:pt>
                <c:pt idx="24">
                  <c:v>333.81810066543329</c:v>
                </c:pt>
                <c:pt idx="25">
                  <c:v>490.22652105695107</c:v>
                </c:pt>
                <c:pt idx="26">
                  <c:v>738.5460661359815</c:v>
                </c:pt>
                <c:pt idx="27">
                  <c:v>1069.3808973033749</c:v>
                </c:pt>
                <c:pt idx="28">
                  <c:v>1656.7165560643311</c:v>
                </c:pt>
                <c:pt idx="29">
                  <c:v>2491.7033000981355</c:v>
                </c:pt>
                <c:pt idx="30">
                  <c:v>3698.6637228589284</c:v>
                </c:pt>
                <c:pt idx="31">
                  <c:v>3755.5701382536295</c:v>
                </c:pt>
                <c:pt idx="32">
                  <c:v>4048.7836927349458</c:v>
                </c:pt>
                <c:pt idx="33">
                  <c:v>5677.8783741062234</c:v>
                </c:pt>
                <c:pt idx="34">
                  <c:v>7215.4056320523514</c:v>
                </c:pt>
                <c:pt idx="35">
                  <c:v>11553.970168311207</c:v>
                </c:pt>
                <c:pt idx="36">
                  <c:v>15736.0908963326</c:v>
                </c:pt>
                <c:pt idx="37">
                  <c:v>15975.757933840707</c:v>
                </c:pt>
                <c:pt idx="38">
                  <c:v>20788.603685753631</c:v>
                </c:pt>
                <c:pt idx="39">
                  <c:v>20606.804928537236</c:v>
                </c:pt>
                <c:pt idx="40">
                  <c:v>18741.821656451619</c:v>
                </c:pt>
                <c:pt idx="41">
                  <c:v>22030.98672094283</c:v>
                </c:pt>
                <c:pt idx="42">
                  <c:v>22410.706759368262</c:v>
                </c:pt>
                <c:pt idx="43">
                  <c:v>22561.758902662328</c:v>
                </c:pt>
                <c:pt idx="44">
                  <c:v>24640.360112280672</c:v>
                </c:pt>
                <c:pt idx="45">
                  <c:v>31522.444665650521</c:v>
                </c:pt>
                <c:pt idx="46">
                  <c:v>25826.807239965594</c:v>
                </c:pt>
                <c:pt idx="47">
                  <c:v>25968.484447785151</c:v>
                </c:pt>
                <c:pt idx="48">
                  <c:v>22180.774221800279</c:v>
                </c:pt>
                <c:pt idx="49">
                  <c:v>31798.621967369047</c:v>
                </c:pt>
                <c:pt idx="50">
                  <c:v>30190.37404891348</c:v>
                </c:pt>
                <c:pt idx="51">
                  <c:v>93658.328357437189</c:v>
                </c:pt>
                <c:pt idx="52">
                  <c:v>102520.92932163794</c:v>
                </c:pt>
                <c:pt idx="53">
                  <c:v>109592.68373870187</c:v>
                </c:pt>
                <c:pt idx="54">
                  <c:v>85798.704224616929</c:v>
                </c:pt>
                <c:pt idx="55">
                  <c:v>95994.452527842164</c:v>
                </c:pt>
                <c:pt idx="56">
                  <c:v>128839.389432378</c:v>
                </c:pt>
                <c:pt idx="57">
                  <c:v>98220.270822151564</c:v>
                </c:pt>
                <c:pt idx="58">
                  <c:v>116569.97609666559</c:v>
                </c:pt>
                <c:pt idx="59">
                  <c:v>72079.62545383157</c:v>
                </c:pt>
                <c:pt idx="60">
                  <c:v>108637.17334495134</c:v>
                </c:pt>
                <c:pt idx="61">
                  <c:v>92024.376843399354</c:v>
                </c:pt>
                <c:pt idx="62">
                  <c:v>92189.654519198375</c:v>
                </c:pt>
                <c:pt idx="63">
                  <c:v>97423.064836991136</c:v>
                </c:pt>
                <c:pt idx="64">
                  <c:v>137334.62064899557</c:v>
                </c:pt>
                <c:pt idx="65">
                  <c:v>225853.17149587066</c:v>
                </c:pt>
                <c:pt idx="66">
                  <c:v>145768.67508922704</c:v>
                </c:pt>
                <c:pt idx="67">
                  <c:v>199499.47660898388</c:v>
                </c:pt>
                <c:pt idx="68">
                  <c:v>214747.39283731481</c:v>
                </c:pt>
                <c:pt idx="69">
                  <c:v>196525.81641364135</c:v>
                </c:pt>
                <c:pt idx="70">
                  <c:v>202537.11584702125</c:v>
                </c:pt>
                <c:pt idx="71">
                  <c:v>274545.30271236977</c:v>
                </c:pt>
                <c:pt idx="72">
                  <c:v>167037.90406659289</c:v>
                </c:pt>
                <c:pt idx="73">
                  <c:v>319739.33756963455</c:v>
                </c:pt>
                <c:pt idx="74">
                  <c:v>261347.1073952174</c:v>
                </c:pt>
                <c:pt idx="75">
                  <c:v>272806.41014551482</c:v>
                </c:pt>
                <c:pt idx="76">
                  <c:v>294126.06467617577</c:v>
                </c:pt>
                <c:pt idx="77">
                  <c:v>301572.41064083227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5-46E0-91C3-D5AA7E7D143B}"/>
            </c:ext>
          </c:extLst>
        </c:ser>
        <c:ser>
          <c:idx val="4"/>
          <c:order val="4"/>
          <c:tx>
            <c:v>AI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data'!$O$2:$O$3</c:f>
              <c:numCache>
                <c:formatCode>General</c:formatCode>
                <c:ptCount val="2"/>
                <c:pt idx="0">
                  <c:v>1</c:v>
                </c:pt>
                <c:pt idx="1">
                  <c:v>60.62843278196425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5-46E0-91C3-D5AA7E7D143B}"/>
            </c:ext>
          </c:extLst>
        </c:ser>
        <c:ser>
          <c:idx val="1"/>
          <c:order val="5"/>
          <c:tx>
            <c:v>Electricity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data'!$C$2:$C$56</c:f>
              <c:numCache>
                <c:formatCode>General</c:formatCode>
                <c:ptCount val="55"/>
                <c:pt idx="0">
                  <c:v>1</c:v>
                </c:pt>
                <c:pt idx="1">
                  <c:v>1.0193353918541395</c:v>
                </c:pt>
                <c:pt idx="2">
                  <c:v>1.2832943957043359</c:v>
                </c:pt>
                <c:pt idx="3">
                  <c:v>2.1721805616821057</c:v>
                </c:pt>
                <c:pt idx="4">
                  <c:v>2.5951419555301345</c:v>
                </c:pt>
                <c:pt idx="5">
                  <c:v>4.1295554158180758</c:v>
                </c:pt>
                <c:pt idx="6">
                  <c:v>5.5228606983908399</c:v>
                </c:pt>
                <c:pt idx="7">
                  <c:v>6.1346020543197435</c:v>
                </c:pt>
                <c:pt idx="8">
                  <c:v>6.1897918237830316</c:v>
                </c:pt>
                <c:pt idx="9">
                  <c:v>6.2573976012311219</c:v>
                </c:pt>
                <c:pt idx="10">
                  <c:v>6.5539567292515537</c:v>
                </c:pt>
                <c:pt idx="11">
                  <c:v>6.7190879889627002</c:v>
                </c:pt>
                <c:pt idx="12">
                  <c:v>6.3800916718434957</c:v>
                </c:pt>
                <c:pt idx="13">
                  <c:v>5.9247342518833745</c:v>
                </c:pt>
                <c:pt idx="14">
                  <c:v>5.7136738203461146</c:v>
                </c:pt>
                <c:pt idx="15">
                  <c:v>6.0994230789920811</c:v>
                </c:pt>
                <c:pt idx="16">
                  <c:v>6.634283264084976</c:v>
                </c:pt>
                <c:pt idx="17">
                  <c:v>7.2211952707546807</c:v>
                </c:pt>
                <c:pt idx="18">
                  <c:v>8.1435987920328472</c:v>
                </c:pt>
                <c:pt idx="19">
                  <c:v>8.262851370962073</c:v>
                </c:pt>
                <c:pt idx="20">
                  <c:v>8.430745478606088</c:v>
                </c:pt>
                <c:pt idx="21">
                  <c:v>8.8452065872665777</c:v>
                </c:pt>
                <c:pt idx="22">
                  <c:v>9.5613600428576007</c:v>
                </c:pt>
                <c:pt idx="23">
                  <c:v>10.746101915958652</c:v>
                </c:pt>
                <c:pt idx="24">
                  <c:v>11.65882468264471</c:v>
                </c:pt>
                <c:pt idx="25">
                  <c:v>12.165129059703391</c:v>
                </c:pt>
                <c:pt idx="26">
                  <c:v>12.806465842309722</c:v>
                </c:pt>
                <c:pt idx="27">
                  <c:v>14.692304109461434</c:v>
                </c:pt>
                <c:pt idx="28">
                  <c:v>17.50884721407332</c:v>
                </c:pt>
                <c:pt idx="29">
                  <c:v>19.425030811865177</c:v>
                </c:pt>
                <c:pt idx="30">
                  <c:v>19.573392746330924</c:v>
                </c:pt>
                <c:pt idx="31">
                  <c:v>20.301855119345202</c:v>
                </c:pt>
                <c:pt idx="32">
                  <c:v>22.448028105559111</c:v>
                </c:pt>
                <c:pt idx="33">
                  <c:v>23.210114036107456</c:v>
                </c:pt>
                <c:pt idx="34">
                  <c:v>23.641327971305209</c:v>
                </c:pt>
                <c:pt idx="35">
                  <c:v>24.261138067931189</c:v>
                </c:pt>
                <c:pt idx="36">
                  <c:v>24.628731068960445</c:v>
                </c:pt>
                <c:pt idx="37">
                  <c:v>25.380882901835701</c:v>
                </c:pt>
                <c:pt idx="38">
                  <c:v>26.630389832377595</c:v>
                </c:pt>
                <c:pt idx="39">
                  <c:v>27.713315816727729</c:v>
                </c:pt>
                <c:pt idx="40">
                  <c:v>28.239964711071909</c:v>
                </c:pt>
                <c:pt idx="41">
                  <c:v>29.074076389099726</c:v>
                </c:pt>
                <c:pt idx="42">
                  <c:v>29.608490948209894</c:v>
                </c:pt>
                <c:pt idx="43">
                  <c:v>30.401924051930365</c:v>
                </c:pt>
                <c:pt idx="44">
                  <c:v>31.324507378847866</c:v>
                </c:pt>
                <c:pt idx="45">
                  <c:v>32.558237234020211</c:v>
                </c:pt>
                <c:pt idx="46">
                  <c:v>33.965593295103673</c:v>
                </c:pt>
                <c:pt idx="47">
                  <c:v>35.730039700044117</c:v>
                </c:pt>
                <c:pt idx="48">
                  <c:v>37.342028178290413</c:v>
                </c:pt>
                <c:pt idx="49">
                  <c:v>39.824887017170063</c:v>
                </c:pt>
                <c:pt idx="50">
                  <c:v>42.602094119285873</c:v>
                </c:pt>
                <c:pt idx="51">
                  <c:v>44.825340811225232</c:v>
                </c:pt>
                <c:pt idx="52">
                  <c:v>44.866488207817952</c:v>
                </c:pt>
                <c:pt idx="53">
                  <c:v>44.284522761551244</c:v>
                </c:pt>
                <c:pt idx="54">
                  <c:v>45.260274378829614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5-46E0-91C3-D5AA7E7D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,###,###,###,###&quot;x fall&quot;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209550</xdr:colOff>
      <xdr:row>23</xdr:row>
      <xdr:rowOff>87630</xdr:rowOff>
    </xdr:from>
    <xdr:to>
      <xdr:col>16</xdr:col>
      <xdr:colOff>167640</xdr:colOff>
      <xdr:row>44</xdr:row>
      <xdr:rowOff>172720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CC3B4-B8EF-43C4-B472-E2F6B8CF2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16</xdr:col>
      <xdr:colOff>0</xdr:colOff>
      <xdr:row>68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EC60AD-9F83-4B5B-9927-1DAB7D0DF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56784" y="3207865"/>
          <a:ext cx="948903" cy="4410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0.42625</cdr:x>
      <cdr:y>0.20378</cdr:y>
    </cdr:from>
    <cdr:to>
      <cdr:x>0.56793</cdr:x>
      <cdr:y>0.27478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855008" y="799961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0.30495</cdr:x>
      <cdr:y>0.43002</cdr:y>
    </cdr:from>
    <cdr:to>
      <cdr:x>0.44663</cdr:x>
      <cdr:y>0.59393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042579" y="1688078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0.18746</cdr:x>
      <cdr:y>0.43151</cdr:y>
    </cdr:from>
    <cdr:to>
      <cdr:x>0.24472</cdr:x>
      <cdr:y>0.55973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255610" y="1693927"/>
          <a:ext cx="383527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82639" y="478684"/>
          <a:ext cx="773411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85909" y="3207858"/>
          <a:ext cx="954840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0.47005</cdr:x>
      <cdr:y>0.20669</cdr:y>
    </cdr:from>
    <cdr:to>
      <cdr:x>0.61173</cdr:x>
      <cdr:y>0.27769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3148384" y="811383"/>
          <a:ext cx="948970" cy="2787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0.3607</cdr:x>
      <cdr:y>0.43487</cdr:y>
    </cdr:from>
    <cdr:to>
      <cdr:x>0.50238</cdr:x>
      <cdr:y>0.59878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415929" y="1707124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0.26084</cdr:x>
      <cdr:y>0.4383</cdr:y>
    </cdr:from>
    <cdr:to>
      <cdr:x>0.3181</cdr:x>
      <cdr:y>0.56652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747093" y="1720593"/>
          <a:ext cx="383527" cy="5033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0.1297</cdr:y>
    </cdr:from>
    <cdr:to>
      <cdr:x>1</cdr:x>
      <cdr:y>0.25396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919442" y="509164"/>
          <a:ext cx="820448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5" totalsRowShown="0">
  <autoFilter ref="A5:J85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E6/F6*$F$85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tabSelected="1" topLeftCell="D1" zoomScaleNormal="100" workbookViewId="0">
      <selection activeCell="G18" sqref="G18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31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</row>
    <row r="8" spans="1:22" x14ac:dyDescent="0.55000000000000004">
      <c r="A8" s="63" t="s">
        <v>226</v>
      </c>
      <c r="B8" s="63"/>
      <c r="C8" s="63"/>
      <c r="D8" s="63"/>
      <c r="E8" s="63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O79"/>
  <sheetViews>
    <sheetView workbookViewId="0">
      <selection activeCell="B2" sqref="B2"/>
    </sheetView>
  </sheetViews>
  <sheetFormatPr defaultRowHeight="14.4" x14ac:dyDescent="0.55000000000000004"/>
  <sheetData>
    <row r="1" spans="1:15" s="4" customFormat="1" ht="43.2" x14ac:dyDescent="0.55000000000000004">
      <c r="A1" s="62" t="s">
        <v>227</v>
      </c>
      <c r="B1" s="62" t="s">
        <v>228</v>
      </c>
      <c r="C1" s="62"/>
      <c r="D1" s="62" t="s">
        <v>229</v>
      </c>
      <c r="E1" s="62" t="s">
        <v>230</v>
      </c>
      <c r="F1" s="62"/>
      <c r="G1" s="62" t="s">
        <v>231</v>
      </c>
      <c r="H1" s="62" t="s">
        <v>232</v>
      </c>
      <c r="I1" s="62"/>
      <c r="J1" s="62" t="s">
        <v>233</v>
      </c>
      <c r="K1" s="62" t="s">
        <v>234</v>
      </c>
      <c r="L1" s="62"/>
      <c r="M1" s="62" t="s">
        <v>235</v>
      </c>
      <c r="N1" s="62" t="s">
        <v>203</v>
      </c>
    </row>
    <row r="2" spans="1:15" x14ac:dyDescent="0.55000000000000004">
      <c r="A2">
        <f>Electricity!K4</f>
        <v>0</v>
      </c>
      <c r="B2">
        <f>Electricity!L4/100</f>
        <v>1</v>
      </c>
      <c r="C2">
        <f>1/B2</f>
        <v>1</v>
      </c>
      <c r="D2">
        <f>'Lithium batteries'!D4</f>
        <v>0</v>
      </c>
      <c r="E2">
        <f>'Lithium batteries'!F4/100</f>
        <v>1</v>
      </c>
      <c r="F2">
        <f>1/E2</f>
        <v>1</v>
      </c>
      <c r="G2">
        <f>Compute!M22</f>
        <v>0</v>
      </c>
      <c r="H2">
        <f>Compute!Q22/100</f>
        <v>1</v>
      </c>
      <c r="I2">
        <f>1/H2</f>
        <v>1</v>
      </c>
      <c r="J2">
        <f>'DNA sequencing'!C6</f>
        <v>0</v>
      </c>
      <c r="K2">
        <f>'DNA sequencing'!J6/100</f>
        <v>1</v>
      </c>
      <c r="L2">
        <f>1/K2</f>
        <v>1</v>
      </c>
      <c r="M2">
        <f>Table!$B11</f>
        <v>0</v>
      </c>
      <c r="N2">
        <f>Table!$C11/100</f>
        <v>1</v>
      </c>
      <c r="O2">
        <f>1/N2</f>
        <v>1</v>
      </c>
    </row>
    <row r="3" spans="1:15" x14ac:dyDescent="0.55000000000000004">
      <c r="A3">
        <f>Electricity!K5</f>
        <v>5</v>
      </c>
      <c r="B3">
        <f>Electricity!L5/100</f>
        <v>0.98103137396321638</v>
      </c>
      <c r="C3">
        <f t="shared" ref="C3:C56" si="0">1/B3</f>
        <v>1.0193353918541395</v>
      </c>
      <c r="D3">
        <f>'Lithium batteries'!D5</f>
        <v>1</v>
      </c>
      <c r="E3">
        <f>'Lithium batteries'!F5/100</f>
        <v>0.80216650398524247</v>
      </c>
      <c r="F3">
        <f t="shared" ref="F3:F35" si="1">1/E3</f>
        <v>1.2466239802234338</v>
      </c>
      <c r="G3">
        <f>Compute!M23</f>
        <v>1</v>
      </c>
      <c r="H3">
        <f>Compute!Q23/100</f>
        <v>1</v>
      </c>
      <c r="I3">
        <f t="shared" ref="I3:I56" si="2">1/H3</f>
        <v>1</v>
      </c>
      <c r="J3">
        <f>'DNA sequencing'!C7</f>
        <v>0.49828884325802392</v>
      </c>
      <c r="K3">
        <f>'DNA sequencing'!J7/100</f>
        <v>0.72966450166975194</v>
      </c>
      <c r="L3">
        <f t="shared" ref="L3:L66" si="3">1/K3</f>
        <v>1.3704928740696811</v>
      </c>
      <c r="M3">
        <f>Table!$B12</f>
        <v>1.6163586584530094</v>
      </c>
      <c r="N3">
        <f>Table!$C12/100</f>
        <v>1.6493911422653169E-2</v>
      </c>
      <c r="O3">
        <f t="shared" ref="O3:O4" si="4">1/N3</f>
        <v>60.62843278196425</v>
      </c>
    </row>
    <row r="4" spans="1:15" x14ac:dyDescent="0.55000000000000004">
      <c r="A4">
        <f>Electricity!K6</f>
        <v>10</v>
      </c>
      <c r="B4">
        <f>Electricity!L6/100</f>
        <v>0.77924442228328306</v>
      </c>
      <c r="C4">
        <f t="shared" si="0"/>
        <v>1.2832943957043359</v>
      </c>
      <c r="D4">
        <f>'Lithium batteries'!D6</f>
        <v>2</v>
      </c>
      <c r="E4">
        <f>'Lithium batteries'!F6/100</f>
        <v>0.63861393255108734</v>
      </c>
      <c r="F4">
        <f t="shared" si="1"/>
        <v>1.5658912983706361</v>
      </c>
      <c r="G4">
        <f>Compute!M24</f>
        <v>2</v>
      </c>
      <c r="H4">
        <f>Compute!Q24/100</f>
        <v>0.35115476038867788</v>
      </c>
      <c r="I4">
        <f t="shared" si="2"/>
        <v>2.8477472408266475</v>
      </c>
      <c r="J4">
        <f>'DNA sequencing'!C8</f>
        <v>0.99931553730334599</v>
      </c>
      <c r="K4">
        <f>'DNA sequencing'!J8/100</f>
        <v>0.63222391132945199</v>
      </c>
      <c r="L4">
        <f t="shared" si="3"/>
        <v>1.5817180939853757</v>
      </c>
      <c r="M4">
        <f>Table!$B13</f>
        <v>4.7829586584530261</v>
      </c>
      <c r="N4">
        <f>Table!$C13/100</f>
        <v>5.307518695827581E-6</v>
      </c>
      <c r="O4">
        <f t="shared" si="4"/>
        <v>188411.95995901694</v>
      </c>
    </row>
    <row r="5" spans="1:15" x14ac:dyDescent="0.55000000000000004">
      <c r="A5">
        <f>Electricity!K7</f>
        <v>15</v>
      </c>
      <c r="B5">
        <f>Electricity!L7/100</f>
        <v>0.46036688553442084</v>
      </c>
      <c r="C5">
        <f t="shared" si="0"/>
        <v>2.1721805616821057</v>
      </c>
      <c r="D5">
        <f>'Lithium batteries'!D7</f>
        <v>3</v>
      </c>
      <c r="E5">
        <f>'Lithium batteries'!F7/100</f>
        <v>0.72902084964219138</v>
      </c>
      <c r="F5">
        <f t="shared" si="1"/>
        <v>1.3717028813247345</v>
      </c>
      <c r="G5">
        <f>Compute!M25</f>
        <v>3</v>
      </c>
      <c r="H5">
        <f>Compute!Q25/100</f>
        <v>7.8033172753900662E-2</v>
      </c>
      <c r="I5">
        <f t="shared" si="2"/>
        <v>12.815062680506129</v>
      </c>
      <c r="J5">
        <f>'DNA sequencing'!C9</f>
        <v>1.4976043805613699</v>
      </c>
      <c r="K5">
        <f>'DNA sequencing'!J9/100</f>
        <v>0.54699705192006998</v>
      </c>
      <c r="L5">
        <f t="shared" si="3"/>
        <v>1.8281634178644992</v>
      </c>
    </row>
    <row r="6" spans="1:15" x14ac:dyDescent="0.55000000000000004">
      <c r="A6">
        <f>Electricity!K8</f>
        <v>20</v>
      </c>
      <c r="B6">
        <f>Electricity!L8/100</f>
        <v>0.38533537553467684</v>
      </c>
      <c r="C6">
        <f t="shared" si="0"/>
        <v>2.5951419555301345</v>
      </c>
      <c r="D6">
        <f>'Lithium batteries'!D8</f>
        <v>4</v>
      </c>
      <c r="E6">
        <f>'Lithium batteries'!F8/100</f>
        <v>0.68422648511492123</v>
      </c>
      <c r="F6">
        <f t="shared" si="1"/>
        <v>1.4615043728277226</v>
      </c>
      <c r="G6">
        <f>Compute!M26</f>
        <v>4</v>
      </c>
      <c r="H6">
        <f>Compute!Q26/100</f>
        <v>7.8033172753900662E-2</v>
      </c>
      <c r="I6">
        <f t="shared" si="2"/>
        <v>12.815062680506129</v>
      </c>
      <c r="J6">
        <f>'DNA sequencing'!C10</f>
        <v>2.0835044490077053</v>
      </c>
      <c r="K6">
        <f>'DNA sequencing'!J10/100</f>
        <v>0.40468201668292464</v>
      </c>
      <c r="L6">
        <f t="shared" si="3"/>
        <v>2.4710759529092625</v>
      </c>
    </row>
    <row r="7" spans="1:15" x14ac:dyDescent="0.55000000000000004">
      <c r="A7">
        <f>Electricity!K9</f>
        <v>25</v>
      </c>
      <c r="B7">
        <f>Electricity!L9/100</f>
        <v>0.24215681818181811</v>
      </c>
      <c r="C7">
        <f t="shared" si="0"/>
        <v>4.1295554158180758</v>
      </c>
      <c r="D7">
        <f>'Lithium batteries'!D9</f>
        <v>5</v>
      </c>
      <c r="E7">
        <f>'Lithium batteries'!F9/100</f>
        <v>0.57629766031901486</v>
      </c>
      <c r="F7">
        <f t="shared" si="1"/>
        <v>1.7352144019575593</v>
      </c>
      <c r="G7">
        <f>Compute!M27</f>
        <v>5</v>
      </c>
      <c r="H7">
        <f>Compute!Q27/100</f>
        <v>7.8033172753900662E-2</v>
      </c>
      <c r="I7">
        <f t="shared" si="2"/>
        <v>12.815062680506129</v>
      </c>
      <c r="J7">
        <f>'DNA sequencing'!C11</f>
        <v>2.3353867214236743</v>
      </c>
      <c r="K7">
        <f>'DNA sequencing'!J11/100</f>
        <v>0.2873892560087431</v>
      </c>
      <c r="L7">
        <f t="shared" si="3"/>
        <v>3.4796011997385787</v>
      </c>
    </row>
    <row r="8" spans="1:15" x14ac:dyDescent="0.55000000000000004">
      <c r="A8">
        <f>Electricity!K10</f>
        <v>30</v>
      </c>
      <c r="B8">
        <f>Electricity!L10/100</f>
        <v>0.1810655844155844</v>
      </c>
      <c r="C8">
        <f t="shared" si="0"/>
        <v>5.5228606983908399</v>
      </c>
      <c r="D8">
        <f>'Lithium batteries'!D10</f>
        <v>6</v>
      </c>
      <c r="E8">
        <f>'Lithium batteries'!F10/100</f>
        <v>0.49350477675367499</v>
      </c>
      <c r="F8">
        <f t="shared" si="1"/>
        <v>2.0263228384091891</v>
      </c>
      <c r="G8">
        <f>Compute!M28</f>
        <v>6</v>
      </c>
      <c r="H8">
        <f>Compute!Q28/100</f>
        <v>4.6382056926548551E-2</v>
      </c>
      <c r="I8">
        <f t="shared" si="2"/>
        <v>21.560061503602949</v>
      </c>
      <c r="J8">
        <f>'DNA sequencing'!C12</f>
        <v>2.5817932922657292</v>
      </c>
      <c r="K8">
        <f>'DNA sequencing'!J12/100</f>
        <v>0.20250436288913715</v>
      </c>
      <c r="L8">
        <f t="shared" si="3"/>
        <v>4.9381652115192161</v>
      </c>
    </row>
    <row r="9" spans="1:15" x14ac:dyDescent="0.55000000000000004">
      <c r="A9">
        <f>Electricity!K11</f>
        <v>34</v>
      </c>
      <c r="B9">
        <f>Electricity!L11/100</f>
        <v>0.16300975860297892</v>
      </c>
      <c r="C9">
        <f t="shared" si="0"/>
        <v>6.1346020543197435</v>
      </c>
      <c r="D9">
        <f>'Lithium batteries'!D11</f>
        <v>7</v>
      </c>
      <c r="E9">
        <f>'Lithium batteries'!F11/100</f>
        <v>0.39704364603272668</v>
      </c>
      <c r="F9">
        <f t="shared" si="1"/>
        <v>2.5186147920815087</v>
      </c>
      <c r="G9">
        <f>Compute!M29</f>
        <v>7</v>
      </c>
      <c r="H9">
        <f>Compute!Q29/100</f>
        <v>4.6382056926548551E-2</v>
      </c>
      <c r="I9">
        <f t="shared" si="2"/>
        <v>21.560061503602949</v>
      </c>
      <c r="J9">
        <f>'DNA sequencing'!C13</f>
        <v>2.8336755646816982</v>
      </c>
      <c r="K9">
        <f>'DNA sequencing'!J13/100</f>
        <v>0.1964261179806801</v>
      </c>
      <c r="L9">
        <f t="shared" si="3"/>
        <v>5.0909726785842047</v>
      </c>
    </row>
    <row r="10" spans="1:15" x14ac:dyDescent="0.55000000000000004">
      <c r="A10">
        <f>Electricity!K12</f>
        <v>35</v>
      </c>
      <c r="B10">
        <f>Electricity!L12/100</f>
        <v>0.16155632183908042</v>
      </c>
      <c r="C10">
        <f t="shared" si="0"/>
        <v>6.1897918237830316</v>
      </c>
      <c r="D10">
        <f>'Lithium batteries'!D12</f>
        <v>8</v>
      </c>
      <c r="E10">
        <f>'Lithium batteries'!F12/100</f>
        <v>0.30073870033647371</v>
      </c>
      <c r="F10">
        <f t="shared" si="1"/>
        <v>3.3251457124778949</v>
      </c>
      <c r="G10">
        <f>Compute!M30</f>
        <v>8</v>
      </c>
      <c r="H10">
        <f>Compute!Q30/100</f>
        <v>4.6382056926548551E-2</v>
      </c>
      <c r="I10">
        <f t="shared" si="2"/>
        <v>21.560061503602949</v>
      </c>
      <c r="J10">
        <f>'DNA sequencing'!C14</f>
        <v>3.0855578370978947</v>
      </c>
      <c r="K10">
        <f>'DNA sequencing'!J14/100</f>
        <v>0.18010307127461045</v>
      </c>
      <c r="L10">
        <f t="shared" si="3"/>
        <v>5.5523761639536922</v>
      </c>
    </row>
    <row r="11" spans="1:15" x14ac:dyDescent="0.55000000000000004">
      <c r="A11">
        <f>Electricity!K13</f>
        <v>36</v>
      </c>
      <c r="B11">
        <f>Electricity!L13/100</f>
        <v>0.15981084529505579</v>
      </c>
      <c r="C11">
        <f t="shared" si="0"/>
        <v>6.2573976012311219</v>
      </c>
      <c r="D11">
        <f>'Lithium batteries'!D13</f>
        <v>9</v>
      </c>
      <c r="E11">
        <f>'Lithium batteries'!F13/100</f>
        <v>0.29213463724575828</v>
      </c>
      <c r="F11">
        <f t="shared" si="1"/>
        <v>3.423079198783094</v>
      </c>
      <c r="G11">
        <f>Compute!M31</f>
        <v>9</v>
      </c>
      <c r="H11">
        <f>Compute!Q31/100</f>
        <v>5.7840715825846489E-3</v>
      </c>
      <c r="I11">
        <f t="shared" si="2"/>
        <v>172.88859339343509</v>
      </c>
      <c r="J11">
        <f>'DNA sequencing'!C15</f>
        <v>3.3374401095140911</v>
      </c>
      <c r="K11">
        <f>'DNA sequencing'!J15/100</f>
        <v>0.16990976065198432</v>
      </c>
      <c r="L11">
        <f t="shared" si="3"/>
        <v>5.8854770683141524</v>
      </c>
    </row>
    <row r="12" spans="1:15" x14ac:dyDescent="0.55000000000000004">
      <c r="A12">
        <f>Electricity!K14</f>
        <v>37</v>
      </c>
      <c r="B12">
        <f>Electricity!L14/100</f>
        <v>0.15257958532695373</v>
      </c>
      <c r="C12">
        <f t="shared" si="0"/>
        <v>6.5539567292515537</v>
      </c>
      <c r="D12">
        <f>'Lithium batteries'!D14</f>
        <v>10</v>
      </c>
      <c r="E12">
        <f>'Lithium batteries'!F14/100</f>
        <v>0.20390688397575304</v>
      </c>
      <c r="F12">
        <f t="shared" si="1"/>
        <v>4.904199311480391</v>
      </c>
      <c r="G12">
        <f>Compute!M32</f>
        <v>10</v>
      </c>
      <c r="H12">
        <f>Compute!Q32/100</f>
        <v>5.7840715825846489E-3</v>
      </c>
      <c r="I12">
        <f t="shared" si="2"/>
        <v>172.88859339343509</v>
      </c>
      <c r="J12">
        <f>'DNA sequencing'!C16</f>
        <v>3.5811088295688478</v>
      </c>
      <c r="K12">
        <f>'DNA sequencing'!J16/100</f>
        <v>0.1556131540651009</v>
      </c>
      <c r="L12">
        <f t="shared" si="3"/>
        <v>6.4261919630627702</v>
      </c>
    </row>
    <row r="13" spans="1:15" x14ac:dyDescent="0.55000000000000004">
      <c r="A13">
        <f>Electricity!K15</f>
        <v>38</v>
      </c>
      <c r="B13">
        <f>Electricity!L15/100</f>
        <v>0.14882972237343495</v>
      </c>
      <c r="C13">
        <f t="shared" si="0"/>
        <v>6.7190879889627002</v>
      </c>
      <c r="D13">
        <f>'Lithium batteries'!D15</f>
        <v>11</v>
      </c>
      <c r="E13">
        <f>'Lithium batteries'!F15/100</f>
        <v>0.14609075994844864</v>
      </c>
      <c r="F13">
        <f t="shared" si="1"/>
        <v>6.8450598816302426</v>
      </c>
      <c r="G13">
        <f>Compute!M33</f>
        <v>11</v>
      </c>
      <c r="H13">
        <f>Compute!Q33/100</f>
        <v>5.7840715825846489E-3</v>
      </c>
      <c r="I13">
        <f t="shared" si="2"/>
        <v>172.88859339343509</v>
      </c>
      <c r="J13">
        <f>'DNA sequencing'!C17</f>
        <v>3.8329911019850442</v>
      </c>
      <c r="K13">
        <f>'DNA sequencing'!J17/100</f>
        <v>0.15382443136010684</v>
      </c>
      <c r="L13">
        <f t="shared" si="3"/>
        <v>6.5009179046400956</v>
      </c>
    </row>
    <row r="14" spans="1:15" x14ac:dyDescent="0.55000000000000004">
      <c r="A14">
        <f>Electricity!K16</f>
        <v>39</v>
      </c>
      <c r="B14">
        <f>Electricity!L16/100</f>
        <v>0.15673755980861243</v>
      </c>
      <c r="C14">
        <f t="shared" si="0"/>
        <v>6.3800916718434957</v>
      </c>
      <c r="D14">
        <f>'Lithium batteries'!D16</f>
        <v>12</v>
      </c>
      <c r="E14">
        <f>'Lithium batteries'!F16/100</f>
        <v>0.11295786315868334</v>
      </c>
      <c r="F14">
        <f t="shared" si="1"/>
        <v>8.8528586858552636</v>
      </c>
      <c r="G14">
        <f>Compute!M34</f>
        <v>12</v>
      </c>
      <c r="H14">
        <f>Compute!Q34/100</f>
        <v>5.7840715825846489E-3</v>
      </c>
      <c r="I14">
        <f t="shared" si="2"/>
        <v>172.88859339343509</v>
      </c>
      <c r="J14">
        <f>'DNA sequencing'!C18</f>
        <v>4.0848733744012407</v>
      </c>
      <c r="K14">
        <f>'DNA sequencing'!J18/100</f>
        <v>0.12988182068984197</v>
      </c>
      <c r="L14">
        <f t="shared" si="3"/>
        <v>7.699306913690422</v>
      </c>
    </row>
    <row r="15" spans="1:15" x14ac:dyDescent="0.55000000000000004">
      <c r="A15">
        <f>Electricity!K17</f>
        <v>40</v>
      </c>
      <c r="B15">
        <f>Electricity!L17/100</f>
        <v>0.1687839416058394</v>
      </c>
      <c r="C15">
        <f t="shared" si="0"/>
        <v>5.9247342518833745</v>
      </c>
      <c r="D15">
        <f>'Lithium batteries'!D17</f>
        <v>13</v>
      </c>
      <c r="E15">
        <f>'Lithium batteries'!F17/100</f>
        <v>0.10107282119990488</v>
      </c>
      <c r="F15">
        <f t="shared" si="1"/>
        <v>9.8938566088124702</v>
      </c>
      <c r="G15">
        <f>Compute!M35</f>
        <v>13</v>
      </c>
      <c r="H15">
        <f>Compute!Q35/100</f>
        <v>1.1894462989462484E-3</v>
      </c>
      <c r="I15">
        <f t="shared" si="2"/>
        <v>840.72732067510549</v>
      </c>
      <c r="J15">
        <f>'DNA sequencing'!C19</f>
        <v>4.3367556468174371</v>
      </c>
      <c r="K15">
        <f>'DNA sequencing'!J19/100</f>
        <v>0.1176709291497095</v>
      </c>
      <c r="L15">
        <f t="shared" si="3"/>
        <v>8.4982757187863065</v>
      </c>
    </row>
    <row r="16" spans="1:15" x14ac:dyDescent="0.55000000000000004">
      <c r="A16">
        <f>Electricity!K18</f>
        <v>41</v>
      </c>
      <c r="B16">
        <f>Electricity!L18/100</f>
        <v>0.1750187412587412</v>
      </c>
      <c r="C16">
        <f t="shared" si="0"/>
        <v>5.7136738203461146</v>
      </c>
      <c r="D16">
        <f>'Lithium batteries'!D18</f>
        <v>14</v>
      </c>
      <c r="E16">
        <f>'Lithium batteries'!F18/100</f>
        <v>8.7135380983971084E-2</v>
      </c>
      <c r="F16">
        <f t="shared" si="1"/>
        <v>11.476394418748844</v>
      </c>
      <c r="G16">
        <f>Compute!M36</f>
        <v>14</v>
      </c>
      <c r="H16">
        <f>Compute!Q36/100</f>
        <v>1.1894462989462484E-3</v>
      </c>
      <c r="I16">
        <f t="shared" si="2"/>
        <v>840.72732067510549</v>
      </c>
      <c r="J16">
        <f>'DNA sequencing'!C20</f>
        <v>4.5804243668721938</v>
      </c>
      <c r="K16">
        <f>'DNA sequencing'!J20/100</f>
        <v>0.10865918549877641</v>
      </c>
      <c r="L16">
        <f t="shared" si="3"/>
        <v>9.2030875752447159</v>
      </c>
    </row>
    <row r="17" spans="1:12" x14ac:dyDescent="0.55000000000000004">
      <c r="A17">
        <f>Electricity!K19</f>
        <v>42</v>
      </c>
      <c r="B17">
        <f>Electricity!L19/100</f>
        <v>0.16394993215739484</v>
      </c>
      <c r="C17">
        <f t="shared" si="0"/>
        <v>6.0994230789920811</v>
      </c>
      <c r="D17">
        <f>'Lithium batteries'!D19</f>
        <v>15</v>
      </c>
      <c r="E17">
        <f>'Lithium batteries'!F19/100</f>
        <v>7.462309193147186E-2</v>
      </c>
      <c r="F17">
        <f t="shared" si="1"/>
        <v>13.400677647052248</v>
      </c>
      <c r="G17">
        <f>Compute!M37</f>
        <v>15</v>
      </c>
      <c r="H17">
        <f>Compute!Q37/100</f>
        <v>3.9869035438097036E-4</v>
      </c>
      <c r="I17">
        <f t="shared" si="2"/>
        <v>2508.212172708963</v>
      </c>
      <c r="J17">
        <f>'DNA sequencing'!C21</f>
        <v>4.8323066392881628</v>
      </c>
      <c r="K17">
        <f>'DNA sequencing'!J21/100</f>
        <v>0.10479033872157595</v>
      </c>
      <c r="L17">
        <f t="shared" si="3"/>
        <v>9.5428644682308263</v>
      </c>
    </row>
    <row r="18" spans="1:12" x14ac:dyDescent="0.55000000000000004">
      <c r="A18">
        <f>Electricity!K20</f>
        <v>43</v>
      </c>
      <c r="B18">
        <f>Electricity!L20/100</f>
        <v>0.1507321831453218</v>
      </c>
      <c r="C18">
        <f t="shared" si="0"/>
        <v>6.634283264084976</v>
      </c>
      <c r="D18">
        <f>'Lithium batteries'!D20</f>
        <v>16</v>
      </c>
      <c r="E18">
        <f>'Lithium batteries'!F20/100</f>
        <v>7.1207342270497048E-2</v>
      </c>
      <c r="F18">
        <f t="shared" si="1"/>
        <v>14.043495630005062</v>
      </c>
      <c r="G18">
        <f>Compute!M38</f>
        <v>18</v>
      </c>
      <c r="H18">
        <f>Compute!Q38/100</f>
        <v>3.9869035438097036E-4</v>
      </c>
      <c r="I18">
        <f t="shared" si="2"/>
        <v>2508.212172708963</v>
      </c>
      <c r="J18">
        <f>'DNA sequencing'!C22</f>
        <v>5.0841889117043593</v>
      </c>
      <c r="K18">
        <f>'DNA sequencing'!J22/100</f>
        <v>9.6672432806743716E-2</v>
      </c>
      <c r="L18">
        <f t="shared" si="3"/>
        <v>10.344210556892508</v>
      </c>
    </row>
    <row r="19" spans="1:12" x14ac:dyDescent="0.55000000000000004">
      <c r="A19">
        <f>Electricity!K21</f>
        <v>44</v>
      </c>
      <c r="B19">
        <f>Electricity!L21/100</f>
        <v>0.13848122956180506</v>
      </c>
      <c r="C19">
        <f t="shared" si="0"/>
        <v>7.2211952707546807</v>
      </c>
      <c r="D19">
        <f>'Lithium batteries'!D21</f>
        <v>17</v>
      </c>
      <c r="E19">
        <f>'Lithium batteries'!F21/100</f>
        <v>7.4662293992658169E-2</v>
      </c>
      <c r="F19">
        <f t="shared" si="1"/>
        <v>13.393641509305002</v>
      </c>
      <c r="G19">
        <f>Compute!M39</f>
        <v>19</v>
      </c>
      <c r="H19">
        <f>Compute!Q39/100</f>
        <v>3.9869035438097036E-4</v>
      </c>
      <c r="I19">
        <f t="shared" si="2"/>
        <v>2508.212172708963</v>
      </c>
      <c r="J19">
        <f>'DNA sequencing'!C23</f>
        <v>5.3360711841205557</v>
      </c>
      <c r="K19">
        <f>'DNA sequencing'!J23/100</f>
        <v>8.5889241079984052E-2</v>
      </c>
      <c r="L19">
        <f t="shared" si="3"/>
        <v>11.642901804997363</v>
      </c>
    </row>
    <row r="20" spans="1:12" x14ac:dyDescent="0.55000000000000004">
      <c r="A20">
        <f>Electricity!K22</f>
        <v>45</v>
      </c>
      <c r="B20">
        <f>Electricity!L22/100</f>
        <v>0.12279583333333331</v>
      </c>
      <c r="C20">
        <f t="shared" si="0"/>
        <v>8.1435987920328472</v>
      </c>
      <c r="D20">
        <f>'Lithium batteries'!D22</f>
        <v>18</v>
      </c>
      <c r="E20">
        <f>'Lithium batteries'!F22/100</f>
        <v>6.6510416135101946E-2</v>
      </c>
      <c r="F20">
        <f t="shared" si="1"/>
        <v>15.035238961198347</v>
      </c>
      <c r="G20">
        <f>Compute!M40</f>
        <v>20</v>
      </c>
      <c r="H20">
        <f>Compute!Q40/100</f>
        <v>1.4230696120937078E-4</v>
      </c>
      <c r="I20">
        <f t="shared" si="2"/>
        <v>7027.063128196085</v>
      </c>
      <c r="J20">
        <f>'DNA sequencing'!C24</f>
        <v>5.5797399041753124</v>
      </c>
      <c r="K20">
        <f>'DNA sequencing'!J24/100</f>
        <v>8.157688002031134E-2</v>
      </c>
      <c r="L20">
        <f t="shared" si="3"/>
        <v>12.258375164029514</v>
      </c>
    </row>
    <row r="21" spans="1:12" x14ac:dyDescent="0.55000000000000004">
      <c r="A21">
        <f>Electricity!K23</f>
        <v>46</v>
      </c>
      <c r="B21">
        <f>Electricity!L23/100</f>
        <v>0.12102359767891679</v>
      </c>
      <c r="C21">
        <f t="shared" si="0"/>
        <v>8.262851370962073</v>
      </c>
      <c r="D21">
        <f>'Lithium batteries'!D23</f>
        <v>19</v>
      </c>
      <c r="E21">
        <f>'Lithium batteries'!F23/100</f>
        <v>5.9794450301458274E-2</v>
      </c>
      <c r="F21">
        <f t="shared" si="1"/>
        <v>16.723960082556555</v>
      </c>
      <c r="G21">
        <f>Compute!M41</f>
        <v>21</v>
      </c>
      <c r="H21">
        <f>Compute!Q41/100</f>
        <v>1.3078890527653685E-4</v>
      </c>
      <c r="I21">
        <f t="shared" si="2"/>
        <v>7645.9084804297781</v>
      </c>
      <c r="J21">
        <f>'DNA sequencing'!C25</f>
        <v>5.8316221765915088</v>
      </c>
      <c r="K21">
        <f>'DNA sequencing'!J25/100</f>
        <v>8.0144379342313013E-2</v>
      </c>
      <c r="L21">
        <f t="shared" si="3"/>
        <v>12.477481368079422</v>
      </c>
    </row>
    <row r="22" spans="1:12" x14ac:dyDescent="0.55000000000000004">
      <c r="A22">
        <f>Electricity!K24</f>
        <v>47</v>
      </c>
      <c r="B22">
        <f>Electricity!L24/100</f>
        <v>0.11861347285807716</v>
      </c>
      <c r="C22">
        <f t="shared" si="0"/>
        <v>8.430745478606088</v>
      </c>
      <c r="D22">
        <f>'Lithium batteries'!D24</f>
        <v>20</v>
      </c>
      <c r="E22">
        <f>'Lithium batteries'!F24/100</f>
        <v>5.6958182368952774E-2</v>
      </c>
      <c r="F22">
        <f t="shared" si="1"/>
        <v>17.556740022397346</v>
      </c>
      <c r="G22">
        <f>Compute!M42</f>
        <v>22</v>
      </c>
      <c r="H22">
        <f>Compute!Q42/100</f>
        <v>1.3078890527653685E-4</v>
      </c>
      <c r="I22">
        <f t="shared" si="2"/>
        <v>7645.9084804297781</v>
      </c>
      <c r="J22">
        <f>'DNA sequencing'!C26</f>
        <v>6.0835044490077053</v>
      </c>
      <c r="K22">
        <f>'DNA sequencing'!J26/100</f>
        <v>6.320278748727777E-2</v>
      </c>
      <c r="L22">
        <f t="shared" si="3"/>
        <v>15.822086964143665</v>
      </c>
    </row>
    <row r="23" spans="1:12" x14ac:dyDescent="0.55000000000000004">
      <c r="A23">
        <f>Electricity!K25</f>
        <v>48</v>
      </c>
      <c r="B23">
        <f>Electricity!L25/100</f>
        <v>0.11305558441558441</v>
      </c>
      <c r="C23">
        <f t="shared" si="0"/>
        <v>8.8452065872665777</v>
      </c>
      <c r="D23">
        <f>'Lithium batteries'!D25</f>
        <v>21</v>
      </c>
      <c r="E23">
        <f>'Lithium batteries'!F25/100</f>
        <v>5.8597070865765571E-2</v>
      </c>
      <c r="F23">
        <f t="shared" si="1"/>
        <v>17.065699449223398</v>
      </c>
      <c r="G23">
        <f>Compute!M43</f>
        <v>23</v>
      </c>
      <c r="H23">
        <f>Compute!Q43/100</f>
        <v>1.3078890527653685E-4</v>
      </c>
      <c r="I23">
        <f t="shared" si="2"/>
        <v>7645.9084804297781</v>
      </c>
      <c r="J23">
        <f>'DNA sequencing'!C27</f>
        <v>6.3353867214236743</v>
      </c>
      <c r="K23">
        <f>'DNA sequencing'!J27/100</f>
        <v>2.6855959871058328E-2</v>
      </c>
      <c r="L23">
        <f t="shared" si="3"/>
        <v>37.235682686496077</v>
      </c>
    </row>
    <row r="24" spans="1:12" x14ac:dyDescent="0.55000000000000004">
      <c r="A24">
        <f>Electricity!K26</f>
        <v>49</v>
      </c>
      <c r="B24">
        <f>Electricity!L26/100</f>
        <v>0.10458763141620282</v>
      </c>
      <c r="C24">
        <f t="shared" si="0"/>
        <v>9.5613600428576007</v>
      </c>
      <c r="D24">
        <f>'Lithium batteries'!D26</f>
        <v>22</v>
      </c>
      <c r="E24">
        <f>'Lithium batteries'!F26/100</f>
        <v>5.3298723267497128E-2</v>
      </c>
      <c r="F24">
        <f t="shared" si="1"/>
        <v>18.762175502425677</v>
      </c>
      <c r="G24">
        <f>Compute!M44</f>
        <v>24</v>
      </c>
      <c r="H24">
        <f>Compute!Q44/100</f>
        <v>4.4641876916147174E-5</v>
      </c>
      <c r="I24">
        <f t="shared" si="2"/>
        <v>22400.49184935357</v>
      </c>
      <c r="J24">
        <f>'DNA sequencing'!C28</f>
        <v>6.5817932922657292</v>
      </c>
      <c r="K24">
        <f>'DNA sequencing'!J28/100</f>
        <v>1.1720659796107069E-2</v>
      </c>
      <c r="L24">
        <f t="shared" si="3"/>
        <v>85.319428888477987</v>
      </c>
    </row>
    <row r="25" spans="1:12" x14ac:dyDescent="0.55000000000000004">
      <c r="A25">
        <f>Electricity!K27</f>
        <v>50</v>
      </c>
      <c r="B25">
        <f>Electricity!L27/100</f>
        <v>9.3056999442275495E-2</v>
      </c>
      <c r="C25">
        <f t="shared" si="0"/>
        <v>10.746101915958652</v>
      </c>
      <c r="D25">
        <f>'Lithium batteries'!D27</f>
        <v>23</v>
      </c>
      <c r="E25">
        <f>'Lithium batteries'!F27/100</f>
        <v>4.7150820337820011E-2</v>
      </c>
      <c r="F25">
        <f t="shared" si="1"/>
        <v>21.208538745144438</v>
      </c>
      <c r="G25">
        <f>Compute!M45</f>
        <v>25</v>
      </c>
      <c r="H25">
        <f>Compute!Q45/100</f>
        <v>4.4641876916147174E-5</v>
      </c>
      <c r="I25">
        <f t="shared" si="2"/>
        <v>22400.49184935357</v>
      </c>
      <c r="J25">
        <f>'DNA sequencing'!C29</f>
        <v>6.8336755646816982</v>
      </c>
      <c r="K25">
        <f>'DNA sequencing'!J29/100</f>
        <v>6.411408344161644E-3</v>
      </c>
      <c r="L25">
        <f t="shared" si="3"/>
        <v>155.97197157323788</v>
      </c>
    </row>
    <row r="26" spans="1:12" x14ac:dyDescent="0.55000000000000004">
      <c r="A26">
        <f>Electricity!K28</f>
        <v>51</v>
      </c>
      <c r="B26">
        <f>Electricity!L28/100</f>
        <v>8.5771939043615339E-2</v>
      </c>
      <c r="C26">
        <f t="shared" si="0"/>
        <v>11.65882468264471</v>
      </c>
      <c r="D26">
        <f>'Lithium batteries'!D28</f>
        <v>24</v>
      </c>
      <c r="E26">
        <f>'Lithium batteries'!F28/100</f>
        <v>3.6040658050884723E-2</v>
      </c>
      <c r="F26">
        <f t="shared" si="1"/>
        <v>27.746441216143445</v>
      </c>
      <c r="G26">
        <f>Compute!M46</f>
        <v>26</v>
      </c>
      <c r="H26">
        <f>Compute!Q46/100</f>
        <v>4.4641876916147174E-5</v>
      </c>
      <c r="I26">
        <f t="shared" si="2"/>
        <v>22400.49184935357</v>
      </c>
      <c r="J26">
        <f>'DNA sequencing'!C30</f>
        <v>7.0855578370978947</v>
      </c>
      <c r="K26">
        <f>'DNA sequencing'!J30/100</f>
        <v>2.9956434297798685E-3</v>
      </c>
      <c r="L26">
        <f t="shared" si="3"/>
        <v>333.81810066543329</v>
      </c>
    </row>
    <row r="27" spans="1:12" x14ac:dyDescent="0.55000000000000004">
      <c r="A27">
        <f>Electricity!K29</f>
        <v>52</v>
      </c>
      <c r="B27">
        <f>Electricity!L29/100</f>
        <v>8.2202169421487573E-2</v>
      </c>
      <c r="C27">
        <f t="shared" si="0"/>
        <v>12.165129059703391</v>
      </c>
      <c r="D27">
        <f>'Lithium batteries'!D29</f>
        <v>25</v>
      </c>
      <c r="E27">
        <f>'Lithium batteries'!F29/100</f>
        <v>2.8120904689676589E-2</v>
      </c>
      <c r="F27">
        <f t="shared" si="1"/>
        <v>35.560733590733591</v>
      </c>
      <c r="G27">
        <f>Compute!M47</f>
        <v>27</v>
      </c>
      <c r="H27">
        <f>Compute!Q47/100</f>
        <v>4.4641876916147174E-5</v>
      </c>
      <c r="I27">
        <f t="shared" si="2"/>
        <v>22400.49184935357</v>
      </c>
      <c r="J27">
        <f>'DNA sequencing'!C31</f>
        <v>7.3374401095140911</v>
      </c>
      <c r="K27">
        <f>'DNA sequencing'!J31/100</f>
        <v>2.0398733178367294E-3</v>
      </c>
      <c r="L27">
        <f t="shared" si="3"/>
        <v>490.22652105695107</v>
      </c>
    </row>
    <row r="28" spans="1:12" x14ac:dyDescent="0.55000000000000004">
      <c r="A28">
        <f>Electricity!K30</f>
        <v>53</v>
      </c>
      <c r="B28">
        <f>Electricity!L30/100</f>
        <v>7.8085555555555533E-2</v>
      </c>
      <c r="C28">
        <f t="shared" si="0"/>
        <v>12.806465842309722</v>
      </c>
      <c r="D28">
        <f>'Lithium batteries'!D30</f>
        <v>26</v>
      </c>
      <c r="E28">
        <f>'Lithium batteries'!F30/100</f>
        <v>2.0303510335789657E-2</v>
      </c>
      <c r="F28">
        <f t="shared" si="1"/>
        <v>49.252566844919791</v>
      </c>
      <c r="G28">
        <f>Compute!M48</f>
        <v>29</v>
      </c>
      <c r="H28">
        <f>Compute!Q48/100</f>
        <v>2.3236862295869747E-5</v>
      </c>
      <c r="I28">
        <f t="shared" si="2"/>
        <v>43035.070194384454</v>
      </c>
      <c r="J28">
        <f>'DNA sequencing'!C32</f>
        <v>7.5811088295688478</v>
      </c>
      <c r="K28">
        <f>'DNA sequencing'!J32/100</f>
        <v>1.3540116803166067E-3</v>
      </c>
      <c r="L28">
        <f t="shared" si="3"/>
        <v>738.5460661359815</v>
      </c>
    </row>
    <row r="29" spans="1:12" x14ac:dyDescent="0.55000000000000004">
      <c r="A29">
        <f>Electricity!K31</f>
        <v>54</v>
      </c>
      <c r="B29">
        <f>Electricity!L31/100</f>
        <v>6.8062843822843819E-2</v>
      </c>
      <c r="C29">
        <f t="shared" si="0"/>
        <v>14.692304109461434</v>
      </c>
      <c r="D29">
        <f>'Lithium batteries'!D31</f>
        <v>27</v>
      </c>
      <c r="E29">
        <f>'Lithium batteries'!F31/100</f>
        <v>1.7046262688336773E-2</v>
      </c>
      <c r="F29">
        <f t="shared" si="1"/>
        <v>58.663885350318473</v>
      </c>
      <c r="G29">
        <f>Compute!M49</f>
        <v>30</v>
      </c>
      <c r="H29">
        <f>Compute!Q49/100</f>
        <v>2.3236862295869747E-5</v>
      </c>
      <c r="I29">
        <f t="shared" si="2"/>
        <v>43035.070194384454</v>
      </c>
      <c r="J29">
        <f>'DNA sequencing'!C33</f>
        <v>7.8329911019850442</v>
      </c>
      <c r="K29">
        <f>'DNA sequencing'!J33/100</f>
        <v>9.3512050058278519E-4</v>
      </c>
      <c r="L29">
        <f t="shared" si="3"/>
        <v>1069.3808973033749</v>
      </c>
    </row>
    <row r="30" spans="1:12" x14ac:dyDescent="0.55000000000000004">
      <c r="A30">
        <f>Electricity!K32</f>
        <v>55</v>
      </c>
      <c r="B30">
        <f>Electricity!L32/100</f>
        <v>5.7113982878108427E-2</v>
      </c>
      <c r="C30">
        <f t="shared" si="0"/>
        <v>17.50884721407332</v>
      </c>
      <c r="D30">
        <f>'Lithium batteries'!D32</f>
        <v>28</v>
      </c>
      <c r="E30">
        <f>'Lithium batteries'!F32/100</f>
        <v>1.4331889648792702E-2</v>
      </c>
      <c r="F30">
        <f t="shared" si="1"/>
        <v>69.774469696969689</v>
      </c>
      <c r="G30">
        <f>Compute!M50</f>
        <v>31</v>
      </c>
      <c r="H30">
        <f>Compute!Q50/100</f>
        <v>2.3236862295869747E-5</v>
      </c>
      <c r="I30">
        <f t="shared" si="2"/>
        <v>43035.070194384454</v>
      </c>
      <c r="J30">
        <f>'DNA sequencing'!C34</f>
        <v>8.0848733744012407</v>
      </c>
      <c r="K30">
        <f>'DNA sequencing'!J34/100</f>
        <v>6.0360355326899353E-4</v>
      </c>
      <c r="L30">
        <f t="shared" si="3"/>
        <v>1656.7165560643311</v>
      </c>
    </row>
    <row r="31" spans="1:12" x14ac:dyDescent="0.55000000000000004">
      <c r="A31">
        <f>Electricity!K33</f>
        <v>56</v>
      </c>
      <c r="B31">
        <f>Electricity!L33/100</f>
        <v>5.1479969822708395E-2</v>
      </c>
      <c r="C31">
        <f t="shared" si="0"/>
        <v>19.425030811865177</v>
      </c>
      <c r="D31">
        <f>'Lithium batteries'!D33</f>
        <v>29</v>
      </c>
      <c r="E31">
        <f>'Lithium batteries'!F33/100</f>
        <v>1.3354715354556837E-2</v>
      </c>
      <c r="F31">
        <f t="shared" si="1"/>
        <v>74.879918699186987</v>
      </c>
      <c r="G31">
        <f>Compute!M51</f>
        <v>32</v>
      </c>
      <c r="H31">
        <f>Compute!Q51/100</f>
        <v>2.3236862295869747E-5</v>
      </c>
      <c r="I31">
        <f t="shared" si="2"/>
        <v>43035.070194384454</v>
      </c>
      <c r="J31">
        <f>'DNA sequencing'!C35</f>
        <v>8.3367556468174371</v>
      </c>
      <c r="K31">
        <f>'DNA sequencing'!J35/100</f>
        <v>4.0133189210794686E-4</v>
      </c>
      <c r="L31">
        <f t="shared" si="3"/>
        <v>2491.7033000981355</v>
      </c>
    </row>
    <row r="32" spans="1:12" x14ac:dyDescent="0.55000000000000004">
      <c r="A32">
        <f>Electricity!K34</f>
        <v>57</v>
      </c>
      <c r="B32">
        <f>Electricity!L34/100</f>
        <v>5.1089763177998473E-2</v>
      </c>
      <c r="C32">
        <f t="shared" si="0"/>
        <v>19.573392746330924</v>
      </c>
      <c r="D32">
        <f>'Lithium batteries'!D34</f>
        <v>30</v>
      </c>
      <c r="E32">
        <f>'Lithium batteries'!F34/100</f>
        <v>1.2920415668229785E-2</v>
      </c>
      <c r="F32">
        <f t="shared" si="1"/>
        <v>77.396890756302511</v>
      </c>
      <c r="G32">
        <f>Compute!M52</f>
        <v>33</v>
      </c>
      <c r="H32">
        <f>Compute!Q52/100</f>
        <v>2.3236862295869747E-5</v>
      </c>
      <c r="I32">
        <f t="shared" si="2"/>
        <v>43035.070194384454</v>
      </c>
      <c r="J32">
        <f>'DNA sequencing'!C36</f>
        <v>8.5804243668721938</v>
      </c>
      <c r="K32">
        <f>'DNA sequencing'!J36/100</f>
        <v>2.7036791526076814E-4</v>
      </c>
      <c r="L32">
        <f t="shared" si="3"/>
        <v>3698.6637228589284</v>
      </c>
    </row>
    <row r="33" spans="1:12" x14ac:dyDescent="0.55000000000000004">
      <c r="A33">
        <f>Electricity!K35</f>
        <v>58</v>
      </c>
      <c r="B33">
        <f>Electricity!L35/100</f>
        <v>4.9256582421727632E-2</v>
      </c>
      <c r="C33">
        <f t="shared" si="0"/>
        <v>20.301855119345202</v>
      </c>
      <c r="D33">
        <f>'Lithium batteries'!D35</f>
        <v>31</v>
      </c>
      <c r="E33">
        <f>'Lithium batteries'!F35/100</f>
        <v>1.4331889648792702E-2</v>
      </c>
      <c r="F33">
        <f t="shared" si="1"/>
        <v>69.774469696969689</v>
      </c>
      <c r="G33">
        <f>Compute!M53</f>
        <v>35</v>
      </c>
      <c r="H33">
        <f>Compute!Q53/100</f>
        <v>2.3236862295869747E-5</v>
      </c>
      <c r="I33">
        <f t="shared" si="2"/>
        <v>43035.070194384454</v>
      </c>
      <c r="J33">
        <f>'DNA sequencing'!C37</f>
        <v>8.8323066392881628</v>
      </c>
      <c r="K33">
        <f>'DNA sequencing'!J37/100</f>
        <v>2.662711554270181E-4</v>
      </c>
      <c r="L33">
        <f t="shared" si="3"/>
        <v>3755.5701382536295</v>
      </c>
    </row>
    <row r="34" spans="1:12" x14ac:dyDescent="0.55000000000000004">
      <c r="A34">
        <f>Electricity!K36</f>
        <v>59</v>
      </c>
      <c r="B34">
        <f>Electricity!L36/100</f>
        <v>4.4547342657342649E-2</v>
      </c>
      <c r="C34">
        <f t="shared" si="0"/>
        <v>22.448028105559111</v>
      </c>
      <c r="D34">
        <f>'Lithium batteries'!D36</f>
        <v>32</v>
      </c>
      <c r="E34">
        <f>'Lithium batteries'!F36/100</f>
        <v>1.2051816295575682E-2</v>
      </c>
      <c r="F34">
        <f t="shared" si="1"/>
        <v>82.975045045045036</v>
      </c>
      <c r="G34">
        <f>Compute!M54</f>
        <v>36</v>
      </c>
      <c r="H34">
        <f>Compute!Q54/100</f>
        <v>3.1618192756799012E-6</v>
      </c>
      <c r="I34">
        <f t="shared" si="2"/>
        <v>316273.61111111107</v>
      </c>
      <c r="J34">
        <f>'DNA sequencing'!C38</f>
        <v>9.0841889117043593</v>
      </c>
      <c r="K34">
        <f>'DNA sequencing'!J38/100</f>
        <v>2.4698775629687983E-4</v>
      </c>
      <c r="L34">
        <f t="shared" si="3"/>
        <v>4048.7836927349458</v>
      </c>
    </row>
    <row r="35" spans="1:12" x14ac:dyDescent="0.55000000000000004">
      <c r="A35">
        <f>Electricity!K37</f>
        <v>60</v>
      </c>
      <c r="B35">
        <f>Electricity!L37/100</f>
        <v>4.3084665523156082E-2</v>
      </c>
      <c r="C35">
        <f t="shared" si="0"/>
        <v>23.210114036107456</v>
      </c>
      <c r="D35">
        <f>'Lithium batteries'!D37</f>
        <v>33</v>
      </c>
      <c r="E35">
        <f>'Lithium batteries'!F37/100</f>
        <v>8.468843883377505E-3</v>
      </c>
      <c r="F35">
        <f t="shared" si="1"/>
        <v>118.07987179487179</v>
      </c>
      <c r="G35">
        <f>Compute!M55</f>
        <v>37</v>
      </c>
      <c r="H35">
        <f>Compute!Q55/100</f>
        <v>7.2772030948188204E-7</v>
      </c>
      <c r="I35">
        <f t="shared" si="2"/>
        <v>1374154.3103448274</v>
      </c>
      <c r="J35">
        <f>'DNA sequencing'!C39</f>
        <v>9.3360711841205557</v>
      </c>
      <c r="K35">
        <f>'DNA sequencing'!J39/100</f>
        <v>1.7612212416533382E-4</v>
      </c>
      <c r="L35">
        <f t="shared" si="3"/>
        <v>5677.8783741062234</v>
      </c>
    </row>
    <row r="36" spans="1:12" x14ac:dyDescent="0.55000000000000004">
      <c r="A36">
        <f>Electricity!K38</f>
        <v>61</v>
      </c>
      <c r="B36">
        <f>Electricity!L38/100</f>
        <v>4.2298808307797066E-2</v>
      </c>
      <c r="C36">
        <f t="shared" si="0"/>
        <v>23.641327971305209</v>
      </c>
      <c r="G36">
        <f>Compute!M56</f>
        <v>38</v>
      </c>
      <c r="H36">
        <f>Compute!Q56/100</f>
        <v>7.2772030948188204E-7</v>
      </c>
      <c r="I36">
        <f t="shared" si="2"/>
        <v>1374154.3103448274</v>
      </c>
      <c r="J36">
        <f>'DNA sequencing'!C40</f>
        <v>9.5797399041753124</v>
      </c>
      <c r="K36">
        <f>'DNA sequencing'!J40/100</f>
        <v>1.3859234684711133E-4</v>
      </c>
      <c r="L36">
        <f t="shared" si="3"/>
        <v>7215.4056320523514</v>
      </c>
    </row>
    <row r="37" spans="1:12" x14ac:dyDescent="0.55000000000000004">
      <c r="A37">
        <f>Electricity!K39</f>
        <v>62</v>
      </c>
      <c r="B37">
        <f>Electricity!L39/100</f>
        <v>4.1218181818181814E-2</v>
      </c>
      <c r="C37">
        <f t="shared" si="0"/>
        <v>24.261138067931189</v>
      </c>
      <c r="G37">
        <f>Compute!M57</f>
        <v>40</v>
      </c>
      <c r="H37">
        <f>Compute!Q57/100</f>
        <v>7.2772030948188204E-7</v>
      </c>
      <c r="I37">
        <f t="shared" si="2"/>
        <v>1374154.3103448274</v>
      </c>
      <c r="J37">
        <f>'DNA sequencing'!C41</f>
        <v>9.8316221765915088</v>
      </c>
      <c r="K37">
        <f>'DNA sequencing'!J41/100</f>
        <v>8.6550335982576426E-5</v>
      </c>
      <c r="L37">
        <f t="shared" si="3"/>
        <v>11553.970168311207</v>
      </c>
    </row>
    <row r="38" spans="1:12" x14ac:dyDescent="0.55000000000000004">
      <c r="A38">
        <f>Electricity!K40</f>
        <v>63</v>
      </c>
      <c r="B38">
        <f>Electricity!L40/100</f>
        <v>4.0602985074626868E-2</v>
      </c>
      <c r="C38">
        <f t="shared" si="0"/>
        <v>24.628731068960445</v>
      </c>
      <c r="G38">
        <f>Compute!M58</f>
        <v>42</v>
      </c>
      <c r="H38">
        <f>Compute!Q58/100</f>
        <v>1.2546901887618653E-7</v>
      </c>
      <c r="I38">
        <f t="shared" si="2"/>
        <v>7970095.0000000009</v>
      </c>
      <c r="J38">
        <f>'DNA sequencing'!C42</f>
        <v>10.080766598220407</v>
      </c>
      <c r="K38">
        <f>'DNA sequencing'!J42/100</f>
        <v>6.3548184017738271E-5</v>
      </c>
      <c r="L38">
        <f t="shared" si="3"/>
        <v>15736.0908963326</v>
      </c>
    </row>
    <row r="39" spans="1:12" x14ac:dyDescent="0.55000000000000004">
      <c r="A39">
        <f>Electricity!K41</f>
        <v>64</v>
      </c>
      <c r="B39">
        <f>Electricity!L41/100</f>
        <v>3.9399732620320857E-2</v>
      </c>
      <c r="C39">
        <f t="shared" si="0"/>
        <v>25.380882901835701</v>
      </c>
      <c r="G39">
        <f>Compute!M59</f>
        <v>43</v>
      </c>
      <c r="H39">
        <f>Compute!Q59/100</f>
        <v>1.2546901887618653E-7</v>
      </c>
      <c r="I39">
        <f t="shared" si="2"/>
        <v>7970095.0000000009</v>
      </c>
      <c r="J39">
        <f>'DNA sequencing'!C43</f>
        <v>10.335386721423674</v>
      </c>
      <c r="K39">
        <f>'DNA sequencing'!J43/100</f>
        <v>6.2594839264667776E-5</v>
      </c>
      <c r="L39">
        <f t="shared" si="3"/>
        <v>15975.757933840707</v>
      </c>
    </row>
    <row r="40" spans="1:12" x14ac:dyDescent="0.55000000000000004">
      <c r="A40">
        <f>Electricity!K42</f>
        <v>65</v>
      </c>
      <c r="B40">
        <f>Electricity!L42/100</f>
        <v>3.7551083791653179E-2</v>
      </c>
      <c r="C40">
        <f t="shared" si="0"/>
        <v>26.630389832377595</v>
      </c>
      <c r="G40">
        <f>Compute!M60</f>
        <v>44</v>
      </c>
      <c r="H40">
        <f>Compute!Q60/100</f>
        <v>1.2546901887618653E-7</v>
      </c>
      <c r="I40">
        <f t="shared" si="2"/>
        <v>7970095.0000000009</v>
      </c>
      <c r="J40">
        <f>'DNA sequencing'!C44</f>
        <v>10.581793292265729</v>
      </c>
      <c r="K40">
        <f>'DNA sequencing'!J44/100</f>
        <v>4.8103278850098872E-5</v>
      </c>
      <c r="L40">
        <f t="shared" si="3"/>
        <v>20788.603685753631</v>
      </c>
    </row>
    <row r="41" spans="1:12" x14ac:dyDescent="0.55000000000000004">
      <c r="A41">
        <f>Electricity!K43</f>
        <v>66</v>
      </c>
      <c r="B41">
        <f>Electricity!L43/100</f>
        <v>3.6083737024221442E-2</v>
      </c>
      <c r="C41">
        <f t="shared" si="0"/>
        <v>27.713315816727729</v>
      </c>
      <c r="G41">
        <f>Compute!M61</f>
        <v>45</v>
      </c>
      <c r="H41">
        <f>Compute!Q61/100</f>
        <v>1.2546901887618653E-7</v>
      </c>
      <c r="I41">
        <f t="shared" si="2"/>
        <v>7970095.0000000009</v>
      </c>
      <c r="J41">
        <f>'DNA sequencing'!C45</f>
        <v>10.833675564681698</v>
      </c>
      <c r="K41">
        <f>'DNA sequencing'!J45/100</f>
        <v>4.8527658871325301E-5</v>
      </c>
      <c r="L41">
        <f t="shared" si="3"/>
        <v>20606.804928537236</v>
      </c>
    </row>
    <row r="42" spans="1:12" x14ac:dyDescent="0.55000000000000004">
      <c r="A42">
        <f>Electricity!K44</f>
        <v>67</v>
      </c>
      <c r="B42">
        <f>Electricity!L44/100</f>
        <v>3.541080912214932E-2</v>
      </c>
      <c r="C42">
        <f t="shared" si="0"/>
        <v>28.239964711071909</v>
      </c>
      <c r="G42">
        <f>Compute!M62</f>
        <v>46</v>
      </c>
      <c r="H42">
        <f>Compute!Q62/100</f>
        <v>2.5093803775237309E-8</v>
      </c>
      <c r="I42">
        <f t="shared" si="2"/>
        <v>39850475</v>
      </c>
      <c r="J42">
        <f>'DNA sequencing'!C46</f>
        <v>11.085557837097895</v>
      </c>
      <c r="K42">
        <f>'DNA sequencing'!J46/100</f>
        <v>5.3356606328380226E-5</v>
      </c>
      <c r="L42">
        <f t="shared" si="3"/>
        <v>18741.821656451619</v>
      </c>
    </row>
    <row r="43" spans="1:12" x14ac:dyDescent="0.55000000000000004">
      <c r="A43">
        <f>Electricity!K45</f>
        <v>68</v>
      </c>
      <c r="B43">
        <f>Electricity!L45/100</f>
        <v>3.4394901719901713E-2</v>
      </c>
      <c r="C43">
        <f t="shared" si="0"/>
        <v>29.074076389099726</v>
      </c>
      <c r="G43">
        <f>Compute!M63</f>
        <v>47</v>
      </c>
      <c r="H43">
        <f>Compute!Q63/100</f>
        <v>2.5093803775237309E-8</v>
      </c>
      <c r="I43">
        <f t="shared" si="2"/>
        <v>39850475</v>
      </c>
      <c r="J43">
        <f>'DNA sequencing'!C47</f>
        <v>11.337440109514091</v>
      </c>
      <c r="K43">
        <f>'DNA sequencing'!J47/100</f>
        <v>4.5390613351393476E-5</v>
      </c>
      <c r="L43">
        <f t="shared" si="3"/>
        <v>22030.98672094283</v>
      </c>
    </row>
    <row r="44" spans="1:12" x14ac:dyDescent="0.55000000000000004">
      <c r="A44">
        <f>Electricity!K46</f>
        <v>69</v>
      </c>
      <c r="B44">
        <f>Electricity!L46/100</f>
        <v>3.3774095469747648E-2</v>
      </c>
      <c r="C44">
        <f t="shared" si="0"/>
        <v>29.608490948209894</v>
      </c>
      <c r="G44">
        <f>Compute!M64</f>
        <v>48</v>
      </c>
      <c r="H44">
        <f>Compute!Q64/100</f>
        <v>4.7678227172950891E-9</v>
      </c>
      <c r="I44">
        <f t="shared" si="2"/>
        <v>209739342.10526314</v>
      </c>
      <c r="J44">
        <f>'DNA sequencing'!C48</f>
        <v>11.581108829568848</v>
      </c>
      <c r="K44">
        <f>'DNA sequencing'!J48/100</f>
        <v>4.4621528929781469E-5</v>
      </c>
      <c r="L44">
        <f t="shared" si="3"/>
        <v>22410.706759368262</v>
      </c>
    </row>
    <row r="45" spans="1:12" x14ac:dyDescent="0.55000000000000004">
      <c r="A45">
        <f>Electricity!K47</f>
        <v>70</v>
      </c>
      <c r="B45">
        <f>Electricity!L47/100</f>
        <v>3.2892655027092113E-2</v>
      </c>
      <c r="C45">
        <f t="shared" si="0"/>
        <v>30.401924051930365</v>
      </c>
      <c r="G45">
        <f>Compute!M65</f>
        <v>50</v>
      </c>
      <c r="H45">
        <f>Compute!Q65/100</f>
        <v>4.7678227172950891E-9</v>
      </c>
      <c r="I45">
        <f t="shared" si="2"/>
        <v>209739342.10526314</v>
      </c>
      <c r="J45">
        <f>'DNA sequencing'!C49</f>
        <v>11.832991101985044</v>
      </c>
      <c r="K45">
        <f>'DNA sequencing'!J49/100</f>
        <v>4.4322785484690122E-5</v>
      </c>
      <c r="L45">
        <f t="shared" si="3"/>
        <v>22561.758902662328</v>
      </c>
    </row>
    <row r="46" spans="1:12" x14ac:dyDescent="0.55000000000000004">
      <c r="A46">
        <f>Electricity!K48</f>
        <v>71</v>
      </c>
      <c r="B46">
        <f>Electricity!L48/100</f>
        <v>3.1923885918003561E-2</v>
      </c>
      <c r="C46">
        <f t="shared" si="0"/>
        <v>31.324507378847866</v>
      </c>
      <c r="G46">
        <f>Compute!M66</f>
        <v>51</v>
      </c>
      <c r="H46">
        <f>Compute!Q66/100</f>
        <v>1.5056282265142386E-9</v>
      </c>
      <c r="I46">
        <f t="shared" si="2"/>
        <v>664174583.33333325</v>
      </c>
      <c r="J46">
        <f>'DNA sequencing'!C50</f>
        <v>12.084873374401241</v>
      </c>
      <c r="K46">
        <f>'DNA sequencing'!J50/100</f>
        <v>4.0583822454023445E-5</v>
      </c>
      <c r="L46">
        <f t="shared" si="3"/>
        <v>24640.360112280672</v>
      </c>
    </row>
    <row r="47" spans="1:12" x14ac:dyDescent="0.55000000000000004">
      <c r="A47">
        <f>Electricity!K49</f>
        <v>72</v>
      </c>
      <c r="B47">
        <f>Electricity!L49/100</f>
        <v>3.0714193548387093E-2</v>
      </c>
      <c r="C47">
        <f t="shared" si="0"/>
        <v>32.558237234020211</v>
      </c>
      <c r="G47">
        <f>Compute!M67</f>
        <v>52</v>
      </c>
      <c r="H47">
        <f>Compute!Q67/100</f>
        <v>1.5056282265142386E-9</v>
      </c>
      <c r="I47">
        <f t="shared" si="2"/>
        <v>664174583.33333325</v>
      </c>
      <c r="J47">
        <f>'DNA sequencing'!C51</f>
        <v>12.336755646817437</v>
      </c>
      <c r="K47">
        <f>'DNA sequencing'!J51/100</f>
        <v>3.172342788152098E-5</v>
      </c>
      <c r="L47">
        <f t="shared" si="3"/>
        <v>31522.444665650521</v>
      </c>
    </row>
    <row r="48" spans="1:12" x14ac:dyDescent="0.55000000000000004">
      <c r="A48">
        <f>Electricity!K50</f>
        <v>73</v>
      </c>
      <c r="B48">
        <f>Electricity!L50/100</f>
        <v>2.9441558441558432E-2</v>
      </c>
      <c r="C48">
        <f t="shared" si="0"/>
        <v>33.965593295103673</v>
      </c>
      <c r="G48">
        <f>Compute!M68</f>
        <v>53</v>
      </c>
      <c r="H48">
        <f>Compute!Q68/100</f>
        <v>5.0187607550474615E-10</v>
      </c>
      <c r="I48">
        <f t="shared" si="2"/>
        <v>1992523750.0000002</v>
      </c>
      <c r="J48">
        <f>'DNA sequencing'!C52</f>
        <v>12.580424366872194</v>
      </c>
      <c r="K48">
        <f>'DNA sequencing'!J52/100</f>
        <v>3.8719458844008944E-5</v>
      </c>
      <c r="L48">
        <f t="shared" si="3"/>
        <v>25826.807239965594</v>
      </c>
    </row>
    <row r="49" spans="1:12" x14ac:dyDescent="0.55000000000000004">
      <c r="A49">
        <f>Electricity!K51</f>
        <v>74</v>
      </c>
      <c r="B49">
        <f>Electricity!L51/100</f>
        <v>2.798765432098765E-2</v>
      </c>
      <c r="C49">
        <f t="shared" si="0"/>
        <v>35.730039700044117</v>
      </c>
      <c r="G49">
        <f>Compute!M69</f>
        <v>54</v>
      </c>
      <c r="H49">
        <f>Compute!Q69/100</f>
        <v>2.5093803775237307E-10</v>
      </c>
      <c r="I49">
        <f t="shared" si="2"/>
        <v>3985047500.0000005</v>
      </c>
      <c r="J49">
        <f>'DNA sequencing'!C53</f>
        <v>12.832306639288163</v>
      </c>
      <c r="K49">
        <f>'DNA sequencing'!J53/100</f>
        <v>3.8508215680075617E-5</v>
      </c>
      <c r="L49">
        <f t="shared" si="3"/>
        <v>25968.484447785151</v>
      </c>
    </row>
    <row r="50" spans="1:12" x14ac:dyDescent="0.55000000000000004">
      <c r="A50">
        <f>Electricity!K52</f>
        <v>75</v>
      </c>
      <c r="B50">
        <f>Electricity!L52/100</f>
        <v>2.6779477408818718E-2</v>
      </c>
      <c r="C50">
        <f t="shared" si="0"/>
        <v>37.342028178290413</v>
      </c>
      <c r="G50">
        <f>Compute!M70</f>
        <v>55</v>
      </c>
      <c r="H50">
        <f>Compute!Q70/100</f>
        <v>2.5093803775237307E-10</v>
      </c>
      <c r="I50">
        <f t="shared" si="2"/>
        <v>3985047500.0000005</v>
      </c>
      <c r="J50">
        <f>'DNA sequencing'!C54</f>
        <v>13.084188911704359</v>
      </c>
      <c r="K50">
        <f>'DNA sequencing'!J54/100</f>
        <v>4.5084089040370574E-5</v>
      </c>
      <c r="L50">
        <f t="shared" si="3"/>
        <v>22180.774221800279</v>
      </c>
    </row>
    <row r="51" spans="1:12" x14ac:dyDescent="0.55000000000000004">
      <c r="A51">
        <f>Electricity!K53</f>
        <v>76</v>
      </c>
      <c r="B51">
        <f>Electricity!L53/100</f>
        <v>2.5109926854754439E-2</v>
      </c>
      <c r="C51">
        <f t="shared" si="0"/>
        <v>39.824887017170063</v>
      </c>
      <c r="G51">
        <f>Compute!M71</f>
        <v>56</v>
      </c>
      <c r="H51">
        <f>Compute!Q71/100</f>
        <v>2.5093803775237307E-10</v>
      </c>
      <c r="I51">
        <f t="shared" si="2"/>
        <v>3985047500.0000005</v>
      </c>
      <c r="J51">
        <f>'DNA sequencing'!C55</f>
        <v>13.336071184120556</v>
      </c>
      <c r="K51">
        <f>'DNA sequencing'!J55/100</f>
        <v>3.1447903655264528E-5</v>
      </c>
      <c r="L51">
        <f t="shared" si="3"/>
        <v>31798.621967369047</v>
      </c>
    </row>
    <row r="52" spans="1:12" x14ac:dyDescent="0.55000000000000004">
      <c r="A52">
        <f>Electricity!K54</f>
        <v>77</v>
      </c>
      <c r="B52">
        <f>Electricity!L54/100</f>
        <v>2.3473024523160756E-2</v>
      </c>
      <c r="C52">
        <f t="shared" si="0"/>
        <v>42.602094119285873</v>
      </c>
      <c r="G52">
        <f>Compute!M72</f>
        <v>57</v>
      </c>
      <c r="H52">
        <f>Compute!Q72/100</f>
        <v>2.5093803775237307E-10</v>
      </c>
      <c r="I52">
        <f t="shared" si="2"/>
        <v>3985047500.0000005</v>
      </c>
      <c r="J52">
        <f>'DNA sequencing'!C56</f>
        <v>13.579739904175312</v>
      </c>
      <c r="K52">
        <f>'DNA sequencing'!J56/100</f>
        <v>3.3123140454630736E-5</v>
      </c>
      <c r="L52">
        <f t="shared" si="3"/>
        <v>30190.37404891348</v>
      </c>
    </row>
    <row r="53" spans="1:12" x14ac:dyDescent="0.55000000000000004">
      <c r="A53">
        <f>Electricity!K55</f>
        <v>78</v>
      </c>
      <c r="B53">
        <f>Electricity!L55/100</f>
        <v>2.2308809746954081E-2</v>
      </c>
      <c r="C53">
        <f t="shared" si="0"/>
        <v>44.825340811225232</v>
      </c>
      <c r="G53">
        <f>Compute!M73</f>
        <v>58</v>
      </c>
      <c r="H53">
        <f>Compute!Q73/100</f>
        <v>5.9723252985064788E-11</v>
      </c>
      <c r="I53">
        <f t="shared" si="2"/>
        <v>16743897058.823532</v>
      </c>
      <c r="J53">
        <f>'DNA sequencing'!C57</f>
        <v>13.831622176591509</v>
      </c>
      <c r="K53">
        <f>'DNA sequencing'!J57/100</f>
        <v>1.0677107071392571E-5</v>
      </c>
      <c r="L53">
        <f t="shared" si="3"/>
        <v>93658.328357437189</v>
      </c>
    </row>
    <row r="54" spans="1:12" x14ac:dyDescent="0.55000000000000004">
      <c r="A54">
        <f>Electricity!K56</f>
        <v>79</v>
      </c>
      <c r="B54">
        <f>Electricity!L56/100</f>
        <v>2.2288350168350166E-2</v>
      </c>
      <c r="C54">
        <f t="shared" si="0"/>
        <v>44.866488207817952</v>
      </c>
      <c r="G54">
        <f>Compute!M74</f>
        <v>59</v>
      </c>
      <c r="H54">
        <f>Compute!Q74/100</f>
        <v>3.7389767625103589E-11</v>
      </c>
      <c r="I54">
        <f t="shared" si="2"/>
        <v>26745285234.89933</v>
      </c>
      <c r="J54">
        <f>'DNA sequencing'!C58</f>
        <v>14.083504449007705</v>
      </c>
      <c r="K54">
        <f>'DNA sequencing'!J58/100</f>
        <v>9.7541058846892562E-6</v>
      </c>
      <c r="L54">
        <f t="shared" si="3"/>
        <v>102520.92932163794</v>
      </c>
    </row>
    <row r="55" spans="1:12" x14ac:dyDescent="0.55000000000000004">
      <c r="A55">
        <f>Electricity!K57</f>
        <v>80</v>
      </c>
      <c r="B55">
        <f>Electricity!L57/100</f>
        <v>2.2581252718573294E-2</v>
      </c>
      <c r="C55">
        <f t="shared" si="0"/>
        <v>44.284522761551244</v>
      </c>
      <c r="G55">
        <f>Compute!M75</f>
        <v>60</v>
      </c>
      <c r="H55">
        <f>Compute!Q75/100</f>
        <v>3.7389767625103589E-11</v>
      </c>
      <c r="I55">
        <f t="shared" si="2"/>
        <v>26745285234.89933</v>
      </c>
      <c r="J55">
        <f>'DNA sequencing'!C59</f>
        <v>14.666666666666742</v>
      </c>
      <c r="K55">
        <f>'DNA sequencing'!J59/100</f>
        <v>9.1246967031509706E-6</v>
      </c>
      <c r="L55">
        <f t="shared" si="3"/>
        <v>109592.68373870187</v>
      </c>
    </row>
    <row r="56" spans="1:12" x14ac:dyDescent="0.55000000000000004">
      <c r="A56">
        <f>Electricity!K58</f>
        <v>81</v>
      </c>
      <c r="B56">
        <f>Electricity!L58/100</f>
        <v>2.209443079443079E-2</v>
      </c>
      <c r="C56">
        <f t="shared" si="0"/>
        <v>45.260274378829614</v>
      </c>
      <c r="G56">
        <f>Compute!M76</f>
        <v>61</v>
      </c>
      <c r="H56">
        <f>Compute!Q76/100</f>
        <v>1.026336574407206E-11</v>
      </c>
      <c r="I56">
        <f t="shared" si="2"/>
        <v>97433924205.378967</v>
      </c>
      <c r="J56">
        <f>'DNA sequencing'!C60</f>
        <v>14.918548939082939</v>
      </c>
      <c r="K56">
        <f>'DNA sequencing'!J60/100</f>
        <v>1.1655187674886646E-5</v>
      </c>
      <c r="L56">
        <f t="shared" si="3"/>
        <v>85798.704224616929</v>
      </c>
    </row>
    <row r="57" spans="1:12" x14ac:dyDescent="0.55000000000000004">
      <c r="J57">
        <f>'DNA sequencing'!C61</f>
        <v>15.167693360711837</v>
      </c>
      <c r="K57">
        <f>'DNA sequencing'!J61/100</f>
        <v>1.0417268640705677E-5</v>
      </c>
      <c r="L57">
        <f t="shared" si="3"/>
        <v>95994.452527842164</v>
      </c>
    </row>
    <row r="58" spans="1:12" x14ac:dyDescent="0.55000000000000004">
      <c r="J58">
        <f>'DNA sequencing'!C62</f>
        <v>15.414099931553892</v>
      </c>
      <c r="K58">
        <f>'DNA sequencing'!J62/100</f>
        <v>7.761601513369908E-6</v>
      </c>
      <c r="L58">
        <f t="shared" si="3"/>
        <v>128839.389432378</v>
      </c>
    </row>
    <row r="59" spans="1:12" x14ac:dyDescent="0.55000000000000004">
      <c r="J59">
        <f>'DNA sequencing'!C63</f>
        <v>15.665982203969861</v>
      </c>
      <c r="K59">
        <f>'DNA sequencing'!J63/100</f>
        <v>1.0181197746957041E-5</v>
      </c>
      <c r="L59">
        <f t="shared" si="3"/>
        <v>98220.270822151564</v>
      </c>
    </row>
    <row r="60" spans="1:12" x14ac:dyDescent="0.55000000000000004">
      <c r="J60">
        <f>'DNA sequencing'!C64</f>
        <v>15.917864476386058</v>
      </c>
      <c r="K60">
        <f>'DNA sequencing'!J64/100</f>
        <v>8.5785382607503547E-6</v>
      </c>
      <c r="L60">
        <f t="shared" si="3"/>
        <v>116569.97609666559</v>
      </c>
    </row>
    <row r="61" spans="1:12" x14ac:dyDescent="0.55000000000000004">
      <c r="J61">
        <f>'DNA sequencing'!C65</f>
        <v>16.167008898015183</v>
      </c>
      <c r="K61">
        <f>'DNA sequencing'!J65/100</f>
        <v>1.3873546008372642E-5</v>
      </c>
      <c r="L61">
        <f t="shared" si="3"/>
        <v>72079.62545383157</v>
      </c>
    </row>
    <row r="62" spans="1:12" x14ac:dyDescent="0.55000000000000004">
      <c r="J62">
        <f>'DNA sequencing'!C66</f>
        <v>16.413415468857011</v>
      </c>
      <c r="K62">
        <f>'DNA sequencing'!J66/100</f>
        <v>9.2049523124533013E-6</v>
      </c>
      <c r="L62">
        <f t="shared" si="3"/>
        <v>108637.17334495134</v>
      </c>
    </row>
    <row r="63" spans="1:12" x14ac:dyDescent="0.55000000000000004">
      <c r="J63">
        <f>'DNA sequencing'!C67</f>
        <v>16.665297741273207</v>
      </c>
      <c r="K63">
        <f>'DNA sequencing'!J67/100</f>
        <v>1.0866685918468429E-5</v>
      </c>
      <c r="L63">
        <f t="shared" si="3"/>
        <v>92024.376843399354</v>
      </c>
    </row>
    <row r="64" spans="1:12" x14ac:dyDescent="0.55000000000000004">
      <c r="J64">
        <f>'DNA sequencing'!C68</f>
        <v>16.917180013689403</v>
      </c>
      <c r="K64">
        <f>'DNA sequencing'!J68/100</f>
        <v>1.0847204116506927E-5</v>
      </c>
      <c r="L64">
        <f t="shared" si="3"/>
        <v>92189.654519198375</v>
      </c>
    </row>
    <row r="65" spans="10:12" x14ac:dyDescent="0.55000000000000004">
      <c r="J65">
        <f>'DNA sequencing'!C69</f>
        <v>17.166324435318302</v>
      </c>
      <c r="K65">
        <f>'DNA sequencing'!J69/100</f>
        <v>1.0264509761350724E-5</v>
      </c>
      <c r="L65">
        <f t="shared" si="3"/>
        <v>97423.064836991136</v>
      </c>
    </row>
    <row r="66" spans="10:12" x14ac:dyDescent="0.55000000000000004">
      <c r="J66">
        <f>'DNA sequencing'!C70</f>
        <v>17.412731006160357</v>
      </c>
      <c r="K66">
        <f>'DNA sequencing'!J70/100</f>
        <v>7.2814851439087127E-6</v>
      </c>
      <c r="L66">
        <f t="shared" si="3"/>
        <v>137334.62064899557</v>
      </c>
    </row>
    <row r="67" spans="10:12" x14ac:dyDescent="0.55000000000000004">
      <c r="J67">
        <f>'DNA sequencing'!C71</f>
        <v>17.582477754962383</v>
      </c>
      <c r="K67">
        <f>'DNA sequencing'!J71/100</f>
        <v>4.4276553363266953E-6</v>
      </c>
      <c r="L67">
        <f t="shared" ref="L67:L79" si="5">1/K67</f>
        <v>225853.17149587066</v>
      </c>
    </row>
    <row r="68" spans="10:12" x14ac:dyDescent="0.55000000000000004">
      <c r="J68">
        <f>'DNA sequencing'!C72</f>
        <v>17.83436002737858</v>
      </c>
      <c r="K68">
        <f>'DNA sequencing'!J72/100</f>
        <v>6.8601844627310086E-6</v>
      </c>
      <c r="L68">
        <f t="shared" si="5"/>
        <v>145768.67508922704</v>
      </c>
    </row>
    <row r="69" spans="10:12" x14ac:dyDescent="0.55000000000000004">
      <c r="J69">
        <f>'DNA sequencing'!C73</f>
        <v>18.165639972621648</v>
      </c>
      <c r="K69">
        <f>'DNA sequencing'!J73/100</f>
        <v>5.0125444788007422E-6</v>
      </c>
      <c r="L69">
        <f t="shared" si="5"/>
        <v>199499.47660898388</v>
      </c>
    </row>
    <row r="70" spans="10:12" x14ac:dyDescent="0.55000000000000004">
      <c r="J70">
        <f>'DNA sequencing'!C74</f>
        <v>18.412046543463475</v>
      </c>
      <c r="K70">
        <f>'DNA sequencing'!J74/100</f>
        <v>4.6566339492538819E-6</v>
      </c>
      <c r="L70">
        <f t="shared" si="5"/>
        <v>214747.39283731481</v>
      </c>
    </row>
    <row r="71" spans="10:12" x14ac:dyDescent="0.55000000000000004">
      <c r="J71">
        <f>'DNA sequencing'!C75</f>
        <v>18.666666666666742</v>
      </c>
      <c r="K71">
        <f>'DNA sequencing'!J75/100</f>
        <v>5.0883900051850262E-6</v>
      </c>
      <c r="L71">
        <f t="shared" si="5"/>
        <v>196525.81641364135</v>
      </c>
    </row>
    <row r="72" spans="10:12" x14ac:dyDescent="0.55000000000000004">
      <c r="J72">
        <f>'DNA sequencing'!C76</f>
        <v>18.918548939082939</v>
      </c>
      <c r="K72">
        <f>'DNA sequencing'!J76/100</f>
        <v>4.9373666442219515E-6</v>
      </c>
      <c r="L72">
        <f t="shared" si="5"/>
        <v>202537.11584702125</v>
      </c>
    </row>
    <row r="73" spans="10:12" x14ac:dyDescent="0.55000000000000004">
      <c r="J73">
        <f>'DNA sequencing'!C77</f>
        <v>19.167693360711837</v>
      </c>
      <c r="K73">
        <f>'DNA sequencing'!J77/100</f>
        <v>3.6423861203251413E-6</v>
      </c>
      <c r="L73">
        <f t="shared" si="5"/>
        <v>274545.30271236977</v>
      </c>
    </row>
    <row r="74" spans="10:12" x14ac:dyDescent="0.55000000000000004">
      <c r="J74">
        <f>'DNA sequencing'!C78</f>
        <v>19.414099931553892</v>
      </c>
      <c r="K74">
        <f>'DNA sequencing'!J78/100</f>
        <v>5.9866651559596355E-6</v>
      </c>
      <c r="L74">
        <f t="shared" si="5"/>
        <v>167037.90406659289</v>
      </c>
    </row>
    <row r="75" spans="10:12" x14ac:dyDescent="0.55000000000000004">
      <c r="J75">
        <f>'DNA sequencing'!C79</f>
        <v>19.665982203969861</v>
      </c>
      <c r="K75">
        <f>'DNA sequencing'!J79/100</f>
        <v>3.1275476067508102E-6</v>
      </c>
      <c r="L75">
        <f t="shared" si="5"/>
        <v>319739.33756963455</v>
      </c>
    </row>
    <row r="76" spans="10:12" x14ac:dyDescent="0.55000000000000004">
      <c r="J76">
        <f>'DNA sequencing'!C80</f>
        <v>19.917864476386058</v>
      </c>
      <c r="K76">
        <f>'DNA sequencing'!J80/100</f>
        <v>3.8263289384250511E-6</v>
      </c>
      <c r="L76">
        <f t="shared" si="5"/>
        <v>261347.1073952174</v>
      </c>
    </row>
    <row r="77" spans="10:12" x14ac:dyDescent="0.55000000000000004">
      <c r="J77">
        <f>'DNA sequencing'!C81</f>
        <v>20.167008898015183</v>
      </c>
      <c r="K77">
        <f>'DNA sequencing'!J81/100</f>
        <v>3.6656030166835175E-6</v>
      </c>
      <c r="L77">
        <f t="shared" si="5"/>
        <v>272806.41014551482</v>
      </c>
    </row>
    <row r="78" spans="10:12" x14ac:dyDescent="0.55000000000000004">
      <c r="J78">
        <f>'DNA sequencing'!C82</f>
        <v>20.413415468857011</v>
      </c>
      <c r="K78">
        <f>'DNA sequencing'!J82/100</f>
        <v>3.3999026951282636E-6</v>
      </c>
      <c r="L78">
        <f t="shared" si="5"/>
        <v>294126.06467617577</v>
      </c>
    </row>
    <row r="79" spans="10:12" x14ac:dyDescent="0.55000000000000004">
      <c r="J79">
        <f>'DNA sequencing'!C83</f>
        <v>20.665297741273207</v>
      </c>
      <c r="K79">
        <f>'DNA sequencing'!J83/100</f>
        <v>3.3159531996810656E-6</v>
      </c>
      <c r="L79">
        <f t="shared" si="5"/>
        <v>301572.41064083227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4" t="s">
        <v>222</v>
      </c>
      <c r="C2" s="64"/>
      <c r="E2" s="64" t="s">
        <v>221</v>
      </c>
      <c r="F2" s="64"/>
      <c r="G2" s="64"/>
      <c r="H2" s="60"/>
      <c r="I2" s="64" t="s">
        <v>223</v>
      </c>
      <c r="J2" s="64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5"/>
  <sheetViews>
    <sheetView showGridLines="0" topLeftCell="A60" workbookViewId="0">
      <selection activeCell="H85" sqref="H85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E6/F6*$F$85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E7/F7*$F$85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E71/F71*$F$85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G84" s="3"/>
      <c r="J84" s="5"/>
    </row>
    <row r="85" spans="1:10" x14ac:dyDescent="0.55000000000000004">
      <c r="A85" s="2">
        <v>45839</v>
      </c>
      <c r="B85" s="6">
        <f>Table1[[#This Row],[Date]]/365.25+1900</f>
        <v>2025.5003422313484</v>
      </c>
      <c r="C85" s="6">
        <f>Table1[[#This Row],[Year]]-$B$6</f>
        <v>23.750855578371102</v>
      </c>
      <c r="F85">
        <f>CPI!B944</f>
        <v>322.16899999999998</v>
      </c>
      <c r="G85" s="3"/>
      <c r="J85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Table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2026-09-16T17:08:22Z</dcterms:modified>
</cp:coreProperties>
</file>