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print 1" sheetId="1" r:id="rId4"/>
    <sheet state="visible" name="Sprint1" sheetId="2" r:id="rId5"/>
    <sheet state="visible" name="Instructivo" sheetId="3" r:id="rId6"/>
  </sheets>
  <definedNames/>
  <calcPr/>
  <extLst>
    <ext uri="GoogleSheetsCustomDataVersion2">
      <go:sheetsCustomData xmlns:go="http://customooxmlschemas.google.com/" r:id="rId7" roundtripDataChecksum="mW4oCwpH6dAeyxAHUSBP4wzl50W+5CizteODhdxx5Yw="/>
    </ext>
  </extLst>
</workbook>
</file>

<file path=xl/sharedStrings.xml><?xml version="1.0" encoding="utf-8"?>
<sst xmlns="http://schemas.openxmlformats.org/spreadsheetml/2006/main" count="303" uniqueCount="175">
  <si>
    <t>Lista de tareas de la iteración (Sprint Backlog)</t>
  </si>
  <si>
    <t>Horas distribuidas en días de trabajo por Historia de usuario</t>
  </si>
  <si>
    <t>Día 1</t>
  </si>
  <si>
    <t>Día 2</t>
  </si>
  <si>
    <t>Día 3</t>
  </si>
  <si>
    <t>Día 4</t>
  </si>
  <si>
    <t>Día 5</t>
  </si>
  <si>
    <t>Total</t>
  </si>
  <si>
    <t>Identificador (ID) de item de product backlog</t>
  </si>
  <si>
    <t>Enunciado del item de Product Backlog</t>
  </si>
  <si>
    <t>Tarea</t>
  </si>
  <si>
    <t>Dueño / Voluntario</t>
  </si>
  <si>
    <t>Estatus</t>
  </si>
  <si>
    <t>Horas estimadas totales</t>
  </si>
  <si>
    <t>Cons.</t>
  </si>
  <si>
    <t>Rest.</t>
  </si>
  <si>
    <t>H-1-1</t>
  </si>
  <si>
    <t>Login de usuario</t>
  </si>
  <si>
    <t>Integración del formulario de login con MongoDB</t>
  </si>
  <si>
    <t>Diego Muñoz</t>
  </si>
  <si>
    <t>En proceso</t>
  </si>
  <si>
    <t>H-1-2</t>
  </si>
  <si>
    <t xml:space="preserve">Registro de usuario	</t>
  </si>
  <si>
    <t xml:space="preserve">Desarrollo del formulario de registro y su integración con MongoDB	</t>
  </si>
  <si>
    <t>H-1-3</t>
  </si>
  <si>
    <t xml:space="preserve">Página de inicio	</t>
  </si>
  <si>
    <t xml:space="preserve">Diseño y desarrollo de la página de inicio clara y atractiva	</t>
  </si>
  <si>
    <t>H-2-1</t>
  </si>
  <si>
    <t>Selección de Plan</t>
  </si>
  <si>
    <t xml:space="preserve">Desarrollo de la interfaz para la selección y pago de plan de suscripción	</t>
  </si>
  <si>
    <t>H-2-2</t>
  </si>
  <si>
    <t>Historial de Pagos</t>
  </si>
  <si>
    <t xml:space="preserve">Implementación de la función de revisión del historial de pagos de usuarios	</t>
  </si>
  <si>
    <t>H-2-3</t>
  </si>
  <si>
    <t>Notificaciones de Pago</t>
  </si>
  <si>
    <t xml:space="preserve">Configuración de notificaciones para confirmar transacciones exitosas	</t>
  </si>
  <si>
    <t xml:space="preserve">Marco Maulen	</t>
  </si>
  <si>
    <t>H-3-1</t>
  </si>
  <si>
    <t>Generación de Canción</t>
  </si>
  <si>
    <t xml:space="preserve">Implementación de la herramienta de generación de canciones	</t>
  </si>
  <si>
    <t>H-3-2</t>
  </si>
  <si>
    <t>Descargar Canción</t>
  </si>
  <si>
    <t xml:space="preserve">Implementación de la funcionalidad para descargar canciones generadas	</t>
  </si>
  <si>
    <t>H-3-3</t>
  </si>
  <si>
    <t>Previsualizar Canción</t>
  </si>
  <si>
    <t xml:space="preserve">Desarrollo de la opción de previsualizar la canción antes de descargarla	</t>
  </si>
  <si>
    <t>H-4-1</t>
  </si>
  <si>
    <t>Crear y gestionar cuentas</t>
  </si>
  <si>
    <t xml:space="preserve">Implementación de la gestión de cuentas de usuario	</t>
  </si>
  <si>
    <t>H-4-2</t>
  </si>
  <si>
    <t xml:space="preserve">Asignación de Roles	</t>
  </si>
  <si>
    <t xml:space="preserve">Desarrollo de la función de asignación de roles a usuarios	</t>
  </si>
  <si>
    <t>H-4-3</t>
  </si>
  <si>
    <t>Actualización de perfil</t>
  </si>
  <si>
    <t xml:space="preserve">Implementación de la función para cambiar información de perfil y contraseña	</t>
  </si>
  <si>
    <t>H-5-1</t>
  </si>
  <si>
    <t>Compartir en Redes Sociales</t>
  </si>
  <si>
    <t xml:space="preserve">Integración con API de redes sociales para compartir canciones	</t>
  </si>
  <si>
    <t>H-5-2</t>
  </si>
  <si>
    <t>Monitoreo de Integración</t>
  </si>
  <si>
    <t xml:space="preserve">Implementación de monitoreo de la integración con redes sociales	</t>
  </si>
  <si>
    <t>H-6-1</t>
  </si>
  <si>
    <t xml:space="preserve">Reportes de Uso	</t>
  </si>
  <si>
    <t xml:space="preserve">Desarrollo de reportes sobre la actividad de los usuarios en la plataforma	</t>
  </si>
  <si>
    <t>Pedro Carrasco</t>
  </si>
  <si>
    <t>H-6-2</t>
  </si>
  <si>
    <t xml:space="preserve">Estadísticas de Canciones	</t>
  </si>
  <si>
    <t xml:space="preserve">Implementación de estadísticas sobre las canciones creadas y compartidas	</t>
  </si>
  <si>
    <t>H-7-1</t>
  </si>
  <si>
    <t xml:space="preserve">Seguridad de Datos	</t>
  </si>
  <si>
    <t xml:space="preserve">Implementación de autenticación y encriptación de datos	</t>
  </si>
  <si>
    <t>H-7-2</t>
  </si>
  <si>
    <t xml:space="preserve">Protocolos de Seguridad	</t>
  </si>
  <si>
    <t xml:space="preserve">Implementación y monitoreo de protocolos de seguridad	</t>
  </si>
  <si>
    <t>SPRINT 1</t>
  </si>
  <si>
    <t>E1-H1</t>
  </si>
  <si>
    <t>Creación Mockup</t>
  </si>
  <si>
    <t>Diseño de Mockups</t>
  </si>
  <si>
    <t>Terminada</t>
  </si>
  <si>
    <t>E1-H2</t>
  </si>
  <si>
    <t>Pantallas vista usuario</t>
  </si>
  <si>
    <t>Desarrollo de pantallas de usuario</t>
  </si>
  <si>
    <t>E1-H3</t>
  </si>
  <si>
    <t>Prototipo Funcional MIDI</t>
  </si>
  <si>
    <t>Creación del prototipo MIDI</t>
  </si>
  <si>
    <t>SPRINT 2</t>
  </si>
  <si>
    <t>E2-H1</t>
  </si>
  <si>
    <t>Vista administrador</t>
  </si>
  <si>
    <t>Desarrollo de la interfaz de administrador</t>
  </si>
  <si>
    <t>E2-H2</t>
  </si>
  <si>
    <t>Creación Login y Logout</t>
  </si>
  <si>
    <t>Vistas de inicio y cierre de sesión</t>
  </si>
  <si>
    <t>E2-H3</t>
  </si>
  <si>
    <t>Configuración Keycloak</t>
  </si>
  <si>
    <t>Configuración de Keycloak para autenticación</t>
  </si>
  <si>
    <t>E2-H4</t>
  </si>
  <si>
    <t>Integración Keycloak con Oauth</t>
  </si>
  <si>
    <t>Integración de Keycloak con OAuth (Google, Facebook, X)</t>
  </si>
  <si>
    <t>E2-H5</t>
  </si>
  <si>
    <t>Integración OAuth TikTok</t>
  </si>
  <si>
    <t>Integración de OAuth para TikTok</t>
  </si>
  <si>
    <t>En curso</t>
  </si>
  <si>
    <t>E2-H6</t>
  </si>
  <si>
    <t>Diagrama Base de Datos</t>
  </si>
  <si>
    <t>Creación del diagrama de la base de datos</t>
  </si>
  <si>
    <t>E2-H7</t>
  </si>
  <si>
    <t>Registro Usuarios en Base de Datos</t>
  </si>
  <si>
    <t>Implementación del registro de usuarios</t>
  </si>
  <si>
    <t>E2-H8</t>
  </si>
  <si>
    <t>CRUD Planes</t>
  </si>
  <si>
    <t>Desarrollo de operaciones CRUD para los planes</t>
  </si>
  <si>
    <t>E2-H9</t>
  </si>
  <si>
    <t>Listar usuarios</t>
  </si>
  <si>
    <t>Implementación de la funcionalidad de listar usuarios</t>
  </si>
  <si>
    <t>E2-H10</t>
  </si>
  <si>
    <t>Creación privilegios de Administrador</t>
  </si>
  <si>
    <t>Implementación de privilegios para administradores</t>
  </si>
  <si>
    <t>Marco Maulen</t>
  </si>
  <si>
    <t>E2-H11</t>
  </si>
  <si>
    <t>Configuración Stripe</t>
  </si>
  <si>
    <t>Configuración de Stripe para pagos</t>
  </si>
  <si>
    <t>E2-H12</t>
  </si>
  <si>
    <t>Integración Stripe para pagos</t>
  </si>
  <si>
    <t>Integración de Stripe con la plataforma</t>
  </si>
  <si>
    <t>E2-H13</t>
  </si>
  <si>
    <t>Checkout</t>
  </si>
  <si>
    <t>Implementación del proceso de checkout</t>
  </si>
  <si>
    <t>E2-H14</t>
  </si>
  <si>
    <t>Integración API MIDI</t>
  </si>
  <si>
    <t>Integración de la API MIDI con la plataforma</t>
  </si>
  <si>
    <t>E2-H15</t>
  </si>
  <si>
    <t>Descarga canciones (WAV, MP3)</t>
  </si>
  <si>
    <t>Implementación de la funcionalidad de descarga</t>
  </si>
  <si>
    <t>E2-H16</t>
  </si>
  <si>
    <t>Publicación en RRSS</t>
  </si>
  <si>
    <t>Implementación de la funcionalidad para compartir</t>
  </si>
  <si>
    <t>Todos</t>
  </si>
  <si>
    <t>Pendiente</t>
  </si>
  <si>
    <t>SPRINT 3</t>
  </si>
  <si>
    <t>E3-H1</t>
  </si>
  <si>
    <t>Pruebas Inyección SQL/NoSQL</t>
  </si>
  <si>
    <t>Pruebas de inyección SQL/NoSQL</t>
  </si>
  <si>
    <t>E3-H2</t>
  </si>
  <si>
    <t>Control XSS</t>
  </si>
  <si>
    <t>Pruebas de control XSS</t>
  </si>
  <si>
    <t>E3-H3</t>
  </si>
  <si>
    <t>Pruebas CSRF</t>
  </si>
  <si>
    <t>Pruebas de CSRF</t>
  </si>
  <si>
    <t>E3-H4</t>
  </si>
  <si>
    <t>Manejo de tokens</t>
  </si>
  <si>
    <t>Manejo y validación de tokens</t>
  </si>
  <si>
    <t>SPRINT 4</t>
  </si>
  <si>
    <t>E4-H1</t>
  </si>
  <si>
    <t>Actualización de dependencias</t>
  </si>
  <si>
    <t>E4-H2</t>
  </si>
  <si>
    <t>Despliegue y Marcha blanca</t>
  </si>
  <si>
    <t>E4-H3</t>
  </si>
  <si>
    <t>Detalles finales con cliente</t>
  </si>
  <si>
    <t>E4-H4</t>
  </si>
  <si>
    <t>Cierre de Proyecto</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</si>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</sst>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22.0"/>
      <color theme="1"/>
      <name val="Calibri"/>
    </font>
    <font>
      <sz val="11.0"/>
      <color theme="1"/>
      <name val="Calibri"/>
    </font>
    <font>
      <b/>
      <sz val="28.0"/>
      <color theme="1"/>
      <name val="Calibri"/>
    </font>
    <font>
      <b/>
      <sz val="16.0"/>
      <color rgb="FF1F497D"/>
      <name val="Arial"/>
    </font>
    <font>
      <sz val="11.0"/>
      <color theme="1"/>
      <name val="Arial"/>
    </font>
    <font>
      <sz val="11.0"/>
      <color rgb="FFFFFFFF"/>
      <name val="Arial"/>
    </font>
    <font/>
    <font>
      <sz val="11.0"/>
      <color theme="0"/>
      <name val="Arial"/>
    </font>
    <font>
      <sz val="12.0"/>
      <color theme="1"/>
      <name val="Arial"/>
    </font>
    <font>
      <sz val="11.0"/>
      <color rgb="FF000000"/>
      <name val="Arial"/>
    </font>
    <font>
      <b/>
      <sz val="11.0"/>
      <color theme="1"/>
      <name val="Arial"/>
    </font>
    <font>
      <color theme="1"/>
      <name val="Calibri"/>
      <scheme val="minor"/>
    </font>
    <font>
      <color theme="1"/>
      <name val="Calibri"/>
    </font>
    <font>
      <b/>
      <sz val="16.0"/>
      <color rgb="FF1F497D"/>
      <name val="Calibri"/>
    </font>
    <font>
      <sz val="11.0"/>
      <color theme="0"/>
      <name val="Calibri"/>
    </font>
  </fonts>
  <fills count="9">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
      <patternFill patternType="solid">
        <fgColor rgb="FFC9DAF8"/>
        <bgColor rgb="FFC9DAF8"/>
      </patternFill>
    </fill>
    <fill>
      <patternFill patternType="solid">
        <fgColor rgb="FFCFE2F3"/>
        <bgColor rgb="FFCFE2F3"/>
      </patternFill>
    </fill>
  </fills>
  <borders count="11">
    <border/>
    <border>
      <left/>
      <right/>
      <top/>
      <bottom/>
    </border>
    <border>
      <left/>
      <top/>
      <bottom/>
    </border>
    <border>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style="thin">
        <color rgb="FF000000"/>
      </bottom>
    </border>
    <border>
      <left style="thin">
        <color rgb="FF000000"/>
      </lef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Fill="1" applyFont="1"/>
    <xf borderId="0" fillId="2" fontId="2" numFmtId="0" xfId="0" applyFont="1"/>
    <xf borderId="0" fillId="2" fontId="3" numFmtId="0" xfId="0" applyFont="1"/>
    <xf borderId="1" fillId="2" fontId="1" numFmtId="0" xfId="0" applyBorder="1" applyFont="1"/>
    <xf borderId="1" fillId="2" fontId="2" numFmtId="0" xfId="0" applyBorder="1" applyFont="1"/>
    <xf borderId="1" fillId="2" fontId="4" numFmtId="0" xfId="0" applyAlignment="1" applyBorder="1" applyFont="1">
      <alignment horizontal="left" shrinkToFit="0" vertical="top" wrapText="1"/>
    </xf>
    <xf borderId="1" fillId="2" fontId="5" numFmtId="0" xfId="0" applyAlignment="1" applyBorder="1" applyFont="1">
      <alignment horizontal="left" shrinkToFit="0" vertical="top" wrapText="1"/>
    </xf>
    <xf borderId="2" fillId="3" fontId="6" numFmtId="0" xfId="0" applyAlignment="1" applyBorder="1" applyFill="1" applyFont="1">
      <alignment horizontal="left" shrinkToFit="0" vertical="top" wrapText="1"/>
    </xf>
    <xf borderId="3" fillId="0" fontId="7" numFmtId="0" xfId="0" applyBorder="1" applyFont="1"/>
    <xf borderId="4" fillId="3" fontId="8" numFmtId="0" xfId="0" applyAlignment="1" applyBorder="1" applyFont="1">
      <alignment horizontal="left" shrinkToFit="0" vertical="top" wrapText="1"/>
    </xf>
    <xf borderId="5" fillId="0" fontId="7" numFmtId="0" xfId="0" applyBorder="1" applyFont="1"/>
    <xf borderId="6" fillId="3" fontId="8" numFmtId="0" xfId="0" applyAlignment="1" applyBorder="1" applyFont="1">
      <alignment horizontal="left" shrinkToFit="0" vertical="top" wrapText="1"/>
    </xf>
    <xf borderId="7" fillId="3" fontId="8" numFmtId="0" xfId="0" applyAlignment="1" applyBorder="1" applyFont="1">
      <alignment horizontal="left" shrinkToFit="0" vertical="top" wrapText="1"/>
    </xf>
    <xf borderId="8" fillId="3" fontId="8" numFmtId="0" xfId="0" applyAlignment="1" applyBorder="1" applyFont="1">
      <alignment horizontal="left" shrinkToFit="0" vertical="top" wrapText="1"/>
    </xf>
    <xf borderId="7" fillId="4" fontId="5" numFmtId="0" xfId="0" applyAlignment="1" applyBorder="1" applyFill="1" applyFont="1">
      <alignment horizontal="left" shrinkToFit="0" vertical="top" wrapText="1"/>
    </xf>
    <xf borderId="7" fillId="0" fontId="9" numFmtId="0" xfId="0" applyAlignment="1" applyBorder="1" applyFont="1">
      <alignment horizontal="left" shrinkToFit="0" vertical="top" wrapText="1"/>
    </xf>
    <xf borderId="7" fillId="2" fontId="5" numFmtId="0" xfId="0" applyAlignment="1" applyBorder="1" applyFont="1">
      <alignment horizontal="left" shrinkToFit="0" vertical="top" wrapText="1"/>
    </xf>
    <xf borderId="7" fillId="0" fontId="10" numFmtId="0" xfId="0" applyAlignment="1" applyBorder="1" applyFont="1">
      <alignment horizontal="left" shrinkToFit="0" vertical="top" wrapText="1"/>
    </xf>
    <xf borderId="7" fillId="5" fontId="5" numFmtId="0" xfId="0" applyAlignment="1" applyBorder="1" applyFill="1" applyFont="1">
      <alignment horizontal="left" shrinkToFit="0" vertical="top" wrapText="1"/>
    </xf>
    <xf borderId="7" fillId="6" fontId="5" numFmtId="0" xfId="0" applyAlignment="1" applyBorder="1" applyFill="1" applyFont="1">
      <alignment horizontal="left" shrinkToFit="0" vertical="top" wrapText="1"/>
    </xf>
    <xf borderId="4" fillId="7" fontId="11" numFmtId="0" xfId="0" applyAlignment="1" applyBorder="1" applyFill="1" applyFont="1">
      <alignment horizontal="left" shrinkToFit="0" vertical="top" wrapText="1"/>
    </xf>
    <xf borderId="9" fillId="0" fontId="7" numFmtId="0" xfId="0" applyBorder="1" applyFont="1"/>
    <xf borderId="4" fillId="8" fontId="11" numFmtId="0" xfId="0" applyAlignment="1" applyBorder="1" applyFill="1" applyFont="1">
      <alignment horizontal="left" shrinkToFit="0" vertical="top" wrapText="1"/>
    </xf>
    <xf borderId="7" fillId="0" fontId="5" numFmtId="0" xfId="0" applyAlignment="1" applyBorder="1" applyFont="1">
      <alignment horizontal="left" shrinkToFit="0" vertical="top" wrapText="1"/>
    </xf>
    <xf borderId="7" fillId="4" fontId="5" numFmtId="0" xfId="0" applyAlignment="1" applyBorder="1" applyFont="1">
      <alignment horizontal="left" shrinkToFit="0" vertical="top" wrapText="1"/>
    </xf>
    <xf borderId="7" fillId="0" fontId="5" numFmtId="0" xfId="0" applyAlignment="1" applyBorder="1" applyFont="1">
      <alignment horizontal="left" shrinkToFit="0" vertical="top" wrapText="1"/>
    </xf>
    <xf borderId="7" fillId="0" fontId="10" numFmtId="0" xfId="0" applyAlignment="1" applyBorder="1" applyFont="1">
      <alignment horizontal="left" readingOrder="0" shrinkToFit="0" vertical="top" wrapText="1"/>
    </xf>
    <xf borderId="7" fillId="2" fontId="5" numFmtId="0" xfId="0" applyAlignment="1" applyBorder="1" applyFont="1">
      <alignment horizontal="left" readingOrder="0" shrinkToFit="0" vertical="top" wrapText="1"/>
    </xf>
    <xf borderId="7" fillId="0" fontId="5" numFmtId="0" xfId="0" applyAlignment="1" applyBorder="1" applyFont="1">
      <alignment horizontal="left" readingOrder="0" shrinkToFit="0" vertical="top" wrapText="1"/>
    </xf>
    <xf borderId="0" fillId="0" fontId="12" numFmtId="0" xfId="0" applyAlignment="1" applyFont="1">
      <alignment horizontal="left" readingOrder="0" vertical="top"/>
    </xf>
    <xf borderId="4" fillId="6" fontId="5" numFmtId="0" xfId="0" applyAlignment="1" applyBorder="1" applyFont="1">
      <alignment horizontal="left" shrinkToFit="0" vertical="top" wrapText="1"/>
    </xf>
    <xf borderId="10" fillId="0" fontId="13" numFmtId="0" xfId="0" applyBorder="1" applyFont="1"/>
    <xf borderId="10" fillId="0" fontId="11" numFmtId="0" xfId="0" applyAlignment="1" applyBorder="1" applyFont="1">
      <alignment horizontal="left" shrinkToFit="0" vertical="top" wrapText="1"/>
    </xf>
    <xf borderId="0" fillId="0" fontId="11" numFmtId="0" xfId="0" applyAlignment="1" applyFont="1">
      <alignment horizontal="left" shrinkToFit="0" vertical="top" wrapText="1"/>
    </xf>
    <xf borderId="0" fillId="4" fontId="5" numFmtId="0" xfId="0" applyAlignment="1" applyFont="1">
      <alignment shrinkToFit="0" vertical="top" wrapText="1"/>
    </xf>
    <xf borderId="0" fillId="4" fontId="2" numFmtId="0" xfId="0" applyAlignment="1" applyFont="1">
      <alignment vertical="top"/>
    </xf>
    <xf borderId="0" fillId="0" fontId="5" numFmtId="0" xfId="0" applyAlignment="1" applyFont="1">
      <alignment shrinkToFit="0" vertical="top" wrapText="1"/>
    </xf>
    <xf borderId="0" fillId="0" fontId="2" numFmtId="0" xfId="0" applyAlignment="1" applyFont="1">
      <alignment vertical="top"/>
    </xf>
    <xf borderId="0" fillId="0" fontId="2" numFmtId="0" xfId="0" applyAlignment="1" applyFont="1">
      <alignment vertical="bottom"/>
    </xf>
    <xf borderId="1" fillId="2" fontId="14" numFmtId="0" xfId="0" applyBorder="1" applyFont="1"/>
    <xf borderId="7" fillId="3" fontId="15" numFmtId="0" xfId="0" applyBorder="1" applyFont="1"/>
    <xf borderId="7"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7.14"/>
    <col customWidth="1" min="3" max="3" width="50.43"/>
  </cols>
  <sheetData>
    <row r="1">
      <c r="A1" s="1"/>
      <c r="B1" s="2"/>
      <c r="C1" s="3" t="s">
        <v>0</v>
      </c>
      <c r="D1" s="2"/>
      <c r="E1" s="2"/>
      <c r="F1" s="2"/>
      <c r="G1" s="2"/>
      <c r="H1" s="2"/>
      <c r="I1" s="2"/>
      <c r="J1" s="2"/>
      <c r="K1" s="2"/>
      <c r="L1" s="2"/>
      <c r="M1" s="2"/>
      <c r="N1" s="2"/>
      <c r="O1" s="2"/>
      <c r="P1" s="2"/>
      <c r="Q1" s="2"/>
      <c r="R1" s="2"/>
      <c r="S1" s="2"/>
      <c r="T1" s="2"/>
      <c r="U1" s="2"/>
      <c r="V1" s="2"/>
      <c r="W1" s="2"/>
    </row>
    <row r="2">
      <c r="A2" s="4"/>
      <c r="B2" s="5"/>
      <c r="C2" s="5"/>
      <c r="D2" s="5"/>
      <c r="E2" s="5"/>
      <c r="F2" s="5"/>
      <c r="G2" s="5"/>
      <c r="H2" s="5"/>
      <c r="I2" s="5"/>
      <c r="J2" s="5"/>
      <c r="K2" s="5"/>
      <c r="L2" s="5"/>
      <c r="M2" s="5"/>
      <c r="N2" s="5"/>
      <c r="O2" s="5"/>
      <c r="P2" s="5"/>
      <c r="Q2" s="5"/>
      <c r="R2" s="5"/>
      <c r="S2" s="5"/>
      <c r="T2" s="5"/>
      <c r="U2" s="5"/>
      <c r="V2" s="5"/>
      <c r="W2" s="5"/>
    </row>
    <row r="3">
      <c r="A3" s="6"/>
      <c r="B3" s="7"/>
      <c r="C3" s="7"/>
      <c r="D3" s="7"/>
      <c r="E3" s="7"/>
      <c r="F3" s="7"/>
      <c r="G3" s="8" t="s">
        <v>1</v>
      </c>
      <c r="H3" s="9"/>
      <c r="I3" s="9"/>
      <c r="J3" s="9"/>
      <c r="K3" s="9"/>
      <c r="L3" s="9"/>
      <c r="M3" s="9"/>
      <c r="N3" s="9"/>
      <c r="O3" s="9"/>
      <c r="P3" s="9"/>
      <c r="Q3" s="9"/>
      <c r="R3" s="9"/>
      <c r="S3" s="9"/>
      <c r="T3" s="9"/>
      <c r="U3" s="9"/>
      <c r="V3" s="9"/>
      <c r="W3" s="9"/>
    </row>
    <row r="4">
      <c r="A4" s="7"/>
      <c r="B4" s="7"/>
      <c r="C4" s="7"/>
      <c r="D4" s="7"/>
      <c r="E4" s="7"/>
      <c r="F4" s="7"/>
      <c r="G4" s="10" t="s">
        <v>2</v>
      </c>
      <c r="H4" s="11"/>
      <c r="I4" s="12"/>
      <c r="J4" s="10" t="s">
        <v>3</v>
      </c>
      <c r="K4" s="11"/>
      <c r="L4" s="12"/>
      <c r="M4" s="10" t="s">
        <v>4</v>
      </c>
      <c r="N4" s="11"/>
      <c r="O4" s="12"/>
      <c r="P4" s="10" t="s">
        <v>5</v>
      </c>
      <c r="Q4" s="11"/>
      <c r="R4" s="12"/>
      <c r="S4" s="10" t="s">
        <v>6</v>
      </c>
      <c r="T4" s="11"/>
      <c r="U4" s="12"/>
      <c r="V4" s="10" t="s">
        <v>7</v>
      </c>
      <c r="W4" s="11"/>
    </row>
    <row r="5">
      <c r="A5" s="13" t="s">
        <v>8</v>
      </c>
      <c r="B5" s="13" t="s">
        <v>9</v>
      </c>
      <c r="C5" s="13" t="s">
        <v>10</v>
      </c>
      <c r="D5" s="13" t="s">
        <v>11</v>
      </c>
      <c r="E5" s="13" t="s">
        <v>12</v>
      </c>
      <c r="F5" s="13" t="s">
        <v>13</v>
      </c>
      <c r="G5" s="14" t="s">
        <v>14</v>
      </c>
      <c r="H5" s="14" t="s">
        <v>15</v>
      </c>
      <c r="I5" s="14"/>
      <c r="J5" s="14" t="s">
        <v>14</v>
      </c>
      <c r="K5" s="14" t="s">
        <v>15</v>
      </c>
      <c r="L5" s="14"/>
      <c r="M5" s="14" t="s">
        <v>14</v>
      </c>
      <c r="N5" s="14" t="s">
        <v>15</v>
      </c>
      <c r="O5" s="14"/>
      <c r="P5" s="14" t="s">
        <v>14</v>
      </c>
      <c r="Q5" s="14" t="s">
        <v>15</v>
      </c>
      <c r="R5" s="14"/>
      <c r="S5" s="14" t="s">
        <v>14</v>
      </c>
      <c r="T5" s="14" t="s">
        <v>15</v>
      </c>
      <c r="U5" s="14"/>
      <c r="V5" s="14" t="s">
        <v>14</v>
      </c>
      <c r="W5" s="14" t="s">
        <v>15</v>
      </c>
    </row>
    <row r="6" ht="30.75" customHeight="1">
      <c r="A6" s="15" t="s">
        <v>16</v>
      </c>
      <c r="B6" s="16" t="s">
        <v>17</v>
      </c>
      <c r="C6" s="17" t="s">
        <v>18</v>
      </c>
      <c r="D6" s="17" t="s">
        <v>19</v>
      </c>
      <c r="E6" s="18" t="s">
        <v>20</v>
      </c>
      <c r="F6" s="17">
        <v>16.0</v>
      </c>
      <c r="G6" s="17">
        <v>4.0</v>
      </c>
      <c r="H6" s="17">
        <v>12.0</v>
      </c>
      <c r="I6" s="19"/>
      <c r="J6" s="17">
        <v>4.0</v>
      </c>
      <c r="K6" s="17">
        <f t="shared" ref="K6:K16" si="1">H6-J6</f>
        <v>8</v>
      </c>
      <c r="L6" s="19"/>
      <c r="M6" s="17">
        <v>4.0</v>
      </c>
      <c r="N6" s="17">
        <v>4.0</v>
      </c>
      <c r="O6" s="19"/>
      <c r="P6" s="17">
        <v>4.0</v>
      </c>
      <c r="Q6" s="17">
        <v>0.0</v>
      </c>
      <c r="R6" s="19"/>
      <c r="S6" s="17">
        <v>0.0</v>
      </c>
      <c r="T6" s="17">
        <f t="shared" ref="T6:T16" si="2">Q6-S6</f>
        <v>0</v>
      </c>
      <c r="U6" s="19"/>
      <c r="V6" s="20">
        <f t="shared" ref="V6:V16" si="3">G6+J6+M6+P6+S6</f>
        <v>16</v>
      </c>
      <c r="W6" s="20">
        <f t="shared" ref="W6:W16" si="4">F6-V6</f>
        <v>0</v>
      </c>
    </row>
    <row r="7" ht="33.0" customHeight="1">
      <c r="A7" s="15" t="s">
        <v>21</v>
      </c>
      <c r="B7" s="16" t="s">
        <v>22</v>
      </c>
      <c r="C7" s="17" t="s">
        <v>23</v>
      </c>
      <c r="D7" s="17" t="s">
        <v>19</v>
      </c>
      <c r="E7" s="18" t="s">
        <v>20</v>
      </c>
      <c r="F7" s="17">
        <v>20.0</v>
      </c>
      <c r="G7" s="17">
        <v>5.0</v>
      </c>
      <c r="H7" s="17">
        <f t="shared" ref="H7:H16" si="5">F7-G7</f>
        <v>15</v>
      </c>
      <c r="I7" s="19"/>
      <c r="J7" s="17">
        <v>5.0</v>
      </c>
      <c r="K7" s="17">
        <f t="shared" si="1"/>
        <v>10</v>
      </c>
      <c r="L7" s="19"/>
      <c r="M7" s="17">
        <v>5.0</v>
      </c>
      <c r="N7" s="17">
        <f t="shared" ref="N7:N16" si="6">K7-M7</f>
        <v>5</v>
      </c>
      <c r="O7" s="19"/>
      <c r="P7" s="17">
        <v>5.0</v>
      </c>
      <c r="Q7" s="17">
        <f t="shared" ref="Q7:Q16" si="7">N7-P7</f>
        <v>0</v>
      </c>
      <c r="R7" s="19"/>
      <c r="S7" s="17">
        <v>0.0</v>
      </c>
      <c r="T7" s="17">
        <f t="shared" si="2"/>
        <v>0</v>
      </c>
      <c r="U7" s="19"/>
      <c r="V7" s="20">
        <f t="shared" si="3"/>
        <v>20</v>
      </c>
      <c r="W7" s="20">
        <f t="shared" si="4"/>
        <v>0</v>
      </c>
    </row>
    <row r="8" ht="33.0" customHeight="1">
      <c r="A8" s="15" t="s">
        <v>24</v>
      </c>
      <c r="B8" s="16" t="s">
        <v>25</v>
      </c>
      <c r="C8" s="17" t="s">
        <v>26</v>
      </c>
      <c r="D8" s="17" t="s">
        <v>19</v>
      </c>
      <c r="E8" s="18" t="s">
        <v>20</v>
      </c>
      <c r="F8" s="17">
        <v>24.0</v>
      </c>
      <c r="G8" s="17">
        <v>6.0</v>
      </c>
      <c r="H8" s="17">
        <f t="shared" si="5"/>
        <v>18</v>
      </c>
      <c r="I8" s="19"/>
      <c r="J8" s="17">
        <v>6.0</v>
      </c>
      <c r="K8" s="17">
        <f t="shared" si="1"/>
        <v>12</v>
      </c>
      <c r="L8" s="19"/>
      <c r="M8" s="17">
        <v>6.0</v>
      </c>
      <c r="N8" s="17">
        <f t="shared" si="6"/>
        <v>6</v>
      </c>
      <c r="O8" s="19"/>
      <c r="P8" s="17">
        <v>6.0</v>
      </c>
      <c r="Q8" s="17">
        <f t="shared" si="7"/>
        <v>0</v>
      </c>
      <c r="R8" s="19"/>
      <c r="S8" s="17">
        <v>0.0</v>
      </c>
      <c r="T8" s="17">
        <f t="shared" si="2"/>
        <v>0</v>
      </c>
      <c r="U8" s="19"/>
      <c r="V8" s="20">
        <f t="shared" si="3"/>
        <v>24</v>
      </c>
      <c r="W8" s="20">
        <f t="shared" si="4"/>
        <v>0</v>
      </c>
    </row>
    <row r="9">
      <c r="A9" s="15" t="s">
        <v>27</v>
      </c>
      <c r="B9" s="16" t="s">
        <v>28</v>
      </c>
      <c r="C9" s="17" t="s">
        <v>29</v>
      </c>
      <c r="D9" s="17" t="s">
        <v>19</v>
      </c>
      <c r="E9" s="18" t="s">
        <v>20</v>
      </c>
      <c r="F9" s="17">
        <v>24.0</v>
      </c>
      <c r="G9" s="17">
        <v>8.0</v>
      </c>
      <c r="H9" s="17">
        <f t="shared" si="5"/>
        <v>16</v>
      </c>
      <c r="I9" s="19"/>
      <c r="J9" s="17">
        <v>8.0</v>
      </c>
      <c r="K9" s="17">
        <f t="shared" si="1"/>
        <v>8</v>
      </c>
      <c r="L9" s="19"/>
      <c r="M9" s="17">
        <v>8.0</v>
      </c>
      <c r="N9" s="17">
        <f t="shared" si="6"/>
        <v>0</v>
      </c>
      <c r="O9" s="19"/>
      <c r="P9" s="17">
        <v>0.0</v>
      </c>
      <c r="Q9" s="17">
        <f t="shared" si="7"/>
        <v>0</v>
      </c>
      <c r="R9" s="19"/>
      <c r="S9" s="17">
        <v>0.0</v>
      </c>
      <c r="T9" s="17">
        <f t="shared" si="2"/>
        <v>0</v>
      </c>
      <c r="U9" s="19"/>
      <c r="V9" s="20">
        <f t="shared" si="3"/>
        <v>24</v>
      </c>
      <c r="W9" s="20">
        <f t="shared" si="4"/>
        <v>0</v>
      </c>
    </row>
    <row r="10">
      <c r="A10" s="15" t="s">
        <v>30</v>
      </c>
      <c r="B10" s="16" t="s">
        <v>31</v>
      </c>
      <c r="C10" s="17" t="s">
        <v>32</v>
      </c>
      <c r="D10" s="17" t="s">
        <v>19</v>
      </c>
      <c r="E10" s="18" t="s">
        <v>20</v>
      </c>
      <c r="F10" s="17">
        <v>20.0</v>
      </c>
      <c r="G10" s="17">
        <v>5.0</v>
      </c>
      <c r="H10" s="17">
        <f t="shared" si="5"/>
        <v>15</v>
      </c>
      <c r="I10" s="19"/>
      <c r="J10" s="17">
        <v>5.0</v>
      </c>
      <c r="K10" s="17">
        <f t="shared" si="1"/>
        <v>10</v>
      </c>
      <c r="L10" s="19"/>
      <c r="M10" s="17">
        <v>5.0</v>
      </c>
      <c r="N10" s="17">
        <f t="shared" si="6"/>
        <v>5</v>
      </c>
      <c r="O10" s="19"/>
      <c r="P10" s="17">
        <v>5.0</v>
      </c>
      <c r="Q10" s="17">
        <f t="shared" si="7"/>
        <v>0</v>
      </c>
      <c r="R10" s="19"/>
      <c r="S10" s="17">
        <v>0.0</v>
      </c>
      <c r="T10" s="17">
        <f t="shared" si="2"/>
        <v>0</v>
      </c>
      <c r="U10" s="19"/>
      <c r="V10" s="20">
        <f t="shared" si="3"/>
        <v>20</v>
      </c>
      <c r="W10" s="20">
        <f t="shared" si="4"/>
        <v>0</v>
      </c>
    </row>
    <row r="11">
      <c r="A11" s="15" t="s">
        <v>33</v>
      </c>
      <c r="B11" s="16" t="s">
        <v>34</v>
      </c>
      <c r="C11" s="18" t="s">
        <v>35</v>
      </c>
      <c r="D11" s="17" t="s">
        <v>36</v>
      </c>
      <c r="E11" s="18" t="s">
        <v>20</v>
      </c>
      <c r="F11" s="17">
        <v>16.0</v>
      </c>
      <c r="G11" s="17">
        <v>4.0</v>
      </c>
      <c r="H11" s="17">
        <f t="shared" si="5"/>
        <v>12</v>
      </c>
      <c r="I11" s="19"/>
      <c r="J11" s="17">
        <v>4.0</v>
      </c>
      <c r="K11" s="17">
        <f t="shared" si="1"/>
        <v>8</v>
      </c>
      <c r="L11" s="19"/>
      <c r="M11" s="17">
        <v>4.0</v>
      </c>
      <c r="N11" s="17">
        <f t="shared" si="6"/>
        <v>4</v>
      </c>
      <c r="O11" s="19"/>
      <c r="P11" s="17">
        <v>4.0</v>
      </c>
      <c r="Q11" s="17">
        <f t="shared" si="7"/>
        <v>0</v>
      </c>
      <c r="R11" s="19"/>
      <c r="S11" s="17">
        <v>0.0</v>
      </c>
      <c r="T11" s="17">
        <f t="shared" si="2"/>
        <v>0</v>
      </c>
      <c r="U11" s="19"/>
      <c r="V11" s="20">
        <f t="shared" si="3"/>
        <v>16</v>
      </c>
      <c r="W11" s="20">
        <f t="shared" si="4"/>
        <v>0</v>
      </c>
    </row>
    <row r="12">
      <c r="A12" s="15" t="s">
        <v>37</v>
      </c>
      <c r="B12" s="16" t="s">
        <v>38</v>
      </c>
      <c r="C12" s="18" t="s">
        <v>39</v>
      </c>
      <c r="D12" s="17" t="s">
        <v>19</v>
      </c>
      <c r="E12" s="18" t="s">
        <v>20</v>
      </c>
      <c r="F12" s="17">
        <v>24.0</v>
      </c>
      <c r="G12" s="17">
        <v>8.0</v>
      </c>
      <c r="H12" s="17">
        <f t="shared" si="5"/>
        <v>16</v>
      </c>
      <c r="I12" s="19"/>
      <c r="J12" s="17">
        <v>8.0</v>
      </c>
      <c r="K12" s="17">
        <f t="shared" si="1"/>
        <v>8</v>
      </c>
      <c r="L12" s="19"/>
      <c r="M12" s="17">
        <v>8.0</v>
      </c>
      <c r="N12" s="17">
        <f t="shared" si="6"/>
        <v>0</v>
      </c>
      <c r="O12" s="19"/>
      <c r="P12" s="17"/>
      <c r="Q12" s="17">
        <f t="shared" si="7"/>
        <v>0</v>
      </c>
      <c r="R12" s="19"/>
      <c r="S12" s="17">
        <v>0.0</v>
      </c>
      <c r="T12" s="17">
        <f t="shared" si="2"/>
        <v>0</v>
      </c>
      <c r="U12" s="19"/>
      <c r="V12" s="20">
        <f t="shared" si="3"/>
        <v>24</v>
      </c>
      <c r="W12" s="20">
        <f t="shared" si="4"/>
        <v>0</v>
      </c>
    </row>
    <row r="13">
      <c r="A13" s="15" t="s">
        <v>40</v>
      </c>
      <c r="B13" s="16" t="s">
        <v>41</v>
      </c>
      <c r="C13" s="18" t="s">
        <v>42</v>
      </c>
      <c r="D13" s="17" t="s">
        <v>19</v>
      </c>
      <c r="E13" s="18" t="s">
        <v>20</v>
      </c>
      <c r="F13" s="17">
        <v>30.0</v>
      </c>
      <c r="G13" s="17">
        <v>6.0</v>
      </c>
      <c r="H13" s="17">
        <f t="shared" si="5"/>
        <v>24</v>
      </c>
      <c r="I13" s="19"/>
      <c r="J13" s="17">
        <v>6.0</v>
      </c>
      <c r="K13" s="17">
        <f t="shared" si="1"/>
        <v>18</v>
      </c>
      <c r="L13" s="19"/>
      <c r="M13" s="17">
        <v>6.0</v>
      </c>
      <c r="N13" s="17">
        <f t="shared" si="6"/>
        <v>12</v>
      </c>
      <c r="O13" s="19"/>
      <c r="P13" s="17">
        <v>6.0</v>
      </c>
      <c r="Q13" s="17">
        <f t="shared" si="7"/>
        <v>6</v>
      </c>
      <c r="R13" s="19"/>
      <c r="S13" s="17">
        <v>6.0</v>
      </c>
      <c r="T13" s="17">
        <f t="shared" si="2"/>
        <v>0</v>
      </c>
      <c r="U13" s="19"/>
      <c r="V13" s="20">
        <f t="shared" si="3"/>
        <v>30</v>
      </c>
      <c r="W13" s="20">
        <f t="shared" si="4"/>
        <v>0</v>
      </c>
    </row>
    <row r="14">
      <c r="A14" s="15" t="s">
        <v>43</v>
      </c>
      <c r="B14" s="16" t="s">
        <v>44</v>
      </c>
      <c r="C14" s="18" t="s">
        <v>45</v>
      </c>
      <c r="D14" s="17" t="s">
        <v>19</v>
      </c>
      <c r="E14" s="18" t="s">
        <v>20</v>
      </c>
      <c r="F14" s="17">
        <v>20.0</v>
      </c>
      <c r="G14" s="17">
        <v>5.0</v>
      </c>
      <c r="H14" s="17">
        <f t="shared" si="5"/>
        <v>15</v>
      </c>
      <c r="I14" s="19"/>
      <c r="J14" s="17">
        <v>5.0</v>
      </c>
      <c r="K14" s="17">
        <f t="shared" si="1"/>
        <v>10</v>
      </c>
      <c r="L14" s="19"/>
      <c r="M14" s="17">
        <v>5.0</v>
      </c>
      <c r="N14" s="17">
        <f t="shared" si="6"/>
        <v>5</v>
      </c>
      <c r="O14" s="19"/>
      <c r="P14" s="17">
        <v>5.0</v>
      </c>
      <c r="Q14" s="17">
        <f t="shared" si="7"/>
        <v>0</v>
      </c>
      <c r="R14" s="19"/>
      <c r="S14" s="17">
        <v>0.0</v>
      </c>
      <c r="T14" s="17">
        <f t="shared" si="2"/>
        <v>0</v>
      </c>
      <c r="U14" s="19"/>
      <c r="V14" s="20">
        <f t="shared" si="3"/>
        <v>20</v>
      </c>
      <c r="W14" s="20">
        <f t="shared" si="4"/>
        <v>0</v>
      </c>
    </row>
    <row r="15" ht="26.25" customHeight="1">
      <c r="A15" s="15" t="s">
        <v>46</v>
      </c>
      <c r="B15" s="16" t="s">
        <v>47</v>
      </c>
      <c r="C15" s="18" t="s">
        <v>48</v>
      </c>
      <c r="D15" s="17" t="s">
        <v>36</v>
      </c>
      <c r="E15" s="18" t="s">
        <v>20</v>
      </c>
      <c r="F15" s="17">
        <v>24.0</v>
      </c>
      <c r="G15" s="17">
        <v>8.0</v>
      </c>
      <c r="H15" s="17">
        <f t="shared" si="5"/>
        <v>16</v>
      </c>
      <c r="I15" s="19"/>
      <c r="J15" s="17">
        <v>8.0</v>
      </c>
      <c r="K15" s="17">
        <f t="shared" si="1"/>
        <v>8</v>
      </c>
      <c r="L15" s="19"/>
      <c r="M15" s="17">
        <v>8.0</v>
      </c>
      <c r="N15" s="17">
        <f t="shared" si="6"/>
        <v>0</v>
      </c>
      <c r="O15" s="19"/>
      <c r="P15" s="17">
        <v>0.0</v>
      </c>
      <c r="Q15" s="17">
        <f t="shared" si="7"/>
        <v>0</v>
      </c>
      <c r="R15" s="19"/>
      <c r="S15" s="17">
        <v>0.0</v>
      </c>
      <c r="T15" s="17">
        <f t="shared" si="2"/>
        <v>0</v>
      </c>
      <c r="U15" s="19"/>
      <c r="V15" s="20">
        <f t="shared" si="3"/>
        <v>24</v>
      </c>
      <c r="W15" s="20">
        <f t="shared" si="4"/>
        <v>0</v>
      </c>
    </row>
    <row r="16">
      <c r="A16" s="15" t="s">
        <v>49</v>
      </c>
      <c r="B16" s="16" t="s">
        <v>50</v>
      </c>
      <c r="C16" s="18" t="s">
        <v>51</v>
      </c>
      <c r="D16" s="17" t="s">
        <v>19</v>
      </c>
      <c r="E16" s="18" t="s">
        <v>20</v>
      </c>
      <c r="F16" s="17">
        <v>24.0</v>
      </c>
      <c r="G16" s="17">
        <v>8.0</v>
      </c>
      <c r="H16" s="17">
        <f t="shared" si="5"/>
        <v>16</v>
      </c>
      <c r="I16" s="19"/>
      <c r="J16" s="17">
        <v>8.0</v>
      </c>
      <c r="K16" s="17">
        <f t="shared" si="1"/>
        <v>8</v>
      </c>
      <c r="L16" s="19"/>
      <c r="M16" s="17">
        <v>8.0</v>
      </c>
      <c r="N16" s="17">
        <f t="shared" si="6"/>
        <v>0</v>
      </c>
      <c r="O16" s="19"/>
      <c r="P16" s="17">
        <v>0.0</v>
      </c>
      <c r="Q16" s="17">
        <f t="shared" si="7"/>
        <v>0</v>
      </c>
      <c r="R16" s="19"/>
      <c r="S16" s="17">
        <v>0.0</v>
      </c>
      <c r="T16" s="17">
        <f t="shared" si="2"/>
        <v>0</v>
      </c>
      <c r="U16" s="19"/>
      <c r="V16" s="20">
        <f t="shared" si="3"/>
        <v>24</v>
      </c>
      <c r="W16" s="20">
        <f t="shared" si="4"/>
        <v>0</v>
      </c>
    </row>
    <row r="17" ht="32.25" customHeight="1">
      <c r="A17" s="15" t="s">
        <v>52</v>
      </c>
      <c r="B17" s="16" t="s">
        <v>53</v>
      </c>
      <c r="C17" s="18" t="s">
        <v>54</v>
      </c>
      <c r="D17" s="17" t="s">
        <v>19</v>
      </c>
      <c r="E17" s="18" t="s">
        <v>20</v>
      </c>
      <c r="F17" s="17"/>
      <c r="G17" s="17"/>
      <c r="H17" s="17"/>
      <c r="I17" s="19"/>
      <c r="J17" s="17"/>
      <c r="K17" s="17"/>
      <c r="L17" s="19"/>
      <c r="M17" s="17"/>
      <c r="N17" s="17"/>
      <c r="O17" s="19"/>
      <c r="P17" s="17"/>
      <c r="Q17" s="17"/>
      <c r="R17" s="19"/>
      <c r="S17" s="17"/>
      <c r="T17" s="17"/>
      <c r="U17" s="19"/>
      <c r="V17" s="20"/>
      <c r="W17" s="20"/>
    </row>
    <row r="18" ht="32.25" customHeight="1">
      <c r="A18" s="15" t="s">
        <v>55</v>
      </c>
      <c r="B18" s="16" t="s">
        <v>56</v>
      </c>
      <c r="C18" s="18" t="s">
        <v>57</v>
      </c>
      <c r="D18" s="17" t="s">
        <v>19</v>
      </c>
      <c r="E18" s="18" t="s">
        <v>20</v>
      </c>
      <c r="F18" s="17"/>
      <c r="G18" s="17"/>
      <c r="H18" s="17"/>
      <c r="I18" s="19"/>
      <c r="J18" s="17"/>
      <c r="K18" s="17"/>
      <c r="L18" s="19"/>
      <c r="M18" s="17"/>
      <c r="N18" s="17"/>
      <c r="O18" s="19"/>
      <c r="P18" s="17"/>
      <c r="Q18" s="17"/>
      <c r="R18" s="19"/>
      <c r="S18" s="17"/>
      <c r="T18" s="17"/>
      <c r="U18" s="19"/>
      <c r="V18" s="20"/>
      <c r="W18" s="20"/>
    </row>
    <row r="19" ht="33.0" customHeight="1">
      <c r="A19" s="15" t="s">
        <v>58</v>
      </c>
      <c r="B19" s="16" t="s">
        <v>59</v>
      </c>
      <c r="C19" s="18" t="s">
        <v>60</v>
      </c>
      <c r="D19" s="17" t="s">
        <v>36</v>
      </c>
      <c r="E19" s="18" t="s">
        <v>20</v>
      </c>
      <c r="F19" s="17"/>
      <c r="G19" s="17"/>
      <c r="H19" s="17"/>
      <c r="I19" s="19"/>
      <c r="J19" s="17"/>
      <c r="K19" s="17"/>
      <c r="L19" s="19"/>
      <c r="M19" s="17"/>
      <c r="N19" s="17"/>
      <c r="O19" s="19"/>
      <c r="P19" s="17"/>
      <c r="Q19" s="17"/>
      <c r="R19" s="19"/>
      <c r="S19" s="17"/>
      <c r="T19" s="17"/>
      <c r="U19" s="19"/>
      <c r="V19" s="20"/>
      <c r="W19" s="20"/>
    </row>
    <row r="20">
      <c r="A20" s="15" t="s">
        <v>61</v>
      </c>
      <c r="B20" s="16" t="s">
        <v>62</v>
      </c>
      <c r="C20" s="18" t="s">
        <v>63</v>
      </c>
      <c r="D20" s="17" t="s">
        <v>64</v>
      </c>
      <c r="E20" s="18" t="s">
        <v>20</v>
      </c>
      <c r="F20" s="17">
        <v>16.0</v>
      </c>
      <c r="G20" s="17">
        <v>8.0</v>
      </c>
      <c r="H20" s="17">
        <f t="shared" ref="H20:H23" si="8">F20-G20</f>
        <v>8</v>
      </c>
      <c r="I20" s="19"/>
      <c r="J20" s="17">
        <v>8.0</v>
      </c>
      <c r="K20" s="17">
        <f t="shared" ref="K20:K23" si="9">H20-J20</f>
        <v>0</v>
      </c>
      <c r="L20" s="19"/>
      <c r="M20" s="17">
        <v>0.0</v>
      </c>
      <c r="N20" s="17">
        <f t="shared" ref="N20:N23" si="10">K20-M20</f>
        <v>0</v>
      </c>
      <c r="O20" s="19"/>
      <c r="P20" s="17">
        <v>0.0</v>
      </c>
      <c r="Q20" s="17">
        <f t="shared" ref="Q20:Q23" si="11">N20-P20</f>
        <v>0</v>
      </c>
      <c r="R20" s="19"/>
      <c r="S20" s="17">
        <v>0.0</v>
      </c>
      <c r="T20" s="17">
        <f t="shared" ref="T20:T23" si="12">Q20-S20</f>
        <v>0</v>
      </c>
      <c r="U20" s="19"/>
      <c r="V20" s="20">
        <f t="shared" ref="V20:V23" si="13">G20+J20+M20+P20+S20</f>
        <v>16</v>
      </c>
      <c r="W20" s="20">
        <f t="shared" ref="W20:W23" si="14">F20-V20</f>
        <v>0</v>
      </c>
    </row>
    <row r="21">
      <c r="A21" s="15" t="s">
        <v>65</v>
      </c>
      <c r="B21" s="16" t="s">
        <v>66</v>
      </c>
      <c r="C21" s="18" t="s">
        <v>67</v>
      </c>
      <c r="D21" s="17" t="s">
        <v>64</v>
      </c>
      <c r="E21" s="18" t="s">
        <v>20</v>
      </c>
      <c r="F21" s="17">
        <v>40.0</v>
      </c>
      <c r="G21" s="17">
        <v>8.0</v>
      </c>
      <c r="H21" s="17">
        <f t="shared" si="8"/>
        <v>32</v>
      </c>
      <c r="I21" s="19"/>
      <c r="J21" s="17">
        <v>8.0</v>
      </c>
      <c r="K21" s="17">
        <f t="shared" si="9"/>
        <v>24</v>
      </c>
      <c r="L21" s="19"/>
      <c r="M21" s="17">
        <v>8.0</v>
      </c>
      <c r="N21" s="17">
        <f t="shared" si="10"/>
        <v>16</v>
      </c>
      <c r="O21" s="19"/>
      <c r="P21" s="17">
        <v>8.0</v>
      </c>
      <c r="Q21" s="17">
        <f t="shared" si="11"/>
        <v>8</v>
      </c>
      <c r="R21" s="19"/>
      <c r="S21" s="17">
        <v>8.0</v>
      </c>
      <c r="T21" s="17">
        <f t="shared" si="12"/>
        <v>0</v>
      </c>
      <c r="U21" s="19"/>
      <c r="V21" s="20">
        <f t="shared" si="13"/>
        <v>40</v>
      </c>
      <c r="W21" s="20">
        <f t="shared" si="14"/>
        <v>0</v>
      </c>
    </row>
    <row r="22">
      <c r="A22" s="15" t="s">
        <v>68</v>
      </c>
      <c r="B22" s="16" t="s">
        <v>69</v>
      </c>
      <c r="C22" s="18" t="s">
        <v>70</v>
      </c>
      <c r="D22" s="17" t="s">
        <v>36</v>
      </c>
      <c r="E22" s="18" t="s">
        <v>20</v>
      </c>
      <c r="F22" s="17">
        <v>8.0</v>
      </c>
      <c r="G22" s="17">
        <v>8.0</v>
      </c>
      <c r="H22" s="17">
        <f t="shared" si="8"/>
        <v>0</v>
      </c>
      <c r="I22" s="19"/>
      <c r="J22" s="17">
        <v>0.0</v>
      </c>
      <c r="K22" s="17">
        <f t="shared" si="9"/>
        <v>0</v>
      </c>
      <c r="L22" s="19"/>
      <c r="M22" s="17">
        <v>0.0</v>
      </c>
      <c r="N22" s="17">
        <f t="shared" si="10"/>
        <v>0</v>
      </c>
      <c r="O22" s="19"/>
      <c r="P22" s="17">
        <v>0.0</v>
      </c>
      <c r="Q22" s="17">
        <f t="shared" si="11"/>
        <v>0</v>
      </c>
      <c r="R22" s="19"/>
      <c r="S22" s="17">
        <v>0.0</v>
      </c>
      <c r="T22" s="17">
        <f t="shared" si="12"/>
        <v>0</v>
      </c>
      <c r="U22" s="19"/>
      <c r="V22" s="20">
        <f t="shared" si="13"/>
        <v>8</v>
      </c>
      <c r="W22" s="20">
        <f t="shared" si="14"/>
        <v>0</v>
      </c>
    </row>
    <row r="23">
      <c r="A23" s="15" t="s">
        <v>71</v>
      </c>
      <c r="B23" s="16" t="s">
        <v>72</v>
      </c>
      <c r="C23" s="18" t="s">
        <v>73</v>
      </c>
      <c r="D23" s="17" t="s">
        <v>36</v>
      </c>
      <c r="E23" s="18" t="s">
        <v>20</v>
      </c>
      <c r="F23" s="17">
        <v>4.0</v>
      </c>
      <c r="G23" s="17">
        <v>4.0</v>
      </c>
      <c r="H23" s="17">
        <f t="shared" si="8"/>
        <v>0</v>
      </c>
      <c r="I23" s="19"/>
      <c r="J23" s="17">
        <v>0.0</v>
      </c>
      <c r="K23" s="17">
        <f t="shared" si="9"/>
        <v>0</v>
      </c>
      <c r="L23" s="19"/>
      <c r="M23" s="17">
        <v>0.0</v>
      </c>
      <c r="N23" s="17">
        <f t="shared" si="10"/>
        <v>0</v>
      </c>
      <c r="O23" s="19"/>
      <c r="P23" s="17">
        <v>0.0</v>
      </c>
      <c r="Q23" s="17">
        <f t="shared" si="11"/>
        <v>0</v>
      </c>
      <c r="R23" s="19"/>
      <c r="S23" s="17">
        <v>0.0</v>
      </c>
      <c r="T23" s="17">
        <f t="shared" si="12"/>
        <v>0</v>
      </c>
      <c r="U23" s="19"/>
      <c r="V23" s="20">
        <f t="shared" si="13"/>
        <v>4</v>
      </c>
      <c r="W23" s="20">
        <f t="shared" si="14"/>
        <v>0</v>
      </c>
    </row>
  </sheetData>
  <mergeCells count="7">
    <mergeCell ref="G3:W3"/>
    <mergeCell ref="G4:H4"/>
    <mergeCell ref="J4:K4"/>
    <mergeCell ref="M4:N4"/>
    <mergeCell ref="P4:Q4"/>
    <mergeCell ref="S4:T4"/>
    <mergeCell ref="V4:W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7.14"/>
    <col customWidth="1" min="3" max="3" width="50.43"/>
  </cols>
  <sheetData>
    <row r="1">
      <c r="A1" s="1"/>
      <c r="B1" s="2"/>
      <c r="C1" s="3" t="s">
        <v>0</v>
      </c>
      <c r="D1" s="2"/>
      <c r="E1" s="2"/>
      <c r="F1" s="2"/>
      <c r="G1" s="2"/>
      <c r="H1" s="2"/>
      <c r="I1" s="2"/>
      <c r="J1" s="2"/>
      <c r="K1" s="2"/>
      <c r="L1" s="2"/>
      <c r="M1" s="2"/>
      <c r="N1" s="2"/>
      <c r="O1" s="2"/>
      <c r="P1" s="2"/>
      <c r="Q1" s="2"/>
      <c r="R1" s="2"/>
    </row>
    <row r="2">
      <c r="A2" s="4"/>
      <c r="B2" s="5"/>
      <c r="C2" s="5"/>
      <c r="D2" s="5"/>
      <c r="E2" s="5"/>
      <c r="F2" s="5"/>
      <c r="G2" s="5"/>
      <c r="H2" s="5"/>
      <c r="I2" s="5"/>
      <c r="J2" s="5"/>
      <c r="K2" s="5"/>
      <c r="L2" s="5"/>
      <c r="M2" s="5"/>
      <c r="N2" s="5"/>
      <c r="O2" s="5"/>
      <c r="P2" s="5"/>
      <c r="Q2" s="5"/>
      <c r="R2" s="5"/>
    </row>
    <row r="3">
      <c r="A3" s="6"/>
      <c r="B3" s="7"/>
      <c r="C3" s="7"/>
      <c r="D3" s="7"/>
      <c r="E3" s="7"/>
      <c r="F3" s="7"/>
      <c r="G3" s="8" t="s">
        <v>1</v>
      </c>
      <c r="H3" s="9"/>
      <c r="I3" s="9"/>
      <c r="J3" s="9"/>
      <c r="K3" s="9"/>
      <c r="L3" s="9"/>
      <c r="M3" s="9"/>
      <c r="N3" s="9"/>
      <c r="O3" s="9"/>
      <c r="P3" s="9"/>
      <c r="Q3" s="9"/>
      <c r="R3" s="9"/>
    </row>
    <row r="4">
      <c r="A4" s="7"/>
      <c r="B4" s="7"/>
      <c r="C4" s="7"/>
      <c r="D4" s="7"/>
      <c r="E4" s="7"/>
      <c r="F4" s="7"/>
      <c r="G4" s="10" t="s">
        <v>2</v>
      </c>
      <c r="H4" s="11"/>
      <c r="I4" s="10" t="s">
        <v>3</v>
      </c>
      <c r="J4" s="11"/>
      <c r="K4" s="10" t="s">
        <v>4</v>
      </c>
      <c r="L4" s="11"/>
      <c r="M4" s="10" t="s">
        <v>5</v>
      </c>
      <c r="N4" s="11"/>
      <c r="O4" s="10" t="s">
        <v>6</v>
      </c>
      <c r="P4" s="11"/>
      <c r="Q4" s="10" t="s">
        <v>7</v>
      </c>
      <c r="R4" s="11"/>
    </row>
    <row r="5">
      <c r="A5" s="13" t="s">
        <v>8</v>
      </c>
      <c r="B5" s="13" t="s">
        <v>9</v>
      </c>
      <c r="C5" s="13" t="s">
        <v>10</v>
      </c>
      <c r="D5" s="13" t="s">
        <v>11</v>
      </c>
      <c r="E5" s="13" t="s">
        <v>12</v>
      </c>
      <c r="F5" s="13" t="s">
        <v>13</v>
      </c>
      <c r="G5" s="14" t="s">
        <v>14</v>
      </c>
      <c r="H5" s="14" t="s">
        <v>15</v>
      </c>
      <c r="I5" s="14" t="s">
        <v>14</v>
      </c>
      <c r="J5" s="14" t="s">
        <v>15</v>
      </c>
      <c r="K5" s="14" t="s">
        <v>14</v>
      </c>
      <c r="L5" s="14" t="s">
        <v>15</v>
      </c>
      <c r="M5" s="14" t="s">
        <v>14</v>
      </c>
      <c r="N5" s="14" t="s">
        <v>15</v>
      </c>
      <c r="O5" s="14" t="s">
        <v>14</v>
      </c>
      <c r="P5" s="14" t="s">
        <v>15</v>
      </c>
      <c r="Q5" s="14" t="s">
        <v>14</v>
      </c>
      <c r="R5" s="14" t="s">
        <v>15</v>
      </c>
    </row>
    <row r="6" ht="16.5" customHeight="1">
      <c r="A6" s="21" t="s">
        <v>74</v>
      </c>
      <c r="B6" s="22"/>
      <c r="C6" s="22"/>
      <c r="D6" s="22"/>
      <c r="E6" s="22"/>
      <c r="F6" s="22"/>
      <c r="G6" s="22"/>
      <c r="H6" s="22"/>
      <c r="I6" s="22"/>
      <c r="J6" s="22"/>
      <c r="K6" s="22"/>
      <c r="L6" s="22"/>
      <c r="M6" s="22"/>
      <c r="N6" s="22"/>
      <c r="O6" s="22"/>
      <c r="P6" s="22"/>
      <c r="Q6" s="22"/>
      <c r="R6" s="22"/>
      <c r="S6" s="22"/>
      <c r="T6" s="22"/>
      <c r="U6" s="11"/>
    </row>
    <row r="7" ht="30.75" customHeight="1">
      <c r="A7" s="15" t="s">
        <v>75</v>
      </c>
      <c r="B7" s="16" t="s">
        <v>76</v>
      </c>
      <c r="C7" s="17" t="s">
        <v>77</v>
      </c>
      <c r="D7" s="17" t="s">
        <v>19</v>
      </c>
      <c r="E7" s="18" t="s">
        <v>78</v>
      </c>
      <c r="F7" s="17">
        <v>8.0</v>
      </c>
      <c r="G7" s="17">
        <v>4.0</v>
      </c>
      <c r="H7" s="17">
        <v>4.0</v>
      </c>
      <c r="I7" s="17">
        <v>4.0</v>
      </c>
      <c r="J7" s="17">
        <v>0.0</v>
      </c>
      <c r="K7" s="17"/>
      <c r="L7" s="17"/>
      <c r="M7" s="17"/>
      <c r="N7" s="17"/>
      <c r="O7" s="17"/>
      <c r="P7" s="17"/>
      <c r="Q7" s="20">
        <f t="shared" ref="Q7:Q9" si="1">G7+I7+K7+M7+O7</f>
        <v>8</v>
      </c>
      <c r="R7" s="20">
        <f t="shared" ref="R7:R9" si="2">F7-Q7</f>
        <v>0</v>
      </c>
    </row>
    <row r="8" ht="33.0" customHeight="1">
      <c r="A8" s="15" t="s">
        <v>79</v>
      </c>
      <c r="B8" s="16" t="s">
        <v>80</v>
      </c>
      <c r="C8" s="17" t="s">
        <v>81</v>
      </c>
      <c r="D8" s="17" t="s">
        <v>19</v>
      </c>
      <c r="E8" s="18" t="s">
        <v>78</v>
      </c>
      <c r="F8" s="17">
        <v>10.0</v>
      </c>
      <c r="G8" s="17">
        <v>5.0</v>
      </c>
      <c r="H8" s="17">
        <v>5.0</v>
      </c>
      <c r="I8" s="17">
        <v>5.0</v>
      </c>
      <c r="J8" s="17">
        <v>0.0</v>
      </c>
      <c r="K8" s="17"/>
      <c r="L8" s="17"/>
      <c r="M8" s="17"/>
      <c r="N8" s="17"/>
      <c r="O8" s="17"/>
      <c r="P8" s="17"/>
      <c r="Q8" s="20">
        <f t="shared" si="1"/>
        <v>10</v>
      </c>
      <c r="R8" s="20">
        <f t="shared" si="2"/>
        <v>0</v>
      </c>
    </row>
    <row r="9" ht="33.0" customHeight="1">
      <c r="A9" s="15" t="s">
        <v>82</v>
      </c>
      <c r="B9" s="16" t="s">
        <v>83</v>
      </c>
      <c r="C9" s="17" t="s">
        <v>84</v>
      </c>
      <c r="D9" s="17" t="s">
        <v>19</v>
      </c>
      <c r="E9" s="18" t="s">
        <v>78</v>
      </c>
      <c r="F9" s="17">
        <v>4.0</v>
      </c>
      <c r="G9" s="17">
        <v>4.0</v>
      </c>
      <c r="H9" s="17"/>
      <c r="I9" s="17"/>
      <c r="J9" s="17"/>
      <c r="K9" s="17"/>
      <c r="L9" s="17"/>
      <c r="M9" s="17"/>
      <c r="N9" s="17"/>
      <c r="O9" s="17"/>
      <c r="P9" s="17"/>
      <c r="Q9" s="20">
        <f t="shared" si="1"/>
        <v>4</v>
      </c>
      <c r="R9" s="20">
        <f t="shared" si="2"/>
        <v>0</v>
      </c>
    </row>
    <row r="10">
      <c r="A10" s="23" t="s">
        <v>85</v>
      </c>
      <c r="B10" s="22"/>
      <c r="C10" s="22"/>
      <c r="D10" s="22"/>
      <c r="E10" s="22"/>
      <c r="F10" s="22"/>
      <c r="G10" s="22"/>
      <c r="H10" s="22"/>
      <c r="I10" s="22"/>
      <c r="J10" s="22"/>
      <c r="K10" s="22"/>
      <c r="L10" s="22"/>
      <c r="M10" s="22"/>
      <c r="N10" s="22"/>
      <c r="O10" s="22"/>
      <c r="P10" s="22"/>
      <c r="Q10" s="22"/>
      <c r="R10" s="22"/>
      <c r="S10" s="22"/>
      <c r="T10" s="22"/>
      <c r="U10" s="11"/>
    </row>
    <row r="11">
      <c r="A11" s="15" t="s">
        <v>86</v>
      </c>
      <c r="B11" s="16" t="s">
        <v>87</v>
      </c>
      <c r="C11" s="17" t="s">
        <v>88</v>
      </c>
      <c r="D11" s="17" t="s">
        <v>19</v>
      </c>
      <c r="E11" s="18" t="s">
        <v>78</v>
      </c>
      <c r="F11" s="17">
        <v>12.0</v>
      </c>
      <c r="G11" s="17">
        <v>4.0</v>
      </c>
      <c r="H11" s="17">
        <v>8.0</v>
      </c>
      <c r="I11" s="17">
        <v>4.0</v>
      </c>
      <c r="J11" s="24">
        <v>4.0</v>
      </c>
      <c r="K11" s="17">
        <v>4.0</v>
      </c>
      <c r="L11" s="17">
        <v>0.0</v>
      </c>
      <c r="M11" s="17"/>
      <c r="N11" s="17"/>
      <c r="O11" s="17"/>
      <c r="P11" s="17"/>
      <c r="Q11" s="20">
        <f t="shared" ref="Q11:Q26" si="3">G11+I11+K11+M11+O11</f>
        <v>12</v>
      </c>
      <c r="R11" s="20">
        <f t="shared" ref="R11:R26" si="4">F11-Q11</f>
        <v>0</v>
      </c>
    </row>
    <row r="12">
      <c r="A12" s="15" t="s">
        <v>89</v>
      </c>
      <c r="B12" s="16" t="s">
        <v>90</v>
      </c>
      <c r="C12" s="17" t="s">
        <v>91</v>
      </c>
      <c r="D12" s="17" t="s">
        <v>19</v>
      </c>
      <c r="E12" s="18" t="s">
        <v>78</v>
      </c>
      <c r="F12" s="17">
        <v>8.0</v>
      </c>
      <c r="G12" s="17">
        <v>3.0</v>
      </c>
      <c r="H12" s="17">
        <v>5.0</v>
      </c>
      <c r="I12" s="17">
        <v>3.0</v>
      </c>
      <c r="J12" s="24">
        <v>2.0</v>
      </c>
      <c r="K12" s="17">
        <v>2.0</v>
      </c>
      <c r="L12" s="17">
        <v>0.0</v>
      </c>
      <c r="M12" s="17"/>
      <c r="N12" s="17"/>
      <c r="O12" s="17"/>
      <c r="P12" s="17"/>
      <c r="Q12" s="20">
        <f t="shared" si="3"/>
        <v>8</v>
      </c>
      <c r="R12" s="20">
        <f t="shared" si="4"/>
        <v>0</v>
      </c>
    </row>
    <row r="13">
      <c r="A13" s="15" t="s">
        <v>92</v>
      </c>
      <c r="B13" s="16" t="s">
        <v>93</v>
      </c>
      <c r="C13" s="17" t="s">
        <v>94</v>
      </c>
      <c r="D13" s="17" t="s">
        <v>64</v>
      </c>
      <c r="E13" s="18" t="s">
        <v>78</v>
      </c>
      <c r="F13" s="17">
        <v>6.0</v>
      </c>
      <c r="G13" s="17">
        <v>3.0</v>
      </c>
      <c r="H13" s="17">
        <v>3.0</v>
      </c>
      <c r="I13" s="17">
        <v>1.0</v>
      </c>
      <c r="J13" s="24">
        <v>2.0</v>
      </c>
      <c r="K13" s="17">
        <v>2.0</v>
      </c>
      <c r="L13" s="17">
        <v>0.0</v>
      </c>
      <c r="M13" s="17"/>
      <c r="N13" s="17"/>
      <c r="O13" s="17"/>
      <c r="P13" s="17"/>
      <c r="Q13" s="20">
        <f t="shared" si="3"/>
        <v>6</v>
      </c>
      <c r="R13" s="20">
        <f t="shared" si="4"/>
        <v>0</v>
      </c>
    </row>
    <row r="14">
      <c r="A14" s="15" t="s">
        <v>95</v>
      </c>
      <c r="B14" s="16" t="s">
        <v>96</v>
      </c>
      <c r="C14" s="17" t="s">
        <v>97</v>
      </c>
      <c r="D14" s="17" t="s">
        <v>64</v>
      </c>
      <c r="E14" s="18" t="s">
        <v>78</v>
      </c>
      <c r="F14" s="17">
        <v>12.0</v>
      </c>
      <c r="G14" s="25">
        <v>2.0</v>
      </c>
      <c r="H14" s="25">
        <v>10.0</v>
      </c>
      <c r="I14" s="25">
        <v>4.0</v>
      </c>
      <c r="J14" s="26">
        <v>6.0</v>
      </c>
      <c r="K14" s="25">
        <v>2.0</v>
      </c>
      <c r="L14" s="25">
        <v>4.0</v>
      </c>
      <c r="M14" s="25">
        <v>2.0</v>
      </c>
      <c r="N14" s="25">
        <v>2.0</v>
      </c>
      <c r="O14" s="25">
        <v>2.0</v>
      </c>
      <c r="P14" s="25">
        <v>0.0</v>
      </c>
      <c r="Q14" s="20">
        <f t="shared" si="3"/>
        <v>12</v>
      </c>
      <c r="R14" s="20">
        <f t="shared" si="4"/>
        <v>0</v>
      </c>
    </row>
    <row r="15">
      <c r="A15" s="15" t="s">
        <v>98</v>
      </c>
      <c r="B15" s="16" t="s">
        <v>99</v>
      </c>
      <c r="C15" s="17" t="s">
        <v>100</v>
      </c>
      <c r="D15" s="17" t="s">
        <v>64</v>
      </c>
      <c r="E15" s="27" t="s">
        <v>101</v>
      </c>
      <c r="F15" s="25">
        <v>10.0</v>
      </c>
      <c r="G15" s="25">
        <v>0.0</v>
      </c>
      <c r="H15" s="25">
        <v>12.0</v>
      </c>
      <c r="I15" s="25">
        <v>2.0</v>
      </c>
      <c r="J15" s="26">
        <v>10.0</v>
      </c>
      <c r="K15" s="25">
        <v>0.0</v>
      </c>
      <c r="L15" s="25">
        <v>10.0</v>
      </c>
      <c r="M15" s="25">
        <v>4.0</v>
      </c>
      <c r="N15" s="25">
        <v>6.0</v>
      </c>
      <c r="O15" s="25">
        <v>1.0</v>
      </c>
      <c r="P15" s="25">
        <v>5.0</v>
      </c>
      <c r="Q15" s="20">
        <f t="shared" si="3"/>
        <v>7</v>
      </c>
      <c r="R15" s="20">
        <f t="shared" si="4"/>
        <v>3</v>
      </c>
    </row>
    <row r="16">
      <c r="A16" s="15" t="s">
        <v>102</v>
      </c>
      <c r="B16" s="16" t="s">
        <v>103</v>
      </c>
      <c r="C16" s="17" t="s">
        <v>104</v>
      </c>
      <c r="D16" s="17" t="s">
        <v>64</v>
      </c>
      <c r="E16" s="18" t="s">
        <v>78</v>
      </c>
      <c r="F16" s="17">
        <v>8.0</v>
      </c>
      <c r="G16" s="28">
        <v>4.0</v>
      </c>
      <c r="H16" s="28">
        <v>4.0</v>
      </c>
      <c r="I16" s="28">
        <v>4.0</v>
      </c>
      <c r="J16" s="29">
        <v>0.0</v>
      </c>
      <c r="K16" s="17"/>
      <c r="L16" s="17"/>
      <c r="M16" s="17"/>
      <c r="N16" s="17"/>
      <c r="O16" s="17"/>
      <c r="P16" s="17"/>
      <c r="Q16" s="20">
        <f t="shared" si="3"/>
        <v>8</v>
      </c>
      <c r="R16" s="20">
        <f t="shared" si="4"/>
        <v>0</v>
      </c>
    </row>
    <row r="17">
      <c r="A17" s="15" t="s">
        <v>105</v>
      </c>
      <c r="B17" s="16" t="s">
        <v>106</v>
      </c>
      <c r="C17" s="17" t="s">
        <v>107</v>
      </c>
      <c r="D17" s="28" t="s">
        <v>64</v>
      </c>
      <c r="E17" s="18" t="s">
        <v>78</v>
      </c>
      <c r="F17" s="17">
        <v>10.0</v>
      </c>
      <c r="G17" s="28">
        <v>0.0</v>
      </c>
      <c r="H17" s="28">
        <v>10.0</v>
      </c>
      <c r="I17" s="28">
        <v>0.0</v>
      </c>
      <c r="J17" s="29">
        <v>10.0</v>
      </c>
      <c r="K17" s="28">
        <v>0.0</v>
      </c>
      <c r="L17" s="30">
        <v>10.0</v>
      </c>
      <c r="M17" s="28">
        <v>5.0</v>
      </c>
      <c r="N17" s="28">
        <v>5.0</v>
      </c>
      <c r="O17" s="28">
        <v>5.0</v>
      </c>
      <c r="P17" s="28">
        <v>0.0</v>
      </c>
      <c r="Q17" s="20">
        <f t="shared" si="3"/>
        <v>10</v>
      </c>
      <c r="R17" s="20">
        <f t="shared" si="4"/>
        <v>0</v>
      </c>
    </row>
    <row r="18">
      <c r="A18" s="15" t="s">
        <v>108</v>
      </c>
      <c r="B18" s="16" t="s">
        <v>109</v>
      </c>
      <c r="C18" s="17" t="s">
        <v>110</v>
      </c>
      <c r="D18" s="28" t="s">
        <v>19</v>
      </c>
      <c r="E18" s="18" t="s">
        <v>78</v>
      </c>
      <c r="F18" s="17">
        <v>10.0</v>
      </c>
      <c r="G18" s="17">
        <v>4.0</v>
      </c>
      <c r="H18" s="17">
        <v>6.0</v>
      </c>
      <c r="I18" s="17">
        <v>2.0</v>
      </c>
      <c r="J18" s="24">
        <v>4.0</v>
      </c>
      <c r="K18" s="28">
        <v>4.0</v>
      </c>
      <c r="L18" s="28">
        <v>0.0</v>
      </c>
      <c r="M18" s="17"/>
      <c r="N18" s="17"/>
      <c r="O18" s="17"/>
      <c r="P18" s="17"/>
      <c r="Q18" s="20">
        <f t="shared" si="3"/>
        <v>10</v>
      </c>
      <c r="R18" s="20">
        <f t="shared" si="4"/>
        <v>0</v>
      </c>
    </row>
    <row r="19">
      <c r="A19" s="15" t="s">
        <v>111</v>
      </c>
      <c r="B19" s="16" t="s">
        <v>112</v>
      </c>
      <c r="C19" s="17" t="s">
        <v>113</v>
      </c>
      <c r="D19" s="28" t="s">
        <v>19</v>
      </c>
      <c r="E19" s="18" t="s">
        <v>78</v>
      </c>
      <c r="F19" s="17">
        <v>8.0</v>
      </c>
      <c r="G19" s="17">
        <v>1.0</v>
      </c>
      <c r="H19" s="17">
        <v>7.0</v>
      </c>
      <c r="I19" s="17">
        <v>1.0</v>
      </c>
      <c r="J19" s="24">
        <v>6.0</v>
      </c>
      <c r="K19" s="28">
        <v>2.0</v>
      </c>
      <c r="L19" s="28">
        <v>4.0</v>
      </c>
      <c r="M19" s="28">
        <v>4.0</v>
      </c>
      <c r="N19" s="28">
        <v>0.0</v>
      </c>
      <c r="O19" s="17"/>
      <c r="P19" s="17"/>
      <c r="Q19" s="20">
        <f t="shared" si="3"/>
        <v>8</v>
      </c>
      <c r="R19" s="20">
        <f t="shared" si="4"/>
        <v>0</v>
      </c>
    </row>
    <row r="20">
      <c r="A20" s="15" t="s">
        <v>114</v>
      </c>
      <c r="B20" s="16" t="s">
        <v>115</v>
      </c>
      <c r="C20" s="17" t="s">
        <v>116</v>
      </c>
      <c r="D20" s="17" t="s">
        <v>117</v>
      </c>
      <c r="E20" s="18" t="s">
        <v>78</v>
      </c>
      <c r="F20" s="17">
        <v>8.0</v>
      </c>
      <c r="G20" s="28">
        <v>0.0</v>
      </c>
      <c r="H20" s="28">
        <v>8.0</v>
      </c>
      <c r="I20" s="28">
        <v>0.0</v>
      </c>
      <c r="J20" s="29">
        <v>8.0</v>
      </c>
      <c r="K20" s="28">
        <v>0.0</v>
      </c>
      <c r="L20" s="28">
        <v>8.0</v>
      </c>
      <c r="M20" s="28">
        <v>4.0</v>
      </c>
      <c r="N20" s="28">
        <v>4.0</v>
      </c>
      <c r="O20" s="28">
        <v>4.0</v>
      </c>
      <c r="P20" s="28">
        <v>0.0</v>
      </c>
      <c r="Q20" s="20">
        <f t="shared" si="3"/>
        <v>8</v>
      </c>
      <c r="R20" s="20">
        <f t="shared" si="4"/>
        <v>0</v>
      </c>
    </row>
    <row r="21">
      <c r="A21" s="15" t="s">
        <v>118</v>
      </c>
      <c r="B21" s="16" t="s">
        <v>119</v>
      </c>
      <c r="C21" s="17" t="s">
        <v>120</v>
      </c>
      <c r="D21" s="17" t="s">
        <v>64</v>
      </c>
      <c r="E21" s="18" t="s">
        <v>78</v>
      </c>
      <c r="F21" s="17">
        <v>12.0</v>
      </c>
      <c r="G21" s="28">
        <v>2.0</v>
      </c>
      <c r="H21" s="28">
        <v>10.0</v>
      </c>
      <c r="I21" s="28">
        <v>2.0</v>
      </c>
      <c r="J21" s="28">
        <v>8.0</v>
      </c>
      <c r="K21" s="28">
        <v>4.0</v>
      </c>
      <c r="L21" s="28">
        <v>4.0</v>
      </c>
      <c r="M21" s="28">
        <v>4.0</v>
      </c>
      <c r="N21" s="28">
        <v>0.0</v>
      </c>
      <c r="O21" s="17"/>
      <c r="P21" s="17"/>
      <c r="Q21" s="20">
        <f t="shared" si="3"/>
        <v>12</v>
      </c>
      <c r="R21" s="20">
        <f t="shared" si="4"/>
        <v>0</v>
      </c>
    </row>
    <row r="22">
      <c r="A22" s="15" t="s">
        <v>121</v>
      </c>
      <c r="B22" s="16" t="s">
        <v>122</v>
      </c>
      <c r="C22" s="17" t="s">
        <v>123</v>
      </c>
      <c r="D22" s="17" t="s">
        <v>64</v>
      </c>
      <c r="E22" s="18" t="s">
        <v>78</v>
      </c>
      <c r="F22" s="17">
        <v>12.0</v>
      </c>
      <c r="G22" s="28">
        <v>2.0</v>
      </c>
      <c r="H22" s="28">
        <v>10.0</v>
      </c>
      <c r="I22" s="28">
        <v>2.0</v>
      </c>
      <c r="J22" s="28">
        <v>8.0</v>
      </c>
      <c r="K22" s="28">
        <v>4.0</v>
      </c>
      <c r="L22" s="28">
        <v>4.0</v>
      </c>
      <c r="M22" s="28">
        <v>4.0</v>
      </c>
      <c r="N22" s="28">
        <v>0.0</v>
      </c>
      <c r="O22" s="17"/>
      <c r="P22" s="17"/>
      <c r="Q22" s="20">
        <f t="shared" si="3"/>
        <v>12</v>
      </c>
      <c r="R22" s="20">
        <f t="shared" si="4"/>
        <v>0</v>
      </c>
    </row>
    <row r="23">
      <c r="A23" s="15" t="s">
        <v>124</v>
      </c>
      <c r="B23" s="16" t="s">
        <v>125</v>
      </c>
      <c r="C23" s="17" t="s">
        <v>126</v>
      </c>
      <c r="D23" s="17" t="s">
        <v>64</v>
      </c>
      <c r="E23" s="18" t="s">
        <v>78</v>
      </c>
      <c r="F23" s="17">
        <v>10.0</v>
      </c>
      <c r="G23" s="28">
        <v>5.0</v>
      </c>
      <c r="H23" s="28">
        <v>5.0</v>
      </c>
      <c r="I23" s="28">
        <v>5.0</v>
      </c>
      <c r="J23" s="28">
        <v>0.0</v>
      </c>
      <c r="K23" s="17"/>
      <c r="L23" s="17"/>
      <c r="M23" s="17"/>
      <c r="N23" s="17"/>
      <c r="O23" s="17"/>
      <c r="P23" s="17"/>
      <c r="Q23" s="20">
        <f t="shared" si="3"/>
        <v>10</v>
      </c>
      <c r="R23" s="20">
        <f t="shared" si="4"/>
        <v>0</v>
      </c>
    </row>
    <row r="24">
      <c r="A24" s="15" t="s">
        <v>127</v>
      </c>
      <c r="B24" s="16" t="s">
        <v>128</v>
      </c>
      <c r="C24" s="17" t="s">
        <v>129</v>
      </c>
      <c r="D24" s="28" t="s">
        <v>19</v>
      </c>
      <c r="E24" s="18" t="s">
        <v>78</v>
      </c>
      <c r="F24" s="17">
        <v>16.0</v>
      </c>
      <c r="G24" s="28">
        <v>4.0</v>
      </c>
      <c r="H24" s="28">
        <v>12.0</v>
      </c>
      <c r="I24" s="28">
        <v>2.0</v>
      </c>
      <c r="J24" s="28">
        <v>10.0</v>
      </c>
      <c r="K24" s="28">
        <v>4.0</v>
      </c>
      <c r="L24" s="28">
        <v>6.0</v>
      </c>
      <c r="M24" s="28">
        <v>4.0</v>
      </c>
      <c r="N24" s="28">
        <v>2.0</v>
      </c>
      <c r="O24" s="28">
        <v>2.0</v>
      </c>
      <c r="P24" s="28">
        <v>0.0</v>
      </c>
      <c r="Q24" s="20">
        <f t="shared" si="3"/>
        <v>16</v>
      </c>
      <c r="R24" s="20">
        <f t="shared" si="4"/>
        <v>0</v>
      </c>
    </row>
    <row r="25">
      <c r="A25" s="15" t="s">
        <v>130</v>
      </c>
      <c r="B25" s="16" t="s">
        <v>131</v>
      </c>
      <c r="C25" s="17" t="s">
        <v>132</v>
      </c>
      <c r="D25" s="17" t="s">
        <v>64</v>
      </c>
      <c r="E25" s="18" t="s">
        <v>78</v>
      </c>
      <c r="F25" s="17">
        <v>12.0</v>
      </c>
      <c r="G25" s="28">
        <v>2.0</v>
      </c>
      <c r="H25" s="28">
        <v>10.0</v>
      </c>
      <c r="I25" s="28">
        <v>4.0</v>
      </c>
      <c r="J25" s="28">
        <v>6.0</v>
      </c>
      <c r="K25" s="28">
        <v>2.0</v>
      </c>
      <c r="L25" s="28">
        <v>4.0</v>
      </c>
      <c r="M25" s="28">
        <v>2.0</v>
      </c>
      <c r="N25" s="28">
        <v>2.0</v>
      </c>
      <c r="O25" s="28">
        <v>2.0</v>
      </c>
      <c r="P25" s="28">
        <v>0.0</v>
      </c>
      <c r="Q25" s="20">
        <f t="shared" si="3"/>
        <v>12</v>
      </c>
      <c r="R25" s="20">
        <f t="shared" si="4"/>
        <v>0</v>
      </c>
    </row>
    <row r="26">
      <c r="A26" s="15" t="s">
        <v>133</v>
      </c>
      <c r="B26" s="16" t="s">
        <v>134</v>
      </c>
      <c r="C26" s="17" t="s">
        <v>135</v>
      </c>
      <c r="D26" s="17" t="s">
        <v>136</v>
      </c>
      <c r="E26" s="18" t="s">
        <v>137</v>
      </c>
      <c r="F26" s="17">
        <v>12.0</v>
      </c>
      <c r="G26" s="17"/>
      <c r="H26" s="17"/>
      <c r="I26" s="17"/>
      <c r="J26" s="17"/>
      <c r="K26" s="17"/>
      <c r="L26" s="17"/>
      <c r="M26" s="17"/>
      <c r="N26" s="17"/>
      <c r="O26" s="17"/>
      <c r="P26" s="17"/>
      <c r="Q26" s="20">
        <f t="shared" si="3"/>
        <v>0</v>
      </c>
      <c r="R26" s="20">
        <f t="shared" si="4"/>
        <v>12</v>
      </c>
    </row>
    <row r="27">
      <c r="A27" s="23" t="s">
        <v>138</v>
      </c>
      <c r="B27" s="22"/>
      <c r="C27" s="22"/>
      <c r="D27" s="22"/>
      <c r="E27" s="22"/>
      <c r="F27" s="22"/>
      <c r="G27" s="22"/>
      <c r="H27" s="22"/>
      <c r="I27" s="22"/>
      <c r="J27" s="22"/>
      <c r="K27" s="22"/>
      <c r="L27" s="22"/>
      <c r="M27" s="22"/>
      <c r="N27" s="22"/>
      <c r="O27" s="22"/>
      <c r="P27" s="22"/>
      <c r="Q27" s="22"/>
      <c r="R27" s="11"/>
    </row>
    <row r="28">
      <c r="A28" s="15" t="s">
        <v>139</v>
      </c>
      <c r="B28" s="16" t="s">
        <v>140</v>
      </c>
      <c r="C28" s="17" t="s">
        <v>141</v>
      </c>
      <c r="D28" s="17" t="s">
        <v>136</v>
      </c>
      <c r="E28" s="18" t="s">
        <v>137</v>
      </c>
      <c r="F28" s="17">
        <v>12.0</v>
      </c>
      <c r="G28" s="17"/>
      <c r="H28" s="17"/>
      <c r="I28" s="17"/>
      <c r="J28" s="17"/>
      <c r="K28" s="17"/>
      <c r="L28" s="17"/>
      <c r="M28" s="17"/>
      <c r="N28" s="17"/>
      <c r="O28" s="17"/>
      <c r="P28" s="17"/>
      <c r="Q28" s="20"/>
      <c r="R28" s="20">
        <f t="shared" ref="R28:R31" si="5">F28-Q28</f>
        <v>12</v>
      </c>
    </row>
    <row r="29">
      <c r="A29" s="15" t="s">
        <v>142</v>
      </c>
      <c r="B29" s="16" t="s">
        <v>143</v>
      </c>
      <c r="C29" s="17" t="s">
        <v>144</v>
      </c>
      <c r="D29" s="17" t="s">
        <v>136</v>
      </c>
      <c r="E29" s="18" t="s">
        <v>137</v>
      </c>
      <c r="F29" s="17">
        <v>8.0</v>
      </c>
      <c r="G29" s="17"/>
      <c r="H29" s="17"/>
      <c r="I29" s="17"/>
      <c r="J29" s="17"/>
      <c r="K29" s="17"/>
      <c r="L29" s="17"/>
      <c r="M29" s="17"/>
      <c r="N29" s="17"/>
      <c r="O29" s="17"/>
      <c r="P29" s="17"/>
      <c r="Q29" s="20"/>
      <c r="R29" s="20">
        <f t="shared" si="5"/>
        <v>8</v>
      </c>
    </row>
    <row r="30">
      <c r="A30" s="15" t="s">
        <v>145</v>
      </c>
      <c r="B30" s="16" t="s">
        <v>146</v>
      </c>
      <c r="C30" s="17" t="s">
        <v>147</v>
      </c>
      <c r="D30" s="17" t="s">
        <v>136</v>
      </c>
      <c r="E30" s="18" t="s">
        <v>137</v>
      </c>
      <c r="F30" s="17">
        <v>8.0</v>
      </c>
      <c r="G30" s="17"/>
      <c r="H30" s="17"/>
      <c r="I30" s="17"/>
      <c r="J30" s="17"/>
      <c r="K30" s="17"/>
      <c r="L30" s="17"/>
      <c r="M30" s="17"/>
      <c r="N30" s="17"/>
      <c r="O30" s="17"/>
      <c r="P30" s="17"/>
      <c r="Q30" s="20"/>
      <c r="R30" s="31">
        <f t="shared" si="5"/>
        <v>8</v>
      </c>
      <c r="S30" s="32"/>
    </row>
    <row r="31">
      <c r="A31" s="15" t="s">
        <v>148</v>
      </c>
      <c r="B31" s="16" t="s">
        <v>149</v>
      </c>
      <c r="C31" s="17" t="s">
        <v>150</v>
      </c>
      <c r="D31" s="17" t="s">
        <v>136</v>
      </c>
      <c r="E31" s="18" t="s">
        <v>137</v>
      </c>
      <c r="F31" s="17">
        <v>8.0</v>
      </c>
      <c r="G31" s="17"/>
      <c r="H31" s="17"/>
      <c r="I31" s="17"/>
      <c r="J31" s="17"/>
      <c r="K31" s="17"/>
      <c r="L31" s="17"/>
      <c r="M31" s="17"/>
      <c r="N31" s="17"/>
      <c r="O31" s="17"/>
      <c r="P31" s="17"/>
      <c r="Q31" s="20"/>
      <c r="R31" s="31">
        <f t="shared" si="5"/>
        <v>8</v>
      </c>
      <c r="S31" s="32"/>
    </row>
    <row r="32">
      <c r="A32" s="23" t="s">
        <v>151</v>
      </c>
      <c r="B32" s="22"/>
      <c r="C32" s="22"/>
      <c r="D32" s="22"/>
      <c r="E32" s="22"/>
      <c r="F32" s="22"/>
      <c r="G32" s="22"/>
      <c r="H32" s="22"/>
      <c r="I32" s="22"/>
      <c r="J32" s="22"/>
      <c r="K32" s="22"/>
      <c r="L32" s="22"/>
      <c r="M32" s="22"/>
      <c r="N32" s="22"/>
      <c r="O32" s="22"/>
      <c r="P32" s="22"/>
      <c r="Q32" s="22"/>
      <c r="R32" s="11"/>
      <c r="S32" s="33"/>
      <c r="T32" s="34"/>
      <c r="U32" s="34"/>
    </row>
    <row r="33">
      <c r="A33" s="15" t="s">
        <v>152</v>
      </c>
      <c r="B33" s="16" t="s">
        <v>153</v>
      </c>
      <c r="C33" s="17" t="s">
        <v>153</v>
      </c>
      <c r="D33" s="17" t="s">
        <v>136</v>
      </c>
      <c r="E33" s="18" t="s">
        <v>137</v>
      </c>
      <c r="F33" s="17">
        <v>4.0</v>
      </c>
      <c r="G33" s="17"/>
      <c r="H33" s="17"/>
      <c r="I33" s="17"/>
      <c r="J33" s="17"/>
      <c r="K33" s="17"/>
      <c r="L33" s="17"/>
      <c r="M33" s="17"/>
      <c r="N33" s="17"/>
      <c r="O33" s="17"/>
      <c r="P33" s="17"/>
      <c r="Q33" s="20"/>
      <c r="R33" s="31">
        <f t="shared" ref="R33:R36" si="6">F33-Q33</f>
        <v>4</v>
      </c>
      <c r="S33" s="32"/>
    </row>
    <row r="34">
      <c r="A34" s="15" t="s">
        <v>154</v>
      </c>
      <c r="B34" s="16" t="s">
        <v>155</v>
      </c>
      <c r="C34" s="17" t="s">
        <v>155</v>
      </c>
      <c r="D34" s="17" t="s">
        <v>136</v>
      </c>
      <c r="E34" s="18" t="s">
        <v>137</v>
      </c>
      <c r="F34" s="17">
        <v>10.0</v>
      </c>
      <c r="G34" s="17"/>
      <c r="H34" s="17"/>
      <c r="I34" s="17"/>
      <c r="J34" s="17"/>
      <c r="K34" s="17"/>
      <c r="L34" s="17"/>
      <c r="M34" s="17"/>
      <c r="N34" s="17"/>
      <c r="O34" s="17"/>
      <c r="P34" s="17"/>
      <c r="Q34" s="20"/>
      <c r="R34" s="20">
        <f t="shared" si="6"/>
        <v>10</v>
      </c>
    </row>
    <row r="35">
      <c r="A35" s="15" t="s">
        <v>156</v>
      </c>
      <c r="B35" s="16" t="s">
        <v>157</v>
      </c>
      <c r="C35" s="17" t="s">
        <v>157</v>
      </c>
      <c r="D35" s="17" t="s">
        <v>136</v>
      </c>
      <c r="E35" s="18" t="s">
        <v>137</v>
      </c>
      <c r="F35" s="17">
        <v>6.0</v>
      </c>
      <c r="G35" s="17"/>
      <c r="H35" s="17"/>
      <c r="I35" s="17"/>
      <c r="J35" s="17"/>
      <c r="K35" s="17"/>
      <c r="L35" s="17"/>
      <c r="M35" s="17"/>
      <c r="N35" s="17"/>
      <c r="O35" s="17"/>
      <c r="P35" s="17"/>
      <c r="Q35" s="20"/>
      <c r="R35" s="20">
        <f t="shared" si="6"/>
        <v>6</v>
      </c>
    </row>
    <row r="36">
      <c r="A36" s="15" t="s">
        <v>158</v>
      </c>
      <c r="B36" s="16" t="s">
        <v>159</v>
      </c>
      <c r="C36" s="17" t="s">
        <v>159</v>
      </c>
      <c r="D36" s="17" t="s">
        <v>136</v>
      </c>
      <c r="E36" s="18" t="s">
        <v>137</v>
      </c>
      <c r="F36" s="17">
        <v>8.0</v>
      </c>
      <c r="G36" s="17"/>
      <c r="H36" s="17"/>
      <c r="I36" s="17"/>
      <c r="J36" s="17"/>
      <c r="K36" s="17"/>
      <c r="L36" s="17"/>
      <c r="M36" s="17"/>
      <c r="N36" s="17"/>
      <c r="O36" s="17"/>
      <c r="P36" s="17"/>
      <c r="Q36" s="20"/>
      <c r="R36" s="20">
        <f t="shared" si="6"/>
        <v>8</v>
      </c>
    </row>
    <row r="46">
      <c r="G46" s="35"/>
      <c r="H46" s="35"/>
      <c r="I46" s="35"/>
      <c r="J46" s="35"/>
      <c r="K46" s="35"/>
      <c r="L46" s="36"/>
      <c r="M46" s="36"/>
      <c r="N46" s="36"/>
      <c r="O46" s="36"/>
      <c r="P46" s="36"/>
      <c r="Q46" s="36"/>
    </row>
    <row r="47">
      <c r="G47" s="35"/>
      <c r="H47" s="35"/>
      <c r="I47" s="35"/>
      <c r="J47" s="35"/>
      <c r="K47" s="35"/>
      <c r="L47" s="36"/>
      <c r="M47" s="36"/>
      <c r="N47" s="36"/>
      <c r="O47" s="36"/>
      <c r="P47" s="36"/>
      <c r="Q47" s="36"/>
    </row>
    <row r="48">
      <c r="G48" s="35"/>
      <c r="H48" s="35"/>
      <c r="I48" s="36"/>
      <c r="J48" s="36"/>
      <c r="K48" s="36"/>
      <c r="L48" s="36"/>
      <c r="M48" s="36"/>
      <c r="N48" s="36"/>
      <c r="O48" s="36"/>
      <c r="P48" s="36"/>
      <c r="Q48" s="36"/>
    </row>
    <row r="49">
      <c r="G49" s="35"/>
      <c r="H49" s="35"/>
      <c r="I49" s="35"/>
      <c r="J49" s="35"/>
      <c r="K49" s="37"/>
      <c r="L49" s="35"/>
      <c r="M49" s="35"/>
      <c r="N49" s="36"/>
      <c r="O49" s="36"/>
      <c r="P49" s="36"/>
      <c r="Q49" s="36"/>
    </row>
    <row r="50">
      <c r="G50" s="35"/>
      <c r="H50" s="35"/>
      <c r="I50" s="35"/>
      <c r="J50" s="35"/>
      <c r="K50" s="37"/>
      <c r="L50" s="35"/>
      <c r="M50" s="35"/>
      <c r="N50" s="36"/>
      <c r="O50" s="36"/>
      <c r="P50" s="36"/>
      <c r="Q50" s="36"/>
    </row>
    <row r="51">
      <c r="G51" s="35"/>
      <c r="H51" s="35"/>
      <c r="I51" s="35"/>
      <c r="J51" s="35"/>
      <c r="K51" s="37"/>
      <c r="L51" s="35"/>
      <c r="M51" s="35"/>
      <c r="N51" s="36"/>
      <c r="O51" s="36"/>
      <c r="P51" s="36"/>
      <c r="Q51" s="36"/>
    </row>
    <row r="52">
      <c r="G52" s="35"/>
      <c r="H52" s="35"/>
      <c r="I52" s="35"/>
      <c r="J52" s="35"/>
      <c r="K52" s="37"/>
      <c r="L52" s="35"/>
      <c r="M52" s="35"/>
      <c r="N52" s="35"/>
      <c r="O52" s="35"/>
      <c r="P52" s="35"/>
      <c r="Q52" s="35"/>
    </row>
    <row r="53">
      <c r="G53" s="35"/>
      <c r="H53" s="35"/>
      <c r="I53" s="35"/>
      <c r="J53" s="35"/>
      <c r="K53" s="37"/>
      <c r="L53" s="35"/>
      <c r="M53" s="35"/>
      <c r="N53" s="35"/>
      <c r="O53" s="35"/>
      <c r="P53" s="35"/>
      <c r="Q53" s="35"/>
    </row>
    <row r="54">
      <c r="G54" s="35"/>
      <c r="H54" s="36"/>
      <c r="I54" s="36"/>
      <c r="J54" s="36"/>
      <c r="K54" s="38"/>
      <c r="L54" s="36"/>
      <c r="M54" s="36"/>
      <c r="N54" s="36"/>
      <c r="O54" s="36"/>
      <c r="P54" s="36"/>
      <c r="Q54" s="36"/>
    </row>
    <row r="55">
      <c r="G55" s="35"/>
      <c r="H55" s="36"/>
      <c r="I55" s="36"/>
      <c r="J55" s="36"/>
      <c r="K55" s="38"/>
      <c r="L55" s="36"/>
      <c r="M55" s="39"/>
      <c r="N55" s="36"/>
      <c r="O55" s="36"/>
      <c r="P55" s="36"/>
      <c r="Q55" s="36"/>
    </row>
    <row r="56">
      <c r="G56" s="35"/>
      <c r="H56" s="35"/>
      <c r="I56" s="35"/>
      <c r="J56" s="35"/>
      <c r="K56" s="37"/>
      <c r="L56" s="36"/>
      <c r="M56" s="36"/>
      <c r="N56" s="36"/>
      <c r="O56" s="36"/>
      <c r="P56" s="36"/>
      <c r="Q56" s="36"/>
    </row>
    <row r="57">
      <c r="G57" s="35"/>
      <c r="H57" s="35"/>
      <c r="I57" s="35"/>
      <c r="J57" s="35"/>
      <c r="K57" s="37"/>
      <c r="L57" s="36"/>
      <c r="M57" s="36"/>
      <c r="N57" s="36"/>
      <c r="O57" s="36"/>
      <c r="P57" s="36"/>
      <c r="Q57" s="36"/>
    </row>
    <row r="58">
      <c r="G58" s="35"/>
      <c r="H58" s="36"/>
      <c r="I58" s="36"/>
      <c r="J58" s="36"/>
      <c r="K58" s="38"/>
      <c r="L58" s="36"/>
      <c r="M58" s="36"/>
      <c r="N58" s="36"/>
      <c r="O58" s="36"/>
      <c r="P58" s="36"/>
      <c r="Q58" s="36"/>
    </row>
    <row r="59">
      <c r="G59" s="35"/>
      <c r="H59" s="36"/>
      <c r="I59" s="36"/>
      <c r="J59" s="36"/>
      <c r="K59" s="36"/>
      <c r="L59" s="36"/>
      <c r="M59" s="36"/>
      <c r="N59" s="36"/>
      <c r="O59" s="36"/>
      <c r="P59" s="36"/>
      <c r="Q59" s="36"/>
    </row>
    <row r="60">
      <c r="G60" s="35"/>
      <c r="H60" s="36"/>
      <c r="I60" s="36"/>
      <c r="J60" s="36"/>
      <c r="K60" s="36"/>
      <c r="L60" s="36"/>
      <c r="M60" s="36"/>
      <c r="N60" s="36"/>
      <c r="O60" s="36"/>
      <c r="P60" s="36"/>
      <c r="Q60" s="36"/>
    </row>
    <row r="61">
      <c r="G61" s="35"/>
      <c r="H61" s="36"/>
      <c r="I61" s="36"/>
      <c r="J61" s="36"/>
      <c r="K61" s="36"/>
      <c r="L61" s="36"/>
      <c r="M61" s="36"/>
      <c r="N61" s="36"/>
      <c r="O61" s="36"/>
      <c r="P61" s="36"/>
      <c r="Q61" s="36"/>
    </row>
    <row r="62">
      <c r="G62" s="35"/>
      <c r="H62" s="36"/>
      <c r="I62" s="36"/>
      <c r="J62" s="36"/>
      <c r="K62" s="36"/>
      <c r="L62" s="36"/>
      <c r="M62" s="36"/>
      <c r="N62" s="36"/>
      <c r="O62" s="36"/>
      <c r="P62" s="36"/>
      <c r="Q62" s="36"/>
    </row>
    <row r="63">
      <c r="G63" s="35"/>
      <c r="H63" s="36"/>
      <c r="I63" s="36"/>
      <c r="J63" s="36"/>
      <c r="K63" s="36"/>
      <c r="L63" s="36"/>
      <c r="M63" s="36"/>
      <c r="N63" s="36"/>
      <c r="O63" s="36"/>
      <c r="P63" s="36"/>
      <c r="Q63" s="36"/>
    </row>
    <row r="64">
      <c r="G64" s="35"/>
      <c r="H64" s="36"/>
      <c r="I64" s="36"/>
      <c r="J64" s="36"/>
      <c r="K64" s="36"/>
      <c r="L64" s="36"/>
      <c r="M64" s="36"/>
      <c r="N64" s="36"/>
      <c r="O64" s="36"/>
      <c r="P64" s="36"/>
      <c r="Q64" s="36"/>
    </row>
    <row r="65">
      <c r="G65" s="36"/>
      <c r="H65" s="36"/>
      <c r="I65" s="36"/>
      <c r="J65" s="36"/>
      <c r="K65" s="36"/>
      <c r="L65" s="36"/>
      <c r="M65" s="36"/>
      <c r="N65" s="36"/>
      <c r="O65" s="36"/>
      <c r="P65" s="36"/>
      <c r="Q65" s="36"/>
    </row>
  </sheetData>
  <mergeCells count="11">
    <mergeCell ref="A6:U6"/>
    <mergeCell ref="A10:U10"/>
    <mergeCell ref="A32:R32"/>
    <mergeCell ref="A27:R27"/>
    <mergeCell ref="G3:R3"/>
    <mergeCell ref="G4:H4"/>
    <mergeCell ref="I4:J4"/>
    <mergeCell ref="K4:L4"/>
    <mergeCell ref="M4:N4"/>
    <mergeCell ref="O4:P4"/>
    <mergeCell ref="Q4:R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5"/>
      <c r="B1" s="4" t="s">
        <v>160</v>
      </c>
      <c r="C1" s="5"/>
      <c r="D1" s="5"/>
      <c r="E1" s="5"/>
      <c r="F1" s="5"/>
      <c r="G1" s="5"/>
      <c r="H1" s="5"/>
      <c r="I1" s="5"/>
      <c r="J1" s="5"/>
      <c r="K1" s="5"/>
      <c r="L1" s="5"/>
      <c r="M1" s="5"/>
      <c r="N1" s="5"/>
      <c r="O1" s="5"/>
      <c r="P1" s="5"/>
      <c r="Q1" s="5"/>
      <c r="R1" s="5"/>
      <c r="S1" s="5"/>
      <c r="T1" s="5"/>
      <c r="U1" s="5"/>
      <c r="V1" s="5"/>
      <c r="W1" s="5"/>
      <c r="X1" s="5"/>
      <c r="Y1" s="5"/>
      <c r="Z1" s="5"/>
    </row>
    <row r="2">
      <c r="A2" s="5"/>
      <c r="B2" s="40" t="s">
        <v>161</v>
      </c>
      <c r="C2" s="5"/>
      <c r="D2" s="5"/>
      <c r="E2" s="5"/>
      <c r="F2" s="5"/>
      <c r="G2" s="5"/>
      <c r="H2" s="5"/>
      <c r="I2" s="5"/>
      <c r="J2" s="5"/>
      <c r="K2" s="5"/>
      <c r="L2" s="5"/>
      <c r="M2" s="5"/>
      <c r="N2" s="5"/>
      <c r="O2" s="5"/>
      <c r="P2" s="5"/>
      <c r="Q2" s="5"/>
      <c r="R2" s="5"/>
      <c r="S2" s="5"/>
      <c r="T2" s="5"/>
      <c r="U2" s="5"/>
      <c r="V2" s="5"/>
      <c r="W2" s="5"/>
      <c r="X2" s="5"/>
      <c r="Y2" s="5"/>
      <c r="Z2" s="5"/>
    </row>
    <row r="3">
      <c r="A3" s="5"/>
      <c r="B3" s="5"/>
      <c r="C3" s="5"/>
      <c r="D3" s="5"/>
      <c r="E3" s="5"/>
      <c r="F3" s="5"/>
      <c r="G3" s="5"/>
      <c r="H3" s="5"/>
      <c r="I3" s="5"/>
      <c r="J3" s="5"/>
      <c r="K3" s="5"/>
      <c r="L3" s="5"/>
      <c r="M3" s="5"/>
      <c r="N3" s="5"/>
      <c r="O3" s="5"/>
      <c r="P3" s="5"/>
      <c r="Q3" s="5"/>
      <c r="R3" s="5"/>
      <c r="S3" s="5"/>
      <c r="T3" s="5"/>
      <c r="U3" s="5"/>
      <c r="V3" s="5"/>
      <c r="W3" s="5"/>
      <c r="X3" s="5"/>
      <c r="Y3" s="5"/>
      <c r="Z3" s="5"/>
    </row>
    <row r="4">
      <c r="A4" s="5"/>
      <c r="B4" s="41" t="s">
        <v>162</v>
      </c>
      <c r="C4" s="41" t="s">
        <v>163</v>
      </c>
      <c r="D4" s="5"/>
      <c r="E4" s="5"/>
      <c r="F4" s="5"/>
      <c r="G4" s="5"/>
      <c r="H4" s="5"/>
      <c r="I4" s="5"/>
      <c r="J4" s="5"/>
      <c r="K4" s="5"/>
      <c r="L4" s="5"/>
      <c r="M4" s="5"/>
      <c r="N4" s="5"/>
      <c r="O4" s="5"/>
      <c r="P4" s="5"/>
      <c r="Q4" s="5"/>
      <c r="R4" s="5"/>
      <c r="S4" s="5"/>
      <c r="T4" s="5"/>
      <c r="U4" s="5"/>
      <c r="V4" s="5"/>
      <c r="W4" s="5"/>
      <c r="X4" s="5"/>
      <c r="Y4" s="5"/>
      <c r="Z4" s="5"/>
    </row>
    <row r="5">
      <c r="A5" s="5"/>
      <c r="B5" s="42" t="str">
        <f>'Sprint Backlog'!B6</f>
        <v>#REF!</v>
      </c>
      <c r="C5" s="42" t="s">
        <v>164</v>
      </c>
      <c r="D5" s="5"/>
      <c r="E5" s="5"/>
      <c r="F5" s="5"/>
      <c r="G5" s="5"/>
      <c r="H5" s="5"/>
      <c r="I5" s="5"/>
      <c r="J5" s="5"/>
      <c r="K5" s="5"/>
      <c r="L5" s="5"/>
      <c r="M5" s="5"/>
      <c r="N5" s="5"/>
      <c r="O5" s="5"/>
      <c r="P5" s="5"/>
      <c r="Q5" s="5"/>
      <c r="R5" s="5"/>
      <c r="S5" s="5"/>
      <c r="T5" s="5"/>
      <c r="U5" s="5"/>
      <c r="V5" s="5"/>
      <c r="W5" s="5"/>
      <c r="X5" s="5"/>
      <c r="Y5" s="5"/>
      <c r="Z5" s="5"/>
    </row>
    <row r="6">
      <c r="A6" s="5"/>
      <c r="B6" s="42" t="str">
        <f>'Sprint Backlog'!C6</f>
        <v>#REF!</v>
      </c>
      <c r="C6" s="42" t="s">
        <v>165</v>
      </c>
      <c r="D6" s="5"/>
      <c r="E6" s="5"/>
      <c r="F6" s="5"/>
      <c r="G6" s="5"/>
      <c r="H6" s="5"/>
      <c r="I6" s="5"/>
      <c r="J6" s="5"/>
      <c r="K6" s="5"/>
      <c r="L6" s="5"/>
      <c r="M6" s="5"/>
      <c r="N6" s="5"/>
      <c r="O6" s="5"/>
      <c r="P6" s="5"/>
      <c r="Q6" s="5"/>
      <c r="R6" s="5"/>
      <c r="S6" s="5"/>
      <c r="T6" s="5"/>
      <c r="U6" s="5"/>
      <c r="V6" s="5"/>
      <c r="W6" s="5"/>
      <c r="X6" s="5"/>
      <c r="Y6" s="5"/>
      <c r="Z6" s="5"/>
    </row>
    <row r="7">
      <c r="A7" s="5"/>
      <c r="B7" s="42" t="s">
        <v>10</v>
      </c>
      <c r="C7" s="42" t="s">
        <v>166</v>
      </c>
      <c r="D7" s="5"/>
      <c r="E7" s="5"/>
      <c r="F7" s="5"/>
      <c r="G7" s="5"/>
      <c r="H7" s="5"/>
      <c r="I7" s="5"/>
      <c r="J7" s="5"/>
      <c r="K7" s="5"/>
      <c r="L7" s="5"/>
      <c r="M7" s="5"/>
      <c r="N7" s="5"/>
      <c r="O7" s="5"/>
      <c r="P7" s="5"/>
      <c r="Q7" s="5"/>
      <c r="R7" s="5"/>
      <c r="S7" s="5"/>
      <c r="T7" s="5"/>
      <c r="U7" s="5"/>
      <c r="V7" s="5"/>
      <c r="W7" s="5"/>
      <c r="X7" s="5"/>
      <c r="Y7" s="5"/>
      <c r="Z7" s="5"/>
    </row>
    <row r="8">
      <c r="A8" s="5"/>
      <c r="B8" s="42" t="s">
        <v>11</v>
      </c>
      <c r="C8" s="42" t="s">
        <v>167</v>
      </c>
      <c r="D8" s="5"/>
      <c r="E8" s="5"/>
      <c r="F8" s="5"/>
      <c r="G8" s="5"/>
      <c r="H8" s="5"/>
      <c r="I8" s="5"/>
      <c r="J8" s="5"/>
      <c r="K8" s="5"/>
      <c r="L8" s="5"/>
      <c r="M8" s="5"/>
      <c r="N8" s="5"/>
      <c r="O8" s="5"/>
      <c r="P8" s="5"/>
      <c r="Q8" s="5"/>
      <c r="R8" s="5"/>
      <c r="S8" s="5"/>
      <c r="T8" s="5"/>
      <c r="U8" s="5"/>
      <c r="V8" s="5"/>
      <c r="W8" s="5"/>
      <c r="X8" s="5"/>
      <c r="Y8" s="5"/>
      <c r="Z8" s="5"/>
    </row>
    <row r="9">
      <c r="A9" s="5"/>
      <c r="B9" s="42" t="s">
        <v>12</v>
      </c>
      <c r="C9" s="42" t="s">
        <v>168</v>
      </c>
      <c r="D9" s="5"/>
      <c r="E9" s="5"/>
      <c r="F9" s="5"/>
      <c r="G9" s="5"/>
      <c r="H9" s="5"/>
      <c r="I9" s="5"/>
      <c r="J9" s="5"/>
      <c r="K9" s="5"/>
      <c r="L9" s="5"/>
      <c r="M9" s="5"/>
      <c r="N9" s="5"/>
      <c r="O9" s="5"/>
      <c r="P9" s="5"/>
      <c r="Q9" s="5"/>
      <c r="R9" s="5"/>
      <c r="S9" s="5"/>
      <c r="T9" s="5"/>
      <c r="U9" s="5"/>
      <c r="V9" s="5"/>
      <c r="W9" s="5"/>
      <c r="X9" s="5"/>
      <c r="Y9" s="5"/>
      <c r="Z9" s="5"/>
    </row>
    <row r="10">
      <c r="A10" s="5"/>
      <c r="B10" s="42" t="s">
        <v>13</v>
      </c>
      <c r="C10" s="42" t="s">
        <v>169</v>
      </c>
      <c r="D10" s="5"/>
      <c r="E10" s="5"/>
      <c r="F10" s="5"/>
      <c r="G10" s="5"/>
      <c r="H10" s="5"/>
      <c r="I10" s="5"/>
      <c r="J10" s="5"/>
      <c r="K10" s="5"/>
      <c r="L10" s="5"/>
      <c r="M10" s="5"/>
      <c r="N10" s="5"/>
      <c r="O10" s="5"/>
      <c r="P10" s="5"/>
      <c r="Q10" s="5"/>
      <c r="R10" s="5"/>
      <c r="S10" s="5"/>
      <c r="T10" s="5"/>
      <c r="U10" s="5"/>
      <c r="V10" s="5"/>
      <c r="W10" s="5"/>
      <c r="X10" s="5"/>
      <c r="Y10" s="5"/>
      <c r="Z10" s="5"/>
    </row>
    <row r="11">
      <c r="A11" s="5"/>
      <c r="B11" s="42" t="s">
        <v>170</v>
      </c>
      <c r="C11" s="42" t="s">
        <v>171</v>
      </c>
      <c r="D11" s="5"/>
      <c r="E11" s="5"/>
      <c r="F11" s="5"/>
      <c r="G11" s="5"/>
      <c r="H11" s="5"/>
      <c r="I11" s="5"/>
      <c r="J11" s="5"/>
      <c r="K11" s="5"/>
      <c r="L11" s="5"/>
      <c r="M11" s="5"/>
      <c r="N11" s="5"/>
      <c r="O11" s="5"/>
      <c r="P11" s="5"/>
      <c r="Q11" s="5"/>
      <c r="R11" s="5"/>
      <c r="S11" s="5"/>
      <c r="T11" s="5"/>
      <c r="U11" s="5"/>
      <c r="V11" s="5"/>
      <c r="W11" s="5"/>
      <c r="X11" s="5"/>
      <c r="Y11" s="5"/>
      <c r="Z11" s="5"/>
    </row>
    <row r="12">
      <c r="A12" s="5"/>
      <c r="B12" s="42" t="s">
        <v>14</v>
      </c>
      <c r="C12" s="42" t="s">
        <v>172</v>
      </c>
      <c r="D12" s="5"/>
      <c r="E12" s="5"/>
      <c r="F12" s="5"/>
      <c r="G12" s="5"/>
      <c r="H12" s="5"/>
      <c r="I12" s="5"/>
      <c r="J12" s="5"/>
      <c r="K12" s="5"/>
      <c r="L12" s="5"/>
      <c r="M12" s="5"/>
      <c r="N12" s="5"/>
      <c r="O12" s="5"/>
      <c r="P12" s="5"/>
      <c r="Q12" s="5"/>
      <c r="R12" s="5"/>
      <c r="S12" s="5"/>
      <c r="T12" s="5"/>
      <c r="U12" s="5"/>
      <c r="V12" s="5"/>
      <c r="W12" s="5"/>
      <c r="X12" s="5"/>
      <c r="Y12" s="5"/>
      <c r="Z12" s="5"/>
    </row>
    <row r="13">
      <c r="A13" s="5"/>
      <c r="B13" s="42" t="s">
        <v>15</v>
      </c>
      <c r="C13" s="42" t="s">
        <v>173</v>
      </c>
      <c r="D13" s="5"/>
      <c r="E13" s="5"/>
      <c r="F13" s="5"/>
      <c r="G13" s="5"/>
      <c r="H13" s="5"/>
      <c r="I13" s="5"/>
      <c r="J13" s="5"/>
      <c r="K13" s="5"/>
      <c r="L13" s="5"/>
      <c r="M13" s="5"/>
      <c r="N13" s="5"/>
      <c r="O13" s="5"/>
      <c r="P13" s="5"/>
      <c r="Q13" s="5"/>
      <c r="R13" s="5"/>
      <c r="S13" s="5"/>
      <c r="T13" s="5"/>
      <c r="U13" s="5"/>
      <c r="V13" s="5"/>
      <c r="W13" s="5"/>
      <c r="X13" s="5"/>
      <c r="Y13" s="5"/>
      <c r="Z13" s="5"/>
    </row>
    <row r="14">
      <c r="A14" s="5"/>
      <c r="B14" s="42" t="s">
        <v>7</v>
      </c>
      <c r="C14" s="42" t="s">
        <v>174</v>
      </c>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