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Portfolio" sheetId="1" state="visible" r:id="rId2"/>
    <sheet name="Allocation" sheetId="2" state="visible" r:id="rId3"/>
    <sheet name="Performance" sheetId="3" state="visible" r:id="rId4"/>
    <sheet name="PerStock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<sst xmlns="http://schemas.openxmlformats.org/spreadsheetml/2006/main" count="31" uniqueCount="24">
  <si>
    <t>Portfolio Status as of February 2, 2015</t>
  </si>
  <si>
    <t>Friday, 1/30</t>
  </si>
  <si>
    <t>Monday, 2/2</t>
  </si>
  <si>
    <t>Change</t>
  </si>
  <si>
    <t>Stock</t>
  </si>
  <si>
    <t>Shares</t>
  </si>
  <si>
    <t>Open</t>
  </si>
  <si>
    <t>Low</t>
  </si>
  <si>
    <t>High</t>
  </si>
  <si>
    <t>Close</t>
  </si>
  <si>
    <t>Holdings</t>
  </si>
  <si>
    <t>Share Price</t>
  </si>
  <si>
    <t>Total Value</t>
  </si>
  <si>
    <t>Percentage</t>
  </si>
  <si>
    <t>MSFT</t>
  </si>
  <si>
    <t>Total</t>
  </si>
  <si>
    <t>YTD Info for Stock</t>
  </si>
  <si>
    <t>Ticker</t>
  </si>
  <si>
    <t>Holdings:</t>
  </si>
  <si>
    <t>Date</t>
  </si>
  <si>
    <t>Daily Change</t>
  </si>
  <si>
    <t>YTD Change</t>
  </si>
  <si>
    <t>YTD Pct Change</t>
  </si>
  <si>
    <t>Value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</si>
</sst>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0"/>
    <numFmt numFmtId="167" formatCode="0.00%"/>
    <numFmt numFmtId="168" formatCode="0.00"/>
    <numFmt numFmtId="169" formatCode="MMM\ DD;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e"/>
      <family val="0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FDFE0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4C1FF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DFDF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7CE"/>
      <rgbColor rgb="FF3E7FCC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Allocation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"Allocation"</c:f>
              <c:strCache>
                <c:ptCount val="1"/>
                <c:pt idx="0">
                  <c:v>Allocation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spPr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Portfolio!$A$5:$A$5</c:f>
              <c:strCache>
                <c:ptCount val="1"/>
                <c:pt idx="0">
                  <c:v>MSFT</c:v>
                </c:pt>
              </c:strCache>
            </c:strRef>
          </c:cat>
          <c:val>
            <c:numRef>
              <c:f>Portfolio!$N$5:$N$5</c:f>
              <c:numCache>
                <c:formatCode>General</c:formatCode>
                <c:ptCount val="1"/>
                <c:pt idx="0">
                  <c:v>764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Allocation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"Allocation"</c:f>
              <c:strCache>
                <c:ptCount val="1"/>
                <c:pt idx="0">
                  <c:v>Allocation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spPr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</c:dLbl>
            <c:dLblPos val="out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Portfolio!$A$5:$A$5</c:f>
              <c:strCache>
                <c:ptCount val="1"/>
                <c:pt idx="0">
                  <c:v>MSFT</c:v>
                </c:pt>
              </c:strCache>
            </c:strRef>
          </c:cat>
          <c:val>
            <c:numRef>
              <c:f>Portfolio!$N$5:$N$5</c:f>
              <c:numCache>
                <c:formatCode>General</c:formatCode>
                <c:ptCount val="1"/>
                <c:pt idx="0">
                  <c:v>764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Relative Performance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PerStock!$A$2</c:f>
              <c:strCache>
                <c:ptCount val="1"/>
                <c:pt idx="0">
                  <c:v>Ticker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PerStock!$A$5:$A$6</c:f>
              <c:strCache>
                <c:ptCount val="2"/>
                <c:pt idx="0">
                  <c:v>Jan 02</c:v>
                </c:pt>
                <c:pt idx="1">
                  <c:v>Jan 03</c:v>
                </c:pt>
              </c:strCache>
            </c:strRef>
          </c:cat>
          <c:val>
            <c:numRef>
              <c:f>PerStock!$F$5:$F$6</c:f>
              <c:numCache>
                <c:formatCode>General</c:formatCode>
                <c:ptCount val="2"/>
                <c:pt idx="0">
                  <c:v>1.04081632653061</c:v>
                </c:pt>
                <c:pt idx="1">
                  <c:v>1.04081632653061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087022"/>
        <c:axId val="90929739"/>
      </c:lineChart>
      <c:catAx>
        <c:axId val="64087022"/>
        <c:scaling>
          <c:orientation val="minMax"/>
        </c:scaling>
        <c:delete val="0"/>
        <c:axPos val="b"/>
        <c:numFmt formatCode="MMM\ DD;@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929739"/>
        <c:crosses val="autoZero"/>
        <c:auto val="1"/>
        <c:lblAlgn val="ctr"/>
        <c:lblOffset val="100"/>
      </c:catAx>
      <c:valAx>
        <c:axId val="909297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0870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Ticker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PerStock!$A$2</c:f>
              <c:strCache>
                <c:ptCount val="1"/>
                <c:pt idx="0">
                  <c:v>Ticker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PerStock!$A$5:$A$6</c:f>
              <c:strCache>
                <c:ptCount val="2"/>
                <c:pt idx="0">
                  <c:v>Jan 02</c:v>
                </c:pt>
                <c:pt idx="1">
                  <c:v>Jan 03</c:v>
                </c:pt>
              </c:strCache>
            </c:strRef>
          </c:cat>
          <c:val>
            <c:numRef>
              <c:f>PerStock!$C$5:$C$6</c:f>
              <c:numCache>
                <c:formatCode>General</c:formatCode>
                <c:ptCount val="2"/>
                <c:pt idx="0">
                  <c:v>102</c:v>
                </c:pt>
                <c:pt idx="1">
                  <c:v>102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462085"/>
        <c:axId val="1007322"/>
      </c:lineChart>
      <c:catAx>
        <c:axId val="96462085"/>
        <c:scaling>
          <c:orientation val="minMax"/>
        </c:scaling>
        <c:delete val="0"/>
        <c:axPos val="b"/>
        <c:numFmt formatCode="MMM\ DD;@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07322"/>
        <c:crosses val="autoZero"/>
        <c:auto val="1"/>
        <c:lblAlgn val="ctr"/>
        <c:lblOffset val="100"/>
      </c:catAx>
      <c:valAx>
        <c:axId val="10073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46208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293760</xdr:colOff>
      <xdr:row>4</xdr:row>
      <xdr:rowOff>181440</xdr:rowOff>
    </xdr:from>
    <xdr:to>
      <xdr:col>23</xdr:col>
      <xdr:colOff>738000</xdr:colOff>
      <xdr:row>19</xdr:row>
      <xdr:rowOff>66960</xdr:rowOff>
    </xdr:to>
    <xdr:graphicFrame>
      <xdr:nvGraphicFramePr>
        <xdr:cNvPr id="0" name="Chart 2"/>
        <xdr:cNvGraphicFramePr/>
      </xdr:nvGraphicFramePr>
      <xdr:xfrm>
        <a:off x="14114520" y="1070280"/>
        <a:ext cx="4635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489240</xdr:colOff>
      <xdr:row>35</xdr:row>
      <xdr:rowOff>144000</xdr:rowOff>
    </xdr:to>
    <xdr:graphicFrame>
      <xdr:nvGraphicFramePr>
        <xdr:cNvPr id="1" name="Chart 1"/>
        <xdr:cNvGraphicFramePr/>
      </xdr:nvGraphicFramePr>
      <xdr:xfrm>
        <a:off x="27000" y="0"/>
        <a:ext cx="8577360" cy="58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489240</xdr:colOff>
      <xdr:row>35</xdr:row>
      <xdr:rowOff>144000</xdr:rowOff>
    </xdr:to>
    <xdr:graphicFrame>
      <xdr:nvGraphicFramePr>
        <xdr:cNvPr id="2" name="Chart 1"/>
        <xdr:cNvGraphicFramePr/>
      </xdr:nvGraphicFramePr>
      <xdr:xfrm>
        <a:off x="27000" y="0"/>
        <a:ext cx="8577360" cy="58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674640</xdr:colOff>
      <xdr:row>4</xdr:row>
      <xdr:rowOff>99000</xdr:rowOff>
    </xdr:from>
    <xdr:to>
      <xdr:col>13</xdr:col>
      <xdr:colOff>293400</xdr:colOff>
      <xdr:row>18</xdr:row>
      <xdr:rowOff>174960</xdr:rowOff>
    </xdr:to>
    <xdr:graphicFrame>
      <xdr:nvGraphicFramePr>
        <xdr:cNvPr id="3" name="Chart 1"/>
        <xdr:cNvGraphicFramePr/>
      </xdr:nvGraphicFramePr>
      <xdr:xfrm>
        <a:off x="7113240" y="924480"/>
        <a:ext cx="4647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RowHeight="15"/>
  <cols>
    <col collapsed="false" hidden="false" max="2" min="1" style="0" width="10.8279069767442"/>
    <col collapsed="false" hidden="false" max="3" min="3" style="0" width="1.47906976744186"/>
    <col collapsed="false" hidden="false" max="4" min="4" style="0" width="12.8"/>
    <col collapsed="false" hidden="false" max="5" min="5" style="0" width="13.906976744186"/>
    <col collapsed="false" hidden="false" max="7" min="6" style="0" width="10.8279069767442"/>
    <col collapsed="false" hidden="false" max="8" min="8" style="0" width="14.4"/>
    <col collapsed="false" hidden="false" max="9" min="9" style="0" width="1.47906976744186"/>
    <col collapsed="false" hidden="false" max="13" min="10" style="0" width="10.8279069767442"/>
    <col collapsed="false" hidden="false" max="14" min="14" style="0" width="13.906976744186"/>
    <col collapsed="false" hidden="false" max="15" min="15" style="0" width="1.47906976744186"/>
    <col collapsed="false" hidden="false" max="1025" min="16" style="0" width="10.8279069767442"/>
  </cols>
  <sheetData>
    <row r="1" customFormat="false" ht="25" hidden="false" customHeight="false" outlineLevel="0" collapsed="false">
      <c r="A1" s="1" t="s">
        <v>0</v>
      </c>
    </row>
    <row r="2" customFormat="false" ht="12" hidden="false" customHeight="true" outlineLevel="0" collapsed="false">
      <c r="A2" s="1"/>
    </row>
    <row r="3" s="2" customFormat="true" ht="18" hidden="false" customHeight="false" outlineLevel="0" collapsed="false">
      <c r="D3" s="3" t="s">
        <v>1</v>
      </c>
      <c r="E3" s="4"/>
      <c r="F3" s="4"/>
      <c r="G3" s="4"/>
      <c r="H3" s="4"/>
      <c r="I3" s="5"/>
      <c r="J3" s="3" t="s">
        <v>2</v>
      </c>
      <c r="K3" s="4"/>
      <c r="L3" s="4"/>
      <c r="M3" s="4"/>
      <c r="N3" s="4"/>
      <c r="O3" s="4"/>
      <c r="P3" s="3" t="s">
        <v>3</v>
      </c>
      <c r="Q3" s="4"/>
      <c r="R3" s="4"/>
    </row>
    <row r="4" s="6" customFormat="true" ht="15" hidden="false" customHeight="false" outlineLevel="0" collapsed="false">
      <c r="A4" s="6" t="s">
        <v>4</v>
      </c>
      <c r="B4" s="6" t="s">
        <v>5</v>
      </c>
      <c r="C4" s="7"/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7"/>
      <c r="J4" s="8" t="s">
        <v>6</v>
      </c>
      <c r="K4" s="8" t="s">
        <v>7</v>
      </c>
      <c r="L4" s="8" t="s">
        <v>8</v>
      </c>
      <c r="M4" s="8" t="s">
        <v>9</v>
      </c>
      <c r="N4" s="8" t="s">
        <v>10</v>
      </c>
      <c r="O4" s="7"/>
      <c r="P4" s="8" t="s">
        <v>11</v>
      </c>
      <c r="Q4" s="8" t="s">
        <v>12</v>
      </c>
      <c r="R4" s="8" t="s">
        <v>13</v>
      </c>
    </row>
    <row r="5" customFormat="false" ht="15" hidden="false" customHeight="false" outlineLevel="0" collapsed="false">
      <c r="A5" s="0" t="s">
        <v>14</v>
      </c>
      <c r="B5" s="9" t="n">
        <v>200</v>
      </c>
      <c r="C5" s="7"/>
      <c r="D5" s="10" t="n">
        <v>3.7</v>
      </c>
      <c r="E5" s="10" t="n">
        <v>3.54</v>
      </c>
      <c r="F5" s="10" t="n">
        <v>3.9</v>
      </c>
      <c r="G5" s="10" t="n">
        <v>3.82</v>
      </c>
      <c r="H5" s="10" t="n">
        <f aca="false">B5*G5</f>
        <v>764</v>
      </c>
      <c r="I5" s="11"/>
      <c r="J5" s="10" t="n">
        <v>3.7</v>
      </c>
      <c r="K5" s="10" t="n">
        <v>3.54</v>
      </c>
      <c r="L5" s="10" t="n">
        <v>3.9</v>
      </c>
      <c r="M5" s="10" t="n">
        <v>3.82</v>
      </c>
      <c r="N5" s="10" t="n">
        <f aca="false">B5*M5</f>
        <v>764</v>
      </c>
      <c r="O5" s="7"/>
      <c r="P5" s="10" t="n">
        <f aca="false">M5-G5</f>
        <v>0</v>
      </c>
      <c r="Q5" s="10" t="n">
        <f aca="false">N5-H5</f>
        <v>0</v>
      </c>
      <c r="R5" s="12" t="n">
        <f aca="false">Q5/H5</f>
        <v>0</v>
      </c>
    </row>
    <row r="6" customFormat="false" ht="15" hidden="false" customHeight="false" outlineLevel="0" collapsed="false">
      <c r="A6" s="6" t="s">
        <v>15</v>
      </c>
      <c r="C6" s="7"/>
      <c r="D6" s="13"/>
      <c r="E6" s="13"/>
      <c r="F6" s="13"/>
      <c r="G6" s="13"/>
      <c r="H6" s="14" t="n">
        <f aca="false">SUM(H5:H5)</f>
        <v>764</v>
      </c>
      <c r="I6" s="11"/>
      <c r="J6" s="13"/>
      <c r="K6" s="13"/>
      <c r="L6" s="13"/>
      <c r="M6" s="13"/>
      <c r="N6" s="14" t="n">
        <f aca="false">SUM(N5:N5)</f>
        <v>764</v>
      </c>
      <c r="O6" s="7"/>
      <c r="P6" s="13"/>
      <c r="Q6" s="14" t="n">
        <f aca="false">N6-H6</f>
        <v>0</v>
      </c>
      <c r="R6" s="15" t="n">
        <f aca="false">Q6/H6</f>
        <v>0</v>
      </c>
    </row>
  </sheetData>
  <conditionalFormatting sqref="P:R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7" zoomScaleNormal="187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7395348837209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7" zoomScaleNormal="187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7395348837209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7" activeCellId="0" sqref="C7"/>
    </sheetView>
  </sheetViews>
  <sheetFormatPr defaultRowHeight="15"/>
  <cols>
    <col collapsed="false" hidden="false" max="3" min="1" style="0" width="10.8279069767442"/>
    <col collapsed="false" hidden="false" max="7" min="4" style="0" width="12.6744186046512"/>
    <col collapsed="false" hidden="false" max="1025" min="8" style="0" width="10.8279069767442"/>
  </cols>
  <sheetData>
    <row r="1" s="17" customFormat="true" ht="20" hidden="false" customHeight="false" outlineLevel="0" collapsed="false">
      <c r="A1" s="16" t="s">
        <v>16</v>
      </c>
      <c r="C1" s="16"/>
      <c r="D1" s="16"/>
      <c r="E1" s="16"/>
      <c r="F1" s="16"/>
    </row>
    <row r="2" customFormat="false" ht="15" hidden="false" customHeight="false" outlineLevel="0" collapsed="false">
      <c r="A2" s="6" t="s">
        <v>17</v>
      </c>
      <c r="B2" s="18" t="s">
        <v>18</v>
      </c>
      <c r="C2" s="19" t="n">
        <v>12345</v>
      </c>
      <c r="D2" s="19"/>
      <c r="E2" s="19"/>
      <c r="F2" s="19"/>
    </row>
    <row r="3" customFormat="false" ht="15" hidden="false" customHeight="false" outlineLevel="0" collapsed="false">
      <c r="A3" s="6"/>
      <c r="B3" s="18"/>
      <c r="C3" s="6"/>
      <c r="D3" s="6"/>
      <c r="E3" s="6"/>
      <c r="F3" s="6"/>
    </row>
    <row r="4" customFormat="false" ht="15" hidden="false" customHeight="false" outlineLevel="0" collapsed="false">
      <c r="A4" s="6" t="s">
        <v>19</v>
      </c>
      <c r="B4" s="6" t="s">
        <v>6</v>
      </c>
      <c r="C4" s="6" t="s">
        <v>9</v>
      </c>
      <c r="D4" s="6" t="s">
        <v>20</v>
      </c>
      <c r="E4" s="6" t="s">
        <v>21</v>
      </c>
      <c r="F4" s="6" t="s">
        <v>22</v>
      </c>
      <c r="G4" s="6" t="s">
        <v>23</v>
      </c>
    </row>
    <row r="5" customFormat="false" ht="15" hidden="false" customHeight="false" outlineLevel="0" collapsed="false">
      <c r="A5" s="20" t="n">
        <v>42006</v>
      </c>
      <c r="B5" s="21" t="n">
        <v>98</v>
      </c>
      <c r="C5" s="21" t="n">
        <v>102</v>
      </c>
      <c r="D5" s="21"/>
      <c r="E5" s="21"/>
      <c r="F5" s="21" t="n">
        <f aca="false">C5/$B$5</f>
        <v>1.04081632653061</v>
      </c>
      <c r="G5" s="22" t="n">
        <f aca="false">C5*$C$2</f>
        <v>1259190</v>
      </c>
    </row>
    <row r="6" customFormat="false" ht="15" hidden="false" customHeight="false" outlineLevel="0" collapsed="false">
      <c r="A6" s="20" t="n">
        <v>42007</v>
      </c>
      <c r="B6" s="21" t="n">
        <v>98</v>
      </c>
      <c r="C6" s="21" t="n">
        <v>102</v>
      </c>
      <c r="D6" s="21" t="n">
        <f aca="false">C6-C5</f>
        <v>0</v>
      </c>
      <c r="E6" s="21" t="n">
        <f aca="false">C6-$B$5</f>
        <v>4</v>
      </c>
      <c r="F6" s="21" t="n">
        <f aca="false">C6/$B$5</f>
        <v>1.04081632653061</v>
      </c>
      <c r="G6" s="22" t="n">
        <f aca="false">C6*$C$2</f>
        <v>1259190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  <Company>Staples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2015-02-04T23:02:28Z</dcterms:created>
  <dc:creator>Tom Faulhaber</dc:creator>
  <dc:language>de-DE</dc:language>
  <cp:lastModifiedBy>Tom Faulhaber</cp:lastModifiedBy>
  <dcterms:modified xsi:type="dcterms:W3CDTF">2016-03-21T23:29:04Z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Staples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