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dsi\projects\project-2\"/>
    </mc:Choice>
  </mc:AlternateContent>
  <xr:revisionPtr revIDLastSave="0" documentId="13_ncr:1_{BD69A4BD-CEF5-4592-9971-959A5AB384FE}" xr6:coauthVersionLast="47" xr6:coauthVersionMax="47" xr10:uidLastSave="{00000000-0000-0000-0000-000000000000}"/>
  <bookViews>
    <workbookView xWindow="28680" yWindow="-120" windowWidth="29040" windowHeight="15990" activeTab="3" xr2:uid="{6EBF22AD-8F7A-42C3-838A-202C95C1A0A1}"/>
  </bookViews>
  <sheets>
    <sheet name="Data Dict" sheetId="1" r:id="rId1"/>
    <sheet name="Data Dict (2)" sheetId="4" r:id="rId2"/>
    <sheet name="Prelim Features" sheetId="6" r:id="rId3"/>
    <sheet name="Sheet2" sheetId="9" r:id="rId4"/>
    <sheet name="Sheet1" sheetId="8" r:id="rId5"/>
    <sheet name="Prelim Features FMT" sheetId="7" r:id="rId6"/>
    <sheet name="Sheet3" sheetId="3" r:id="rId7"/>
    <sheet name="Sheet5" sheetId="5" r:id="rId8"/>
    <sheet name="Idea-Resources" sheetId="2" r:id="rId9"/>
  </sheets>
  <definedNames>
    <definedName name="_xlnm._FilterDatabase" localSheetId="1" hidden="1">'Data Dict (2)'!$A$1:$M$80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3" i="6"/>
  <c r="I28" i="6"/>
  <c r="D19" i="7"/>
  <c r="I23" i="6"/>
  <c r="H23" i="6"/>
  <c r="F23" i="6"/>
  <c r="H81" i="4"/>
  <c r="G81" i="4"/>
  <c r="E81" i="4"/>
</calcChain>
</file>

<file path=xl/sharedStrings.xml><?xml version="1.0" encoding="utf-8"?>
<sst xmlns="http://schemas.openxmlformats.org/spreadsheetml/2006/main" count="1393" uniqueCount="354">
  <si>
    <t>Codebook / Data Dictionary:</t>
  </si>
  <si>
    <t>SalePrice - the property's sale price in dollars. This is the target variable that you're trying to predict for this challenge.</t>
  </si>
  <si>
    <t>MSSubClass: The building class</t>
  </si>
  <si>
    <t>MSZoning: Identifies the general zoning classification of the sale.</t>
  </si>
  <si>
    <t>LotFrontage: Linear feet of street connected to property</t>
  </si>
  <si>
    <t>LotArea: Lot size in square feet</t>
  </si>
  <si>
    <t>Street: Type of road access to property</t>
  </si>
  <si>
    <t>Alley: Type of alley access to property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</si>
  <si>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</si>
  <si>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</si>
  <si>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</si>
  <si>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</si>
  <si>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</si>
  <si>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</si>
  <si>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</si>
  <si>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</si>
  <si>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</si>
  <si>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</si>
  <si>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</si>
  <si>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</si>
  <si>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</si>
  <si>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 (same as construction date if no remodeling or additions)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</si>
  <si>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</si>
  <si>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</si>
  <si>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</si>
  <si>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</si>
  <si>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</si>
  <si>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</si>
  <si>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</si>
  <si>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</si>
  <si>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</si>
  <si>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</si>
  <si>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</si>
  <si>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</si>
  <si>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</si>
  <si>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</si>
  <si>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</si>
  <si>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</si>
  <si>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</si>
  <si>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</si>
  <si>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</si>
  <si>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</si>
  <si>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</si>
  <si>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</si>
  <si>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</si>
  <si>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</si>
  <si>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</si>
  <si>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</si>
  <si>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</si>
  <si>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</si>
  <si>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</si>
  <si>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</si>
  <si>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</si>
  <si>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</si>
  <si>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</si>
  <si>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</si>
  <si>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</si>
  <si>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</si>
  <si>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</si>
  <si>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</si>
  <si>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</si>
  <si>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</si>
  <si>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</si>
  <si>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</si>
  <si>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</si>
  <si>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</si>
  <si>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</si>
  <si>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</si>
  <si>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</si>
  <si>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</si>
  <si>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</si>
  <si>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</si>
  <si>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</si>
  <si>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</si>
  <si>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</si>
  <si>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</si>
  <si>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</si>
  <si>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</si>
  <si>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</si>
  <si>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</si>
  <si>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Notes</t>
  </si>
  <si>
    <t>duh</t>
  </si>
  <si>
    <t>Basically, what type of building</t>
  </si>
  <si>
    <t>What type of zone (agriculture, etc.)</t>
  </si>
  <si>
    <t>gravel or paved</t>
  </si>
  <si>
    <t>gravel, paved or nah…..what's this really?</t>
  </si>
  <si>
    <t>might be an issue if it's in the side of a hill</t>
  </si>
  <si>
    <t>https://www.opendoor.com/articles/factors-that-influence-home-value</t>
  </si>
  <si>
    <t>8 critical factors that influence a home’s value</t>
  </si>
  <si>
    <t>might correlate with flatness above</t>
  </si>
  <si>
    <t>These are actual neighborhoods….could you find socio-economic data for these?</t>
  </si>
  <si>
    <t>Not sure what to make of these</t>
  </si>
  <si>
    <t>finished/unfinished and number of levels!</t>
  </si>
  <si>
    <t>Building type</t>
  </si>
  <si>
    <t>Possibly more important than the YearBuilt</t>
  </si>
  <si>
    <t>Maybe absbestos or not?  Make a binary feature for this?</t>
  </si>
  <si>
    <t>Probably important, indicates if there is no basement</t>
  </si>
  <si>
    <t>Probably more important than previous</t>
  </si>
  <si>
    <t>Most important basement thus far</t>
  </si>
  <si>
    <t>Gotta be important, you could make a finish percentage with this!</t>
  </si>
  <si>
    <t>What's the most valuable heating type?</t>
  </si>
  <si>
    <t>Importance</t>
  </si>
  <si>
    <t>High</t>
  </si>
  <si>
    <t>Med</t>
  </si>
  <si>
    <t>Low</t>
  </si>
  <si>
    <t>Only because if you have two kitchens…$$$$$</t>
  </si>
  <si>
    <t>How are these different?</t>
  </si>
  <si>
    <t>High Null Count</t>
  </si>
  <si>
    <t>yes</t>
  </si>
  <si>
    <t>Category</t>
  </si>
  <si>
    <t>Price</t>
  </si>
  <si>
    <t>Utilities</t>
  </si>
  <si>
    <t>Exterior</t>
  </si>
  <si>
    <t>Foundation</t>
  </si>
  <si>
    <t>Heating</t>
  </si>
  <si>
    <t>Building</t>
  </si>
  <si>
    <t>Lot</t>
  </si>
  <si>
    <t>Roof</t>
  </si>
  <si>
    <t>CRITICAL</t>
  </si>
  <si>
    <t>Location</t>
  </si>
  <si>
    <t>dtype</t>
  </si>
  <si>
    <t>good?</t>
  </si>
  <si>
    <t>int64</t>
  </si>
  <si>
    <t>object</t>
  </si>
  <si>
    <t>float64</t>
  </si>
  <si>
    <t>No-cat</t>
  </si>
  <si>
    <t>yb</t>
  </si>
  <si>
    <t>NO</t>
  </si>
  <si>
    <t>#</t>
  </si>
  <si>
    <t>SalePrice - the property's sale price in dollars.</t>
  </si>
  <si>
    <t>No</t>
  </si>
  <si>
    <t>MAYBE</t>
  </si>
  <si>
    <t>General</t>
  </si>
  <si>
    <t>Electrical</t>
  </si>
  <si>
    <t>Basement</t>
  </si>
  <si>
    <t>Driveway</t>
  </si>
  <si>
    <t>Garage</t>
  </si>
  <si>
    <t>Functionality</t>
  </si>
  <si>
    <t>Kitchen</t>
  </si>
  <si>
    <t>Fireplace</t>
  </si>
  <si>
    <t>Pool</t>
  </si>
  <si>
    <t>MISC</t>
  </si>
  <si>
    <t>Other</t>
  </si>
  <si>
    <t>Bedroom</t>
  </si>
  <si>
    <t>Deck</t>
  </si>
  <si>
    <t>Time</t>
  </si>
  <si>
    <t>Porch</t>
  </si>
  <si>
    <t>Bathroom</t>
  </si>
  <si>
    <t>TARGET</t>
  </si>
  <si>
    <t>Maybe redundant with overall quality</t>
  </si>
  <si>
    <t>Var_name</t>
  </si>
  <si>
    <t>'MS SubClass'</t>
  </si>
  <si>
    <t xml:space="preserve"> 'MS Zoning'</t>
  </si>
  <si>
    <t xml:space="preserve"> 'Lot Area'</t>
  </si>
  <si>
    <t xml:space="preserve"> 'Street'</t>
  </si>
  <si>
    <t xml:space="preserve"> 'Land Contour'</t>
  </si>
  <si>
    <t xml:space="preserve"> 'Utilities'</t>
  </si>
  <si>
    <t xml:space="preserve"> 'Lot Config'</t>
  </si>
  <si>
    <t xml:space="preserve"> 'Land Slope'</t>
  </si>
  <si>
    <t xml:space="preserve"> 'Condition 1'</t>
  </si>
  <si>
    <t xml:space="preserve"> 'Condition 2'</t>
  </si>
  <si>
    <t xml:space="preserve"> 'Bldg Type'</t>
  </si>
  <si>
    <t xml:space="preserve"> 'Overall Qual'</t>
  </si>
  <si>
    <t xml:space="preserve"> 'Overall Cond'</t>
  </si>
  <si>
    <t xml:space="preserve"> 'Year Built'</t>
  </si>
  <si>
    <t xml:space="preserve"> 'Roof Style'</t>
  </si>
  <si>
    <t xml:space="preserve"> 'Roof Matl'</t>
  </si>
  <si>
    <t xml:space="preserve"> 'Exterior 1st'</t>
  </si>
  <si>
    <t xml:space="preserve"> 'Mas Vnr Type'</t>
  </si>
  <si>
    <t xml:space="preserve"> 'Mas Vnr Area'</t>
  </si>
  <si>
    <t xml:space="preserve"> 'Exter Qual'</t>
  </si>
  <si>
    <t xml:space="preserve"> 'Foundation'</t>
  </si>
  <si>
    <t xml:space="preserve"> 'Bsmt Qual'</t>
  </si>
  <si>
    <t xml:space="preserve"> 'Bsmt Cond'</t>
  </si>
  <si>
    <t xml:space="preserve"> 'Bsmt Exposure'</t>
  </si>
  <si>
    <t xml:space="preserve"> 'BsmtFin SF 1'</t>
  </si>
  <si>
    <t xml:space="preserve"> 'BsmtFin Type 2'</t>
  </si>
  <si>
    <t xml:space="preserve"> 'BsmtFin SF 2'</t>
  </si>
  <si>
    <t xml:space="preserve"> 'Total Bsmt SF'</t>
  </si>
  <si>
    <t xml:space="preserve"> 'Heating'</t>
  </si>
  <si>
    <t xml:space="preserve"> 'Heating QC'</t>
  </si>
  <si>
    <t xml:space="preserve"> 'Central Air'</t>
  </si>
  <si>
    <t xml:space="preserve"> '1st Flr SF'</t>
  </si>
  <si>
    <t xml:space="preserve"> '2nd Flr SF'</t>
  </si>
  <si>
    <t xml:space="preserve"> 'Low Qual Fin SF'</t>
  </si>
  <si>
    <t xml:space="preserve"> 'Bsmt Full Bath'</t>
  </si>
  <si>
    <t xml:space="preserve"> 'Bsmt Half Bath'</t>
  </si>
  <si>
    <t xml:space="preserve"> 'Full Bath'</t>
  </si>
  <si>
    <t xml:space="preserve"> 'Bedroom AbvGr'</t>
  </si>
  <si>
    <t xml:space="preserve"> 'Kitchen AbvGr'</t>
  </si>
  <si>
    <t xml:space="preserve"> 'Kitchen Qual'</t>
  </si>
  <si>
    <t xml:space="preserve"> 'Functional'</t>
  </si>
  <si>
    <t xml:space="preserve"> 'Fireplaces'</t>
  </si>
  <si>
    <t xml:space="preserve"> 'Garage Type'</t>
  </si>
  <si>
    <t xml:space="preserve"> 'Garage Finish'</t>
  </si>
  <si>
    <t xml:space="preserve"> 'Garage Cars'</t>
  </si>
  <si>
    <t xml:space="preserve"> 'Garage Area'</t>
  </si>
  <si>
    <t xml:space="preserve"> 'Garage Cond'</t>
  </si>
  <si>
    <t xml:space="preserve"> 'Paved Drive'</t>
  </si>
  <si>
    <t xml:space="preserve"> 'Wood Deck SF'</t>
  </si>
  <si>
    <t xml:space="preserve"> 'Enclosed Porch'</t>
  </si>
  <si>
    <t xml:space="preserve"> '3Ssn Porch'</t>
  </si>
  <si>
    <t xml:space="preserve"> 'Screen Porch'</t>
  </si>
  <si>
    <t xml:space="preserve"> 'Misc Val'</t>
  </si>
  <si>
    <t xml:space="preserve"> 'Mo Sold'</t>
  </si>
  <si>
    <t xml:space="preserve"> 'Yr Sold'</t>
  </si>
  <si>
    <t xml:space="preserve"> 'Sale Type'</t>
  </si>
  <si>
    <t>Lot Shape'</t>
  </si>
  <si>
    <t>Neighborhood'</t>
  </si>
  <si>
    <t>House Style'</t>
  </si>
  <si>
    <t>Year Remod/Add'</t>
  </si>
  <si>
    <t>Exterior 2nd'</t>
  </si>
  <si>
    <t>Exter Cond'</t>
  </si>
  <si>
    <t>BsmtFin Type 1'</t>
  </si>
  <si>
    <t>Bsmt Unf SF'</t>
  </si>
  <si>
    <t>Electrical'</t>
  </si>
  <si>
    <t>Gr Liv Area'</t>
  </si>
  <si>
    <t>Half Bath'</t>
  </si>
  <si>
    <t>TotRms AbvGrd'</t>
  </si>
  <si>
    <t>Garage Yr Blt'</t>
  </si>
  <si>
    <t>Garage Qual'</t>
  </si>
  <si>
    <t>Open Porch SF'</t>
  </si>
  <si>
    <t>Pool Area'</t>
  </si>
  <si>
    <t>count</t>
  </si>
  <si>
    <t>can be Number?</t>
  </si>
  <si>
    <t>no</t>
  </si>
  <si>
    <t>Possible Count</t>
  </si>
  <si>
    <t>Use?</t>
  </si>
  <si>
    <t>Ext. Ft. Count</t>
  </si>
  <si>
    <t>Rationale</t>
  </si>
  <si>
    <t>High Corr.</t>
  </si>
  <si>
    <t>Mod Corr</t>
  </si>
  <si>
    <t>Practical Importance</t>
  </si>
  <si>
    <t>Direct Value Measure</t>
  </si>
  <si>
    <t>Time Sensitivity</t>
  </si>
  <si>
    <t xml:space="preserve">   SalePrice             2051 non-null   int64  </t>
  </si>
  <si>
    <t xml:space="preserve"> 1   Total Bsmt SF         2050 non-null   float64</t>
  </si>
  <si>
    <t xml:space="preserve"> 2   Garage Area           2050 non-null   float64</t>
  </si>
  <si>
    <t xml:space="preserve"> 3   Lot Area              2051 non-null   int64  </t>
  </si>
  <si>
    <t xml:space="preserve"> 4   Overall Qual          2051 non-null   int64  </t>
  </si>
  <si>
    <t xml:space="preserve"> 5   Year Remod/Add        2051 non-null   int64  </t>
  </si>
  <si>
    <t xml:space="preserve"> 6   Gr Liv Area           2051 non-null   int64  </t>
  </si>
  <si>
    <t xml:space="preserve"> 7   Bedroom AbvGr         2051 non-null   int64  </t>
  </si>
  <si>
    <t xml:space="preserve"> 8   Wood Deck SF          2051 non-null   int64  </t>
  </si>
  <si>
    <t xml:space="preserve"> 9   Pool Area             2051 non-null   int64  </t>
  </si>
  <si>
    <t xml:space="preserve"> 10  Misc Val              2051 non-null   int64  </t>
  </si>
  <si>
    <t xml:space="preserve"> 11  Yr Sold               2051 non-null   int64  </t>
  </si>
  <si>
    <t xml:space="preserve"> 12  Exter Cond            2051 non-null   object </t>
  </si>
  <si>
    <t xml:space="preserve"> 13  Heating QC            2051 non-null   object </t>
  </si>
  <si>
    <t xml:space="preserve"> 14  Kitchen Qual          2051 non-null   object </t>
  </si>
  <si>
    <t xml:space="preserve"> 15  Neighborhood_Blmngtn  2051 non-null   uint8  </t>
  </si>
  <si>
    <t xml:space="preserve"> 16  Neighborhood_Blueste  2051 non-null   uint8  </t>
  </si>
  <si>
    <t xml:space="preserve"> 17  Neighborhood_BrDale   2051 non-null   uint8  </t>
  </si>
  <si>
    <t xml:space="preserve"> 18  Neighborhood_BrkSide  2051 non-null   uint8  </t>
  </si>
  <si>
    <t xml:space="preserve"> 19  Neighborhood_ClearCr  2051 non-null   uint8  </t>
  </si>
  <si>
    <t xml:space="preserve"> 20  Neighborhood_CollgCr  2051 non-null   uint8  </t>
  </si>
  <si>
    <t xml:space="preserve"> 21  Neighborhood_Crawfor  2051 non-null   uint8  </t>
  </si>
  <si>
    <t xml:space="preserve"> 22  Neighborhood_Edwards  2051 non-null   uint8  </t>
  </si>
  <si>
    <t xml:space="preserve"> 23  Neighborhood_Gilbert  2051 non-null   uint8  </t>
  </si>
  <si>
    <t xml:space="preserve"> 24  Neighborhood_Greens   2051 non-null   uint8  </t>
  </si>
  <si>
    <t xml:space="preserve"> 25  Neighborhood_GrnHill  2051 non-null   uint8  </t>
  </si>
  <si>
    <t xml:space="preserve"> 26  Neighborhood_IDOTRR   2051 non-null   uint8  </t>
  </si>
  <si>
    <t xml:space="preserve"> 27  Neighborhood_Landmrk  2051 non-null   uint8  </t>
  </si>
  <si>
    <t xml:space="preserve"> 28  Neighborhood_MeadowV  2051 non-null   uint8  </t>
  </si>
  <si>
    <t xml:space="preserve"> 29  Neighborhood_Mitchel  2051 non-null   uint8  </t>
  </si>
  <si>
    <t xml:space="preserve"> 30  Neighborhood_NAmes    2051 non-null   uint8  </t>
  </si>
  <si>
    <t xml:space="preserve"> 31  Neighborhood_NPkVill  2051 non-null   uint8  </t>
  </si>
  <si>
    <t xml:space="preserve"> 32  Neighborhood_NWAmes   2051 non-null   uint8  </t>
  </si>
  <si>
    <t xml:space="preserve"> 33  Neighborhood_NoRidge  2051 non-null   uint8  </t>
  </si>
  <si>
    <t xml:space="preserve"> 34  Neighborhood_NridgHt  2051 non-null   uint8  </t>
  </si>
  <si>
    <t xml:space="preserve"> 35  Neighborhood_OldTown  2051 non-null   uint8  </t>
  </si>
  <si>
    <t xml:space="preserve"> 36  Neighborhood_SWISU    2051 non-null   uint8  </t>
  </si>
  <si>
    <t xml:space="preserve"> 37  Neighborhood_Sawyer   2051 non-null   uint8  </t>
  </si>
  <si>
    <t xml:space="preserve"> 38  Neighborhood_SawyerW  2051 non-null   uint8  </t>
  </si>
  <si>
    <t xml:space="preserve"> 39  Neighborhood_Somerst  2051 non-null   uint8  </t>
  </si>
  <si>
    <t xml:space="preserve"> 40  Neighborhood_StoneBr  2051 non-null   uint8  </t>
  </si>
  <si>
    <t xml:space="preserve"> 41  Neighborhood_Timber   2051 non-null   uint8  </t>
  </si>
  <si>
    <t xml:space="preserve"> 42  Neighborhood_Veenker  2051 non-null   uint8  </t>
  </si>
  <si>
    <t xml:space="preserve"> 43  Bldg Type_1Fam        2051 non-null   uint8  </t>
  </si>
  <si>
    <t xml:space="preserve"> 44  Bldg Type_2fmCon      2051 non-null   uint8  </t>
  </si>
  <si>
    <t xml:space="preserve"> 45  Bldg Type_Duplex      2051 non-null   uint8  </t>
  </si>
  <si>
    <t xml:space="preserve"> 46  Bldg Type_Twnhs       2051 non-null   uint8  </t>
  </si>
  <si>
    <t xml:space="preserve"> 47  Bldg Type_TwnhsE      2051 non-null   uint8  </t>
  </si>
  <si>
    <t xml:space="preserve"> 48  Paved Drive_N         2051 non-null   uint8  </t>
  </si>
  <si>
    <t xml:space="preserve"> 49  Paved Drive_P         2051 non-null   uint8  </t>
  </si>
  <si>
    <t xml:space="preserve"> 50  Paved Drive_Y         2051 non-null   uint8  </t>
  </si>
  <si>
    <t>Blmngtn Bloomington Heights</t>
  </si>
  <si>
    <t>Blueste Bluestem</t>
  </si>
  <si>
    <t>BrDale Briardale</t>
  </si>
  <si>
    <t>BrkSide Brookside</t>
  </si>
  <si>
    <t>ClearCr Clear Creek</t>
  </si>
  <si>
    <t>CollgCr College Creek</t>
  </si>
  <si>
    <t>Crawfor Crawford</t>
  </si>
  <si>
    <t>Edwards Edwards</t>
  </si>
  <si>
    <t>Gilbert Gilbert</t>
  </si>
  <si>
    <t>IDOTRR Iowa DOT and Rail Road</t>
  </si>
  <si>
    <t>MeadowV Meadow Village</t>
  </si>
  <si>
    <t>Mitchel Mitchell</t>
  </si>
  <si>
    <t>Names North Ames</t>
  </si>
  <si>
    <t>NoRidge Northridge</t>
  </si>
  <si>
    <t>NPkVill Northpark Villa</t>
  </si>
  <si>
    <t>NridgHt Northridge Heights</t>
  </si>
  <si>
    <t>NWAmes Northwest Ames</t>
  </si>
  <si>
    <t>OldTown Old Town</t>
  </si>
  <si>
    <t>SWISU South &amp; West of Iowa State University</t>
  </si>
  <si>
    <t>Sawyer Sawyer</t>
  </si>
  <si>
    <t>SawyerW Sawyer West</t>
  </si>
  <si>
    <t>Somerst Somerset</t>
  </si>
  <si>
    <t>StoneBr Stone Brook</t>
  </si>
  <si>
    <t>Timber Timberland</t>
  </si>
  <si>
    <t>Veenker Veenker</t>
  </si>
  <si>
    <t>Total Bsmt SF</t>
  </si>
  <si>
    <t>Garage Area</t>
  </si>
  <si>
    <t>Overall Qual</t>
  </si>
  <si>
    <t>Year Remod/Add</t>
  </si>
  <si>
    <t>Gr Liv Area</t>
  </si>
  <si>
    <t>Mas Vnr Area</t>
  </si>
  <si>
    <t>Fireplaces</t>
  </si>
  <si>
    <t>Total Bsmt SF^2</t>
  </si>
  <si>
    <t>Total Bsmt SF Garage Area</t>
  </si>
  <si>
    <t>Total Bsmt SF Overall Qual</t>
  </si>
  <si>
    <t>Total Bsmt SF Year Remod/Add</t>
  </si>
  <si>
    <t>Total Bsmt SF Gr Liv Area</t>
  </si>
  <si>
    <t>Total Bsmt SF Mas Vnr Area</t>
  </si>
  <si>
    <t>Total Bsmt SF Fireplaces</t>
  </si>
  <si>
    <t>Garage Area^2</t>
  </si>
  <si>
    <t>Garage Area Overall Qual</t>
  </si>
  <si>
    <t>Garage Area Year Remod/Add</t>
  </si>
  <si>
    <t>Garage Area Gr Liv Area</t>
  </si>
  <si>
    <t>Garage Area Mas Vnr Area</t>
  </si>
  <si>
    <t>Garage Area Fireplaces</t>
  </si>
  <si>
    <t>Overall Qual^2</t>
  </si>
  <si>
    <t>Overall Qual Year Remod/Add</t>
  </si>
  <si>
    <t>Overall Qual Gr Liv Area</t>
  </si>
  <si>
    <t>Overall Qual Mas Vnr Area</t>
  </si>
  <si>
    <t>Overall Qual Fireplaces</t>
  </si>
  <si>
    <t>Year Remod/Add^2</t>
  </si>
  <si>
    <t>Year Remod/Add Gr Liv Area</t>
  </si>
  <si>
    <t>Year Remod/Add Mas Vnr Area</t>
  </si>
  <si>
    <t>Year Remod/Add Fireplaces</t>
  </si>
  <si>
    <t>Gr Liv Area^2</t>
  </si>
  <si>
    <t>Gr Liv Area Mas Vnr Area</t>
  </si>
  <si>
    <t>Gr Liv Area Fireplaces</t>
  </si>
  <si>
    <t>Mas Vnr Area^2</t>
  </si>
  <si>
    <t>Mas Vnr Area Fireplaces</t>
  </si>
  <si>
    <t>Fireplaces^2</t>
  </si>
  <si>
    <t>Neighborhood_Edwards</t>
  </si>
  <si>
    <t>Neighborhood_IDOTRR</t>
  </si>
  <si>
    <t>Neighborhood_NAmes</t>
  </si>
  <si>
    <t>Neighborhood_NoRidge</t>
  </si>
  <si>
    <t>Neighborhood_NridgHt</t>
  </si>
  <si>
    <t>Neighborhood_OldTown</t>
  </si>
  <si>
    <t>Neighborhood_Somerst</t>
  </si>
  <si>
    <t>Neighborhood_StoneBr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</si>
</sst>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ar(--jp-code-font-family)"/>
    </font>
    <font>
      <sz val="8"/>
      <color rgb="FF3C4043"/>
      <name val="Inherit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  <xf numFmtId="0" fontId="0" fillId="5" borderId="0" xfId="0" applyFill="1"/>
    <xf numFmtId="0" fontId="0" fillId="6" borderId="0" xfId="0" applyFill="1"/>
    <xf numFmtId="9" fontId="0" fillId="3" borderId="0" xfId="0" applyNumberFormat="1" applyFill="1"/>
    <xf numFmtId="9" fontId="0" fillId="2" borderId="0" xfId="0" applyNumberFormat="1" applyFill="1"/>
    <xf numFmtId="9" fontId="0" fillId="4" borderId="0" xfId="0" applyNumberFormat="1" applyFill="1"/>
    <xf numFmtId="0" fontId="0" fillId="7" borderId="0" xfId="0" applyFill="1"/>
    <xf numFmtId="9" fontId="0" fillId="7" borderId="0" xfId="0" applyNumberFormat="1" applyFill="1"/>
    <xf numFmtId="0" fontId="4" fillId="0" borderId="0" xfId="0" applyFont="1" applyAlignment="1">
      <alignment horizontal="left" vertical="center"/>
    </xf>
    <xf numFmtId="0" fontId="0" fillId="8" borderId="0" xfId="0" applyFill="1"/>
    <xf numFmtId="9" fontId="0" fillId="0" borderId="0" xfId="0" applyNumberFormat="1"/>
    <xf numFmtId="0" fontId="1" fillId="5" borderId="0" xfId="0" applyFont="1" applyFill="1"/>
    <xf numFmtId="0" fontId="4" fillId="0" borderId="0" xfId="0" quotePrefix="1" applyFont="1" applyAlignment="1">
      <alignment horizontal="left" vertic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door.com/articles/factors-that-influence-home-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41F3-4205-40D9-AB36-98601AC3938C}">
  <dimension ref="A1:H80"/>
  <sheetViews>
    <sheetView zoomScaleNormal="100" workbookViewId="0">
      <selection activeCell="E1" sqref="E1"/>
    </sheetView>
  </sheetViews>
  <sheetFormatPr defaultRowHeight="14.4"/>
  <cols>
    <col min="1" max="1" width="3" bestFit="1" customWidth="1"/>
    <col min="2" max="2" width="7.77734375" bestFit="1" customWidth="1"/>
    <col min="3" max="3" width="6.88671875" bestFit="1" customWidth="1"/>
    <col min="4" max="4" width="104.88671875" bestFit="1" customWidth="1"/>
    <col min="5" max="5" width="11.33203125" bestFit="1" customWidth="1"/>
    <col min="6" max="6" width="15.21875" customWidth="1"/>
    <col min="7" max="7" width="71.77734375" bestFit="1" customWidth="1"/>
  </cols>
  <sheetData>
    <row r="1" spans="1:8">
      <c r="B1" s="1" t="s">
        <v>121</v>
      </c>
      <c r="C1" s="1" t="s">
        <v>120</v>
      </c>
      <c r="D1" s="1" t="s">
        <v>0</v>
      </c>
      <c r="E1" s="1" t="s">
        <v>101</v>
      </c>
      <c r="F1" s="1" t="s">
        <v>107</v>
      </c>
      <c r="G1" s="1" t="s">
        <v>109</v>
      </c>
      <c r="H1" s="1" t="s">
        <v>80</v>
      </c>
    </row>
    <row r="2" spans="1:8">
      <c r="A2">
        <v>1</v>
      </c>
      <c r="B2" t="s">
        <v>108</v>
      </c>
      <c r="C2" t="s">
        <v>122</v>
      </c>
      <c r="D2" t="s">
        <v>1</v>
      </c>
      <c r="G2" t="s">
        <v>110</v>
      </c>
      <c r="H2" t="s">
        <v>81</v>
      </c>
    </row>
    <row r="3" spans="1:8">
      <c r="A3">
        <v>2</v>
      </c>
      <c r="B3" s="14" t="s">
        <v>125</v>
      </c>
      <c r="C3" t="s">
        <v>122</v>
      </c>
      <c r="D3" s="2" t="s">
        <v>2</v>
      </c>
      <c r="E3" s="2" t="s">
        <v>102</v>
      </c>
      <c r="F3" s="2"/>
      <c r="G3" s="2" t="s">
        <v>115</v>
      </c>
      <c r="H3" t="s">
        <v>82</v>
      </c>
    </row>
    <row r="4" spans="1:8">
      <c r="A4">
        <v>3</v>
      </c>
      <c r="B4" t="s">
        <v>108</v>
      </c>
      <c r="C4" t="s">
        <v>123</v>
      </c>
      <c r="D4" s="3" t="s">
        <v>3</v>
      </c>
      <c r="E4" s="3" t="s">
        <v>103</v>
      </c>
      <c r="F4" s="3"/>
      <c r="G4" s="3" t="s">
        <v>119</v>
      </c>
      <c r="H4" t="s">
        <v>83</v>
      </c>
    </row>
    <row r="5" spans="1:8">
      <c r="A5">
        <v>4</v>
      </c>
      <c r="B5" t="s">
        <v>108</v>
      </c>
      <c r="C5" t="s">
        <v>124</v>
      </c>
      <c r="D5" s="11" t="s">
        <v>4</v>
      </c>
      <c r="E5" s="11"/>
      <c r="F5" s="11" t="s">
        <v>108</v>
      </c>
      <c r="G5" s="11"/>
      <c r="H5" t="s">
        <v>81</v>
      </c>
    </row>
    <row r="6" spans="1:8">
      <c r="A6">
        <v>5</v>
      </c>
      <c r="B6" t="s">
        <v>108</v>
      </c>
      <c r="C6" t="s">
        <v>122</v>
      </c>
      <c r="D6" s="2" t="s">
        <v>5</v>
      </c>
      <c r="E6" s="2" t="s">
        <v>118</v>
      </c>
      <c r="F6" s="2"/>
      <c r="G6" s="2"/>
      <c r="H6" t="s">
        <v>81</v>
      </c>
    </row>
    <row r="7" spans="1:8">
      <c r="A7">
        <v>6</v>
      </c>
      <c r="B7" t="s">
        <v>108</v>
      </c>
      <c r="C7" t="s">
        <v>123</v>
      </c>
      <c r="D7" s="4" t="s">
        <v>6</v>
      </c>
      <c r="E7" s="4"/>
      <c r="F7" s="4"/>
      <c r="G7" s="4"/>
      <c r="H7" t="s">
        <v>84</v>
      </c>
    </row>
    <row r="8" spans="1:8">
      <c r="A8">
        <v>7</v>
      </c>
      <c r="B8" t="s">
        <v>108</v>
      </c>
      <c r="C8" t="s">
        <v>123</v>
      </c>
      <c r="D8" s="11" t="s">
        <v>7</v>
      </c>
      <c r="E8" s="11"/>
      <c r="F8" s="11" t="s">
        <v>108</v>
      </c>
      <c r="G8" s="11"/>
      <c r="H8" s="3" t="s">
        <v>85</v>
      </c>
    </row>
    <row r="9" spans="1:8">
      <c r="A9">
        <v>8</v>
      </c>
      <c r="B9" t="s">
        <v>108</v>
      </c>
      <c r="C9" t="s">
        <v>123</v>
      </c>
      <c r="D9" s="4" t="s">
        <v>8</v>
      </c>
      <c r="E9" s="4" t="s">
        <v>104</v>
      </c>
      <c r="F9" s="4"/>
      <c r="G9" s="4"/>
    </row>
    <row r="10" spans="1:8">
      <c r="A10">
        <v>9</v>
      </c>
      <c r="B10" t="s">
        <v>108</v>
      </c>
      <c r="C10" t="s">
        <v>123</v>
      </c>
      <c r="D10" s="3" t="s">
        <v>9</v>
      </c>
      <c r="E10" s="3" t="s">
        <v>103</v>
      </c>
      <c r="F10" s="3"/>
      <c r="G10" s="3"/>
      <c r="H10" t="s">
        <v>86</v>
      </c>
    </row>
    <row r="11" spans="1:8">
      <c r="A11">
        <v>10</v>
      </c>
      <c r="B11" t="s">
        <v>108</v>
      </c>
      <c r="C11" t="s">
        <v>123</v>
      </c>
      <c r="D11" s="2" t="s">
        <v>10</v>
      </c>
      <c r="E11" s="2" t="s">
        <v>118</v>
      </c>
      <c r="F11" s="2"/>
      <c r="G11" s="2"/>
    </row>
    <row r="12" spans="1:8">
      <c r="A12">
        <v>11</v>
      </c>
      <c r="B12" t="s">
        <v>108</v>
      </c>
      <c r="C12" t="s">
        <v>123</v>
      </c>
      <c r="D12" s="4" t="s">
        <v>11</v>
      </c>
      <c r="E12" s="4" t="s">
        <v>104</v>
      </c>
      <c r="F12" s="4"/>
      <c r="G12" s="4"/>
    </row>
    <row r="13" spans="1:8">
      <c r="A13">
        <v>12</v>
      </c>
      <c r="B13" t="s">
        <v>108</v>
      </c>
      <c r="C13" t="s">
        <v>123</v>
      </c>
      <c r="D13" s="3" t="s">
        <v>12</v>
      </c>
      <c r="E13" s="3" t="s">
        <v>103</v>
      </c>
      <c r="F13" s="3"/>
      <c r="G13" s="3"/>
      <c r="H13" t="s">
        <v>89</v>
      </c>
    </row>
    <row r="14" spans="1:8">
      <c r="A14">
        <v>13</v>
      </c>
      <c r="B14" t="s">
        <v>108</v>
      </c>
      <c r="C14" t="s">
        <v>123</v>
      </c>
      <c r="D14" s="2" t="s">
        <v>13</v>
      </c>
      <c r="E14" s="2" t="s">
        <v>118</v>
      </c>
      <c r="F14" s="2"/>
      <c r="G14" s="2"/>
      <c r="H14" t="s">
        <v>90</v>
      </c>
    </row>
    <row r="15" spans="1:8">
      <c r="A15">
        <v>14</v>
      </c>
      <c r="B15" t="s">
        <v>108</v>
      </c>
      <c r="C15" t="s">
        <v>123</v>
      </c>
      <c r="D15" s="3" t="s">
        <v>14</v>
      </c>
      <c r="E15" s="3" t="s">
        <v>103</v>
      </c>
      <c r="F15" s="3"/>
      <c r="G15" s="3"/>
      <c r="H15" t="s">
        <v>91</v>
      </c>
    </row>
    <row r="16" spans="1:8">
      <c r="A16">
        <v>15</v>
      </c>
      <c r="B16" t="s">
        <v>108</v>
      </c>
      <c r="C16" t="s">
        <v>123</v>
      </c>
      <c r="D16" s="3" t="s">
        <v>15</v>
      </c>
      <c r="E16" s="3" t="s">
        <v>103</v>
      </c>
      <c r="F16" s="3"/>
      <c r="G16" s="3"/>
      <c r="H16" t="s">
        <v>91</v>
      </c>
    </row>
    <row r="17" spans="1:8">
      <c r="A17">
        <v>16</v>
      </c>
      <c r="B17" t="s">
        <v>108</v>
      </c>
      <c r="C17" t="s">
        <v>123</v>
      </c>
      <c r="D17" s="2" t="s">
        <v>16</v>
      </c>
      <c r="E17" s="2" t="s">
        <v>102</v>
      </c>
      <c r="F17" s="2"/>
      <c r="G17" s="2"/>
      <c r="H17" t="s">
        <v>93</v>
      </c>
    </row>
    <row r="18" spans="1:8">
      <c r="A18">
        <v>17</v>
      </c>
      <c r="B18" t="s">
        <v>108</v>
      </c>
      <c r="C18" t="s">
        <v>123</v>
      </c>
      <c r="D18" s="2" t="s">
        <v>17</v>
      </c>
      <c r="E18" s="2" t="s">
        <v>118</v>
      </c>
      <c r="F18" s="2"/>
      <c r="G18" s="2"/>
      <c r="H18" t="s">
        <v>92</v>
      </c>
    </row>
    <row r="19" spans="1:8">
      <c r="A19">
        <v>18</v>
      </c>
      <c r="B19" s="3" t="s">
        <v>126</v>
      </c>
      <c r="C19" t="s">
        <v>122</v>
      </c>
      <c r="D19" s="2" t="s">
        <v>18</v>
      </c>
      <c r="E19" s="2" t="s">
        <v>102</v>
      </c>
      <c r="F19" s="2"/>
      <c r="G19" s="2"/>
    </row>
    <row r="20" spans="1:8">
      <c r="A20">
        <v>19</v>
      </c>
      <c r="B20" s="3" t="s">
        <v>126</v>
      </c>
      <c r="C20" t="s">
        <v>122</v>
      </c>
      <c r="D20" s="2" t="s">
        <v>19</v>
      </c>
      <c r="E20" s="2" t="s">
        <v>118</v>
      </c>
      <c r="F20" s="2"/>
      <c r="G20" s="2"/>
    </row>
    <row r="21" spans="1:8">
      <c r="A21">
        <v>20</v>
      </c>
      <c r="B21" t="s">
        <v>108</v>
      </c>
      <c r="C21" t="s">
        <v>122</v>
      </c>
      <c r="D21" s="2" t="s">
        <v>20</v>
      </c>
      <c r="E21" s="2" t="s">
        <v>118</v>
      </c>
      <c r="F21" s="2"/>
      <c r="G21" s="2"/>
    </row>
    <row r="22" spans="1:8">
      <c r="A22">
        <v>21</v>
      </c>
      <c r="B22" t="s">
        <v>108</v>
      </c>
      <c r="C22" t="s">
        <v>122</v>
      </c>
      <c r="D22" s="2" t="s">
        <v>21</v>
      </c>
      <c r="E22" s="2" t="s">
        <v>102</v>
      </c>
      <c r="F22" s="2"/>
      <c r="G22" s="2"/>
      <c r="H22" t="s">
        <v>94</v>
      </c>
    </row>
    <row r="23" spans="1:8">
      <c r="A23">
        <v>22</v>
      </c>
      <c r="B23" t="s">
        <v>108</v>
      </c>
      <c r="C23" t="s">
        <v>123</v>
      </c>
      <c r="D23" s="4" t="s">
        <v>22</v>
      </c>
      <c r="E23" s="4" t="s">
        <v>104</v>
      </c>
      <c r="F23" s="4"/>
      <c r="G23" s="4"/>
    </row>
    <row r="24" spans="1:8">
      <c r="A24">
        <v>23</v>
      </c>
      <c r="B24" t="s">
        <v>108</v>
      </c>
      <c r="C24" t="s">
        <v>123</v>
      </c>
      <c r="D24" s="3" t="s">
        <v>23</v>
      </c>
      <c r="E24" s="3" t="s">
        <v>103</v>
      </c>
      <c r="F24" s="3"/>
      <c r="G24" s="3"/>
    </row>
    <row r="25" spans="1:8">
      <c r="A25">
        <v>24</v>
      </c>
      <c r="B25" t="s">
        <v>108</v>
      </c>
      <c r="C25" t="s">
        <v>123</v>
      </c>
      <c r="D25" s="4" t="s">
        <v>24</v>
      </c>
      <c r="E25" s="4" t="s">
        <v>104</v>
      </c>
      <c r="F25" s="4"/>
      <c r="G25" s="4"/>
      <c r="H25" t="s">
        <v>95</v>
      </c>
    </row>
    <row r="26" spans="1:8">
      <c r="A26">
        <v>25</v>
      </c>
      <c r="B26" t="s">
        <v>108</v>
      </c>
      <c r="C26" t="s">
        <v>123</v>
      </c>
      <c r="D26" s="4" t="s">
        <v>25</v>
      </c>
      <c r="E26" s="4" t="s">
        <v>104</v>
      </c>
      <c r="F26" s="4"/>
      <c r="G26" s="4"/>
      <c r="H26" t="s">
        <v>95</v>
      </c>
    </row>
    <row r="27" spans="1:8">
      <c r="A27">
        <v>26</v>
      </c>
      <c r="B27" t="s">
        <v>108</v>
      </c>
      <c r="C27" t="s">
        <v>123</v>
      </c>
      <c r="D27" s="4" t="s">
        <v>26</v>
      </c>
      <c r="E27" s="4" t="s">
        <v>104</v>
      </c>
      <c r="F27" s="10">
        <v>0.01</v>
      </c>
      <c r="G27" s="10"/>
    </row>
    <row r="28" spans="1:8">
      <c r="A28">
        <v>27</v>
      </c>
      <c r="B28" t="s">
        <v>108</v>
      </c>
      <c r="C28" t="s">
        <v>124</v>
      </c>
      <c r="D28" s="4" t="s">
        <v>27</v>
      </c>
      <c r="E28" s="4" t="s">
        <v>104</v>
      </c>
      <c r="F28" s="10">
        <v>0.01</v>
      </c>
      <c r="G28" s="10"/>
    </row>
    <row r="29" spans="1:8">
      <c r="A29">
        <v>28</v>
      </c>
      <c r="B29" t="s">
        <v>108</v>
      </c>
      <c r="C29" t="s">
        <v>123</v>
      </c>
      <c r="D29" s="2" t="s">
        <v>28</v>
      </c>
      <c r="E29" s="2" t="s">
        <v>102</v>
      </c>
      <c r="F29" s="2"/>
      <c r="G29" s="2"/>
    </row>
    <row r="30" spans="1:8">
      <c r="A30">
        <v>29</v>
      </c>
      <c r="B30" t="s">
        <v>108</v>
      </c>
      <c r="C30" t="s">
        <v>123</v>
      </c>
      <c r="D30" s="2" t="s">
        <v>29</v>
      </c>
      <c r="E30" s="2" t="s">
        <v>102</v>
      </c>
      <c r="F30" s="2"/>
      <c r="G30" s="2"/>
    </row>
    <row r="31" spans="1:8">
      <c r="A31">
        <v>30</v>
      </c>
      <c r="B31" t="s">
        <v>108</v>
      </c>
      <c r="C31" t="s">
        <v>123</v>
      </c>
      <c r="D31" s="3" t="s">
        <v>30</v>
      </c>
      <c r="E31" s="3" t="s">
        <v>103</v>
      </c>
      <c r="F31" s="3"/>
      <c r="G31" s="3"/>
    </row>
    <row r="32" spans="1:8">
      <c r="A32">
        <v>31</v>
      </c>
      <c r="B32" t="s">
        <v>108</v>
      </c>
      <c r="C32" t="s">
        <v>123</v>
      </c>
      <c r="D32" s="3" t="s">
        <v>31</v>
      </c>
      <c r="E32" s="3" t="s">
        <v>103</v>
      </c>
      <c r="F32" s="8">
        <v>0.03</v>
      </c>
      <c r="G32" s="8"/>
      <c r="H32" t="s">
        <v>96</v>
      </c>
    </row>
    <row r="33" spans="1:8">
      <c r="A33">
        <v>32</v>
      </c>
      <c r="B33" t="s">
        <v>108</v>
      </c>
      <c r="C33" t="s">
        <v>123</v>
      </c>
      <c r="D33" s="2" t="s">
        <v>32</v>
      </c>
      <c r="E33" s="2" t="s">
        <v>102</v>
      </c>
      <c r="F33" s="9">
        <v>0.03</v>
      </c>
      <c r="G33" s="9"/>
      <c r="H33" t="s">
        <v>97</v>
      </c>
    </row>
    <row r="34" spans="1:8">
      <c r="A34">
        <v>33</v>
      </c>
      <c r="B34" t="s">
        <v>108</v>
      </c>
      <c r="C34" t="s">
        <v>123</v>
      </c>
      <c r="D34" s="4" t="s">
        <v>33</v>
      </c>
      <c r="E34" s="4" t="s">
        <v>104</v>
      </c>
      <c r="F34" s="10">
        <v>0.03</v>
      </c>
      <c r="G34" s="10"/>
    </row>
    <row r="35" spans="1:8">
      <c r="A35">
        <v>34</v>
      </c>
      <c r="B35" t="s">
        <v>108</v>
      </c>
      <c r="C35" t="s">
        <v>123</v>
      </c>
      <c r="D35" s="2" t="s">
        <v>34</v>
      </c>
      <c r="E35" s="2" t="s">
        <v>102</v>
      </c>
      <c r="F35" s="9">
        <v>0.03</v>
      </c>
      <c r="G35" s="9"/>
      <c r="H35" t="s">
        <v>98</v>
      </c>
    </row>
    <row r="36" spans="1:8">
      <c r="A36">
        <v>35</v>
      </c>
      <c r="B36" t="s">
        <v>108</v>
      </c>
      <c r="C36" t="s">
        <v>124</v>
      </c>
      <c r="D36" s="3" t="s">
        <v>35</v>
      </c>
      <c r="E36" s="3" t="s">
        <v>103</v>
      </c>
      <c r="F36" s="8"/>
      <c r="G36" s="8"/>
    </row>
    <row r="37" spans="1:8">
      <c r="A37">
        <v>36</v>
      </c>
      <c r="B37" t="s">
        <v>108</v>
      </c>
      <c r="C37" t="s">
        <v>123</v>
      </c>
      <c r="D37" s="3" t="s">
        <v>36</v>
      </c>
      <c r="E37" s="3" t="s">
        <v>103</v>
      </c>
      <c r="F37" s="8">
        <v>0.03</v>
      </c>
      <c r="G37" s="8"/>
    </row>
    <row r="38" spans="1:8">
      <c r="A38">
        <v>37</v>
      </c>
      <c r="B38" t="s">
        <v>108</v>
      </c>
      <c r="C38" t="s">
        <v>124</v>
      </c>
      <c r="D38" s="3" t="s">
        <v>37</v>
      </c>
      <c r="E38" s="3" t="s">
        <v>103</v>
      </c>
      <c r="F38" s="3"/>
      <c r="G38" s="3"/>
    </row>
    <row r="39" spans="1:8">
      <c r="A39">
        <v>38</v>
      </c>
      <c r="B39" t="s">
        <v>108</v>
      </c>
      <c r="C39" t="s">
        <v>124</v>
      </c>
      <c r="D39" s="2" t="s">
        <v>38</v>
      </c>
      <c r="E39" s="2" t="s">
        <v>102</v>
      </c>
      <c r="F39" s="2"/>
      <c r="G39" s="2"/>
    </row>
    <row r="40" spans="1:8">
      <c r="A40">
        <v>39</v>
      </c>
      <c r="B40" t="s">
        <v>108</v>
      </c>
      <c r="C40" t="s">
        <v>124</v>
      </c>
      <c r="D40" s="2" t="s">
        <v>39</v>
      </c>
      <c r="E40" s="2" t="s">
        <v>102</v>
      </c>
      <c r="F40" s="2"/>
      <c r="G40" s="2"/>
      <c r="H40" t="s">
        <v>99</v>
      </c>
    </row>
    <row r="41" spans="1:8">
      <c r="A41">
        <v>40</v>
      </c>
      <c r="B41" t="s">
        <v>108</v>
      </c>
      <c r="C41" t="s">
        <v>123</v>
      </c>
      <c r="D41" s="3" t="s">
        <v>40</v>
      </c>
      <c r="E41" s="3" t="s">
        <v>103</v>
      </c>
      <c r="F41" s="3"/>
      <c r="G41" s="3"/>
    </row>
    <row r="42" spans="1:8">
      <c r="A42">
        <v>41</v>
      </c>
      <c r="B42" t="s">
        <v>108</v>
      </c>
      <c r="C42" t="s">
        <v>123</v>
      </c>
      <c r="D42" s="3" t="s">
        <v>41</v>
      </c>
      <c r="E42" s="3" t="s">
        <v>103</v>
      </c>
      <c r="F42" s="3"/>
      <c r="G42" s="3"/>
    </row>
    <row r="43" spans="1:8">
      <c r="A43">
        <v>42</v>
      </c>
      <c r="B43" t="s">
        <v>108</v>
      </c>
      <c r="C43" t="s">
        <v>123</v>
      </c>
      <c r="D43" s="2" t="s">
        <v>42</v>
      </c>
      <c r="E43" s="2" t="s">
        <v>102</v>
      </c>
      <c r="F43" s="2"/>
      <c r="G43" s="2"/>
      <c r="H43" t="s">
        <v>100</v>
      </c>
    </row>
    <row r="44" spans="1:8">
      <c r="A44">
        <v>43</v>
      </c>
      <c r="B44" t="s">
        <v>108</v>
      </c>
      <c r="C44" t="s">
        <v>123</v>
      </c>
      <c r="D44" s="3" t="s">
        <v>43</v>
      </c>
      <c r="E44" s="3" t="s">
        <v>103</v>
      </c>
      <c r="F44" s="3"/>
      <c r="G44" s="3"/>
    </row>
    <row r="45" spans="1:8">
      <c r="A45">
        <v>44</v>
      </c>
      <c r="B45" t="s">
        <v>108</v>
      </c>
      <c r="C45" t="s">
        <v>122</v>
      </c>
      <c r="D45" s="2" t="s">
        <v>44</v>
      </c>
      <c r="E45" s="2" t="s">
        <v>102</v>
      </c>
      <c r="F45" s="2"/>
      <c r="G45" s="2"/>
    </row>
    <row r="46" spans="1:8">
      <c r="A46">
        <v>45</v>
      </c>
      <c r="B46" t="s">
        <v>108</v>
      </c>
      <c r="C46" t="s">
        <v>122</v>
      </c>
      <c r="D46" s="2" t="s">
        <v>45</v>
      </c>
      <c r="E46" s="2" t="s">
        <v>102</v>
      </c>
      <c r="F46" s="2"/>
      <c r="G46" s="2"/>
    </row>
    <row r="47" spans="1:8">
      <c r="A47">
        <v>46</v>
      </c>
      <c r="B47" t="s">
        <v>108</v>
      </c>
      <c r="C47" t="s">
        <v>122</v>
      </c>
      <c r="D47" s="4" t="s">
        <v>46</v>
      </c>
      <c r="E47" s="4" t="s">
        <v>104</v>
      </c>
      <c r="F47" s="4"/>
      <c r="G47" s="4"/>
    </row>
    <row r="48" spans="1:8">
      <c r="A48">
        <v>47</v>
      </c>
      <c r="B48" t="s">
        <v>108</v>
      </c>
      <c r="C48" t="s">
        <v>122</v>
      </c>
      <c r="D48" s="3" t="s">
        <v>47</v>
      </c>
      <c r="E48" s="3" t="s">
        <v>103</v>
      </c>
      <c r="F48" s="3"/>
      <c r="G48" s="3"/>
    </row>
    <row r="49" spans="1:8">
      <c r="A49">
        <v>48</v>
      </c>
      <c r="B49" s="3" t="s">
        <v>126</v>
      </c>
      <c r="C49" t="s">
        <v>124</v>
      </c>
      <c r="D49" s="2" t="s">
        <v>48</v>
      </c>
      <c r="E49" s="2" t="s">
        <v>102</v>
      </c>
      <c r="F49" s="2"/>
      <c r="G49" s="2"/>
    </row>
    <row r="50" spans="1:8">
      <c r="A50">
        <v>49</v>
      </c>
      <c r="B50" s="3" t="s">
        <v>126</v>
      </c>
      <c r="C50" t="s">
        <v>124</v>
      </c>
      <c r="D50" s="2" t="s">
        <v>49</v>
      </c>
      <c r="E50" s="2" t="s">
        <v>102</v>
      </c>
      <c r="F50" s="2"/>
      <c r="G50" s="2"/>
    </row>
    <row r="51" spans="1:8">
      <c r="A51">
        <v>50</v>
      </c>
      <c r="B51" t="s">
        <v>108</v>
      </c>
      <c r="C51" t="s">
        <v>122</v>
      </c>
      <c r="D51" s="2" t="s">
        <v>50</v>
      </c>
      <c r="E51" s="2" t="s">
        <v>102</v>
      </c>
      <c r="F51" s="2"/>
      <c r="G51" s="2"/>
    </row>
    <row r="52" spans="1:8">
      <c r="A52">
        <v>51</v>
      </c>
      <c r="B52" t="s">
        <v>108</v>
      </c>
      <c r="C52" t="s">
        <v>122</v>
      </c>
      <c r="D52" s="2" t="s">
        <v>51</v>
      </c>
      <c r="E52" s="2" t="s">
        <v>102</v>
      </c>
      <c r="F52" s="2"/>
      <c r="G52" s="2"/>
    </row>
    <row r="53" spans="1:8">
      <c r="A53">
        <v>52</v>
      </c>
      <c r="B53" t="s">
        <v>108</v>
      </c>
      <c r="C53" t="s">
        <v>122</v>
      </c>
      <c r="D53" s="3" t="s">
        <v>52</v>
      </c>
      <c r="E53" s="3" t="s">
        <v>103</v>
      </c>
      <c r="F53" s="3"/>
      <c r="G53" s="3"/>
    </row>
    <row r="54" spans="1:8">
      <c r="A54">
        <v>53</v>
      </c>
      <c r="B54" t="s">
        <v>108</v>
      </c>
      <c r="C54" t="s">
        <v>122</v>
      </c>
      <c r="D54" s="3" t="s">
        <v>53</v>
      </c>
      <c r="E54" s="3" t="s">
        <v>103</v>
      </c>
      <c r="F54" s="3"/>
      <c r="G54" s="3"/>
      <c r="H54" t="s">
        <v>105</v>
      </c>
    </row>
    <row r="55" spans="1:8">
      <c r="A55">
        <v>54</v>
      </c>
      <c r="B55" t="s">
        <v>108</v>
      </c>
      <c r="C55" t="s">
        <v>123</v>
      </c>
      <c r="D55" s="3" t="s">
        <v>54</v>
      </c>
      <c r="E55" s="3" t="s">
        <v>103</v>
      </c>
      <c r="F55" s="3"/>
      <c r="G55" s="3"/>
    </row>
    <row r="56" spans="1:8">
      <c r="A56">
        <v>55</v>
      </c>
      <c r="B56" t="s">
        <v>108</v>
      </c>
      <c r="C56" t="s">
        <v>122</v>
      </c>
      <c r="D56" s="3" t="s">
        <v>55</v>
      </c>
      <c r="E56" s="3" t="s">
        <v>103</v>
      </c>
      <c r="F56" s="3"/>
      <c r="G56" s="3"/>
    </row>
    <row r="57" spans="1:8">
      <c r="A57">
        <v>56</v>
      </c>
      <c r="B57" t="s">
        <v>108</v>
      </c>
      <c r="C57" t="s">
        <v>123</v>
      </c>
      <c r="D57" s="2" t="s">
        <v>56</v>
      </c>
      <c r="E57" s="2" t="s">
        <v>102</v>
      </c>
      <c r="F57" s="2"/>
      <c r="G57" s="2"/>
    </row>
    <row r="58" spans="1:8">
      <c r="A58">
        <v>57</v>
      </c>
      <c r="B58" t="s">
        <v>108</v>
      </c>
      <c r="C58" t="s">
        <v>122</v>
      </c>
      <c r="D58" s="3" t="s">
        <v>57</v>
      </c>
      <c r="E58" s="3" t="s">
        <v>103</v>
      </c>
      <c r="F58" s="3"/>
      <c r="G58" s="3"/>
    </row>
    <row r="59" spans="1:8">
      <c r="A59">
        <v>58</v>
      </c>
      <c r="B59" t="s">
        <v>108</v>
      </c>
      <c r="C59" t="s">
        <v>123</v>
      </c>
      <c r="D59" s="11" t="s">
        <v>58</v>
      </c>
      <c r="E59" s="11" t="s">
        <v>103</v>
      </c>
      <c r="F59" s="11" t="s">
        <v>108</v>
      </c>
      <c r="G59" s="11"/>
    </row>
    <row r="60" spans="1:8">
      <c r="A60">
        <v>59</v>
      </c>
      <c r="B60" t="s">
        <v>108</v>
      </c>
      <c r="C60" t="s">
        <v>123</v>
      </c>
      <c r="D60" s="11" t="s">
        <v>59</v>
      </c>
      <c r="E60" s="11" t="s">
        <v>102</v>
      </c>
      <c r="F60" s="12">
        <v>0.05</v>
      </c>
      <c r="G60" s="12"/>
    </row>
    <row r="61" spans="1:8">
      <c r="A61">
        <v>60</v>
      </c>
      <c r="B61" s="3" t="s">
        <v>126</v>
      </c>
      <c r="C61" t="s">
        <v>124</v>
      </c>
      <c r="D61" s="3" t="s">
        <v>60</v>
      </c>
      <c r="E61" s="3" t="s">
        <v>103</v>
      </c>
      <c r="F61" s="8">
        <v>0.05</v>
      </c>
      <c r="G61" s="8"/>
    </row>
    <row r="62" spans="1:8">
      <c r="A62">
        <v>61</v>
      </c>
      <c r="B62" t="s">
        <v>108</v>
      </c>
      <c r="C62" t="s">
        <v>123</v>
      </c>
      <c r="D62" s="3" t="s">
        <v>61</v>
      </c>
      <c r="E62" s="3" t="s">
        <v>103</v>
      </c>
      <c r="F62" s="8">
        <v>0.05</v>
      </c>
      <c r="G62" s="8"/>
    </row>
    <row r="63" spans="1:8">
      <c r="A63">
        <v>62</v>
      </c>
      <c r="B63" s="3" t="s">
        <v>126</v>
      </c>
      <c r="C63" t="s">
        <v>124</v>
      </c>
      <c r="D63" s="2" t="s">
        <v>62</v>
      </c>
      <c r="E63" s="2" t="s">
        <v>102</v>
      </c>
      <c r="F63" s="2"/>
      <c r="G63" s="2"/>
    </row>
    <row r="64" spans="1:8">
      <c r="A64">
        <v>63</v>
      </c>
      <c r="B64" t="s">
        <v>108</v>
      </c>
      <c r="C64" t="s">
        <v>124</v>
      </c>
      <c r="D64" s="2" t="s">
        <v>63</v>
      </c>
      <c r="E64" s="2" t="s">
        <v>102</v>
      </c>
      <c r="F64" s="2"/>
      <c r="G64" s="2"/>
    </row>
    <row r="65" spans="1:8">
      <c r="A65">
        <v>64</v>
      </c>
      <c r="B65" t="s">
        <v>108</v>
      </c>
      <c r="C65" t="s">
        <v>123</v>
      </c>
      <c r="D65" s="2" t="s">
        <v>64</v>
      </c>
      <c r="E65" s="2" t="s">
        <v>102</v>
      </c>
      <c r="F65" s="9">
        <v>0.05</v>
      </c>
      <c r="G65" s="9"/>
      <c r="H65" t="s">
        <v>106</v>
      </c>
    </row>
    <row r="66" spans="1:8">
      <c r="A66">
        <v>65</v>
      </c>
      <c r="B66" t="s">
        <v>108</v>
      </c>
      <c r="C66" t="s">
        <v>123</v>
      </c>
      <c r="D66" s="2" t="s">
        <v>65</v>
      </c>
      <c r="E66" s="2" t="s">
        <v>102</v>
      </c>
      <c r="F66" s="9">
        <v>0.05</v>
      </c>
      <c r="G66" s="9"/>
    </row>
    <row r="67" spans="1:8">
      <c r="A67">
        <v>66</v>
      </c>
      <c r="B67" t="s">
        <v>108</v>
      </c>
      <c r="C67" t="s">
        <v>123</v>
      </c>
      <c r="D67" s="2" t="s">
        <v>66</v>
      </c>
      <c r="E67" s="2" t="s">
        <v>102</v>
      </c>
      <c r="F67" s="2"/>
      <c r="G67" s="2"/>
    </row>
    <row r="68" spans="1:8">
      <c r="A68">
        <v>67</v>
      </c>
      <c r="B68" t="s">
        <v>108</v>
      </c>
      <c r="C68" t="s">
        <v>122</v>
      </c>
      <c r="D68" s="2" t="s">
        <v>67</v>
      </c>
      <c r="E68" s="2" t="s">
        <v>102</v>
      </c>
      <c r="F68" s="2"/>
      <c r="G68" s="2"/>
    </row>
    <row r="69" spans="1:8">
      <c r="A69">
        <v>68</v>
      </c>
      <c r="B69" t="s">
        <v>108</v>
      </c>
      <c r="C69" t="s">
        <v>122</v>
      </c>
      <c r="D69" s="2" t="s">
        <v>68</v>
      </c>
      <c r="E69" s="2" t="s">
        <v>102</v>
      </c>
      <c r="F69" s="2"/>
      <c r="G69" s="2"/>
    </row>
    <row r="70" spans="1:8">
      <c r="A70">
        <v>69</v>
      </c>
      <c r="B70" t="s">
        <v>108</v>
      </c>
      <c r="C70" t="s">
        <v>122</v>
      </c>
      <c r="D70" s="2" t="s">
        <v>69</v>
      </c>
      <c r="E70" s="2" t="s">
        <v>102</v>
      </c>
      <c r="F70" s="2"/>
      <c r="G70" s="2"/>
    </row>
    <row r="71" spans="1:8">
      <c r="A71">
        <v>70</v>
      </c>
      <c r="B71" t="s">
        <v>108</v>
      </c>
      <c r="C71" t="s">
        <v>122</v>
      </c>
      <c r="D71" s="2" t="s">
        <v>70</v>
      </c>
      <c r="E71" s="2" t="s">
        <v>102</v>
      </c>
      <c r="F71" s="2"/>
      <c r="G71" s="2"/>
    </row>
    <row r="72" spans="1:8">
      <c r="A72">
        <v>71</v>
      </c>
      <c r="B72" t="s">
        <v>108</v>
      </c>
      <c r="C72" t="s">
        <v>122</v>
      </c>
      <c r="D72" s="2" t="s">
        <v>71</v>
      </c>
      <c r="E72" s="2" t="s">
        <v>102</v>
      </c>
      <c r="F72" s="2"/>
      <c r="G72" s="2"/>
    </row>
    <row r="73" spans="1:8">
      <c r="A73">
        <v>72</v>
      </c>
      <c r="B73" t="s">
        <v>108</v>
      </c>
      <c r="C73" t="s">
        <v>122</v>
      </c>
      <c r="D73" s="2" t="s">
        <v>72</v>
      </c>
      <c r="E73" s="2" t="s">
        <v>102</v>
      </c>
      <c r="F73" s="2"/>
      <c r="G73" s="2"/>
    </row>
    <row r="74" spans="1:8">
      <c r="A74">
        <v>73</v>
      </c>
      <c r="B74" t="s">
        <v>108</v>
      </c>
      <c r="C74" t="s">
        <v>123</v>
      </c>
      <c r="D74" s="11" t="s">
        <v>73</v>
      </c>
      <c r="E74" s="11" t="s">
        <v>102</v>
      </c>
      <c r="F74" s="11" t="s">
        <v>108</v>
      </c>
      <c r="G74" s="11"/>
    </row>
    <row r="75" spans="1:8">
      <c r="A75">
        <v>74</v>
      </c>
      <c r="B75" t="s">
        <v>108</v>
      </c>
      <c r="C75" t="s">
        <v>123</v>
      </c>
      <c r="D75" s="11" t="s">
        <v>74</v>
      </c>
      <c r="E75" s="11" t="s">
        <v>102</v>
      </c>
      <c r="F75" s="11" t="s">
        <v>108</v>
      </c>
      <c r="G75" s="11"/>
    </row>
    <row r="76" spans="1:8">
      <c r="A76">
        <v>75</v>
      </c>
      <c r="B76" t="s">
        <v>108</v>
      </c>
      <c r="C76" t="s">
        <v>123</v>
      </c>
      <c r="D76" s="11" t="s">
        <v>75</v>
      </c>
      <c r="E76" s="11"/>
      <c r="F76" s="11" t="s">
        <v>108</v>
      </c>
      <c r="G76" s="11"/>
    </row>
    <row r="77" spans="1:8">
      <c r="A77">
        <v>76</v>
      </c>
      <c r="B77" t="s">
        <v>108</v>
      </c>
      <c r="C77" t="s">
        <v>122</v>
      </c>
      <c r="D77" s="7" t="s">
        <v>76</v>
      </c>
    </row>
    <row r="78" spans="1:8">
      <c r="A78">
        <v>77</v>
      </c>
      <c r="B78" s="14" t="s">
        <v>125</v>
      </c>
      <c r="C78" t="s">
        <v>122</v>
      </c>
      <c r="D78" s="3" t="s">
        <v>77</v>
      </c>
      <c r="E78" s="3" t="s">
        <v>103</v>
      </c>
      <c r="F78" s="3"/>
      <c r="G78" s="3"/>
    </row>
    <row r="79" spans="1:8">
      <c r="A79">
        <v>78</v>
      </c>
      <c r="B79" t="s">
        <v>108</v>
      </c>
      <c r="C79" t="s">
        <v>122</v>
      </c>
      <c r="D79" s="3" t="s">
        <v>78</v>
      </c>
      <c r="E79" s="3" t="s">
        <v>103</v>
      </c>
      <c r="F79" s="3"/>
      <c r="G79" s="3"/>
    </row>
    <row r="80" spans="1:8">
      <c r="A80">
        <v>79</v>
      </c>
      <c r="B80" t="s">
        <v>108</v>
      </c>
      <c r="C80" t="s">
        <v>123</v>
      </c>
      <c r="D80" s="3" t="s">
        <v>79</v>
      </c>
      <c r="E80" s="3"/>
      <c r="F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89A2-0AB4-40A0-BADF-179EE1C6A390}">
  <sheetPr filterMode="1"/>
  <dimension ref="A1:M81"/>
  <sheetViews>
    <sheetView zoomScaleNormal="100" workbookViewId="0">
      <selection activeCell="E81" sqref="E81:H81"/>
    </sheetView>
  </sheetViews>
  <sheetFormatPr defaultRowHeight="14.4"/>
  <cols>
    <col min="1" max="1" width="3" bestFit="1" customWidth="1"/>
    <col min="2" max="2" width="15.33203125" bestFit="1" customWidth="1"/>
    <col min="3" max="3" width="7.77734375" bestFit="1" customWidth="1"/>
    <col min="4" max="4" width="6.88671875" bestFit="1" customWidth="1"/>
    <col min="5" max="5" width="6.88671875" customWidth="1"/>
    <col min="6" max="6" width="17.6640625" bestFit="1" customWidth="1"/>
    <col min="7" max="8" width="17.6640625" customWidth="1"/>
    <col min="9" max="9" width="74.21875" bestFit="1" customWidth="1"/>
    <col min="10" max="10" width="11.33203125" bestFit="1" customWidth="1"/>
    <col min="11" max="11" width="15.21875" customWidth="1"/>
    <col min="12" max="12" width="22.88671875" customWidth="1"/>
    <col min="13" max="13" width="68" bestFit="1" customWidth="1"/>
  </cols>
  <sheetData>
    <row r="1" spans="1:13">
      <c r="A1" t="s">
        <v>128</v>
      </c>
      <c r="B1" t="s">
        <v>150</v>
      </c>
      <c r="C1" s="1" t="s">
        <v>121</v>
      </c>
      <c r="D1" s="1" t="s">
        <v>120</v>
      </c>
      <c r="E1" s="1" t="s">
        <v>223</v>
      </c>
      <c r="F1" s="1" t="s">
        <v>224</v>
      </c>
      <c r="G1" s="1" t="s">
        <v>226</v>
      </c>
      <c r="H1" s="1" t="s">
        <v>227</v>
      </c>
      <c r="I1" s="1" t="s">
        <v>0</v>
      </c>
      <c r="J1" s="1" t="s">
        <v>101</v>
      </c>
      <c r="K1" s="1" t="s">
        <v>107</v>
      </c>
      <c r="L1" s="1" t="s">
        <v>109</v>
      </c>
      <c r="M1" s="1" t="s">
        <v>80</v>
      </c>
    </row>
    <row r="2" spans="1:13">
      <c r="A2">
        <v>39</v>
      </c>
      <c r="B2" t="s">
        <v>178</v>
      </c>
      <c r="C2" t="s">
        <v>108</v>
      </c>
      <c r="D2" t="s">
        <v>124</v>
      </c>
      <c r="E2">
        <v>1</v>
      </c>
      <c r="G2">
        <v>1</v>
      </c>
      <c r="H2">
        <v>1</v>
      </c>
      <c r="I2" s="6" t="s">
        <v>39</v>
      </c>
      <c r="J2" s="6" t="s">
        <v>118</v>
      </c>
      <c r="K2" s="6"/>
      <c r="L2" s="16" t="s">
        <v>134</v>
      </c>
      <c r="M2" t="s">
        <v>99</v>
      </c>
    </row>
    <row r="3" spans="1:13">
      <c r="A3">
        <v>63</v>
      </c>
      <c r="B3" t="s">
        <v>196</v>
      </c>
      <c r="C3" t="s">
        <v>108</v>
      </c>
      <c r="D3" t="s">
        <v>124</v>
      </c>
      <c r="E3">
        <v>1</v>
      </c>
      <c r="G3">
        <v>1</v>
      </c>
      <c r="H3">
        <v>1</v>
      </c>
      <c r="I3" s="6" t="s">
        <v>63</v>
      </c>
      <c r="J3" s="6" t="s">
        <v>118</v>
      </c>
      <c r="K3" s="6"/>
      <c r="L3" s="16" t="s">
        <v>136</v>
      </c>
    </row>
    <row r="4" spans="1:13">
      <c r="A4">
        <v>2</v>
      </c>
      <c r="B4" t="s">
        <v>151</v>
      </c>
      <c r="C4" s="14" t="s">
        <v>125</v>
      </c>
      <c r="D4" t="s">
        <v>122</v>
      </c>
      <c r="E4">
        <v>16</v>
      </c>
      <c r="F4" t="s">
        <v>130</v>
      </c>
      <c r="G4">
        <v>15</v>
      </c>
      <c r="H4">
        <v>0</v>
      </c>
      <c r="I4" s="16" t="s">
        <v>2</v>
      </c>
      <c r="J4" s="16" t="s">
        <v>118</v>
      </c>
      <c r="K4" s="16"/>
      <c r="L4" s="16" t="s">
        <v>115</v>
      </c>
      <c r="M4" t="s">
        <v>82</v>
      </c>
    </row>
    <row r="5" spans="1:13">
      <c r="A5">
        <v>5</v>
      </c>
      <c r="B5" t="s">
        <v>153</v>
      </c>
      <c r="C5" t="s">
        <v>108</v>
      </c>
      <c r="D5" t="s">
        <v>122</v>
      </c>
      <c r="E5">
        <v>1</v>
      </c>
      <c r="G5">
        <v>1</v>
      </c>
      <c r="H5">
        <v>1</v>
      </c>
      <c r="I5" s="6" t="s">
        <v>5</v>
      </c>
      <c r="J5" s="6" t="s">
        <v>118</v>
      </c>
      <c r="K5" s="6"/>
      <c r="L5" s="16" t="s">
        <v>116</v>
      </c>
      <c r="M5" t="s">
        <v>81</v>
      </c>
    </row>
    <row r="6" spans="1:13">
      <c r="A6">
        <v>18</v>
      </c>
      <c r="B6" t="s">
        <v>162</v>
      </c>
      <c r="C6" s="3" t="s">
        <v>126</v>
      </c>
      <c r="D6" t="s">
        <v>122</v>
      </c>
      <c r="E6">
        <v>1</v>
      </c>
      <c r="G6">
        <v>1</v>
      </c>
      <c r="H6">
        <v>1</v>
      </c>
      <c r="I6" s="6" t="s">
        <v>18</v>
      </c>
      <c r="J6" s="6" t="s">
        <v>118</v>
      </c>
      <c r="K6" s="6"/>
      <c r="L6" s="16" t="s">
        <v>132</v>
      </c>
    </row>
    <row r="7" spans="1:13">
      <c r="A7">
        <v>21</v>
      </c>
      <c r="B7" t="s">
        <v>210</v>
      </c>
      <c r="C7" t="s">
        <v>108</v>
      </c>
      <c r="D7" t="s">
        <v>122</v>
      </c>
      <c r="E7">
        <v>1</v>
      </c>
      <c r="G7">
        <v>1</v>
      </c>
      <c r="H7">
        <v>1</v>
      </c>
      <c r="I7" s="6" t="s">
        <v>21</v>
      </c>
      <c r="J7" s="6" t="s">
        <v>118</v>
      </c>
      <c r="K7" s="6"/>
      <c r="L7" s="16" t="s">
        <v>145</v>
      </c>
      <c r="M7" t="s">
        <v>94</v>
      </c>
    </row>
    <row r="8" spans="1:13">
      <c r="A8">
        <v>47</v>
      </c>
      <c r="B8" t="s">
        <v>216</v>
      </c>
      <c r="C8" t="s">
        <v>108</v>
      </c>
      <c r="D8" t="s">
        <v>122</v>
      </c>
      <c r="E8">
        <v>1</v>
      </c>
      <c r="G8">
        <v>1</v>
      </c>
      <c r="H8">
        <v>1</v>
      </c>
      <c r="I8" s="6" t="s">
        <v>47</v>
      </c>
      <c r="J8" s="6" t="s">
        <v>118</v>
      </c>
      <c r="K8" s="6"/>
      <c r="L8" s="16" t="s">
        <v>132</v>
      </c>
    </row>
    <row r="9" spans="1:13">
      <c r="A9">
        <v>52</v>
      </c>
      <c r="B9" t="s">
        <v>188</v>
      </c>
      <c r="C9" t="s">
        <v>108</v>
      </c>
      <c r="D9" t="s">
        <v>122</v>
      </c>
      <c r="E9">
        <v>1</v>
      </c>
      <c r="G9">
        <v>1</v>
      </c>
      <c r="H9">
        <v>1</v>
      </c>
      <c r="I9" s="6" t="s">
        <v>52</v>
      </c>
      <c r="J9" s="6" t="s">
        <v>118</v>
      </c>
      <c r="K9" s="6"/>
      <c r="L9" s="16" t="s">
        <v>143</v>
      </c>
    </row>
    <row r="10" spans="1:13">
      <c r="A10">
        <v>57</v>
      </c>
      <c r="B10" t="s">
        <v>192</v>
      </c>
      <c r="C10" t="s">
        <v>108</v>
      </c>
      <c r="D10" t="s">
        <v>122</v>
      </c>
      <c r="E10">
        <v>1</v>
      </c>
      <c r="G10">
        <v>1</v>
      </c>
      <c r="H10">
        <v>0</v>
      </c>
      <c r="I10" s="6" t="s">
        <v>57</v>
      </c>
      <c r="J10" s="6" t="s">
        <v>118</v>
      </c>
      <c r="K10" s="6"/>
      <c r="L10" s="16" t="s">
        <v>139</v>
      </c>
    </row>
    <row r="11" spans="1:13">
      <c r="A11">
        <v>67</v>
      </c>
      <c r="B11" t="s">
        <v>199</v>
      </c>
      <c r="C11" t="s">
        <v>108</v>
      </c>
      <c r="D11" t="s">
        <v>122</v>
      </c>
      <c r="E11">
        <v>1</v>
      </c>
      <c r="G11">
        <v>1</v>
      </c>
      <c r="H11">
        <v>1</v>
      </c>
      <c r="I11" s="6" t="s">
        <v>67</v>
      </c>
      <c r="J11" s="6" t="s">
        <v>118</v>
      </c>
      <c r="K11" s="6"/>
      <c r="L11" s="16" t="s">
        <v>144</v>
      </c>
    </row>
    <row r="12" spans="1:13">
      <c r="A12">
        <v>72</v>
      </c>
      <c r="B12" t="s">
        <v>222</v>
      </c>
      <c r="C12" t="s">
        <v>108</v>
      </c>
      <c r="D12" t="s">
        <v>122</v>
      </c>
      <c r="E12">
        <v>1</v>
      </c>
      <c r="G12">
        <v>1</v>
      </c>
      <c r="H12">
        <v>1</v>
      </c>
      <c r="I12" s="6" t="s">
        <v>72</v>
      </c>
      <c r="J12" s="6" t="s">
        <v>118</v>
      </c>
      <c r="K12" s="6"/>
      <c r="L12" s="16" t="s">
        <v>140</v>
      </c>
    </row>
    <row r="13" spans="1:13">
      <c r="A13">
        <v>76</v>
      </c>
      <c r="B13" t="s">
        <v>203</v>
      </c>
      <c r="C13" t="s">
        <v>108</v>
      </c>
      <c r="D13" t="s">
        <v>122</v>
      </c>
      <c r="E13">
        <v>1</v>
      </c>
      <c r="G13">
        <v>1</v>
      </c>
      <c r="H13">
        <v>1</v>
      </c>
      <c r="I13" s="6" t="s">
        <v>76</v>
      </c>
      <c r="J13" s="6" t="s">
        <v>118</v>
      </c>
      <c r="K13" s="6"/>
      <c r="L13" s="16" t="s">
        <v>142</v>
      </c>
    </row>
    <row r="14" spans="1:13">
      <c r="A14">
        <v>78</v>
      </c>
      <c r="B14" t="s">
        <v>205</v>
      </c>
      <c r="C14" t="s">
        <v>108</v>
      </c>
      <c r="D14" t="s">
        <v>122</v>
      </c>
      <c r="E14">
        <v>1</v>
      </c>
      <c r="G14">
        <v>1</v>
      </c>
      <c r="H14">
        <v>1</v>
      </c>
      <c r="I14" s="6" t="s">
        <v>78</v>
      </c>
      <c r="J14" s="6" t="s">
        <v>118</v>
      </c>
      <c r="K14" s="6"/>
      <c r="L14" s="16" t="s">
        <v>145</v>
      </c>
    </row>
    <row r="15" spans="1:13">
      <c r="A15">
        <v>10</v>
      </c>
      <c r="B15" t="s">
        <v>156</v>
      </c>
      <c r="C15" t="s">
        <v>108</v>
      </c>
      <c r="D15" t="s">
        <v>123</v>
      </c>
      <c r="E15">
        <v>4</v>
      </c>
      <c r="F15" t="s">
        <v>225</v>
      </c>
      <c r="G15">
        <v>4</v>
      </c>
      <c r="H15">
        <v>0</v>
      </c>
      <c r="I15" s="6" t="s">
        <v>10</v>
      </c>
      <c r="J15" s="6" t="s">
        <v>118</v>
      </c>
      <c r="K15" s="6"/>
      <c r="L15" s="16" t="s">
        <v>111</v>
      </c>
    </row>
    <row r="16" spans="1:13">
      <c r="A16">
        <v>13</v>
      </c>
      <c r="B16" s="18" t="s">
        <v>208</v>
      </c>
      <c r="C16" t="s">
        <v>108</v>
      </c>
      <c r="D16" t="s">
        <v>123</v>
      </c>
      <c r="E16">
        <v>25</v>
      </c>
      <c r="F16" t="s">
        <v>225</v>
      </c>
      <c r="G16">
        <v>24</v>
      </c>
      <c r="H16">
        <v>1</v>
      </c>
      <c r="I16" s="6" t="s">
        <v>13</v>
      </c>
      <c r="J16" s="6" t="s">
        <v>118</v>
      </c>
      <c r="K16" s="6"/>
      <c r="L16" s="16" t="s">
        <v>119</v>
      </c>
      <c r="M16" t="s">
        <v>90</v>
      </c>
    </row>
    <row r="17" spans="1:13">
      <c r="A17">
        <v>16</v>
      </c>
      <c r="B17" t="s">
        <v>161</v>
      </c>
      <c r="C17" t="s">
        <v>108</v>
      </c>
      <c r="D17" t="s">
        <v>123</v>
      </c>
      <c r="E17">
        <v>5</v>
      </c>
      <c r="F17" t="s">
        <v>225</v>
      </c>
      <c r="G17">
        <v>4</v>
      </c>
      <c r="H17">
        <v>1</v>
      </c>
      <c r="I17" s="6" t="s">
        <v>16</v>
      </c>
      <c r="J17" s="6" t="s">
        <v>118</v>
      </c>
      <c r="K17" s="6"/>
      <c r="L17" s="6" t="s">
        <v>132</v>
      </c>
      <c r="M17" t="s">
        <v>93</v>
      </c>
    </row>
    <row r="18" spans="1:13">
      <c r="A18">
        <v>17</v>
      </c>
      <c r="B18" t="s">
        <v>209</v>
      </c>
      <c r="C18" t="s">
        <v>108</v>
      </c>
      <c r="D18" t="s">
        <v>123</v>
      </c>
      <c r="E18">
        <v>8</v>
      </c>
      <c r="F18" t="s">
        <v>225</v>
      </c>
      <c r="G18">
        <v>7</v>
      </c>
      <c r="H18">
        <v>0</v>
      </c>
      <c r="I18" s="6" t="s">
        <v>17</v>
      </c>
      <c r="J18" s="6" t="s">
        <v>118</v>
      </c>
      <c r="K18" s="6"/>
      <c r="L18" s="16" t="s">
        <v>132</v>
      </c>
      <c r="M18" t="s">
        <v>92</v>
      </c>
    </row>
    <row r="19" spans="1:13">
      <c r="A19">
        <v>29</v>
      </c>
      <c r="B19" t="s">
        <v>212</v>
      </c>
      <c r="C19" t="s">
        <v>108</v>
      </c>
      <c r="D19" t="s">
        <v>123</v>
      </c>
      <c r="E19">
        <v>5</v>
      </c>
      <c r="F19" t="s">
        <v>108</v>
      </c>
      <c r="G19">
        <v>1</v>
      </c>
      <c r="H19">
        <v>1</v>
      </c>
      <c r="I19" s="6" t="s">
        <v>29</v>
      </c>
      <c r="J19" s="6" t="s">
        <v>118</v>
      </c>
      <c r="K19" s="6"/>
      <c r="L19" s="16" t="s">
        <v>112</v>
      </c>
    </row>
    <row r="20" spans="1:13">
      <c r="A20">
        <v>41</v>
      </c>
      <c r="B20" t="s">
        <v>180</v>
      </c>
      <c r="C20" t="s">
        <v>108</v>
      </c>
      <c r="D20" t="s">
        <v>123</v>
      </c>
      <c r="E20">
        <v>5</v>
      </c>
      <c r="F20" t="s">
        <v>108</v>
      </c>
      <c r="G20">
        <v>1</v>
      </c>
      <c r="H20">
        <v>1</v>
      </c>
      <c r="I20" s="6" t="s">
        <v>41</v>
      </c>
      <c r="J20" s="6" t="s">
        <v>118</v>
      </c>
      <c r="K20" s="6"/>
      <c r="L20" s="6" t="s">
        <v>114</v>
      </c>
    </row>
    <row r="21" spans="1:13">
      <c r="A21">
        <v>54</v>
      </c>
      <c r="B21" t="s">
        <v>190</v>
      </c>
      <c r="C21" t="s">
        <v>108</v>
      </c>
      <c r="D21" t="s">
        <v>123</v>
      </c>
      <c r="E21">
        <v>5</v>
      </c>
      <c r="F21" t="s">
        <v>108</v>
      </c>
      <c r="G21">
        <v>1</v>
      </c>
      <c r="H21">
        <v>1</v>
      </c>
      <c r="I21" s="6" t="s">
        <v>54</v>
      </c>
      <c r="J21" s="6" t="s">
        <v>118</v>
      </c>
      <c r="K21" s="6"/>
      <c r="L21" s="16" t="s">
        <v>138</v>
      </c>
    </row>
    <row r="22" spans="1:13">
      <c r="A22">
        <v>66</v>
      </c>
      <c r="B22" t="s">
        <v>198</v>
      </c>
      <c r="C22" t="s">
        <v>108</v>
      </c>
      <c r="D22" t="s">
        <v>123</v>
      </c>
      <c r="E22">
        <v>3</v>
      </c>
      <c r="F22" t="s">
        <v>225</v>
      </c>
      <c r="G22">
        <v>2</v>
      </c>
      <c r="H22">
        <v>1</v>
      </c>
      <c r="I22" s="6" t="s">
        <v>66</v>
      </c>
      <c r="J22" s="6" t="s">
        <v>118</v>
      </c>
      <c r="K22" s="6"/>
      <c r="L22" s="6" t="s">
        <v>135</v>
      </c>
    </row>
    <row r="23" spans="1:13" hidden="1">
      <c r="A23">
        <v>3</v>
      </c>
      <c r="B23" t="s">
        <v>152</v>
      </c>
      <c r="C23" t="s">
        <v>108</v>
      </c>
      <c r="D23" t="s">
        <v>123</v>
      </c>
      <c r="I23" s="7" t="s">
        <v>3</v>
      </c>
      <c r="J23" s="7" t="s">
        <v>102</v>
      </c>
      <c r="K23" s="7"/>
      <c r="L23" s="7" t="s">
        <v>119</v>
      </c>
      <c r="M23" t="s">
        <v>83</v>
      </c>
    </row>
    <row r="24" spans="1:13" hidden="1">
      <c r="A24">
        <v>6</v>
      </c>
      <c r="B24" t="s">
        <v>154</v>
      </c>
      <c r="C24" t="s">
        <v>108</v>
      </c>
      <c r="D24" t="s">
        <v>123</v>
      </c>
      <c r="I24" s="2" t="s">
        <v>6</v>
      </c>
      <c r="J24" s="2" t="s">
        <v>102</v>
      </c>
      <c r="K24" s="2"/>
      <c r="L24" s="2" t="s">
        <v>116</v>
      </c>
      <c r="M24" t="s">
        <v>84</v>
      </c>
    </row>
    <row r="25" spans="1:13" hidden="1">
      <c r="A25">
        <v>19</v>
      </c>
      <c r="B25" t="s">
        <v>163</v>
      </c>
      <c r="C25" s="3" t="s">
        <v>126</v>
      </c>
      <c r="D25" t="s">
        <v>122</v>
      </c>
      <c r="I25" s="2" t="s">
        <v>19</v>
      </c>
      <c r="J25" s="2" t="s">
        <v>102</v>
      </c>
      <c r="K25" s="2"/>
      <c r="L25" s="2" t="s">
        <v>132</v>
      </c>
      <c r="M25" t="s">
        <v>149</v>
      </c>
    </row>
    <row r="26" spans="1:13" hidden="1">
      <c r="A26">
        <v>28</v>
      </c>
      <c r="B26" t="s">
        <v>170</v>
      </c>
      <c r="C26" t="s">
        <v>108</v>
      </c>
      <c r="D26" t="s">
        <v>123</v>
      </c>
      <c r="I26" s="2" t="s">
        <v>28</v>
      </c>
      <c r="J26" s="2" t="s">
        <v>102</v>
      </c>
      <c r="K26" s="2"/>
      <c r="L26" s="2" t="s">
        <v>112</v>
      </c>
    </row>
    <row r="27" spans="1:13" hidden="1">
      <c r="A27">
        <v>32</v>
      </c>
      <c r="B27" t="s">
        <v>173</v>
      </c>
      <c r="C27" t="s">
        <v>108</v>
      </c>
      <c r="D27" t="s">
        <v>123</v>
      </c>
      <c r="I27" s="2" t="s">
        <v>32</v>
      </c>
      <c r="J27" s="2" t="s">
        <v>102</v>
      </c>
      <c r="K27" s="9">
        <v>0.03</v>
      </c>
      <c r="L27" s="9" t="s">
        <v>134</v>
      </c>
      <c r="M27" t="s">
        <v>97</v>
      </c>
    </row>
    <row r="28" spans="1:13" hidden="1">
      <c r="A28">
        <v>34</v>
      </c>
      <c r="B28" t="s">
        <v>213</v>
      </c>
      <c r="C28" t="s">
        <v>108</v>
      </c>
      <c r="D28" t="s">
        <v>123</v>
      </c>
      <c r="I28" s="2" t="s">
        <v>34</v>
      </c>
      <c r="J28" s="2" t="s">
        <v>102</v>
      </c>
      <c r="K28" s="9">
        <v>0.03</v>
      </c>
      <c r="L28" s="9" t="s">
        <v>134</v>
      </c>
      <c r="M28" t="s">
        <v>98</v>
      </c>
    </row>
    <row r="29" spans="1:13" hidden="1">
      <c r="A29">
        <v>56</v>
      </c>
      <c r="B29" t="s">
        <v>191</v>
      </c>
      <c r="C29" t="s">
        <v>108</v>
      </c>
      <c r="D29" t="s">
        <v>123</v>
      </c>
      <c r="I29" s="2" t="s">
        <v>56</v>
      </c>
      <c r="J29" s="2" t="s">
        <v>102</v>
      </c>
      <c r="K29" s="2"/>
      <c r="L29" s="2" t="s">
        <v>137</v>
      </c>
    </row>
    <row r="30" spans="1:13" hidden="1">
      <c r="A30">
        <v>64</v>
      </c>
      <c r="B30" t="s">
        <v>220</v>
      </c>
      <c r="C30" t="s">
        <v>108</v>
      </c>
      <c r="D30" t="s">
        <v>123</v>
      </c>
      <c r="I30" s="2" t="s">
        <v>64</v>
      </c>
      <c r="J30" s="2" t="s">
        <v>102</v>
      </c>
      <c r="K30" s="9">
        <v>0.05</v>
      </c>
      <c r="L30" s="9" t="s">
        <v>136</v>
      </c>
      <c r="M30" t="s">
        <v>106</v>
      </c>
    </row>
    <row r="31" spans="1:13" hidden="1">
      <c r="A31">
        <v>65</v>
      </c>
      <c r="B31" t="s">
        <v>197</v>
      </c>
      <c r="C31" t="s">
        <v>108</v>
      </c>
      <c r="D31" t="s">
        <v>123</v>
      </c>
      <c r="I31" s="2" t="s">
        <v>65</v>
      </c>
      <c r="J31" s="2" t="s">
        <v>102</v>
      </c>
      <c r="K31" s="9">
        <v>0.05</v>
      </c>
      <c r="L31" s="9" t="s">
        <v>136</v>
      </c>
    </row>
    <row r="32" spans="1:13" hidden="1">
      <c r="A32">
        <v>79</v>
      </c>
      <c r="B32" t="s">
        <v>206</v>
      </c>
      <c r="C32" t="s">
        <v>108</v>
      </c>
      <c r="D32" t="s">
        <v>123</v>
      </c>
      <c r="I32" s="7" t="s">
        <v>79</v>
      </c>
      <c r="J32" s="7" t="s">
        <v>102</v>
      </c>
      <c r="K32" s="7"/>
      <c r="L32" s="7" t="s">
        <v>142</v>
      </c>
    </row>
    <row r="33" spans="1:13" hidden="1">
      <c r="A33">
        <v>8</v>
      </c>
      <c r="B33" s="18" t="s">
        <v>207</v>
      </c>
      <c r="C33" t="s">
        <v>108</v>
      </c>
      <c r="D33" t="s">
        <v>123</v>
      </c>
      <c r="I33" s="4" t="s">
        <v>8</v>
      </c>
      <c r="J33" s="4" t="s">
        <v>104</v>
      </c>
      <c r="K33" s="4"/>
      <c r="L33" s="4" t="s">
        <v>116</v>
      </c>
    </row>
    <row r="34" spans="1:13" hidden="1">
      <c r="A34">
        <v>24</v>
      </c>
      <c r="B34" t="s">
        <v>167</v>
      </c>
      <c r="C34" t="s">
        <v>108</v>
      </c>
      <c r="D34" t="s">
        <v>123</v>
      </c>
      <c r="I34" s="4" t="s">
        <v>24</v>
      </c>
      <c r="J34" s="4" t="s">
        <v>104</v>
      </c>
      <c r="K34" s="4"/>
      <c r="L34" s="4" t="s">
        <v>112</v>
      </c>
      <c r="M34" t="s">
        <v>95</v>
      </c>
    </row>
    <row r="35" spans="1:13" hidden="1">
      <c r="A35">
        <v>25</v>
      </c>
      <c r="B35" t="s">
        <v>211</v>
      </c>
      <c r="C35" t="s">
        <v>108</v>
      </c>
      <c r="D35" t="s">
        <v>123</v>
      </c>
      <c r="I35" s="4" t="s">
        <v>25</v>
      </c>
      <c r="J35" s="4" t="s">
        <v>104</v>
      </c>
      <c r="K35" s="4"/>
      <c r="L35" s="4" t="s">
        <v>112</v>
      </c>
      <c r="M35" t="s">
        <v>95</v>
      </c>
    </row>
    <row r="36" spans="1:13" hidden="1">
      <c r="A36">
        <v>26</v>
      </c>
      <c r="B36" t="s">
        <v>168</v>
      </c>
      <c r="C36" t="s">
        <v>108</v>
      </c>
      <c r="D36" t="s">
        <v>123</v>
      </c>
      <c r="I36" s="4" t="s">
        <v>26</v>
      </c>
      <c r="J36" s="4" t="s">
        <v>104</v>
      </c>
      <c r="K36" s="10">
        <v>0.01</v>
      </c>
      <c r="L36" s="10" t="s">
        <v>112</v>
      </c>
    </row>
    <row r="37" spans="1:13" hidden="1">
      <c r="A37">
        <v>33</v>
      </c>
      <c r="B37" t="s">
        <v>174</v>
      </c>
      <c r="C37" t="s">
        <v>108</v>
      </c>
      <c r="D37" t="s">
        <v>123</v>
      </c>
      <c r="I37" s="4" t="s">
        <v>33</v>
      </c>
      <c r="J37" s="4" t="s">
        <v>104</v>
      </c>
      <c r="K37" s="10">
        <v>0.03</v>
      </c>
      <c r="L37" s="10" t="s">
        <v>134</v>
      </c>
    </row>
    <row r="38" spans="1:13" hidden="1">
      <c r="A38">
        <v>36</v>
      </c>
      <c r="B38" t="s">
        <v>176</v>
      </c>
      <c r="C38" t="s">
        <v>108</v>
      </c>
      <c r="D38" t="s">
        <v>123</v>
      </c>
      <c r="I38" s="4" t="s">
        <v>36</v>
      </c>
      <c r="J38" s="4" t="s">
        <v>104</v>
      </c>
      <c r="K38" s="10">
        <v>0.03</v>
      </c>
      <c r="L38" s="10" t="s">
        <v>134</v>
      </c>
    </row>
    <row r="39" spans="1:13" hidden="1">
      <c r="A39">
        <v>27</v>
      </c>
      <c r="B39" t="s">
        <v>169</v>
      </c>
      <c r="C39" t="s">
        <v>108</v>
      </c>
      <c r="D39" t="s">
        <v>124</v>
      </c>
      <c r="I39" s="3" t="s">
        <v>27</v>
      </c>
      <c r="J39" s="3" t="s">
        <v>131</v>
      </c>
      <c r="K39" s="8">
        <v>0.01</v>
      </c>
      <c r="L39" s="8" t="s">
        <v>112</v>
      </c>
    </row>
    <row r="40" spans="1:13" hidden="1">
      <c r="A40">
        <v>42</v>
      </c>
      <c r="B40" t="s">
        <v>181</v>
      </c>
      <c r="C40" t="s">
        <v>108</v>
      </c>
      <c r="D40" t="s">
        <v>123</v>
      </c>
      <c r="I40" s="3" t="s">
        <v>42</v>
      </c>
      <c r="J40" s="3" t="s">
        <v>131</v>
      </c>
      <c r="K40" s="3"/>
      <c r="L40" s="3" t="s">
        <v>114</v>
      </c>
      <c r="M40" t="s">
        <v>100</v>
      </c>
    </row>
    <row r="41" spans="1:13" hidden="1">
      <c r="A41">
        <v>46</v>
      </c>
      <c r="B41" t="s">
        <v>184</v>
      </c>
      <c r="C41" t="s">
        <v>108</v>
      </c>
      <c r="D41" t="s">
        <v>122</v>
      </c>
      <c r="I41" s="3" t="s">
        <v>46</v>
      </c>
      <c r="J41" s="3" t="s">
        <v>131</v>
      </c>
      <c r="K41" s="3"/>
      <c r="L41" s="3" t="s">
        <v>132</v>
      </c>
    </row>
    <row r="42" spans="1:13" hidden="1">
      <c r="A42">
        <v>48</v>
      </c>
      <c r="B42" t="s">
        <v>185</v>
      </c>
      <c r="C42" s="3" t="s">
        <v>126</v>
      </c>
      <c r="D42" t="s">
        <v>124</v>
      </c>
      <c r="I42" s="3" t="s">
        <v>48</v>
      </c>
      <c r="J42" s="3" t="s">
        <v>131</v>
      </c>
      <c r="K42" s="3"/>
      <c r="L42" s="3" t="s">
        <v>134</v>
      </c>
    </row>
    <row r="43" spans="1:13" hidden="1">
      <c r="A43">
        <v>49</v>
      </c>
      <c r="B43" t="s">
        <v>186</v>
      </c>
      <c r="C43" s="3" t="s">
        <v>126</v>
      </c>
      <c r="D43" t="s">
        <v>124</v>
      </c>
      <c r="I43" s="3" t="s">
        <v>49</v>
      </c>
      <c r="J43" s="3" t="s">
        <v>131</v>
      </c>
      <c r="K43" s="3"/>
      <c r="L43" s="3" t="s">
        <v>134</v>
      </c>
    </row>
    <row r="44" spans="1:13" hidden="1">
      <c r="A44">
        <v>53</v>
      </c>
      <c r="B44" t="s">
        <v>189</v>
      </c>
      <c r="C44" t="s">
        <v>108</v>
      </c>
      <c r="D44" t="s">
        <v>122</v>
      </c>
      <c r="I44" s="3" t="s">
        <v>53</v>
      </c>
      <c r="J44" s="3" t="s">
        <v>131</v>
      </c>
      <c r="K44" s="3"/>
      <c r="L44" s="3" t="s">
        <v>138</v>
      </c>
      <c r="M44" t="s">
        <v>105</v>
      </c>
    </row>
    <row r="45" spans="1:13" hidden="1">
      <c r="A45">
        <v>68</v>
      </c>
      <c r="B45" t="s">
        <v>221</v>
      </c>
      <c r="C45" t="s">
        <v>108</v>
      </c>
      <c r="D45" t="s">
        <v>122</v>
      </c>
      <c r="I45" s="3" t="s">
        <v>68</v>
      </c>
      <c r="J45" s="3" t="s">
        <v>131</v>
      </c>
      <c r="K45" s="3"/>
      <c r="L45" s="3" t="s">
        <v>146</v>
      </c>
    </row>
    <row r="46" spans="1:13" hidden="1">
      <c r="A46">
        <v>69</v>
      </c>
      <c r="B46" t="s">
        <v>200</v>
      </c>
      <c r="C46" t="s">
        <v>108</v>
      </c>
      <c r="D46" t="s">
        <v>122</v>
      </c>
      <c r="I46" s="3" t="s">
        <v>69</v>
      </c>
      <c r="J46" s="3" t="s">
        <v>131</v>
      </c>
      <c r="K46" s="3"/>
      <c r="L46" s="3" t="s">
        <v>146</v>
      </c>
    </row>
    <row r="47" spans="1:13" hidden="1">
      <c r="A47">
        <v>70</v>
      </c>
      <c r="B47" t="s">
        <v>201</v>
      </c>
      <c r="C47" t="s">
        <v>108</v>
      </c>
      <c r="D47" t="s">
        <v>122</v>
      </c>
      <c r="I47" s="3" t="s">
        <v>70</v>
      </c>
      <c r="J47" s="3" t="s">
        <v>131</v>
      </c>
      <c r="K47" s="3"/>
      <c r="L47" s="3" t="s">
        <v>146</v>
      </c>
    </row>
    <row r="48" spans="1:13" hidden="1">
      <c r="A48">
        <v>71</v>
      </c>
      <c r="B48" t="s">
        <v>202</v>
      </c>
      <c r="C48" t="s">
        <v>108</v>
      </c>
      <c r="D48" t="s">
        <v>122</v>
      </c>
      <c r="I48" s="3" t="s">
        <v>71</v>
      </c>
      <c r="J48" s="3" t="s">
        <v>131</v>
      </c>
      <c r="K48" s="3"/>
      <c r="L48" s="3" t="s">
        <v>146</v>
      </c>
    </row>
    <row r="49" spans="1:13" hidden="1">
      <c r="A49">
        <v>77</v>
      </c>
      <c r="B49" t="s">
        <v>204</v>
      </c>
      <c r="C49" s="14" t="s">
        <v>125</v>
      </c>
      <c r="D49" t="s">
        <v>122</v>
      </c>
      <c r="I49" s="3" t="s">
        <v>77</v>
      </c>
      <c r="J49" s="3" t="s">
        <v>131</v>
      </c>
      <c r="K49" s="3"/>
      <c r="L49" s="3" t="s">
        <v>145</v>
      </c>
    </row>
    <row r="50" spans="1:13" hidden="1">
      <c r="A50">
        <v>9</v>
      </c>
      <c r="B50" t="s">
        <v>155</v>
      </c>
      <c r="C50" t="s">
        <v>108</v>
      </c>
      <c r="D50" t="s">
        <v>123</v>
      </c>
      <c r="I50" s="3" t="s">
        <v>9</v>
      </c>
      <c r="J50" s="3" t="s">
        <v>103</v>
      </c>
      <c r="K50" s="3"/>
      <c r="L50" s="3" t="s">
        <v>116</v>
      </c>
      <c r="M50" t="s">
        <v>86</v>
      </c>
    </row>
    <row r="51" spans="1:13" hidden="1">
      <c r="A51">
        <v>11</v>
      </c>
      <c r="B51" t="s">
        <v>157</v>
      </c>
      <c r="C51" t="s">
        <v>108</v>
      </c>
      <c r="D51" t="s">
        <v>123</v>
      </c>
      <c r="I51" s="3" t="s">
        <v>11</v>
      </c>
      <c r="J51" s="3" t="s">
        <v>103</v>
      </c>
      <c r="K51" s="3"/>
      <c r="L51" s="3" t="s">
        <v>116</v>
      </c>
    </row>
    <row r="52" spans="1:13" hidden="1">
      <c r="A52">
        <v>12</v>
      </c>
      <c r="B52" t="s">
        <v>158</v>
      </c>
      <c r="C52" t="s">
        <v>108</v>
      </c>
      <c r="D52" t="s">
        <v>123</v>
      </c>
      <c r="I52" s="3" t="s">
        <v>12</v>
      </c>
      <c r="J52" s="3" t="s">
        <v>103</v>
      </c>
      <c r="K52" s="3"/>
      <c r="L52" s="3" t="s">
        <v>116</v>
      </c>
      <c r="M52" t="s">
        <v>89</v>
      </c>
    </row>
    <row r="53" spans="1:13" hidden="1">
      <c r="A53">
        <v>14</v>
      </c>
      <c r="B53" t="s">
        <v>159</v>
      </c>
      <c r="C53" t="s">
        <v>108</v>
      </c>
      <c r="D53" t="s">
        <v>123</v>
      </c>
      <c r="I53" s="3" t="s">
        <v>14</v>
      </c>
      <c r="J53" s="3" t="s">
        <v>103</v>
      </c>
      <c r="K53" s="3"/>
      <c r="L53" s="3" t="s">
        <v>116</v>
      </c>
      <c r="M53" t="s">
        <v>91</v>
      </c>
    </row>
    <row r="54" spans="1:13" hidden="1">
      <c r="A54">
        <v>15</v>
      </c>
      <c r="B54" t="s">
        <v>160</v>
      </c>
      <c r="C54" t="s">
        <v>108</v>
      </c>
      <c r="D54" t="s">
        <v>123</v>
      </c>
      <c r="I54" s="3" t="s">
        <v>15</v>
      </c>
      <c r="J54" s="3" t="s">
        <v>103</v>
      </c>
      <c r="K54" s="3"/>
      <c r="L54" s="3" t="s">
        <v>116</v>
      </c>
      <c r="M54" t="s">
        <v>91</v>
      </c>
    </row>
    <row r="55" spans="1:13" hidden="1">
      <c r="A55">
        <v>22</v>
      </c>
      <c r="B55" t="s">
        <v>165</v>
      </c>
      <c r="C55" t="s">
        <v>108</v>
      </c>
      <c r="D55" t="s">
        <v>123</v>
      </c>
      <c r="I55" s="3" t="s">
        <v>22</v>
      </c>
      <c r="J55" s="3" t="s">
        <v>103</v>
      </c>
      <c r="K55" s="3"/>
      <c r="L55" s="3" t="s">
        <v>117</v>
      </c>
    </row>
    <row r="56" spans="1:13" hidden="1">
      <c r="A56">
        <v>23</v>
      </c>
      <c r="B56" t="s">
        <v>166</v>
      </c>
      <c r="C56" t="s">
        <v>108</v>
      </c>
      <c r="D56" t="s">
        <v>123</v>
      </c>
      <c r="I56" s="3" t="s">
        <v>23</v>
      </c>
      <c r="J56" s="3" t="s">
        <v>103</v>
      </c>
      <c r="K56" s="3"/>
      <c r="L56" s="3" t="s">
        <v>117</v>
      </c>
    </row>
    <row r="57" spans="1:13" hidden="1">
      <c r="A57">
        <v>30</v>
      </c>
      <c r="B57" t="s">
        <v>171</v>
      </c>
      <c r="C57" t="s">
        <v>108</v>
      </c>
      <c r="D57" t="s">
        <v>123</v>
      </c>
      <c r="I57" s="3" t="s">
        <v>30</v>
      </c>
      <c r="J57" s="3" t="s">
        <v>103</v>
      </c>
      <c r="K57" s="3"/>
      <c r="L57" s="3" t="s">
        <v>113</v>
      </c>
    </row>
    <row r="58" spans="1:13" hidden="1">
      <c r="A58">
        <v>31</v>
      </c>
      <c r="B58" t="s">
        <v>172</v>
      </c>
      <c r="C58" t="s">
        <v>108</v>
      </c>
      <c r="D58" t="s">
        <v>123</v>
      </c>
      <c r="I58" s="3" t="s">
        <v>31</v>
      </c>
      <c r="J58" s="3" t="s">
        <v>103</v>
      </c>
      <c r="K58" s="8">
        <v>0.03</v>
      </c>
      <c r="L58" s="8" t="s">
        <v>134</v>
      </c>
      <c r="M58" t="s">
        <v>96</v>
      </c>
    </row>
    <row r="59" spans="1:13" hidden="1">
      <c r="A59">
        <v>40</v>
      </c>
      <c r="B59" t="s">
        <v>179</v>
      </c>
      <c r="C59" t="s">
        <v>108</v>
      </c>
      <c r="D59" t="s">
        <v>123</v>
      </c>
      <c r="I59" s="3" t="s">
        <v>40</v>
      </c>
      <c r="J59" s="3" t="s">
        <v>103</v>
      </c>
      <c r="K59" s="3"/>
      <c r="L59" s="3" t="s">
        <v>114</v>
      </c>
    </row>
    <row r="60" spans="1:13" hidden="1">
      <c r="A60">
        <v>43</v>
      </c>
      <c r="B60" t="s">
        <v>215</v>
      </c>
      <c r="C60" t="s">
        <v>108</v>
      </c>
      <c r="D60" t="s">
        <v>123</v>
      </c>
      <c r="I60" s="3" t="s">
        <v>43</v>
      </c>
      <c r="J60" s="3" t="s">
        <v>103</v>
      </c>
      <c r="K60" s="3"/>
      <c r="L60" s="3" t="s">
        <v>133</v>
      </c>
    </row>
    <row r="61" spans="1:13" hidden="1">
      <c r="A61">
        <v>61</v>
      </c>
      <c r="B61" t="s">
        <v>194</v>
      </c>
      <c r="C61" t="s">
        <v>108</v>
      </c>
      <c r="D61" t="s">
        <v>123</v>
      </c>
      <c r="I61" s="3" t="s">
        <v>61</v>
      </c>
      <c r="J61" s="3" t="s">
        <v>103</v>
      </c>
      <c r="K61" s="8">
        <v>0.05</v>
      </c>
      <c r="L61" s="8" t="s">
        <v>136</v>
      </c>
    </row>
    <row r="62" spans="1:13" hidden="1">
      <c r="A62">
        <v>4</v>
      </c>
      <c r="C62" t="s">
        <v>108</v>
      </c>
      <c r="D62" t="s">
        <v>124</v>
      </c>
      <c r="I62" s="11" t="s">
        <v>4</v>
      </c>
      <c r="J62" s="11" t="s">
        <v>127</v>
      </c>
      <c r="K62" s="11" t="s">
        <v>108</v>
      </c>
      <c r="L62" s="11" t="s">
        <v>116</v>
      </c>
      <c r="M62" t="s">
        <v>81</v>
      </c>
    </row>
    <row r="63" spans="1:13" hidden="1">
      <c r="A63">
        <v>7</v>
      </c>
      <c r="C63" t="s">
        <v>108</v>
      </c>
      <c r="D63" t="s">
        <v>123</v>
      </c>
      <c r="I63" s="11" t="s">
        <v>7</v>
      </c>
      <c r="J63" s="11" t="s">
        <v>127</v>
      </c>
      <c r="K63" s="11" t="s">
        <v>108</v>
      </c>
      <c r="L63" s="11" t="s">
        <v>141</v>
      </c>
      <c r="M63" s="3" t="s">
        <v>85</v>
      </c>
    </row>
    <row r="64" spans="1:13" hidden="1">
      <c r="A64">
        <v>20</v>
      </c>
      <c r="B64" t="s">
        <v>164</v>
      </c>
      <c r="C64" t="s">
        <v>108</v>
      </c>
      <c r="D64" t="s">
        <v>122</v>
      </c>
      <c r="I64" s="11" t="s">
        <v>20</v>
      </c>
      <c r="J64" s="11" t="s">
        <v>127</v>
      </c>
      <c r="K64" s="11"/>
      <c r="L64" s="11" t="s">
        <v>145</v>
      </c>
    </row>
    <row r="65" spans="1:13" hidden="1">
      <c r="A65">
        <v>35</v>
      </c>
      <c r="B65" t="s">
        <v>175</v>
      </c>
      <c r="C65" t="s">
        <v>108</v>
      </c>
      <c r="D65" t="s">
        <v>124</v>
      </c>
      <c r="I65" s="11" t="s">
        <v>35</v>
      </c>
      <c r="J65" s="11" t="s">
        <v>127</v>
      </c>
      <c r="K65" s="12"/>
      <c r="L65" s="12" t="s">
        <v>134</v>
      </c>
    </row>
    <row r="66" spans="1:13" hidden="1">
      <c r="A66">
        <v>37</v>
      </c>
      <c r="B66" t="s">
        <v>177</v>
      </c>
      <c r="C66" t="s">
        <v>108</v>
      </c>
      <c r="D66" t="s">
        <v>124</v>
      </c>
      <c r="I66" s="11" t="s">
        <v>37</v>
      </c>
      <c r="J66" s="11" t="s">
        <v>127</v>
      </c>
      <c r="K66" s="11"/>
      <c r="L66" s="11" t="s">
        <v>134</v>
      </c>
    </row>
    <row r="67" spans="1:13" hidden="1">
      <c r="A67">
        <v>38</v>
      </c>
      <c r="B67" t="s">
        <v>214</v>
      </c>
      <c r="C67" t="s">
        <v>108</v>
      </c>
      <c r="D67" t="s">
        <v>124</v>
      </c>
      <c r="I67" s="11" t="s">
        <v>38</v>
      </c>
      <c r="J67" s="11" t="s">
        <v>127</v>
      </c>
      <c r="K67" s="11"/>
      <c r="L67" s="11" t="s">
        <v>134</v>
      </c>
    </row>
    <row r="68" spans="1:13" hidden="1">
      <c r="A68">
        <v>44</v>
      </c>
      <c r="B68" t="s">
        <v>182</v>
      </c>
      <c r="C68" t="s">
        <v>108</v>
      </c>
      <c r="D68" t="s">
        <v>122</v>
      </c>
      <c r="I68" s="11" t="s">
        <v>44</v>
      </c>
      <c r="J68" s="11" t="s">
        <v>127</v>
      </c>
      <c r="K68" s="11"/>
      <c r="L68" s="11" t="s">
        <v>132</v>
      </c>
    </row>
    <row r="69" spans="1:13" hidden="1">
      <c r="A69">
        <v>45</v>
      </c>
      <c r="B69" t="s">
        <v>183</v>
      </c>
      <c r="C69" t="s">
        <v>108</v>
      </c>
      <c r="D69" t="s">
        <v>122</v>
      </c>
      <c r="I69" s="11" t="s">
        <v>45</v>
      </c>
      <c r="J69" s="11" t="s">
        <v>127</v>
      </c>
      <c r="K69" s="11"/>
      <c r="L69" s="11" t="s">
        <v>132</v>
      </c>
    </row>
    <row r="70" spans="1:13" hidden="1">
      <c r="A70">
        <v>50</v>
      </c>
      <c r="B70" t="s">
        <v>187</v>
      </c>
      <c r="C70" t="s">
        <v>108</v>
      </c>
      <c r="D70" t="s">
        <v>122</v>
      </c>
      <c r="I70" s="11" t="s">
        <v>50</v>
      </c>
      <c r="J70" s="11" t="s">
        <v>127</v>
      </c>
      <c r="K70" s="11"/>
      <c r="L70" s="11" t="s">
        <v>147</v>
      </c>
    </row>
    <row r="71" spans="1:13" hidden="1">
      <c r="A71">
        <v>51</v>
      </c>
      <c r="B71" t="s">
        <v>217</v>
      </c>
      <c r="C71" t="s">
        <v>108</v>
      </c>
      <c r="D71" t="s">
        <v>122</v>
      </c>
      <c r="I71" s="11" t="s">
        <v>51</v>
      </c>
      <c r="J71" s="11" t="s">
        <v>127</v>
      </c>
      <c r="K71" s="11"/>
      <c r="L71" s="11" t="s">
        <v>147</v>
      </c>
    </row>
    <row r="72" spans="1:13" hidden="1">
      <c r="A72">
        <v>55</v>
      </c>
      <c r="B72" t="s">
        <v>218</v>
      </c>
      <c r="C72" t="s">
        <v>108</v>
      </c>
      <c r="D72" t="s">
        <v>122</v>
      </c>
      <c r="I72" s="11" t="s">
        <v>55</v>
      </c>
      <c r="J72" s="11" t="s">
        <v>127</v>
      </c>
      <c r="K72" s="11"/>
      <c r="L72" s="11" t="s">
        <v>132</v>
      </c>
    </row>
    <row r="73" spans="1:13" hidden="1">
      <c r="A73">
        <v>58</v>
      </c>
      <c r="C73" t="s">
        <v>108</v>
      </c>
      <c r="D73" t="s">
        <v>123</v>
      </c>
      <c r="I73" s="11" t="s">
        <v>58</v>
      </c>
      <c r="J73" s="11" t="s">
        <v>127</v>
      </c>
      <c r="K73" s="11" t="s">
        <v>108</v>
      </c>
      <c r="L73" s="11" t="s">
        <v>141</v>
      </c>
    </row>
    <row r="74" spans="1:13" hidden="1">
      <c r="A74">
        <v>59</v>
      </c>
      <c r="B74" t="s">
        <v>193</v>
      </c>
      <c r="C74" t="s">
        <v>108</v>
      </c>
      <c r="D74" t="s">
        <v>123</v>
      </c>
      <c r="I74" s="11" t="s">
        <v>59</v>
      </c>
      <c r="J74" s="11" t="s">
        <v>127</v>
      </c>
      <c r="K74" s="12">
        <v>0.05</v>
      </c>
      <c r="L74" s="12" t="s">
        <v>136</v>
      </c>
    </row>
    <row r="75" spans="1:13" hidden="1">
      <c r="A75">
        <v>60</v>
      </c>
      <c r="B75" t="s">
        <v>219</v>
      </c>
      <c r="C75" s="3" t="s">
        <v>126</v>
      </c>
      <c r="D75" t="s">
        <v>124</v>
      </c>
      <c r="I75" s="11" t="s">
        <v>60</v>
      </c>
      <c r="J75" s="11" t="s">
        <v>127</v>
      </c>
      <c r="K75" s="12">
        <v>0.05</v>
      </c>
      <c r="L75" s="12" t="s">
        <v>136</v>
      </c>
    </row>
    <row r="76" spans="1:13" hidden="1">
      <c r="A76">
        <v>62</v>
      </c>
      <c r="B76" t="s">
        <v>195</v>
      </c>
      <c r="C76" s="3" t="s">
        <v>126</v>
      </c>
      <c r="D76" t="s">
        <v>124</v>
      </c>
      <c r="I76" s="11" t="s">
        <v>62</v>
      </c>
      <c r="J76" s="11" t="s">
        <v>127</v>
      </c>
      <c r="K76" s="11"/>
      <c r="L76" s="11" t="s">
        <v>136</v>
      </c>
    </row>
    <row r="77" spans="1:13" hidden="1">
      <c r="A77">
        <v>73</v>
      </c>
      <c r="C77" t="s">
        <v>108</v>
      </c>
      <c r="D77" t="s">
        <v>123</v>
      </c>
      <c r="I77" s="11" t="s">
        <v>73</v>
      </c>
      <c r="J77" s="11" t="s">
        <v>127</v>
      </c>
      <c r="K77" s="11" t="s">
        <v>108</v>
      </c>
      <c r="L77" s="11" t="s">
        <v>140</v>
      </c>
    </row>
    <row r="78" spans="1:13" hidden="1">
      <c r="A78">
        <v>74</v>
      </c>
      <c r="C78" t="s">
        <v>108</v>
      </c>
      <c r="D78" t="s">
        <v>123</v>
      </c>
      <c r="I78" s="11" t="s">
        <v>74</v>
      </c>
      <c r="J78" s="11" t="s">
        <v>127</v>
      </c>
      <c r="K78" s="11" t="s">
        <v>108</v>
      </c>
      <c r="L78" s="11" t="s">
        <v>141</v>
      </c>
    </row>
    <row r="79" spans="1:13" hidden="1">
      <c r="A79">
        <v>75</v>
      </c>
      <c r="C79" t="s">
        <v>108</v>
      </c>
      <c r="D79" t="s">
        <v>123</v>
      </c>
      <c r="I79" s="11" t="s">
        <v>75</v>
      </c>
      <c r="J79" s="11" t="s">
        <v>127</v>
      </c>
      <c r="K79" s="11" t="s">
        <v>108</v>
      </c>
      <c r="L79" s="11" t="s">
        <v>141</v>
      </c>
    </row>
    <row r="80" spans="1:13" hidden="1">
      <c r="A80">
        <v>1</v>
      </c>
      <c r="C80" t="s">
        <v>108</v>
      </c>
      <c r="D80" t="s">
        <v>122</v>
      </c>
      <c r="I80" t="s">
        <v>129</v>
      </c>
      <c r="J80" t="s">
        <v>148</v>
      </c>
      <c r="L80" t="s">
        <v>110</v>
      </c>
      <c r="M80" t="s">
        <v>81</v>
      </c>
    </row>
    <row r="81" spans="5:8">
      <c r="E81">
        <f>SUM(E2:E22)</f>
        <v>88</v>
      </c>
      <c r="G81">
        <f>SUM(G2:G22)</f>
        <v>71</v>
      </c>
      <c r="H81">
        <f>SUMPRODUCT(G2:G22, H2:H22)</f>
        <v>44</v>
      </c>
    </row>
  </sheetData>
  <autoFilter ref="A1:M80" xr:uid="{BD0789A2-0AB4-40A0-BADF-179EE1C6A390}">
    <filterColumn colId="9">
      <filters>
        <filter val="CRITICAL"/>
      </filters>
    </filterColumn>
    <sortState xmlns:xlrd2="http://schemas.microsoft.com/office/spreadsheetml/2017/richdata2" ref="A2:M22">
      <sortCondition ref="D1:D8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062E-992F-4F85-849B-94104C55BCC5}">
  <dimension ref="A1:M28"/>
  <sheetViews>
    <sheetView workbookViewId="0">
      <selection activeCell="H20" sqref="H20"/>
    </sheetView>
  </sheetViews>
  <sheetFormatPr defaultRowHeight="14.4"/>
  <cols>
    <col min="1" max="1" width="3" bestFit="1" customWidth="1"/>
    <col min="2" max="2" width="3" customWidth="1"/>
    <col min="3" max="3" width="15.33203125" bestFit="1" customWidth="1"/>
    <col min="4" max="4" width="6.6640625" bestFit="1" customWidth="1"/>
    <col min="5" max="5" width="6.88671875" bestFit="1" customWidth="1"/>
    <col min="6" max="6" width="5.6640625" bestFit="1" customWidth="1"/>
    <col min="7" max="7" width="14.33203125" bestFit="1" customWidth="1"/>
    <col min="8" max="8" width="12.88671875" bestFit="1" customWidth="1"/>
    <col min="9" max="9" width="8.109375" bestFit="1" customWidth="1"/>
    <col min="10" max="10" width="8.109375" customWidth="1"/>
    <col min="11" max="11" width="74.21875" bestFit="1" customWidth="1"/>
    <col min="12" max="12" width="10.44140625" bestFit="1" customWidth="1"/>
    <col min="13" max="13" width="9.109375" bestFit="1" customWidth="1"/>
  </cols>
  <sheetData>
    <row r="1" spans="1:13">
      <c r="A1" t="s">
        <v>128</v>
      </c>
      <c r="C1" t="s">
        <v>150</v>
      </c>
      <c r="D1" t="s">
        <v>121</v>
      </c>
      <c r="E1" t="s">
        <v>120</v>
      </c>
      <c r="F1" t="s">
        <v>223</v>
      </c>
      <c r="G1" t="s">
        <v>224</v>
      </c>
      <c r="H1" t="s">
        <v>228</v>
      </c>
      <c r="I1" t="s">
        <v>227</v>
      </c>
      <c r="K1" t="s">
        <v>0</v>
      </c>
      <c r="L1" t="s">
        <v>101</v>
      </c>
      <c r="M1" t="s">
        <v>109</v>
      </c>
    </row>
    <row r="2" spans="1:13">
      <c r="A2">
        <v>39</v>
      </c>
      <c r="B2">
        <v>1</v>
      </c>
      <c r="C2" t="s">
        <v>178</v>
      </c>
      <c r="D2" t="s">
        <v>108</v>
      </c>
      <c r="E2" t="s">
        <v>124</v>
      </c>
      <c r="F2">
        <v>1</v>
      </c>
      <c r="H2">
        <v>1</v>
      </c>
      <c r="I2">
        <v>1</v>
      </c>
      <c r="J2">
        <v>1</v>
      </c>
      <c r="K2" t="s">
        <v>39</v>
      </c>
      <c r="L2" t="s">
        <v>118</v>
      </c>
      <c r="M2" t="s">
        <v>134</v>
      </c>
    </row>
    <row r="3" spans="1:13">
      <c r="A3">
        <v>63</v>
      </c>
      <c r="B3">
        <v>2</v>
      </c>
      <c r="C3" t="s">
        <v>196</v>
      </c>
      <c r="D3" t="s">
        <v>108</v>
      </c>
      <c r="E3" t="s">
        <v>124</v>
      </c>
      <c r="F3">
        <v>1</v>
      </c>
      <c r="H3">
        <v>1</v>
      </c>
      <c r="I3">
        <v>1</v>
      </c>
      <c r="J3">
        <f>J2+I3</f>
        <v>2</v>
      </c>
      <c r="K3" t="s">
        <v>63</v>
      </c>
      <c r="L3" t="s">
        <v>118</v>
      </c>
      <c r="M3" t="s">
        <v>136</v>
      </c>
    </row>
    <row r="4" spans="1:13">
      <c r="A4">
        <v>2</v>
      </c>
      <c r="B4">
        <v>3</v>
      </c>
      <c r="C4" t="s">
        <v>151</v>
      </c>
      <c r="D4" t="s">
        <v>125</v>
      </c>
      <c r="E4" t="s">
        <v>122</v>
      </c>
      <c r="F4">
        <v>16</v>
      </c>
      <c r="G4" t="s">
        <v>130</v>
      </c>
      <c r="H4">
        <v>15</v>
      </c>
      <c r="I4">
        <v>0</v>
      </c>
      <c r="J4">
        <f t="shared" ref="J4:J22" si="0">J3+I4</f>
        <v>2</v>
      </c>
      <c r="K4" t="s">
        <v>2</v>
      </c>
      <c r="L4" t="s">
        <v>118</v>
      </c>
      <c r="M4" t="s">
        <v>115</v>
      </c>
    </row>
    <row r="5" spans="1:13">
      <c r="A5">
        <v>5</v>
      </c>
      <c r="B5">
        <v>4</v>
      </c>
      <c r="C5" t="s">
        <v>153</v>
      </c>
      <c r="D5" t="s">
        <v>108</v>
      </c>
      <c r="E5" t="s">
        <v>122</v>
      </c>
      <c r="F5">
        <v>1</v>
      </c>
      <c r="H5">
        <v>1</v>
      </c>
      <c r="I5">
        <v>1</v>
      </c>
      <c r="J5">
        <f t="shared" si="0"/>
        <v>3</v>
      </c>
      <c r="K5" t="s">
        <v>5</v>
      </c>
      <c r="L5" t="s">
        <v>118</v>
      </c>
      <c r="M5" t="s">
        <v>116</v>
      </c>
    </row>
    <row r="6" spans="1:13">
      <c r="A6">
        <v>18</v>
      </c>
      <c r="B6">
        <v>5</v>
      </c>
      <c r="C6" t="s">
        <v>162</v>
      </c>
      <c r="D6" t="s">
        <v>126</v>
      </c>
      <c r="E6" t="s">
        <v>122</v>
      </c>
      <c r="F6">
        <v>1</v>
      </c>
      <c r="H6">
        <v>1</v>
      </c>
      <c r="I6">
        <v>1</v>
      </c>
      <c r="J6">
        <f t="shared" si="0"/>
        <v>4</v>
      </c>
      <c r="K6" t="s">
        <v>18</v>
      </c>
      <c r="L6" t="s">
        <v>118</v>
      </c>
      <c r="M6" t="s">
        <v>132</v>
      </c>
    </row>
    <row r="7" spans="1:13">
      <c r="A7">
        <v>21</v>
      </c>
      <c r="B7">
        <v>6</v>
      </c>
      <c r="C7" t="s">
        <v>210</v>
      </c>
      <c r="D7" t="s">
        <v>108</v>
      </c>
      <c r="E7" t="s">
        <v>122</v>
      </c>
      <c r="F7">
        <v>1</v>
      </c>
      <c r="H7">
        <v>1</v>
      </c>
      <c r="I7">
        <v>1</v>
      </c>
      <c r="J7">
        <f t="shared" si="0"/>
        <v>5</v>
      </c>
      <c r="K7" t="s">
        <v>21</v>
      </c>
      <c r="L7" t="s">
        <v>118</v>
      </c>
      <c r="M7" t="s">
        <v>145</v>
      </c>
    </row>
    <row r="8" spans="1:13">
      <c r="A8">
        <v>47</v>
      </c>
      <c r="B8">
        <v>7</v>
      </c>
      <c r="C8" t="s">
        <v>216</v>
      </c>
      <c r="D8" t="s">
        <v>108</v>
      </c>
      <c r="E8" t="s">
        <v>122</v>
      </c>
      <c r="F8">
        <v>1</v>
      </c>
      <c r="H8">
        <v>1</v>
      </c>
      <c r="I8">
        <v>1</v>
      </c>
      <c r="J8">
        <f t="shared" si="0"/>
        <v>6</v>
      </c>
      <c r="K8" t="s">
        <v>47</v>
      </c>
      <c r="L8" t="s">
        <v>118</v>
      </c>
      <c r="M8" t="s">
        <v>132</v>
      </c>
    </row>
    <row r="9" spans="1:13">
      <c r="A9">
        <v>52</v>
      </c>
      <c r="B9">
        <v>8</v>
      </c>
      <c r="C9" t="s">
        <v>188</v>
      </c>
      <c r="D9" t="s">
        <v>108</v>
      </c>
      <c r="E9" t="s">
        <v>122</v>
      </c>
      <c r="F9">
        <v>1</v>
      </c>
      <c r="H9">
        <v>1</v>
      </c>
      <c r="I9">
        <v>1</v>
      </c>
      <c r="J9">
        <f t="shared" si="0"/>
        <v>7</v>
      </c>
      <c r="K9" t="s">
        <v>52</v>
      </c>
      <c r="L9" t="s">
        <v>118</v>
      </c>
      <c r="M9" t="s">
        <v>143</v>
      </c>
    </row>
    <row r="10" spans="1:13">
      <c r="A10">
        <v>57</v>
      </c>
      <c r="B10">
        <v>9</v>
      </c>
      <c r="C10" t="s">
        <v>192</v>
      </c>
      <c r="D10" t="s">
        <v>108</v>
      </c>
      <c r="E10" t="s">
        <v>122</v>
      </c>
      <c r="F10">
        <v>1</v>
      </c>
      <c r="H10">
        <v>1</v>
      </c>
      <c r="I10">
        <v>0</v>
      </c>
      <c r="J10">
        <f t="shared" si="0"/>
        <v>7</v>
      </c>
      <c r="K10" t="s">
        <v>57</v>
      </c>
      <c r="L10" t="s">
        <v>118</v>
      </c>
      <c r="M10" t="s">
        <v>139</v>
      </c>
    </row>
    <row r="11" spans="1:13">
      <c r="A11">
        <v>67</v>
      </c>
      <c r="B11">
        <v>10</v>
      </c>
      <c r="C11" t="s">
        <v>199</v>
      </c>
      <c r="D11" t="s">
        <v>108</v>
      </c>
      <c r="E11" t="s">
        <v>122</v>
      </c>
      <c r="F11">
        <v>1</v>
      </c>
      <c r="H11">
        <v>1</v>
      </c>
      <c r="I11">
        <v>1</v>
      </c>
      <c r="J11">
        <f t="shared" si="0"/>
        <v>8</v>
      </c>
      <c r="K11" t="s">
        <v>67</v>
      </c>
      <c r="L11" t="s">
        <v>118</v>
      </c>
      <c r="M11" t="s">
        <v>144</v>
      </c>
    </row>
    <row r="12" spans="1:13">
      <c r="A12">
        <v>72</v>
      </c>
      <c r="B12">
        <v>11</v>
      </c>
      <c r="C12" t="s">
        <v>222</v>
      </c>
      <c r="D12" t="s">
        <v>108</v>
      </c>
      <c r="E12" t="s">
        <v>122</v>
      </c>
      <c r="F12">
        <v>1</v>
      </c>
      <c r="H12">
        <v>1</v>
      </c>
      <c r="I12">
        <v>1</v>
      </c>
      <c r="J12">
        <f t="shared" si="0"/>
        <v>9</v>
      </c>
      <c r="K12" t="s">
        <v>72</v>
      </c>
      <c r="L12" t="s">
        <v>118</v>
      </c>
      <c r="M12" t="s">
        <v>140</v>
      </c>
    </row>
    <row r="13" spans="1:13">
      <c r="A13">
        <v>76</v>
      </c>
      <c r="B13">
        <v>12</v>
      </c>
      <c r="C13" t="s">
        <v>203</v>
      </c>
      <c r="D13" t="s">
        <v>108</v>
      </c>
      <c r="E13" t="s">
        <v>122</v>
      </c>
      <c r="F13">
        <v>1</v>
      </c>
      <c r="H13">
        <v>1</v>
      </c>
      <c r="I13">
        <v>1</v>
      </c>
      <c r="J13">
        <f t="shared" si="0"/>
        <v>10</v>
      </c>
      <c r="K13" t="s">
        <v>76</v>
      </c>
      <c r="L13" t="s">
        <v>118</v>
      </c>
      <c r="M13" t="s">
        <v>142</v>
      </c>
    </row>
    <row r="14" spans="1:13">
      <c r="A14">
        <v>78</v>
      </c>
      <c r="B14">
        <v>13</v>
      </c>
      <c r="C14" t="s">
        <v>205</v>
      </c>
      <c r="D14" t="s">
        <v>108</v>
      </c>
      <c r="E14" t="s">
        <v>122</v>
      </c>
      <c r="F14">
        <v>1</v>
      </c>
      <c r="H14">
        <v>1</v>
      </c>
      <c r="I14">
        <v>1</v>
      </c>
      <c r="J14">
        <f t="shared" si="0"/>
        <v>11</v>
      </c>
      <c r="K14" t="s">
        <v>78</v>
      </c>
      <c r="L14" t="s">
        <v>118</v>
      </c>
      <c r="M14" t="s">
        <v>145</v>
      </c>
    </row>
    <row r="15" spans="1:13">
      <c r="A15">
        <v>29</v>
      </c>
      <c r="B15">
        <v>18</v>
      </c>
      <c r="C15" t="s">
        <v>212</v>
      </c>
      <c r="D15" t="s">
        <v>108</v>
      </c>
      <c r="E15" t="s">
        <v>123</v>
      </c>
      <c r="F15">
        <v>5</v>
      </c>
      <c r="G15" t="s">
        <v>108</v>
      </c>
      <c r="H15">
        <v>1</v>
      </c>
      <c r="I15">
        <v>1</v>
      </c>
      <c r="J15">
        <f t="shared" si="0"/>
        <v>12</v>
      </c>
      <c r="K15" t="s">
        <v>29</v>
      </c>
      <c r="L15" t="s">
        <v>118</v>
      </c>
      <c r="M15" t="s">
        <v>112</v>
      </c>
    </row>
    <row r="16" spans="1:13">
      <c r="A16">
        <v>41</v>
      </c>
      <c r="B16">
        <v>19</v>
      </c>
      <c r="C16" t="s">
        <v>180</v>
      </c>
      <c r="D16" t="s">
        <v>108</v>
      </c>
      <c r="E16" t="s">
        <v>123</v>
      </c>
      <c r="F16">
        <v>5</v>
      </c>
      <c r="G16" t="s">
        <v>108</v>
      </c>
      <c r="H16">
        <v>1</v>
      </c>
      <c r="I16">
        <v>0</v>
      </c>
      <c r="J16">
        <f t="shared" si="0"/>
        <v>12</v>
      </c>
      <c r="K16" t="s">
        <v>41</v>
      </c>
      <c r="L16" t="s">
        <v>118</v>
      </c>
      <c r="M16" t="s">
        <v>114</v>
      </c>
    </row>
    <row r="17" spans="1:13">
      <c r="A17">
        <v>54</v>
      </c>
      <c r="B17">
        <v>20</v>
      </c>
      <c r="C17" t="s">
        <v>190</v>
      </c>
      <c r="D17" t="s">
        <v>108</v>
      </c>
      <c r="E17" t="s">
        <v>123</v>
      </c>
      <c r="F17">
        <v>5</v>
      </c>
      <c r="G17" t="s">
        <v>108</v>
      </c>
      <c r="H17">
        <v>1</v>
      </c>
      <c r="I17">
        <v>0</v>
      </c>
      <c r="J17">
        <f t="shared" si="0"/>
        <v>12</v>
      </c>
      <c r="K17" t="s">
        <v>54</v>
      </c>
      <c r="L17" t="s">
        <v>118</v>
      </c>
      <c r="M17" t="s">
        <v>138</v>
      </c>
    </row>
    <row r="18" spans="1:13">
      <c r="A18">
        <v>10</v>
      </c>
      <c r="B18">
        <v>14</v>
      </c>
      <c r="C18" t="s">
        <v>156</v>
      </c>
      <c r="D18" t="s">
        <v>108</v>
      </c>
      <c r="E18" t="s">
        <v>123</v>
      </c>
      <c r="F18">
        <v>4</v>
      </c>
      <c r="G18" t="s">
        <v>225</v>
      </c>
      <c r="H18">
        <v>4</v>
      </c>
      <c r="I18">
        <v>0</v>
      </c>
      <c r="J18">
        <f t="shared" si="0"/>
        <v>12</v>
      </c>
      <c r="K18" t="s">
        <v>10</v>
      </c>
      <c r="L18" t="s">
        <v>118</v>
      </c>
      <c r="M18" t="s">
        <v>111</v>
      </c>
    </row>
    <row r="19" spans="1:13">
      <c r="A19">
        <v>13</v>
      </c>
      <c r="B19">
        <v>15</v>
      </c>
      <c r="C19" t="s">
        <v>208</v>
      </c>
      <c r="D19" t="s">
        <v>108</v>
      </c>
      <c r="E19" t="s">
        <v>123</v>
      </c>
      <c r="F19">
        <v>28</v>
      </c>
      <c r="G19" t="s">
        <v>225</v>
      </c>
      <c r="H19">
        <v>27</v>
      </c>
      <c r="I19">
        <v>1</v>
      </c>
      <c r="J19">
        <f t="shared" si="0"/>
        <v>13</v>
      </c>
      <c r="K19" t="s">
        <v>13</v>
      </c>
      <c r="L19" t="s">
        <v>118</v>
      </c>
      <c r="M19" t="s">
        <v>119</v>
      </c>
    </row>
    <row r="20" spans="1:13">
      <c r="A20">
        <v>16</v>
      </c>
      <c r="B20">
        <v>16</v>
      </c>
      <c r="C20" t="s">
        <v>161</v>
      </c>
      <c r="D20" t="s">
        <v>108</v>
      </c>
      <c r="E20" t="s">
        <v>123</v>
      </c>
      <c r="F20">
        <v>5</v>
      </c>
      <c r="G20" t="s">
        <v>225</v>
      </c>
      <c r="H20">
        <v>4</v>
      </c>
      <c r="I20">
        <v>1</v>
      </c>
      <c r="J20">
        <f t="shared" si="0"/>
        <v>14</v>
      </c>
      <c r="K20" t="s">
        <v>16</v>
      </c>
      <c r="L20" t="s">
        <v>118</v>
      </c>
      <c r="M20" t="s">
        <v>132</v>
      </c>
    </row>
    <row r="21" spans="1:13">
      <c r="A21">
        <v>17</v>
      </c>
      <c r="B21">
        <v>17</v>
      </c>
      <c r="C21" t="s">
        <v>209</v>
      </c>
      <c r="D21" t="s">
        <v>108</v>
      </c>
      <c r="E21" t="s">
        <v>123</v>
      </c>
      <c r="F21">
        <v>8</v>
      </c>
      <c r="G21" t="s">
        <v>225</v>
      </c>
      <c r="H21">
        <v>7</v>
      </c>
      <c r="I21">
        <v>0</v>
      </c>
      <c r="J21">
        <f t="shared" si="0"/>
        <v>14</v>
      </c>
      <c r="K21" t="s">
        <v>17</v>
      </c>
      <c r="L21" t="s">
        <v>118</v>
      </c>
      <c r="M21" t="s">
        <v>132</v>
      </c>
    </row>
    <row r="22" spans="1:13">
      <c r="A22">
        <v>66</v>
      </c>
      <c r="B22">
        <v>21</v>
      </c>
      <c r="C22" t="s">
        <v>198</v>
      </c>
      <c r="D22" t="s">
        <v>108</v>
      </c>
      <c r="E22" t="s">
        <v>123</v>
      </c>
      <c r="F22">
        <v>3</v>
      </c>
      <c r="G22" t="s">
        <v>225</v>
      </c>
      <c r="H22">
        <v>2</v>
      </c>
      <c r="I22">
        <v>1</v>
      </c>
      <c r="J22">
        <f t="shared" si="0"/>
        <v>15</v>
      </c>
      <c r="K22" t="s">
        <v>66</v>
      </c>
      <c r="L22" t="s">
        <v>118</v>
      </c>
      <c r="M22" t="s">
        <v>135</v>
      </c>
    </row>
    <row r="23" spans="1:13">
      <c r="F23">
        <f>SUM(F2:F22)</f>
        <v>91</v>
      </c>
      <c r="H23">
        <f>SUM(H2:H22)</f>
        <v>74</v>
      </c>
      <c r="I23">
        <f>SUMPRODUCT(H2:H22,I2:I22)</f>
        <v>45</v>
      </c>
    </row>
    <row r="28" spans="1:13">
      <c r="I28">
        <f>45^2</f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B08-8FA1-4410-9F9F-CB260D671213}">
  <dimension ref="C3:D45"/>
  <sheetViews>
    <sheetView tabSelected="1" workbookViewId="0">
      <selection activeCell="C2" sqref="C2"/>
    </sheetView>
  </sheetViews>
  <sheetFormatPr defaultRowHeight="14.4"/>
  <sheetData>
    <row r="3" spans="3:4">
      <c r="C3">
        <v>0</v>
      </c>
      <c r="D3" t="s">
        <v>311</v>
      </c>
    </row>
    <row r="4" spans="3:4">
      <c r="C4">
        <v>1</v>
      </c>
      <c r="D4" t="s">
        <v>312</v>
      </c>
    </row>
    <row r="5" spans="3:4">
      <c r="C5">
        <v>2</v>
      </c>
      <c r="D5" t="s">
        <v>313</v>
      </c>
    </row>
    <row r="6" spans="3:4">
      <c r="C6">
        <v>3</v>
      </c>
      <c r="D6" t="s">
        <v>314</v>
      </c>
    </row>
    <row r="7" spans="3:4">
      <c r="C7">
        <v>4</v>
      </c>
      <c r="D7" t="s">
        <v>315</v>
      </c>
    </row>
    <row r="8" spans="3:4">
      <c r="C8">
        <v>5</v>
      </c>
      <c r="D8" t="s">
        <v>316</v>
      </c>
    </row>
    <row r="9" spans="3:4">
      <c r="C9">
        <v>6</v>
      </c>
      <c r="D9" t="s">
        <v>317</v>
      </c>
    </row>
    <row r="10" spans="3:4">
      <c r="C10">
        <v>7</v>
      </c>
      <c r="D10" t="s">
        <v>318</v>
      </c>
    </row>
    <row r="11" spans="3:4">
      <c r="C11">
        <v>8</v>
      </c>
      <c r="D11" t="s">
        <v>319</v>
      </c>
    </row>
    <row r="12" spans="3:4">
      <c r="C12">
        <v>9</v>
      </c>
      <c r="D12" t="s">
        <v>320</v>
      </c>
    </row>
    <row r="13" spans="3:4">
      <c r="C13">
        <v>10</v>
      </c>
      <c r="D13" t="s">
        <v>321</v>
      </c>
    </row>
    <row r="14" spans="3:4">
      <c r="C14">
        <v>11</v>
      </c>
      <c r="D14" t="s">
        <v>322</v>
      </c>
    </row>
    <row r="15" spans="3:4">
      <c r="C15">
        <v>12</v>
      </c>
      <c r="D15" t="s">
        <v>323</v>
      </c>
    </row>
    <row r="16" spans="3:4">
      <c r="C16">
        <v>13</v>
      </c>
      <c r="D16" t="s">
        <v>324</v>
      </c>
    </row>
    <row r="17" spans="3:4">
      <c r="C17">
        <v>14</v>
      </c>
      <c r="D17" t="s">
        <v>325</v>
      </c>
    </row>
    <row r="18" spans="3:4">
      <c r="C18">
        <v>15</v>
      </c>
      <c r="D18" t="s">
        <v>326</v>
      </c>
    </row>
    <row r="19" spans="3:4">
      <c r="C19">
        <v>16</v>
      </c>
      <c r="D19" t="s">
        <v>327</v>
      </c>
    </row>
    <row r="20" spans="3:4">
      <c r="C20">
        <v>17</v>
      </c>
      <c r="D20" t="s">
        <v>328</v>
      </c>
    </row>
    <row r="21" spans="3:4">
      <c r="C21">
        <v>18</v>
      </c>
      <c r="D21" t="s">
        <v>329</v>
      </c>
    </row>
    <row r="22" spans="3:4">
      <c r="C22">
        <v>19</v>
      </c>
      <c r="D22" t="s">
        <v>330</v>
      </c>
    </row>
    <row r="23" spans="3:4">
      <c r="C23">
        <v>20</v>
      </c>
      <c r="D23" t="s">
        <v>331</v>
      </c>
    </row>
    <row r="24" spans="3:4">
      <c r="C24">
        <v>21</v>
      </c>
      <c r="D24" t="s">
        <v>332</v>
      </c>
    </row>
    <row r="25" spans="3:4">
      <c r="C25">
        <v>22</v>
      </c>
      <c r="D25" t="s">
        <v>333</v>
      </c>
    </row>
    <row r="26" spans="3:4">
      <c r="C26">
        <v>23</v>
      </c>
      <c r="D26" t="s">
        <v>334</v>
      </c>
    </row>
    <row r="27" spans="3:4">
      <c r="C27">
        <v>24</v>
      </c>
      <c r="D27" t="s">
        <v>335</v>
      </c>
    </row>
    <row r="28" spans="3:4">
      <c r="C28">
        <v>25</v>
      </c>
      <c r="D28" t="s">
        <v>336</v>
      </c>
    </row>
    <row r="29" spans="3:4">
      <c r="C29">
        <v>26</v>
      </c>
      <c r="D29" t="s">
        <v>337</v>
      </c>
    </row>
    <row r="30" spans="3:4">
      <c r="C30">
        <v>27</v>
      </c>
      <c r="D30" t="s">
        <v>338</v>
      </c>
    </row>
    <row r="31" spans="3:4">
      <c r="C31">
        <v>28</v>
      </c>
      <c r="D31" t="s">
        <v>339</v>
      </c>
    </row>
    <row r="32" spans="3:4">
      <c r="C32">
        <v>29</v>
      </c>
      <c r="D32" t="s">
        <v>340</v>
      </c>
    </row>
    <row r="33" spans="3:4">
      <c r="C33">
        <v>30</v>
      </c>
      <c r="D33" t="s">
        <v>341</v>
      </c>
    </row>
    <row r="34" spans="3:4">
      <c r="C34">
        <v>31</v>
      </c>
      <c r="D34" t="s">
        <v>342</v>
      </c>
    </row>
    <row r="35" spans="3:4">
      <c r="C35">
        <v>32</v>
      </c>
      <c r="D35" t="s">
        <v>343</v>
      </c>
    </row>
    <row r="36" spans="3:4">
      <c r="C36">
        <v>33</v>
      </c>
      <c r="D36" t="s">
        <v>344</v>
      </c>
    </row>
    <row r="37" spans="3:4">
      <c r="C37">
        <v>34</v>
      </c>
      <c r="D37" t="s">
        <v>345</v>
      </c>
    </row>
    <row r="38" spans="3:4">
      <c r="C38">
        <v>35</v>
      </c>
      <c r="D38" t="s">
        <v>346</v>
      </c>
    </row>
    <row r="39" spans="3:4">
      <c r="C39">
        <v>36</v>
      </c>
      <c r="D39" t="s">
        <v>347</v>
      </c>
    </row>
    <row r="40" spans="3:4">
      <c r="C40">
        <v>37</v>
      </c>
      <c r="D40" t="s">
        <v>348</v>
      </c>
    </row>
    <row r="41" spans="3:4">
      <c r="C41">
        <v>38</v>
      </c>
      <c r="D41" t="s">
        <v>349</v>
      </c>
    </row>
    <row r="42" spans="3:4">
      <c r="C42">
        <v>39</v>
      </c>
      <c r="D42" t="s">
        <v>350</v>
      </c>
    </row>
    <row r="43" spans="3:4">
      <c r="C43">
        <v>40</v>
      </c>
      <c r="D43" t="s">
        <v>351</v>
      </c>
    </row>
    <row r="44" spans="3:4">
      <c r="C44">
        <v>41</v>
      </c>
      <c r="D44" t="s">
        <v>352</v>
      </c>
    </row>
    <row r="45" spans="3:4">
      <c r="C45">
        <v>42</v>
      </c>
      <c r="D45" t="s">
        <v>353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133-9192-47E3-A1B3-75FC2635256F}">
  <dimension ref="A1:G51"/>
  <sheetViews>
    <sheetView topLeftCell="A7" workbookViewId="0">
      <selection activeCell="G26" sqref="G26"/>
    </sheetView>
  </sheetViews>
  <sheetFormatPr defaultRowHeight="14.4"/>
  <cols>
    <col min="7" max="7" width="34" customWidth="1"/>
  </cols>
  <sheetData>
    <row r="1" spans="1:7">
      <c r="A1" s="13" t="s">
        <v>235</v>
      </c>
    </row>
    <row r="2" spans="1:7">
      <c r="A2" s="13" t="s">
        <v>236</v>
      </c>
    </row>
    <row r="3" spans="1:7">
      <c r="A3" s="13" t="s">
        <v>237</v>
      </c>
    </row>
    <row r="4" spans="1:7">
      <c r="A4" s="13" t="s">
        <v>238</v>
      </c>
    </row>
    <row r="5" spans="1:7">
      <c r="A5" s="13" t="s">
        <v>239</v>
      </c>
    </row>
    <row r="6" spans="1:7">
      <c r="A6" s="13" t="s">
        <v>240</v>
      </c>
    </row>
    <row r="7" spans="1:7">
      <c r="A7" s="13" t="s">
        <v>241</v>
      </c>
    </row>
    <row r="8" spans="1:7">
      <c r="A8" s="13" t="s">
        <v>242</v>
      </c>
    </row>
    <row r="9" spans="1:7">
      <c r="A9" s="13" t="s">
        <v>243</v>
      </c>
    </row>
    <row r="10" spans="1:7">
      <c r="A10" s="13" t="s">
        <v>244</v>
      </c>
    </row>
    <row r="11" spans="1:7">
      <c r="A11" s="13" t="s">
        <v>245</v>
      </c>
    </row>
    <row r="12" spans="1:7">
      <c r="A12" s="13" t="s">
        <v>246</v>
      </c>
    </row>
    <row r="13" spans="1:7">
      <c r="A13" s="13" t="s">
        <v>247</v>
      </c>
    </row>
    <row r="14" spans="1:7">
      <c r="A14" s="13" t="s">
        <v>248</v>
      </c>
    </row>
    <row r="15" spans="1:7">
      <c r="A15" s="13" t="s">
        <v>249</v>
      </c>
    </row>
    <row r="16" spans="1:7">
      <c r="A16" s="13" t="s">
        <v>250</v>
      </c>
      <c r="G16" s="19" t="s">
        <v>286</v>
      </c>
    </row>
    <row r="17" spans="1:7">
      <c r="A17" s="13" t="s">
        <v>251</v>
      </c>
      <c r="G17" s="19" t="s">
        <v>287</v>
      </c>
    </row>
    <row r="18" spans="1:7">
      <c r="A18" s="13" t="s">
        <v>252</v>
      </c>
      <c r="G18" s="19" t="s">
        <v>288</v>
      </c>
    </row>
    <row r="19" spans="1:7">
      <c r="A19" s="13" t="s">
        <v>253</v>
      </c>
      <c r="G19" s="19" t="s">
        <v>289</v>
      </c>
    </row>
    <row r="20" spans="1:7">
      <c r="A20" s="13" t="s">
        <v>254</v>
      </c>
      <c r="G20" s="19" t="s">
        <v>290</v>
      </c>
    </row>
    <row r="21" spans="1:7">
      <c r="A21" s="13" t="s">
        <v>255</v>
      </c>
      <c r="G21" s="19" t="s">
        <v>291</v>
      </c>
    </row>
    <row r="22" spans="1:7">
      <c r="A22" s="13" t="s">
        <v>256</v>
      </c>
      <c r="G22" s="19" t="s">
        <v>292</v>
      </c>
    </row>
    <row r="23" spans="1:7">
      <c r="A23" s="13" t="s">
        <v>257</v>
      </c>
      <c r="G23" s="19" t="s">
        <v>293</v>
      </c>
    </row>
    <row r="24" spans="1:7">
      <c r="A24" s="13" t="s">
        <v>258</v>
      </c>
      <c r="G24" s="19" t="s">
        <v>294</v>
      </c>
    </row>
    <row r="25" spans="1:7">
      <c r="A25" s="13" t="s">
        <v>259</v>
      </c>
    </row>
    <row r="26" spans="1:7">
      <c r="A26" s="13" t="s">
        <v>260</v>
      </c>
    </row>
    <row r="27" spans="1:7">
      <c r="A27" s="13" t="s">
        <v>261</v>
      </c>
      <c r="G27" s="19" t="s">
        <v>295</v>
      </c>
    </row>
    <row r="28" spans="1:7">
      <c r="A28" s="13" t="s">
        <v>262</v>
      </c>
    </row>
    <row r="29" spans="1:7">
      <c r="A29" s="13" t="s">
        <v>263</v>
      </c>
      <c r="G29" s="19" t="s">
        <v>296</v>
      </c>
    </row>
    <row r="30" spans="1:7">
      <c r="A30" s="13" t="s">
        <v>264</v>
      </c>
      <c r="G30" s="19" t="s">
        <v>297</v>
      </c>
    </row>
    <row r="31" spans="1:7">
      <c r="A31" s="13" t="s">
        <v>265</v>
      </c>
      <c r="G31" s="19" t="s">
        <v>298</v>
      </c>
    </row>
    <row r="32" spans="1:7">
      <c r="A32" s="13" t="s">
        <v>266</v>
      </c>
      <c r="G32" s="19" t="s">
        <v>299</v>
      </c>
    </row>
    <row r="33" spans="1:7">
      <c r="A33" s="13" t="s">
        <v>267</v>
      </c>
      <c r="G33" s="19" t="s">
        <v>300</v>
      </c>
    </row>
    <row r="34" spans="1:7">
      <c r="A34" s="13" t="s">
        <v>268</v>
      </c>
      <c r="G34" s="19" t="s">
        <v>301</v>
      </c>
    </row>
    <row r="35" spans="1:7">
      <c r="A35" s="13" t="s">
        <v>269</v>
      </c>
      <c r="G35" s="19" t="s">
        <v>302</v>
      </c>
    </row>
    <row r="36" spans="1:7">
      <c r="A36" s="13" t="s">
        <v>270</v>
      </c>
      <c r="G36" s="19" t="s">
        <v>303</v>
      </c>
    </row>
    <row r="37" spans="1:7">
      <c r="A37" s="13" t="s">
        <v>271</v>
      </c>
      <c r="G37" s="19" t="s">
        <v>304</v>
      </c>
    </row>
    <row r="38" spans="1:7">
      <c r="A38" s="13" t="s">
        <v>272</v>
      </c>
      <c r="G38" s="19" t="s">
        <v>305</v>
      </c>
    </row>
    <row r="39" spans="1:7">
      <c r="A39" s="13" t="s">
        <v>273</v>
      </c>
      <c r="G39" s="19" t="s">
        <v>306</v>
      </c>
    </row>
    <row r="40" spans="1:7">
      <c r="A40" s="13" t="s">
        <v>274</v>
      </c>
      <c r="G40" s="19" t="s">
        <v>307</v>
      </c>
    </row>
    <row r="41" spans="1:7">
      <c r="A41" s="13" t="s">
        <v>275</v>
      </c>
      <c r="G41" s="19" t="s">
        <v>308</v>
      </c>
    </row>
    <row r="42" spans="1:7">
      <c r="A42" s="13" t="s">
        <v>276</v>
      </c>
      <c r="G42" s="19" t="s">
        <v>309</v>
      </c>
    </row>
    <row r="43" spans="1:7">
      <c r="A43" s="13" t="s">
        <v>277</v>
      </c>
      <c r="G43" s="19" t="s">
        <v>310</v>
      </c>
    </row>
    <row r="44" spans="1:7">
      <c r="A44" s="13" t="s">
        <v>278</v>
      </c>
    </row>
    <row r="45" spans="1:7">
      <c r="A45" s="13" t="s">
        <v>279</v>
      </c>
    </row>
    <row r="46" spans="1:7">
      <c r="A46" s="13" t="s">
        <v>280</v>
      </c>
    </row>
    <row r="47" spans="1:7">
      <c r="A47" s="13" t="s">
        <v>281</v>
      </c>
    </row>
    <row r="48" spans="1:7">
      <c r="A48" s="13" t="s">
        <v>282</v>
      </c>
    </row>
    <row r="49" spans="1:1">
      <c r="A49" s="13" t="s">
        <v>283</v>
      </c>
    </row>
    <row r="50" spans="1:1">
      <c r="A50" s="13" t="s">
        <v>284</v>
      </c>
    </row>
    <row r="51" spans="1:1">
      <c r="A51" s="13" t="s">
        <v>285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1C82-8B64-4666-98B2-74FAF285C4D5}">
  <dimension ref="A1:G19"/>
  <sheetViews>
    <sheetView workbookViewId="0">
      <selection activeCell="D14" sqref="D14"/>
    </sheetView>
  </sheetViews>
  <sheetFormatPr defaultRowHeight="14.4"/>
  <cols>
    <col min="1" max="1" width="3" bestFit="1" customWidth="1"/>
    <col min="2" max="2" width="15.33203125" bestFit="1" customWidth="1"/>
    <col min="3" max="3" width="6.88671875" bestFit="1" customWidth="1"/>
    <col min="4" max="4" width="12.88671875" bestFit="1" customWidth="1"/>
    <col min="5" max="5" width="74.21875" bestFit="1" customWidth="1"/>
    <col min="6" max="6" width="9.109375" bestFit="1" customWidth="1"/>
    <col min="7" max="7" width="18.109375" bestFit="1" customWidth="1"/>
  </cols>
  <sheetData>
    <row r="1" spans="1:7">
      <c r="A1" t="s">
        <v>128</v>
      </c>
      <c r="B1" t="s">
        <v>150</v>
      </c>
      <c r="C1" t="s">
        <v>120</v>
      </c>
      <c r="D1" t="s">
        <v>228</v>
      </c>
      <c r="E1" t="s">
        <v>0</v>
      </c>
      <c r="F1" t="s">
        <v>109</v>
      </c>
      <c r="G1" t="s">
        <v>229</v>
      </c>
    </row>
    <row r="2" spans="1:7">
      <c r="A2">
        <v>39</v>
      </c>
      <c r="B2" t="s">
        <v>178</v>
      </c>
      <c r="C2" t="s">
        <v>124</v>
      </c>
      <c r="D2">
        <v>1</v>
      </c>
      <c r="E2" t="s">
        <v>39</v>
      </c>
      <c r="F2" t="s">
        <v>134</v>
      </c>
      <c r="G2" t="s">
        <v>230</v>
      </c>
    </row>
    <row r="3" spans="1:7">
      <c r="A3">
        <v>63</v>
      </c>
      <c r="B3" t="s">
        <v>196</v>
      </c>
      <c r="C3" t="s">
        <v>124</v>
      </c>
      <c r="D3">
        <v>1</v>
      </c>
      <c r="E3" t="s">
        <v>63</v>
      </c>
      <c r="F3" t="s">
        <v>136</v>
      </c>
      <c r="G3" t="s">
        <v>230</v>
      </c>
    </row>
    <row r="4" spans="1:7">
      <c r="A4">
        <v>5</v>
      </c>
      <c r="B4" t="s">
        <v>153</v>
      </c>
      <c r="C4" t="s">
        <v>122</v>
      </c>
      <c r="D4">
        <v>1</v>
      </c>
      <c r="E4" t="s">
        <v>5</v>
      </c>
      <c r="F4" t="s">
        <v>116</v>
      </c>
      <c r="G4" t="s">
        <v>232</v>
      </c>
    </row>
    <row r="5" spans="1:7">
      <c r="A5">
        <v>18</v>
      </c>
      <c r="B5" t="s">
        <v>162</v>
      </c>
      <c r="C5" t="s">
        <v>122</v>
      </c>
      <c r="D5">
        <v>1</v>
      </c>
      <c r="E5" t="s">
        <v>18</v>
      </c>
      <c r="F5" t="s">
        <v>132</v>
      </c>
      <c r="G5" t="s">
        <v>230</v>
      </c>
    </row>
    <row r="6" spans="1:7">
      <c r="A6">
        <v>21</v>
      </c>
      <c r="B6" t="s">
        <v>210</v>
      </c>
      <c r="C6" t="s">
        <v>122</v>
      </c>
      <c r="D6">
        <v>1</v>
      </c>
      <c r="E6" t="s">
        <v>21</v>
      </c>
      <c r="F6" t="s">
        <v>145</v>
      </c>
      <c r="G6" t="s">
        <v>231</v>
      </c>
    </row>
    <row r="7" spans="1:7">
      <c r="A7">
        <v>47</v>
      </c>
      <c r="B7" t="s">
        <v>216</v>
      </c>
      <c r="C7" t="s">
        <v>122</v>
      </c>
      <c r="D7">
        <v>1</v>
      </c>
      <c r="E7" t="s">
        <v>47</v>
      </c>
      <c r="F7" t="s">
        <v>132</v>
      </c>
      <c r="G7" t="s">
        <v>230</v>
      </c>
    </row>
    <row r="8" spans="1:7">
      <c r="A8">
        <v>52</v>
      </c>
      <c r="B8" t="s">
        <v>188</v>
      </c>
      <c r="C8" t="s">
        <v>122</v>
      </c>
      <c r="D8">
        <v>1</v>
      </c>
      <c r="E8" t="s">
        <v>52</v>
      </c>
      <c r="F8" t="s">
        <v>143</v>
      </c>
      <c r="G8" t="s">
        <v>232</v>
      </c>
    </row>
    <row r="9" spans="1:7">
      <c r="A9">
        <v>67</v>
      </c>
      <c r="B9" t="s">
        <v>199</v>
      </c>
      <c r="C9" t="s">
        <v>122</v>
      </c>
      <c r="D9">
        <v>1</v>
      </c>
      <c r="E9" t="s">
        <v>67</v>
      </c>
      <c r="F9" t="s">
        <v>144</v>
      </c>
      <c r="G9" t="s">
        <v>232</v>
      </c>
    </row>
    <row r="10" spans="1:7">
      <c r="A10">
        <v>72</v>
      </c>
      <c r="B10" t="s">
        <v>222</v>
      </c>
      <c r="C10" t="s">
        <v>122</v>
      </c>
      <c r="D10">
        <v>1</v>
      </c>
      <c r="E10" t="s">
        <v>72</v>
      </c>
      <c r="F10" t="s">
        <v>140</v>
      </c>
      <c r="G10" t="s">
        <v>232</v>
      </c>
    </row>
    <row r="11" spans="1:7">
      <c r="A11">
        <v>76</v>
      </c>
      <c r="B11" t="s">
        <v>203</v>
      </c>
      <c r="C11" t="s">
        <v>122</v>
      </c>
      <c r="D11">
        <v>1</v>
      </c>
      <c r="E11" t="s">
        <v>76</v>
      </c>
      <c r="F11" t="s">
        <v>142</v>
      </c>
      <c r="G11" t="s">
        <v>233</v>
      </c>
    </row>
    <row r="12" spans="1:7">
      <c r="A12">
        <v>78</v>
      </c>
      <c r="B12" t="s">
        <v>205</v>
      </c>
      <c r="C12" t="s">
        <v>122</v>
      </c>
      <c r="D12">
        <v>1</v>
      </c>
      <c r="E12" t="s">
        <v>78</v>
      </c>
      <c r="F12" t="s">
        <v>145</v>
      </c>
      <c r="G12" t="s">
        <v>234</v>
      </c>
    </row>
    <row r="13" spans="1:7">
      <c r="A13">
        <v>13</v>
      </c>
      <c r="B13" t="s">
        <v>208</v>
      </c>
      <c r="C13" t="s">
        <v>123</v>
      </c>
      <c r="D13">
        <v>24</v>
      </c>
      <c r="E13" t="s">
        <v>13</v>
      </c>
      <c r="F13" t="s">
        <v>119</v>
      </c>
      <c r="G13" t="s">
        <v>232</v>
      </c>
    </row>
    <row r="14" spans="1:7">
      <c r="A14">
        <v>16</v>
      </c>
      <c r="B14" t="s">
        <v>161</v>
      </c>
      <c r="C14" t="s">
        <v>123</v>
      </c>
      <c r="D14">
        <v>4</v>
      </c>
      <c r="E14" t="s">
        <v>16</v>
      </c>
      <c r="F14" t="s">
        <v>132</v>
      </c>
      <c r="G14" t="s">
        <v>232</v>
      </c>
    </row>
    <row r="15" spans="1:7">
      <c r="A15">
        <v>29</v>
      </c>
      <c r="B15" t="s">
        <v>212</v>
      </c>
      <c r="C15" t="s">
        <v>123</v>
      </c>
      <c r="D15">
        <v>1</v>
      </c>
      <c r="E15" t="s">
        <v>29</v>
      </c>
      <c r="F15" t="s">
        <v>112</v>
      </c>
      <c r="G15" t="s">
        <v>232</v>
      </c>
    </row>
    <row r="16" spans="1:7">
      <c r="A16">
        <v>41</v>
      </c>
      <c r="B16" t="s">
        <v>180</v>
      </c>
      <c r="C16" t="s">
        <v>123</v>
      </c>
      <c r="D16">
        <v>1</v>
      </c>
      <c r="E16" t="s">
        <v>41</v>
      </c>
      <c r="F16" t="s">
        <v>114</v>
      </c>
      <c r="G16" t="s">
        <v>232</v>
      </c>
    </row>
    <row r="17" spans="1:7">
      <c r="A17">
        <v>54</v>
      </c>
      <c r="B17" t="s">
        <v>190</v>
      </c>
      <c r="C17" t="s">
        <v>123</v>
      </c>
      <c r="D17">
        <v>1</v>
      </c>
      <c r="E17" t="s">
        <v>54</v>
      </c>
      <c r="F17" t="s">
        <v>138</v>
      </c>
      <c r="G17" t="s">
        <v>232</v>
      </c>
    </row>
    <row r="18" spans="1:7">
      <c r="A18">
        <v>66</v>
      </c>
      <c r="B18" t="s">
        <v>198</v>
      </c>
      <c r="C18" t="s">
        <v>123</v>
      </c>
      <c r="D18">
        <v>2</v>
      </c>
      <c r="E18" t="s">
        <v>66</v>
      </c>
      <c r="F18" t="s">
        <v>135</v>
      </c>
      <c r="G18" t="s">
        <v>232</v>
      </c>
    </row>
    <row r="19" spans="1:7">
      <c r="D19">
        <f>SUM(D2:D18)</f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BD8-7FBD-477F-A4E8-24C03E2B74A6}">
  <dimension ref="A1:B26"/>
  <sheetViews>
    <sheetView workbookViewId="0">
      <selection activeCell="D25" sqref="D25"/>
    </sheetView>
  </sheetViews>
  <sheetFormatPr defaultRowHeight="14.4"/>
  <cols>
    <col min="1" max="1" width="38.5546875" bestFit="1" customWidth="1"/>
  </cols>
  <sheetData>
    <row r="1" spans="1:2">
      <c r="A1" s="15" t="s">
        <v>134</v>
      </c>
      <c r="B1">
        <v>1</v>
      </c>
    </row>
    <row r="2" spans="1:2">
      <c r="A2" t="s">
        <v>147</v>
      </c>
      <c r="B2">
        <v>1</v>
      </c>
    </row>
    <row r="3" spans="1:2">
      <c r="A3" t="s">
        <v>143</v>
      </c>
      <c r="B3">
        <v>1</v>
      </c>
    </row>
    <row r="4" spans="1:2">
      <c r="A4" t="s">
        <v>115</v>
      </c>
      <c r="B4">
        <v>1</v>
      </c>
    </row>
    <row r="5" spans="1:2">
      <c r="A5" t="s">
        <v>144</v>
      </c>
      <c r="B5">
        <v>1</v>
      </c>
    </row>
    <row r="6" spans="1:2">
      <c r="A6" t="s">
        <v>135</v>
      </c>
      <c r="B6">
        <v>1</v>
      </c>
    </row>
    <row r="7" spans="1:2">
      <c r="A7" t="s">
        <v>133</v>
      </c>
      <c r="B7">
        <v>1</v>
      </c>
    </row>
    <row r="8" spans="1:2">
      <c r="A8" t="s">
        <v>112</v>
      </c>
      <c r="B8">
        <v>1</v>
      </c>
    </row>
    <row r="9" spans="1:2">
      <c r="A9" t="s">
        <v>139</v>
      </c>
      <c r="B9">
        <v>1</v>
      </c>
    </row>
    <row r="10" spans="1:2">
      <c r="A10" t="s">
        <v>113</v>
      </c>
      <c r="B10">
        <v>1</v>
      </c>
    </row>
    <row r="11" spans="1:2">
      <c r="A11" t="s">
        <v>137</v>
      </c>
      <c r="B11">
        <v>1</v>
      </c>
    </row>
    <row r="12" spans="1:2">
      <c r="A12" s="15" t="s">
        <v>136</v>
      </c>
      <c r="B12">
        <v>1</v>
      </c>
    </row>
    <row r="13" spans="1:2">
      <c r="A13" t="s">
        <v>132</v>
      </c>
      <c r="B13">
        <v>1</v>
      </c>
    </row>
    <row r="14" spans="1:2">
      <c r="A14" t="s">
        <v>114</v>
      </c>
      <c r="B14">
        <v>1</v>
      </c>
    </row>
    <row r="15" spans="1:2">
      <c r="A15" t="s">
        <v>138</v>
      </c>
      <c r="B15">
        <v>1</v>
      </c>
    </row>
    <row r="16" spans="1:2">
      <c r="A16" t="s">
        <v>119</v>
      </c>
      <c r="B16">
        <v>1</v>
      </c>
    </row>
    <row r="17" spans="1:2">
      <c r="A17" t="s">
        <v>116</v>
      </c>
      <c r="B17">
        <v>1</v>
      </c>
    </row>
    <row r="18" spans="1:2">
      <c r="A18" t="s">
        <v>141</v>
      </c>
      <c r="B18">
        <v>1</v>
      </c>
    </row>
    <row r="19" spans="1:2">
      <c r="A19" t="s">
        <v>142</v>
      </c>
      <c r="B19">
        <v>1</v>
      </c>
    </row>
    <row r="20" spans="1:2">
      <c r="A20" t="s">
        <v>140</v>
      </c>
      <c r="B20">
        <v>1</v>
      </c>
    </row>
    <row r="21" spans="1:2">
      <c r="A21" t="s">
        <v>146</v>
      </c>
      <c r="B21">
        <v>1</v>
      </c>
    </row>
    <row r="22" spans="1:2">
      <c r="A22" t="s">
        <v>110</v>
      </c>
      <c r="B22">
        <v>1</v>
      </c>
    </row>
    <row r="23" spans="1:2">
      <c r="A23" t="s">
        <v>117</v>
      </c>
      <c r="B23">
        <v>1</v>
      </c>
    </row>
    <row r="24" spans="1:2">
      <c r="A24" t="s">
        <v>145</v>
      </c>
      <c r="B24">
        <v>1</v>
      </c>
    </row>
    <row r="25" spans="1:2">
      <c r="A25" t="s">
        <v>111</v>
      </c>
      <c r="B25">
        <v>1</v>
      </c>
    </row>
    <row r="26" spans="1:2">
      <c r="A26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5D1D-C359-421C-BF9E-3A2373A61B67}">
  <dimension ref="A1:L73"/>
  <sheetViews>
    <sheetView workbookViewId="0">
      <selection activeCell="A2" sqref="A2:A73"/>
    </sheetView>
  </sheetViews>
  <sheetFormatPr defaultRowHeight="14.4"/>
  <cols>
    <col min="1" max="2" width="15.33203125" bestFit="1" customWidth="1"/>
    <col min="3" max="3" width="14.6640625" bestFit="1" customWidth="1"/>
    <col min="4" max="4" width="15.109375" bestFit="1" customWidth="1"/>
    <col min="5" max="5" width="14.44140625" bestFit="1" customWidth="1"/>
    <col min="8" max="9" width="15.33203125" bestFit="1" customWidth="1"/>
    <col min="10" max="10" width="14.6640625" bestFit="1" customWidth="1"/>
    <col min="11" max="11" width="15.109375" bestFit="1" customWidth="1"/>
    <col min="12" max="12" width="14.44140625" bestFit="1" customWidth="1"/>
  </cols>
  <sheetData>
    <row r="1" spans="1:12">
      <c r="A1" s="13"/>
      <c r="H1" s="17" t="s">
        <v>207</v>
      </c>
      <c r="I1" t="s">
        <v>155</v>
      </c>
      <c r="J1" t="s">
        <v>156</v>
      </c>
      <c r="K1" t="s">
        <v>157</v>
      </c>
      <c r="L1" t="s">
        <v>158</v>
      </c>
    </row>
    <row r="2" spans="1:12">
      <c r="A2" s="13" t="s">
        <v>151</v>
      </c>
      <c r="H2" s="17" t="s">
        <v>208</v>
      </c>
      <c r="I2" t="s">
        <v>159</v>
      </c>
      <c r="J2" t="s">
        <v>160</v>
      </c>
      <c r="K2" t="s">
        <v>161</v>
      </c>
    </row>
    <row r="3" spans="1:12">
      <c r="A3" t="s">
        <v>152</v>
      </c>
      <c r="H3" s="17" t="s">
        <v>209</v>
      </c>
      <c r="I3" t="s">
        <v>162</v>
      </c>
      <c r="J3" t="s">
        <v>163</v>
      </c>
      <c r="K3" t="s">
        <v>164</v>
      </c>
    </row>
    <row r="4" spans="1:12">
      <c r="A4" t="s">
        <v>153</v>
      </c>
      <c r="H4" s="17" t="s">
        <v>210</v>
      </c>
      <c r="I4" t="s">
        <v>165</v>
      </c>
      <c r="J4" t="s">
        <v>166</v>
      </c>
      <c r="K4" t="s">
        <v>167</v>
      </c>
    </row>
    <row r="5" spans="1:12">
      <c r="A5" t="s">
        <v>154</v>
      </c>
      <c r="H5" s="17" t="s">
        <v>211</v>
      </c>
      <c r="I5" t="s">
        <v>168</v>
      </c>
      <c r="J5" t="s">
        <v>169</v>
      </c>
      <c r="K5" t="s">
        <v>170</v>
      </c>
    </row>
    <row r="6" spans="1:12">
      <c r="A6" s="17" t="s">
        <v>207</v>
      </c>
      <c r="H6" s="17" t="s">
        <v>212</v>
      </c>
      <c r="I6" t="s">
        <v>171</v>
      </c>
      <c r="J6" t="s">
        <v>172</v>
      </c>
      <c r="K6" t="s">
        <v>173</v>
      </c>
      <c r="L6" t="s">
        <v>174</v>
      </c>
    </row>
    <row r="7" spans="1:12">
      <c r="A7" t="s">
        <v>155</v>
      </c>
      <c r="H7" s="17" t="s">
        <v>213</v>
      </c>
      <c r="I7" t="s">
        <v>175</v>
      </c>
      <c r="J7" t="s">
        <v>176</v>
      </c>
      <c r="K7" t="s">
        <v>177</v>
      </c>
    </row>
    <row r="8" spans="1:12">
      <c r="A8" t="s">
        <v>156</v>
      </c>
      <c r="H8" s="17" t="s">
        <v>214</v>
      </c>
      <c r="I8" t="s">
        <v>178</v>
      </c>
      <c r="J8" t="s">
        <v>179</v>
      </c>
      <c r="K8" t="s">
        <v>180</v>
      </c>
      <c r="L8" t="s">
        <v>181</v>
      </c>
    </row>
    <row r="9" spans="1:12">
      <c r="A9" t="s">
        <v>157</v>
      </c>
      <c r="H9" s="17" t="s">
        <v>215</v>
      </c>
      <c r="I9" t="s">
        <v>182</v>
      </c>
      <c r="J9" t="s">
        <v>183</v>
      </c>
      <c r="K9" t="s">
        <v>184</v>
      </c>
    </row>
    <row r="10" spans="1:12">
      <c r="A10" t="s">
        <v>158</v>
      </c>
      <c r="H10" s="17" t="s">
        <v>216</v>
      </c>
      <c r="I10" t="s">
        <v>185</v>
      </c>
      <c r="J10" t="s">
        <v>186</v>
      </c>
      <c r="K10" t="s">
        <v>187</v>
      </c>
    </row>
    <row r="11" spans="1:12">
      <c r="A11" s="17" t="s">
        <v>208</v>
      </c>
      <c r="H11" s="17" t="s">
        <v>217</v>
      </c>
      <c r="I11" t="s">
        <v>188</v>
      </c>
      <c r="J11" t="s">
        <v>189</v>
      </c>
      <c r="K11" t="s">
        <v>190</v>
      </c>
    </row>
    <row r="12" spans="1:12">
      <c r="A12" t="s">
        <v>159</v>
      </c>
      <c r="H12" s="17" t="s">
        <v>218</v>
      </c>
      <c r="I12" t="s">
        <v>191</v>
      </c>
      <c r="J12" t="s">
        <v>192</v>
      </c>
      <c r="K12" t="s">
        <v>193</v>
      </c>
    </row>
    <row r="13" spans="1:12">
      <c r="A13" t="s">
        <v>160</v>
      </c>
      <c r="H13" s="17" t="s">
        <v>219</v>
      </c>
      <c r="I13" t="s">
        <v>194</v>
      </c>
      <c r="J13" t="s">
        <v>195</v>
      </c>
      <c r="K13" t="s">
        <v>196</v>
      </c>
    </row>
    <row r="14" spans="1:12">
      <c r="A14" t="s">
        <v>161</v>
      </c>
      <c r="H14" s="17" t="s">
        <v>220</v>
      </c>
      <c r="I14" t="s">
        <v>197</v>
      </c>
      <c r="J14" t="s">
        <v>198</v>
      </c>
      <c r="K14" t="s">
        <v>199</v>
      </c>
    </row>
    <row r="15" spans="1:12">
      <c r="A15" s="17" t="s">
        <v>209</v>
      </c>
      <c r="H15" s="17" t="s">
        <v>221</v>
      </c>
      <c r="I15" t="s">
        <v>200</v>
      </c>
      <c r="J15" t="s">
        <v>201</v>
      </c>
      <c r="K15" t="s">
        <v>202</v>
      </c>
    </row>
    <row r="16" spans="1:12">
      <c r="A16" t="s">
        <v>162</v>
      </c>
      <c r="H16" s="17" t="s">
        <v>222</v>
      </c>
      <c r="I16" t="s">
        <v>203</v>
      </c>
      <c r="J16" t="s">
        <v>204</v>
      </c>
      <c r="K16" t="s">
        <v>205</v>
      </c>
      <c r="L16" t="s">
        <v>206</v>
      </c>
    </row>
    <row r="17" spans="1:1">
      <c r="A17" t="s">
        <v>163</v>
      </c>
    </row>
    <row r="18" spans="1:1">
      <c r="A18" t="s">
        <v>164</v>
      </c>
    </row>
    <row r="19" spans="1:1">
      <c r="A19" s="17" t="s">
        <v>210</v>
      </c>
    </row>
    <row r="20" spans="1:1">
      <c r="A20" t="s">
        <v>165</v>
      </c>
    </row>
    <row r="21" spans="1:1">
      <c r="A21" t="s">
        <v>166</v>
      </c>
    </row>
    <row r="22" spans="1:1">
      <c r="A22" t="s">
        <v>167</v>
      </c>
    </row>
    <row r="23" spans="1:1">
      <c r="A23" s="17" t="s">
        <v>211</v>
      </c>
    </row>
    <row r="24" spans="1:1">
      <c r="A24" t="s">
        <v>168</v>
      </c>
    </row>
    <row r="25" spans="1:1">
      <c r="A25" t="s">
        <v>169</v>
      </c>
    </row>
    <row r="26" spans="1:1">
      <c r="A26" t="s">
        <v>170</v>
      </c>
    </row>
    <row r="27" spans="1:1">
      <c r="A27" s="17" t="s">
        <v>212</v>
      </c>
    </row>
    <row r="28" spans="1:1">
      <c r="A28" t="s">
        <v>171</v>
      </c>
    </row>
    <row r="29" spans="1:1">
      <c r="A29" t="s">
        <v>172</v>
      </c>
    </row>
    <row r="30" spans="1:1">
      <c r="A30" t="s">
        <v>173</v>
      </c>
    </row>
    <row r="31" spans="1:1">
      <c r="A31" t="s">
        <v>174</v>
      </c>
    </row>
    <row r="32" spans="1:1">
      <c r="A32" s="17" t="s">
        <v>213</v>
      </c>
    </row>
    <row r="33" spans="1:1">
      <c r="A33" t="s">
        <v>175</v>
      </c>
    </row>
    <row r="34" spans="1:1">
      <c r="A34" t="s">
        <v>176</v>
      </c>
    </row>
    <row r="35" spans="1:1">
      <c r="A35" t="s">
        <v>177</v>
      </c>
    </row>
    <row r="36" spans="1:1">
      <c r="A36" s="17" t="s">
        <v>214</v>
      </c>
    </row>
    <row r="37" spans="1:1">
      <c r="A37" t="s">
        <v>178</v>
      </c>
    </row>
    <row r="38" spans="1:1">
      <c r="A38" t="s">
        <v>179</v>
      </c>
    </row>
    <row r="39" spans="1:1">
      <c r="A39" t="s">
        <v>180</v>
      </c>
    </row>
    <row r="40" spans="1:1">
      <c r="A40" t="s">
        <v>181</v>
      </c>
    </row>
    <row r="41" spans="1:1">
      <c r="A41" s="17" t="s">
        <v>215</v>
      </c>
    </row>
    <row r="42" spans="1:1">
      <c r="A42" t="s">
        <v>182</v>
      </c>
    </row>
    <row r="43" spans="1:1">
      <c r="A43" t="s">
        <v>183</v>
      </c>
    </row>
    <row r="44" spans="1:1">
      <c r="A44" t="s">
        <v>184</v>
      </c>
    </row>
    <row r="45" spans="1:1">
      <c r="A45" s="17" t="s">
        <v>216</v>
      </c>
    </row>
    <row r="46" spans="1:1">
      <c r="A46" t="s">
        <v>185</v>
      </c>
    </row>
    <row r="47" spans="1:1">
      <c r="A47" t="s">
        <v>186</v>
      </c>
    </row>
    <row r="48" spans="1:1">
      <c r="A48" t="s">
        <v>187</v>
      </c>
    </row>
    <row r="49" spans="1:1">
      <c r="A49" s="17" t="s">
        <v>217</v>
      </c>
    </row>
    <row r="50" spans="1:1">
      <c r="A50" t="s">
        <v>188</v>
      </c>
    </row>
    <row r="51" spans="1:1">
      <c r="A51" t="s">
        <v>189</v>
      </c>
    </row>
    <row r="52" spans="1:1">
      <c r="A52" t="s">
        <v>190</v>
      </c>
    </row>
    <row r="53" spans="1:1">
      <c r="A53" s="17" t="s">
        <v>218</v>
      </c>
    </row>
    <row r="54" spans="1:1">
      <c r="A54" t="s">
        <v>191</v>
      </c>
    </row>
    <row r="55" spans="1:1">
      <c r="A55" t="s">
        <v>192</v>
      </c>
    </row>
    <row r="56" spans="1:1">
      <c r="A56" t="s">
        <v>193</v>
      </c>
    </row>
    <row r="57" spans="1:1">
      <c r="A57" s="17" t="s">
        <v>219</v>
      </c>
    </row>
    <row r="58" spans="1:1">
      <c r="A58" t="s">
        <v>194</v>
      </c>
    </row>
    <row r="59" spans="1:1">
      <c r="A59" t="s">
        <v>195</v>
      </c>
    </row>
    <row r="60" spans="1:1">
      <c r="A60" t="s">
        <v>196</v>
      </c>
    </row>
    <row r="61" spans="1:1">
      <c r="A61" s="17" t="s">
        <v>220</v>
      </c>
    </row>
    <row r="62" spans="1:1">
      <c r="A62" t="s">
        <v>197</v>
      </c>
    </row>
    <row r="63" spans="1:1">
      <c r="A63" t="s">
        <v>198</v>
      </c>
    </row>
    <row r="64" spans="1:1">
      <c r="A64" t="s">
        <v>199</v>
      </c>
    </row>
    <row r="65" spans="1:1">
      <c r="A65" s="17" t="s">
        <v>221</v>
      </c>
    </row>
    <row r="66" spans="1:1">
      <c r="A66" t="s">
        <v>200</v>
      </c>
    </row>
    <row r="67" spans="1:1">
      <c r="A67" t="s">
        <v>201</v>
      </c>
    </row>
    <row r="68" spans="1:1">
      <c r="A68" t="s">
        <v>202</v>
      </c>
    </row>
    <row r="69" spans="1:1">
      <c r="A69" s="17" t="s">
        <v>222</v>
      </c>
    </row>
    <row r="70" spans="1:1">
      <c r="A70" t="s">
        <v>203</v>
      </c>
    </row>
    <row r="71" spans="1:1">
      <c r="A71" t="s">
        <v>204</v>
      </c>
    </row>
    <row r="72" spans="1:1">
      <c r="A72" t="s">
        <v>205</v>
      </c>
    </row>
    <row r="73" spans="1:1">
      <c r="A73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3E2-3C19-4713-AB32-60FD920E478A}">
  <dimension ref="A2:A3"/>
  <sheetViews>
    <sheetView workbookViewId="0">
      <selection activeCell="A3" sqref="A3"/>
    </sheetView>
  </sheetViews>
  <sheetFormatPr defaultRowHeight="14.4"/>
  <cols>
    <col min="1" max="1" width="65.21875" bestFit="1" customWidth="1"/>
  </cols>
  <sheetData>
    <row r="2" spans="1:1">
      <c r="A2" t="s">
        <v>88</v>
      </c>
    </row>
    <row r="3" spans="1:1">
      <c r="A3" s="5" t="s">
        <v>87</v>
      </c>
    </row>
  </sheetData>
  <hyperlinks>
    <hyperlink ref="A3" r:id="rId1" xr:uid="{C066E444-FCF7-4972-93FC-2602527677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</vt:lpstr>
      <vt:lpstr>Data Dict (2)</vt:lpstr>
      <vt:lpstr>Prelim Features</vt:lpstr>
      <vt:lpstr>Sheet2</vt:lpstr>
      <vt:lpstr>Sheet1</vt:lpstr>
      <vt:lpstr>Prelim Features FMT</vt:lpstr>
      <vt:lpstr>Sheet3</vt:lpstr>
      <vt:lpstr>Sheet5</vt:lpstr>
      <vt:lpstr>Idea-Resources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2023-04-03T22:24:52Z</dcterms:created>
  <dcterms:modified xsi:type="dcterms:W3CDTF">2023-04-14T04:41:27Z</dcterms:modified>
</cp:coreProperties>
</file>