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/>
  </bookViews>
  <sheets>
    <sheet name="首屏" sheetId="1" r:id="rId1"/>
    <sheet name="最大数据筛选演示" sheetId="3" r:id="rId2"/>
    <sheet name="最大数据筛选制作" sheetId="5" r:id="rId3"/>
  </sheets>
  <externalReferences>
    <externalReference r:id="rId4"/>
  </externalReferences>
  <definedNames>
    <definedName name="_xlnm._FilterDatabase" localSheetId="1" hidden="1">最大数据筛选演示!$E$11:$G$44</definedName>
    <definedName name="一级菜单A">[1]二级数据!$A$2:$A$3</definedName>
    <definedName name="一级菜单B">[1]二级数据!$B$2:$B$3</definedName>
    <definedName name="一级菜单C">[1]二级数据!$C$2:$C$3</definedName>
    <definedName name="二级菜单A1">[1]三级数据!$A$2:$A$4</definedName>
    <definedName name="二级菜单A2">[1]三级数据!$B$2:$B$4</definedName>
    <definedName name="二级菜单B1">[1]三级数据!$C$2:$C$4</definedName>
    <definedName name="二级菜单B2">[1]三级数据!$D$2:$D$4</definedName>
    <definedName name="二级菜单C1">[1]三级数据!$E$2:$E$4</definedName>
    <definedName name="二级菜单C2">[1]三级数据!$F$2:$F$4</definedName>
    <definedName name="二级菜单D1">[1]三级数据!$G$2:$G$4</definedName>
    <definedName name="二级菜单D2">[1]三级数据!$H$2:$H$4</definedName>
    <definedName name="一级菜单D">[1]二级数据!$D$2:$D$3</definedName>
    <definedName name="三级菜单A11">[1]四级数据!$B$1:$C$1</definedName>
    <definedName name="三级菜单A12">[1]四级数据!$B$2:$C$2</definedName>
    <definedName name="三级菜单A13">[1]四级数据!$B$3:$C$3</definedName>
    <definedName name="三级菜单A21">[1]四级数据!$B$4:$C$4</definedName>
    <definedName name="三级菜单A22">[1]四级数据!$B$5:$C$5</definedName>
    <definedName name="三级菜单A23">[1]四级数据!$B$6:$C$6</definedName>
    <definedName name="三级菜单B11">[1]四级数据!$B$7:$C$7</definedName>
    <definedName name="三级菜单B12">[1]四级数据!$B$8:$C$8</definedName>
    <definedName name="三级菜单B13">[1]四级数据!$B$9:$C$9</definedName>
    <definedName name="三级菜单B21">[1]四级数据!$B$10:$C$10</definedName>
    <definedName name="三级菜单B22">[1]四级数据!$B$11:$C$11</definedName>
    <definedName name="三级菜单B23">[1]四级数据!$B$12:$C$12</definedName>
    <definedName name="三级菜单C11">[1]四级数据!$B$13:$C$13</definedName>
    <definedName name="三级菜单C12">[1]四级数据!$B$14:$C$14</definedName>
    <definedName name="三级菜单C13">[1]四级数据!$B$15:$C$15</definedName>
    <definedName name="三级菜单C21">[1]四级数据!$B$16:$C$16</definedName>
    <definedName name="三级菜单C22">[1]四级数据!$B$17:$C$17</definedName>
    <definedName name="三级菜单C23">[1]四级数据!$B$18:$C$18</definedName>
    <definedName name="三级菜单D11">[1]四级数据!$B$19:$C$19</definedName>
    <definedName name="三级菜单D12">[1]四级数据!$B$20:$C$20</definedName>
    <definedName name="三级菜单D13">[1]四级数据!$B$21:$C$21</definedName>
    <definedName name="三级菜单D21">[1]四级数据!$B$22:$C$22</definedName>
    <definedName name="三级菜单D22">[1]四级数据!$B$23:$C$23</definedName>
    <definedName name="三级菜单D23">[1]四级数据!$B$24:$C$24</definedName>
    <definedName name="_xlnm._FilterDatabase" localSheetId="2" hidden="1">最大数据筛选制作!$E$11:$G$44</definedName>
  </definedNames>
  <calcPr calcId="144525"/>
</workbook>
</file>

<file path=xl/sharedStrings.xml><?xml version="1.0" encoding="utf-8"?>
<sst xmlns="http://schemas.openxmlformats.org/spreadsheetml/2006/main" count="313" uniqueCount="179">
  <si>
    <t>最大值</t>
  </si>
  <si>
    <t>姓名</t>
  </si>
  <si>
    <t>积分</t>
  </si>
  <si>
    <t>类别</t>
  </si>
  <si>
    <t>最大值所在行</t>
  </si>
  <si>
    <t>郭紫雨</t>
  </si>
  <si>
    <t>IF(F11&gt;LARGE(F:F,</t>
  </si>
  <si>
    <t>C13</t>
  </si>
  <si>
    <t>),F11</t>
  </si>
  <si>
    <t>,0)</t>
  </si>
  <si>
    <t>焦齐瀛</t>
  </si>
  <si>
    <t>IF(F12&gt;LARGE(F:F,</t>
  </si>
  <si>
    <t>),F12</t>
  </si>
  <si>
    <t>列表中取得前N个数</t>
  </si>
  <si>
    <t>官镇发</t>
  </si>
  <si>
    <t>IF(F13&gt;LARGE(F:F,</t>
  </si>
  <si>
    <t>),F13</t>
  </si>
  <si>
    <t>梅锐晖</t>
  </si>
  <si>
    <t>IF(F14&gt;LARGE(F:F,</t>
  </si>
  <si>
    <t>),F14</t>
  </si>
  <si>
    <t>国川文</t>
  </si>
  <si>
    <t>IF(F15&gt;LARGE(F:F,</t>
  </si>
  <si>
    <t>),F15</t>
  </si>
  <si>
    <t>柳戈清</t>
  </si>
  <si>
    <t>IF(F16&gt;LARGE(F:F,</t>
  </si>
  <si>
    <t>),F16</t>
  </si>
  <si>
    <t>莘书翡</t>
  </si>
  <si>
    <t>IF(F17&gt;LARGE(F:F,</t>
  </si>
  <si>
    <t>),F17</t>
  </si>
  <si>
    <t>扶宗好</t>
  </si>
  <si>
    <t>IF(F18&gt;LARGE(F:F,</t>
  </si>
  <si>
    <t>),F18</t>
  </si>
  <si>
    <t>萧鉴航</t>
  </si>
  <si>
    <t>IF(F19&gt;LARGE(F:F,</t>
  </si>
  <si>
    <t>),F19</t>
  </si>
  <si>
    <t>苏紫雨</t>
  </si>
  <si>
    <t>IF(F20&gt;LARGE(F:F,</t>
  </si>
  <si>
    <t>),F20</t>
  </si>
  <si>
    <t>段俞甫</t>
  </si>
  <si>
    <t>IF(F21&gt;LARGE(F:F,</t>
  </si>
  <si>
    <t>),F21</t>
  </si>
  <si>
    <t>拓宗华</t>
  </si>
  <si>
    <t>IF(F22&gt;LARGE(F:F,</t>
  </si>
  <si>
    <t>),F22</t>
  </si>
  <si>
    <t>蓟世白</t>
  </si>
  <si>
    <t>IF(F23&gt;LARGE(F:F,</t>
  </si>
  <si>
    <t>),F23</t>
  </si>
  <si>
    <t>酆镕华</t>
  </si>
  <si>
    <t>IF(F24&gt;LARGE(F:F,</t>
  </si>
  <si>
    <t>),F24</t>
  </si>
  <si>
    <t>瞿诗文</t>
  </si>
  <si>
    <t>IF(F25&gt;LARGE(F:F,</t>
  </si>
  <si>
    <t>),F25</t>
  </si>
  <si>
    <t>孙青峰</t>
  </si>
  <si>
    <t>IF(F26&gt;LARGE(F:F,</t>
  </si>
  <si>
    <t>),F26</t>
  </si>
  <si>
    <t>巫州涵</t>
  </si>
  <si>
    <t>IF(F27&gt;LARGE(F:F,</t>
  </si>
  <si>
    <t>),F27</t>
  </si>
  <si>
    <t>宦心伯</t>
  </si>
  <si>
    <t>IF(F28&gt;LARGE(F:F,</t>
  </si>
  <si>
    <t>),F28</t>
  </si>
  <si>
    <t>谷剑淇</t>
  </si>
  <si>
    <t>IF(F29&gt;LARGE(F:F,</t>
  </si>
  <si>
    <t>),F29</t>
  </si>
  <si>
    <t>门鉴航</t>
  </si>
  <si>
    <t>IF(F30&gt;LARGE(F:F,</t>
  </si>
  <si>
    <t>),F30</t>
  </si>
  <si>
    <t>刁成颍</t>
  </si>
  <si>
    <t>IF(F31&gt;LARGE(F:F,</t>
  </si>
  <si>
    <t>),F31</t>
  </si>
  <si>
    <t>周世白</t>
  </si>
  <si>
    <t>IF(F32&gt;LARGE(F:F,</t>
  </si>
  <si>
    <t>),F32</t>
  </si>
  <si>
    <t>庾世白</t>
  </si>
  <si>
    <t>IF(F33&gt;LARGE(F:F,</t>
  </si>
  <si>
    <t>),F33</t>
  </si>
  <si>
    <t>郭心伯</t>
  </si>
  <si>
    <t>IF(F34&gt;LARGE(F:F,</t>
  </si>
  <si>
    <t>),F34</t>
  </si>
  <si>
    <t>毛宸清</t>
  </si>
  <si>
    <t>IF(F35&gt;LARGE(F:F,</t>
  </si>
  <si>
    <t>),F35</t>
  </si>
  <si>
    <t>乜睿厚</t>
  </si>
  <si>
    <t>IF(F36&gt;LARGE(F:F,</t>
  </si>
  <si>
    <t>),F36</t>
  </si>
  <si>
    <t>延俞甫</t>
  </si>
  <si>
    <t>IF(F37&gt;LARGE(F:F,</t>
  </si>
  <si>
    <t>),F37</t>
  </si>
  <si>
    <t>都宗华</t>
  </si>
  <si>
    <t>IF(F38&gt;LARGE(F:F,</t>
  </si>
  <si>
    <t>),F38</t>
  </si>
  <si>
    <t>师锐晖</t>
  </si>
  <si>
    <t>IF(F39&gt;LARGE(F:F,</t>
  </si>
  <si>
    <t>),F39</t>
  </si>
  <si>
    <t>黄州涵</t>
  </si>
  <si>
    <t>IF(F40&gt;LARGE(F:F,</t>
  </si>
  <si>
    <t>),F40</t>
  </si>
  <si>
    <t>储舒潇</t>
  </si>
  <si>
    <t>IF(F41&gt;LARGE(F:F,</t>
  </si>
  <si>
    <t>),F41</t>
  </si>
  <si>
    <t>晏仁点</t>
  </si>
  <si>
    <t>IF(F42&gt;LARGE(F:F,</t>
  </si>
  <si>
    <t>),F42</t>
  </si>
  <si>
    <t>阴煦华</t>
  </si>
  <si>
    <t>IF(F43&gt;LARGE(F:F,</t>
  </si>
  <si>
    <t>),F43</t>
  </si>
  <si>
    <t>Ix</t>
  </si>
  <si>
    <t>类别大于100</t>
  </si>
  <si>
    <t>IF(F12&lt;LARGE(F12:F44,C14),0,F12)</t>
  </si>
  <si>
    <t>IF(F12</t>
  </si>
  <si>
    <t>&lt;LARGE(F12:F44,C14),0,</t>
  </si>
  <si>
    <t>F12)</t>
  </si>
  <si>
    <t>IF(F13</t>
  </si>
  <si>
    <t>F13)</t>
  </si>
  <si>
    <t>IF(F14</t>
  </si>
  <si>
    <t>F14)</t>
  </si>
  <si>
    <t>IF(F15</t>
  </si>
  <si>
    <t>F15)</t>
  </si>
  <si>
    <t>IF(F16</t>
  </si>
  <si>
    <t>F16)</t>
  </si>
  <si>
    <t>IF(F17</t>
  </si>
  <si>
    <t>F17)</t>
  </si>
  <si>
    <t>IF(F18</t>
  </si>
  <si>
    <t>F18)</t>
  </si>
  <si>
    <t>IF(F19</t>
  </si>
  <si>
    <t>F19)</t>
  </si>
  <si>
    <t>IF(F20</t>
  </si>
  <si>
    <t>F20)</t>
  </si>
  <si>
    <t>IF(F21</t>
  </si>
  <si>
    <t>F21)</t>
  </si>
  <si>
    <t>IF(F22</t>
  </si>
  <si>
    <t>F22)</t>
  </si>
  <si>
    <t>IF(F23</t>
  </si>
  <si>
    <t>F23)</t>
  </si>
  <si>
    <t>IF(F24</t>
  </si>
  <si>
    <t>F24)</t>
  </si>
  <si>
    <t>IF(F25</t>
  </si>
  <si>
    <t>F25)</t>
  </si>
  <si>
    <t>IF(F26</t>
  </si>
  <si>
    <t>F26)</t>
  </si>
  <si>
    <t>IF(F27</t>
  </si>
  <si>
    <t>F27)</t>
  </si>
  <si>
    <t>IF(F28</t>
  </si>
  <si>
    <t>F28)</t>
  </si>
  <si>
    <t>IF(F29</t>
  </si>
  <si>
    <t>F29)</t>
  </si>
  <si>
    <t>IF(F30</t>
  </si>
  <si>
    <t>F30)</t>
  </si>
  <si>
    <t>IF(F31</t>
  </si>
  <si>
    <t>F31)</t>
  </si>
  <si>
    <t>IF(F32</t>
  </si>
  <si>
    <t>F32)</t>
  </si>
  <si>
    <t>IF(F33</t>
  </si>
  <si>
    <t>F33)</t>
  </si>
  <si>
    <t>IF(F34</t>
  </si>
  <si>
    <t>F34)</t>
  </si>
  <si>
    <t>IF(F35</t>
  </si>
  <si>
    <t>F35)</t>
  </si>
  <si>
    <t>IF(F36</t>
  </si>
  <si>
    <t>F36)</t>
  </si>
  <si>
    <t>IF(F37</t>
  </si>
  <si>
    <t>F37)</t>
  </si>
  <si>
    <t>IF(F38</t>
  </si>
  <si>
    <t>F38)</t>
  </si>
  <si>
    <t>IF(F39</t>
  </si>
  <si>
    <t>F39)</t>
  </si>
  <si>
    <t>IF(F40</t>
  </si>
  <si>
    <t>F40)</t>
  </si>
  <si>
    <t>IF(F41</t>
  </si>
  <si>
    <t>F41)</t>
  </si>
  <si>
    <t>IF(F42</t>
  </si>
  <si>
    <t>F42)</t>
  </si>
  <si>
    <t>IF(F43</t>
  </si>
  <si>
    <t>F43)</t>
  </si>
  <si>
    <t>IF(F44</t>
  </si>
  <si>
    <t>F44)</t>
  </si>
  <si>
    <t>ctrl+D</t>
  </si>
  <si>
    <t>FINISHED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</si>
</sst>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3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18" applyNumberFormat="0" applyAlignment="0" applyProtection="0">
      <alignment vertical="center"/>
    </xf>
    <xf numFmtId="0" fontId="16" fillId="23" borderId="13" applyNumberFormat="0" applyAlignment="0" applyProtection="0">
      <alignment vertical="center"/>
    </xf>
    <xf numFmtId="0" fontId="17" fillId="24" borderId="1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1" fillId="3" borderId="0" xfId="0" applyFont="1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最大数据筛选演示!$E$12:$E$44</c:f>
              <c:strCache>
                <c:ptCount val="33"/>
                <c:pt idx="0">
                  <c:v>郭紫雨</c:v>
                </c:pt>
                <c:pt idx="1">
                  <c:v>焦齐瀛</c:v>
                </c:pt>
                <c:pt idx="2">
                  <c:v>官镇发</c:v>
                </c:pt>
                <c:pt idx="3">
                  <c:v>梅锐晖</c:v>
                </c:pt>
                <c:pt idx="4">
                  <c:v>国川文</c:v>
                </c:pt>
                <c:pt idx="5">
                  <c:v>柳戈清</c:v>
                </c:pt>
                <c:pt idx="6">
                  <c:v>莘书翡</c:v>
                </c:pt>
                <c:pt idx="7">
                  <c:v>扶宗好</c:v>
                </c:pt>
                <c:pt idx="8">
                  <c:v>萧鉴航</c:v>
                </c:pt>
                <c:pt idx="9">
                  <c:v>苏紫雨</c:v>
                </c:pt>
                <c:pt idx="10">
                  <c:v>段俞甫</c:v>
                </c:pt>
                <c:pt idx="11">
                  <c:v>拓宗华</c:v>
                </c:pt>
                <c:pt idx="12">
                  <c:v>蓟世白</c:v>
                </c:pt>
                <c:pt idx="13">
                  <c:v>酆镕华</c:v>
                </c:pt>
                <c:pt idx="14">
                  <c:v>瞿诗文</c:v>
                </c:pt>
                <c:pt idx="15">
                  <c:v>孙青峰</c:v>
                </c:pt>
                <c:pt idx="16">
                  <c:v>巫州涵</c:v>
                </c:pt>
                <c:pt idx="17">
                  <c:v>宦心伯</c:v>
                </c:pt>
                <c:pt idx="18">
                  <c:v>谷剑淇</c:v>
                </c:pt>
                <c:pt idx="19">
                  <c:v>门鉴航</c:v>
                </c:pt>
                <c:pt idx="20">
                  <c:v>刁成颍</c:v>
                </c:pt>
                <c:pt idx="21">
                  <c:v>周世白</c:v>
                </c:pt>
                <c:pt idx="22">
                  <c:v>庾世白</c:v>
                </c:pt>
                <c:pt idx="23">
                  <c:v>郭心伯</c:v>
                </c:pt>
                <c:pt idx="24">
                  <c:v>毛宸清</c:v>
                </c:pt>
                <c:pt idx="25">
                  <c:v>乜睿厚</c:v>
                </c:pt>
                <c:pt idx="26">
                  <c:v>延俞甫</c:v>
                </c:pt>
                <c:pt idx="27">
                  <c:v>都宗华</c:v>
                </c:pt>
                <c:pt idx="28">
                  <c:v>师锐晖</c:v>
                </c:pt>
                <c:pt idx="29">
                  <c:v>黄州涵</c:v>
                </c:pt>
                <c:pt idx="30">
                  <c:v>储舒潇</c:v>
                </c:pt>
                <c:pt idx="31">
                  <c:v>晏仁点</c:v>
                </c:pt>
                <c:pt idx="32">
                  <c:v>阴煦华</c:v>
                </c:pt>
              </c:strCache>
            </c:strRef>
          </c:cat>
          <c:val>
            <c:numRef>
              <c:f>最大数据筛选演示!$G$12:$G$44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最大数据筛选演示!$E$12:$E$44</c:f>
              <c:strCache>
                <c:ptCount val="33"/>
                <c:pt idx="0">
                  <c:v>郭紫雨</c:v>
                </c:pt>
                <c:pt idx="1">
                  <c:v>焦齐瀛</c:v>
                </c:pt>
                <c:pt idx="2">
                  <c:v>官镇发</c:v>
                </c:pt>
                <c:pt idx="3">
                  <c:v>梅锐晖</c:v>
                </c:pt>
                <c:pt idx="4">
                  <c:v>国川文</c:v>
                </c:pt>
                <c:pt idx="5">
                  <c:v>柳戈清</c:v>
                </c:pt>
                <c:pt idx="6">
                  <c:v>莘书翡</c:v>
                </c:pt>
                <c:pt idx="7">
                  <c:v>扶宗好</c:v>
                </c:pt>
                <c:pt idx="8">
                  <c:v>萧鉴航</c:v>
                </c:pt>
                <c:pt idx="9">
                  <c:v>苏紫雨</c:v>
                </c:pt>
                <c:pt idx="10">
                  <c:v>段俞甫</c:v>
                </c:pt>
                <c:pt idx="11">
                  <c:v>拓宗华</c:v>
                </c:pt>
                <c:pt idx="12">
                  <c:v>蓟世白</c:v>
                </c:pt>
                <c:pt idx="13">
                  <c:v>酆镕华</c:v>
                </c:pt>
                <c:pt idx="14">
                  <c:v>瞿诗文</c:v>
                </c:pt>
                <c:pt idx="15">
                  <c:v>孙青峰</c:v>
                </c:pt>
                <c:pt idx="16">
                  <c:v>巫州涵</c:v>
                </c:pt>
                <c:pt idx="17">
                  <c:v>宦心伯</c:v>
                </c:pt>
                <c:pt idx="18">
                  <c:v>谷剑淇</c:v>
                </c:pt>
                <c:pt idx="19">
                  <c:v>门鉴航</c:v>
                </c:pt>
                <c:pt idx="20">
                  <c:v>刁成颍</c:v>
                </c:pt>
                <c:pt idx="21">
                  <c:v>周世白</c:v>
                </c:pt>
                <c:pt idx="22">
                  <c:v>庾世白</c:v>
                </c:pt>
                <c:pt idx="23">
                  <c:v>郭心伯</c:v>
                </c:pt>
                <c:pt idx="24">
                  <c:v>毛宸清</c:v>
                </c:pt>
                <c:pt idx="25">
                  <c:v>乜睿厚</c:v>
                </c:pt>
                <c:pt idx="26">
                  <c:v>延俞甫</c:v>
                </c:pt>
                <c:pt idx="27">
                  <c:v>都宗华</c:v>
                </c:pt>
                <c:pt idx="28">
                  <c:v>师锐晖</c:v>
                </c:pt>
                <c:pt idx="29">
                  <c:v>黄州涵</c:v>
                </c:pt>
                <c:pt idx="30">
                  <c:v>储舒潇</c:v>
                </c:pt>
                <c:pt idx="31">
                  <c:v>晏仁点</c:v>
                </c:pt>
                <c:pt idx="32">
                  <c:v>阴煦华</c:v>
                </c:pt>
              </c:strCache>
            </c:strRef>
          </c:cat>
          <c:val>
            <c:numRef>
              <c:f>最大数据筛选演示!$H$12:$H$44</c:f>
              <c:numCache>
                <c:formatCode>General</c:formatCode>
                <c:ptCount val="33"/>
              </c:numCache>
            </c:numRef>
          </c:val>
        </c:ser>
        <c:ser>
          <c:idx val="3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最大数据筛选演示!$E$12:$E$44</c:f>
              <c:strCache>
                <c:ptCount val="33"/>
                <c:pt idx="0">
                  <c:v>郭紫雨</c:v>
                </c:pt>
                <c:pt idx="1">
                  <c:v>焦齐瀛</c:v>
                </c:pt>
                <c:pt idx="2">
                  <c:v>官镇发</c:v>
                </c:pt>
                <c:pt idx="3">
                  <c:v>梅锐晖</c:v>
                </c:pt>
                <c:pt idx="4">
                  <c:v>国川文</c:v>
                </c:pt>
                <c:pt idx="5">
                  <c:v>柳戈清</c:v>
                </c:pt>
                <c:pt idx="6">
                  <c:v>莘书翡</c:v>
                </c:pt>
                <c:pt idx="7">
                  <c:v>扶宗好</c:v>
                </c:pt>
                <c:pt idx="8">
                  <c:v>萧鉴航</c:v>
                </c:pt>
                <c:pt idx="9">
                  <c:v>苏紫雨</c:v>
                </c:pt>
                <c:pt idx="10">
                  <c:v>段俞甫</c:v>
                </c:pt>
                <c:pt idx="11">
                  <c:v>拓宗华</c:v>
                </c:pt>
                <c:pt idx="12">
                  <c:v>蓟世白</c:v>
                </c:pt>
                <c:pt idx="13">
                  <c:v>酆镕华</c:v>
                </c:pt>
                <c:pt idx="14">
                  <c:v>瞿诗文</c:v>
                </c:pt>
                <c:pt idx="15">
                  <c:v>孙青峰</c:v>
                </c:pt>
                <c:pt idx="16">
                  <c:v>巫州涵</c:v>
                </c:pt>
                <c:pt idx="17">
                  <c:v>宦心伯</c:v>
                </c:pt>
                <c:pt idx="18">
                  <c:v>谷剑淇</c:v>
                </c:pt>
                <c:pt idx="19">
                  <c:v>门鉴航</c:v>
                </c:pt>
                <c:pt idx="20">
                  <c:v>刁成颍</c:v>
                </c:pt>
                <c:pt idx="21">
                  <c:v>周世白</c:v>
                </c:pt>
                <c:pt idx="22">
                  <c:v>庾世白</c:v>
                </c:pt>
                <c:pt idx="23">
                  <c:v>郭心伯</c:v>
                </c:pt>
                <c:pt idx="24">
                  <c:v>毛宸清</c:v>
                </c:pt>
                <c:pt idx="25">
                  <c:v>乜睿厚</c:v>
                </c:pt>
                <c:pt idx="26">
                  <c:v>延俞甫</c:v>
                </c:pt>
                <c:pt idx="27">
                  <c:v>都宗华</c:v>
                </c:pt>
                <c:pt idx="28">
                  <c:v>师锐晖</c:v>
                </c:pt>
                <c:pt idx="29">
                  <c:v>黄州涵</c:v>
                </c:pt>
                <c:pt idx="30">
                  <c:v>储舒潇</c:v>
                </c:pt>
                <c:pt idx="31">
                  <c:v>晏仁点</c:v>
                </c:pt>
                <c:pt idx="32">
                  <c:v>阴煦华</c:v>
                </c:pt>
              </c:strCache>
            </c:strRef>
          </c:cat>
          <c:val>
            <c:numRef>
              <c:f>最大数据筛选演示!$I$12:$I$44</c:f>
              <c:numCache>
                <c:formatCode>General</c:formatCode>
                <c:ptCount val="33"/>
                <c:pt idx="0">
                  <c:v>0</c:v>
                </c:pt>
                <c:pt idx="1">
                  <c:v>108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141</c:v>
                </c:pt>
                <c:pt idx="11">
                  <c:v>0</c:v>
                </c:pt>
                <c:pt idx="12">
                  <c:v>0</c:v>
                </c:pt>
                <c:pt idx="13">
                  <c:v>148</c:v>
                </c:pt>
                <c:pt idx="14">
                  <c:v>0</c:v>
                </c:pt>
                <c:pt idx="15">
                  <c:v>0</c:v>
                </c:pt>
                <c:pt idx="16">
                  <c:v>111</c:v>
                </c:pt>
                <c:pt idx="17">
                  <c:v>0</c:v>
                </c:pt>
                <c:pt idx="18">
                  <c:v>115</c:v>
                </c:pt>
                <c:pt idx="19">
                  <c:v>142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120</c:v>
                </c:pt>
                <c:pt idx="26">
                  <c:v>0</c:v>
                </c:pt>
                <c:pt idx="27">
                  <c:v>149</c:v>
                </c:pt>
                <c:pt idx="28">
                  <c:v>0</c:v>
                </c:pt>
                <c:pt idx="29">
                  <c:v>0</c:v>
                </c:pt>
                <c:pt idx="30">
                  <c:v>141</c:v>
                </c:pt>
                <c:pt idx="31">
                  <c:v>112</c:v>
                </c:pt>
                <c:pt idx="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646960379"/>
        <c:axId val="265943670"/>
      </c:barChart>
      <c:catAx>
        <c:axId val="64696037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5943670"/>
        <c:crosses val="autoZero"/>
        <c:auto val="1"/>
        <c:lblAlgn val="ctr"/>
        <c:lblOffset val="100"/>
        <c:noMultiLvlLbl val="0"/>
      </c:catAx>
      <c:valAx>
        <c:axId val="26594367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69603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列表中取得前N个数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最大数据筛选制作!$E$12:$E$44</c:f>
              <c:strCache>
                <c:ptCount val="33"/>
                <c:pt idx="0">
                  <c:v>郭紫雨</c:v>
                </c:pt>
                <c:pt idx="1">
                  <c:v>焦齐瀛</c:v>
                </c:pt>
                <c:pt idx="2">
                  <c:v>官镇发</c:v>
                </c:pt>
                <c:pt idx="3">
                  <c:v>梅锐晖</c:v>
                </c:pt>
                <c:pt idx="4">
                  <c:v>国川文</c:v>
                </c:pt>
                <c:pt idx="5">
                  <c:v>柳戈清</c:v>
                </c:pt>
                <c:pt idx="6">
                  <c:v>莘书翡</c:v>
                </c:pt>
                <c:pt idx="7">
                  <c:v>扶宗好</c:v>
                </c:pt>
                <c:pt idx="8">
                  <c:v>萧鉴航</c:v>
                </c:pt>
                <c:pt idx="9">
                  <c:v>苏紫雨</c:v>
                </c:pt>
                <c:pt idx="10">
                  <c:v>段俞甫</c:v>
                </c:pt>
                <c:pt idx="11">
                  <c:v>拓宗华</c:v>
                </c:pt>
                <c:pt idx="12">
                  <c:v>蓟世白</c:v>
                </c:pt>
                <c:pt idx="13">
                  <c:v>酆镕华</c:v>
                </c:pt>
                <c:pt idx="14">
                  <c:v>瞿诗文</c:v>
                </c:pt>
                <c:pt idx="15">
                  <c:v>孙青峰</c:v>
                </c:pt>
                <c:pt idx="16">
                  <c:v>巫州涵</c:v>
                </c:pt>
                <c:pt idx="17">
                  <c:v>宦心伯</c:v>
                </c:pt>
                <c:pt idx="18">
                  <c:v>谷剑淇</c:v>
                </c:pt>
                <c:pt idx="19">
                  <c:v>门鉴航</c:v>
                </c:pt>
                <c:pt idx="20">
                  <c:v>刁成颍</c:v>
                </c:pt>
                <c:pt idx="21">
                  <c:v>周世白</c:v>
                </c:pt>
                <c:pt idx="22">
                  <c:v>庾世白</c:v>
                </c:pt>
                <c:pt idx="23">
                  <c:v>郭心伯</c:v>
                </c:pt>
                <c:pt idx="24">
                  <c:v>毛宸清</c:v>
                </c:pt>
                <c:pt idx="25">
                  <c:v>乜睿厚</c:v>
                </c:pt>
                <c:pt idx="26">
                  <c:v>延俞甫</c:v>
                </c:pt>
                <c:pt idx="27">
                  <c:v>都宗华</c:v>
                </c:pt>
                <c:pt idx="28">
                  <c:v>师锐晖</c:v>
                </c:pt>
                <c:pt idx="29">
                  <c:v>黄州涵</c:v>
                </c:pt>
                <c:pt idx="30">
                  <c:v>储舒潇</c:v>
                </c:pt>
                <c:pt idx="31">
                  <c:v>晏仁点</c:v>
                </c:pt>
                <c:pt idx="32">
                  <c:v>阴煦华</c:v>
                </c:pt>
              </c:strCache>
            </c:strRef>
          </c:cat>
          <c:val>
            <c:numRef>
              <c:f>最大数据筛选制作!$F$12:$F$44</c:f>
              <c:numCache>
                <c:formatCode>General</c:formatCode>
                <c:ptCount val="33"/>
                <c:pt idx="0">
                  <c:v>125</c:v>
                </c:pt>
                <c:pt idx="1">
                  <c:v>11</c:v>
                </c:pt>
                <c:pt idx="2">
                  <c:v>56</c:v>
                </c:pt>
                <c:pt idx="3">
                  <c:v>86</c:v>
                </c:pt>
                <c:pt idx="4">
                  <c:v>123</c:v>
                </c:pt>
                <c:pt idx="5">
                  <c:v>108</c:v>
                </c:pt>
                <c:pt idx="6">
                  <c:v>144</c:v>
                </c:pt>
                <c:pt idx="7">
                  <c:v>146</c:v>
                </c:pt>
                <c:pt idx="8">
                  <c:v>125</c:v>
                </c:pt>
                <c:pt idx="9">
                  <c:v>72</c:v>
                </c:pt>
                <c:pt idx="10">
                  <c:v>111</c:v>
                </c:pt>
                <c:pt idx="11">
                  <c:v>17</c:v>
                </c:pt>
                <c:pt idx="12">
                  <c:v>3</c:v>
                </c:pt>
                <c:pt idx="13">
                  <c:v>101</c:v>
                </c:pt>
                <c:pt idx="14">
                  <c:v>30</c:v>
                </c:pt>
                <c:pt idx="15">
                  <c:v>117</c:v>
                </c:pt>
                <c:pt idx="16">
                  <c:v>127</c:v>
                </c:pt>
                <c:pt idx="17">
                  <c:v>16</c:v>
                </c:pt>
                <c:pt idx="18">
                  <c:v>67</c:v>
                </c:pt>
                <c:pt idx="19">
                  <c:v>58</c:v>
                </c:pt>
                <c:pt idx="20">
                  <c:v>125</c:v>
                </c:pt>
                <c:pt idx="21">
                  <c:v>64</c:v>
                </c:pt>
                <c:pt idx="22">
                  <c:v>52</c:v>
                </c:pt>
                <c:pt idx="23">
                  <c:v>150</c:v>
                </c:pt>
                <c:pt idx="24">
                  <c:v>114</c:v>
                </c:pt>
                <c:pt idx="25">
                  <c:v>104</c:v>
                </c:pt>
                <c:pt idx="26">
                  <c:v>68</c:v>
                </c:pt>
                <c:pt idx="27">
                  <c:v>7</c:v>
                </c:pt>
                <c:pt idx="28">
                  <c:v>87</c:v>
                </c:pt>
                <c:pt idx="29">
                  <c:v>119</c:v>
                </c:pt>
                <c:pt idx="30">
                  <c:v>54</c:v>
                </c:pt>
                <c:pt idx="31">
                  <c:v>120</c:v>
                </c:pt>
                <c:pt idx="32">
                  <c:v>126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最大数据筛选制作!$E$12:$E$44</c:f>
              <c:strCache>
                <c:ptCount val="33"/>
                <c:pt idx="0">
                  <c:v>郭紫雨</c:v>
                </c:pt>
                <c:pt idx="1">
                  <c:v>焦齐瀛</c:v>
                </c:pt>
                <c:pt idx="2">
                  <c:v>官镇发</c:v>
                </c:pt>
                <c:pt idx="3">
                  <c:v>梅锐晖</c:v>
                </c:pt>
                <c:pt idx="4">
                  <c:v>国川文</c:v>
                </c:pt>
                <c:pt idx="5">
                  <c:v>柳戈清</c:v>
                </c:pt>
                <c:pt idx="6">
                  <c:v>莘书翡</c:v>
                </c:pt>
                <c:pt idx="7">
                  <c:v>扶宗好</c:v>
                </c:pt>
                <c:pt idx="8">
                  <c:v>萧鉴航</c:v>
                </c:pt>
                <c:pt idx="9">
                  <c:v>苏紫雨</c:v>
                </c:pt>
                <c:pt idx="10">
                  <c:v>段俞甫</c:v>
                </c:pt>
                <c:pt idx="11">
                  <c:v>拓宗华</c:v>
                </c:pt>
                <c:pt idx="12">
                  <c:v>蓟世白</c:v>
                </c:pt>
                <c:pt idx="13">
                  <c:v>酆镕华</c:v>
                </c:pt>
                <c:pt idx="14">
                  <c:v>瞿诗文</c:v>
                </c:pt>
                <c:pt idx="15">
                  <c:v>孙青峰</c:v>
                </c:pt>
                <c:pt idx="16">
                  <c:v>巫州涵</c:v>
                </c:pt>
                <c:pt idx="17">
                  <c:v>宦心伯</c:v>
                </c:pt>
                <c:pt idx="18">
                  <c:v>谷剑淇</c:v>
                </c:pt>
                <c:pt idx="19">
                  <c:v>门鉴航</c:v>
                </c:pt>
                <c:pt idx="20">
                  <c:v>刁成颍</c:v>
                </c:pt>
                <c:pt idx="21">
                  <c:v>周世白</c:v>
                </c:pt>
                <c:pt idx="22">
                  <c:v>庾世白</c:v>
                </c:pt>
                <c:pt idx="23">
                  <c:v>郭心伯</c:v>
                </c:pt>
                <c:pt idx="24">
                  <c:v>毛宸清</c:v>
                </c:pt>
                <c:pt idx="25">
                  <c:v>乜睿厚</c:v>
                </c:pt>
                <c:pt idx="26">
                  <c:v>延俞甫</c:v>
                </c:pt>
                <c:pt idx="27">
                  <c:v>都宗华</c:v>
                </c:pt>
                <c:pt idx="28">
                  <c:v>师锐晖</c:v>
                </c:pt>
                <c:pt idx="29">
                  <c:v>黄州涵</c:v>
                </c:pt>
                <c:pt idx="30">
                  <c:v>储舒潇</c:v>
                </c:pt>
                <c:pt idx="31">
                  <c:v>晏仁点</c:v>
                </c:pt>
                <c:pt idx="32">
                  <c:v>阴煦华</c:v>
                </c:pt>
              </c:strCache>
            </c:strRef>
          </c:cat>
          <c:val>
            <c:numRef>
              <c:f>最大数据筛选制作!$G$12:$G$44</c:f>
              <c:numCache>
                <c:formatCode>General</c:formatCode>
                <c:ptCount val="3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最大数据筛选制作!$E$12:$E$44</c:f>
              <c:strCache>
                <c:ptCount val="33"/>
                <c:pt idx="0">
                  <c:v>郭紫雨</c:v>
                </c:pt>
                <c:pt idx="1">
                  <c:v>焦齐瀛</c:v>
                </c:pt>
                <c:pt idx="2">
                  <c:v>官镇发</c:v>
                </c:pt>
                <c:pt idx="3">
                  <c:v>梅锐晖</c:v>
                </c:pt>
                <c:pt idx="4">
                  <c:v>国川文</c:v>
                </c:pt>
                <c:pt idx="5">
                  <c:v>柳戈清</c:v>
                </c:pt>
                <c:pt idx="6">
                  <c:v>莘书翡</c:v>
                </c:pt>
                <c:pt idx="7">
                  <c:v>扶宗好</c:v>
                </c:pt>
                <c:pt idx="8">
                  <c:v>萧鉴航</c:v>
                </c:pt>
                <c:pt idx="9">
                  <c:v>苏紫雨</c:v>
                </c:pt>
                <c:pt idx="10">
                  <c:v>段俞甫</c:v>
                </c:pt>
                <c:pt idx="11">
                  <c:v>拓宗华</c:v>
                </c:pt>
                <c:pt idx="12">
                  <c:v>蓟世白</c:v>
                </c:pt>
                <c:pt idx="13">
                  <c:v>酆镕华</c:v>
                </c:pt>
                <c:pt idx="14">
                  <c:v>瞿诗文</c:v>
                </c:pt>
                <c:pt idx="15">
                  <c:v>孙青峰</c:v>
                </c:pt>
                <c:pt idx="16">
                  <c:v>巫州涵</c:v>
                </c:pt>
                <c:pt idx="17">
                  <c:v>宦心伯</c:v>
                </c:pt>
                <c:pt idx="18">
                  <c:v>谷剑淇</c:v>
                </c:pt>
                <c:pt idx="19">
                  <c:v>门鉴航</c:v>
                </c:pt>
                <c:pt idx="20">
                  <c:v>刁成颍</c:v>
                </c:pt>
                <c:pt idx="21">
                  <c:v>周世白</c:v>
                </c:pt>
                <c:pt idx="22">
                  <c:v>庾世白</c:v>
                </c:pt>
                <c:pt idx="23">
                  <c:v>郭心伯</c:v>
                </c:pt>
                <c:pt idx="24">
                  <c:v>毛宸清</c:v>
                </c:pt>
                <c:pt idx="25">
                  <c:v>乜睿厚</c:v>
                </c:pt>
                <c:pt idx="26">
                  <c:v>延俞甫</c:v>
                </c:pt>
                <c:pt idx="27">
                  <c:v>都宗华</c:v>
                </c:pt>
                <c:pt idx="28">
                  <c:v>师锐晖</c:v>
                </c:pt>
                <c:pt idx="29">
                  <c:v>黄州涵</c:v>
                </c:pt>
                <c:pt idx="30">
                  <c:v>储舒潇</c:v>
                </c:pt>
                <c:pt idx="31">
                  <c:v>晏仁点</c:v>
                </c:pt>
                <c:pt idx="32">
                  <c:v>阴煦华</c:v>
                </c:pt>
              </c:strCache>
            </c:strRef>
          </c:cat>
          <c:val>
            <c:numRef>
              <c:f>最大数据筛选制作!$H$12:$H$44</c:f>
              <c:numCache>
                <c:formatCode>General</c:formatCode>
                <c:ptCount val="33"/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最大数据筛选制作!$E$12:$E$44</c:f>
              <c:strCache>
                <c:ptCount val="33"/>
                <c:pt idx="0">
                  <c:v>郭紫雨</c:v>
                </c:pt>
                <c:pt idx="1">
                  <c:v>焦齐瀛</c:v>
                </c:pt>
                <c:pt idx="2">
                  <c:v>官镇发</c:v>
                </c:pt>
                <c:pt idx="3">
                  <c:v>梅锐晖</c:v>
                </c:pt>
                <c:pt idx="4">
                  <c:v>国川文</c:v>
                </c:pt>
                <c:pt idx="5">
                  <c:v>柳戈清</c:v>
                </c:pt>
                <c:pt idx="6">
                  <c:v>莘书翡</c:v>
                </c:pt>
                <c:pt idx="7">
                  <c:v>扶宗好</c:v>
                </c:pt>
                <c:pt idx="8">
                  <c:v>萧鉴航</c:v>
                </c:pt>
                <c:pt idx="9">
                  <c:v>苏紫雨</c:v>
                </c:pt>
                <c:pt idx="10">
                  <c:v>段俞甫</c:v>
                </c:pt>
                <c:pt idx="11">
                  <c:v>拓宗华</c:v>
                </c:pt>
                <c:pt idx="12">
                  <c:v>蓟世白</c:v>
                </c:pt>
                <c:pt idx="13">
                  <c:v>酆镕华</c:v>
                </c:pt>
                <c:pt idx="14">
                  <c:v>瞿诗文</c:v>
                </c:pt>
                <c:pt idx="15">
                  <c:v>孙青峰</c:v>
                </c:pt>
                <c:pt idx="16">
                  <c:v>巫州涵</c:v>
                </c:pt>
                <c:pt idx="17">
                  <c:v>宦心伯</c:v>
                </c:pt>
                <c:pt idx="18">
                  <c:v>谷剑淇</c:v>
                </c:pt>
                <c:pt idx="19">
                  <c:v>门鉴航</c:v>
                </c:pt>
                <c:pt idx="20">
                  <c:v>刁成颍</c:v>
                </c:pt>
                <c:pt idx="21">
                  <c:v>周世白</c:v>
                </c:pt>
                <c:pt idx="22">
                  <c:v>庾世白</c:v>
                </c:pt>
                <c:pt idx="23">
                  <c:v>郭心伯</c:v>
                </c:pt>
                <c:pt idx="24">
                  <c:v>毛宸清</c:v>
                </c:pt>
                <c:pt idx="25">
                  <c:v>乜睿厚</c:v>
                </c:pt>
                <c:pt idx="26">
                  <c:v>延俞甫</c:v>
                </c:pt>
                <c:pt idx="27">
                  <c:v>都宗华</c:v>
                </c:pt>
                <c:pt idx="28">
                  <c:v>师锐晖</c:v>
                </c:pt>
                <c:pt idx="29">
                  <c:v>黄州涵</c:v>
                </c:pt>
                <c:pt idx="30">
                  <c:v>储舒潇</c:v>
                </c:pt>
                <c:pt idx="31">
                  <c:v>晏仁点</c:v>
                </c:pt>
                <c:pt idx="32">
                  <c:v>阴煦华</c:v>
                </c:pt>
              </c:strCache>
            </c:strRef>
          </c:cat>
          <c:val>
            <c:numRef>
              <c:f>最大数据筛选制作!$I$12:$I$44</c:f>
              <c:numCache>
                <c:formatCode>General</c:formatCode>
                <c:ptCount val="33"/>
                <c:pt idx="0">
                  <c:v>125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123</c:v>
                </c:pt>
                <c:pt idx="5">
                  <c:v>0</c:v>
                </c:pt>
                <c:pt idx="6">
                  <c:v>144</c:v>
                </c:pt>
                <c:pt idx="7">
                  <c:v>146</c:v>
                </c:pt>
                <c:pt idx="8">
                  <c:v>125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117</c:v>
                </c:pt>
                <c:pt idx="16">
                  <c:v>127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125</c:v>
                </c:pt>
                <c:pt idx="21">
                  <c:v>0</c:v>
                </c:pt>
                <c:pt idx="22">
                  <c:v>0</c:v>
                </c:pt>
                <c:pt idx="23">
                  <c:v>150</c:v>
                </c:pt>
                <c:pt idx="24">
                  <c:v>114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119</c:v>
                </c:pt>
                <c:pt idx="30">
                  <c:v>0</c:v>
                </c:pt>
                <c:pt idx="31">
                  <c:v>120</c:v>
                </c:pt>
                <c:pt idx="32">
                  <c:v>126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1"/>
        <c:overlap val="100"/>
        <c:axId val="719286692"/>
        <c:axId val="822198974"/>
      </c:barChart>
      <c:catAx>
        <c:axId val="7192866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198974"/>
        <c:crosses val="autoZero"/>
        <c:auto val="1"/>
        <c:lblAlgn val="ctr"/>
        <c:lblOffset val="100"/>
        <c:noMultiLvlLbl val="0"/>
      </c:catAx>
      <c:valAx>
        <c:axId val="8221989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2866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27</xdr:col>
      <xdr:colOff>41275</xdr:colOff>
      <xdr:row>26</xdr:row>
      <xdr:rowOff>53975</xdr:rowOff>
    </xdr:from>
    <xdr:ext cx="5881370" cy="2557145"/>
    <xdr:sp>
      <xdr:nvSpPr>
        <xdr:cNvPr id="15" name="矩形 14"/>
        <xdr:cNvSpPr/>
      </xdr:nvSpPr>
      <xdr:spPr>
        <a:xfrm>
          <a:off x="5798820" y="4073525"/>
          <a:ext cx="5881370" cy="2557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400" b="1"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charset="0"/>
              <a:cs typeface="Arial Black" panose="020B0A04020102020204" charset="0"/>
            </a:rPr>
            <a:t>WPS Office</a:t>
          </a:r>
          <a:endParaRPr lang="en-US" altLang="zh-CN" sz="7400" b="1"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Arial Black" panose="020B0A04020102020204" charset="0"/>
            <a:cs typeface="Arial Black" panose="020B0A04020102020204" charset="0"/>
          </a:endParaRPr>
        </a:p>
        <a:p>
          <a:pPr algn="ctr"/>
          <a:r>
            <a:rPr lang="en-US" altLang="zh-CN" sz="7400" b="1"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charset="0"/>
              <a:cs typeface="Arial Black" panose="020B0A04020102020204" charset="0"/>
            </a:rPr>
            <a:t>2019</a:t>
          </a:r>
          <a:endParaRPr lang="en-US" altLang="zh-CN" sz="7400" b="1"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Arial Black" panose="020B0A04020102020204" charset="0"/>
            <a:cs typeface="Arial Black" panose="020B0A04020102020204" charset="0"/>
          </a:endParaRPr>
        </a:p>
      </xdr:txBody>
    </xdr:sp>
    <xdr:clientData/>
  </xdr:oneCellAnchor>
  <xdr:twoCellAnchor>
    <xdr:from>
      <xdr:col>17</xdr:col>
      <xdr:colOff>60325</xdr:colOff>
      <xdr:row>26</xdr:row>
      <xdr:rowOff>144145</xdr:rowOff>
    </xdr:from>
    <xdr:to>
      <xdr:col>27</xdr:col>
      <xdr:colOff>5715</xdr:colOff>
      <xdr:row>41</xdr:row>
      <xdr:rowOff>87630</xdr:rowOff>
    </xdr:to>
    <xdr:grpSp>
      <xdr:nvGrpSpPr>
        <xdr:cNvPr id="14" name="组合 13"/>
        <xdr:cNvGrpSpPr/>
      </xdr:nvGrpSpPr>
      <xdr:grpSpPr>
        <a:xfrm rot="20280000">
          <a:off x="3627120" y="4163695"/>
          <a:ext cx="2136140" cy="2515235"/>
          <a:chOff x="3268" y="5624"/>
          <a:chExt cx="4035" cy="3960"/>
        </a:xfrm>
      </xdr:grpSpPr>
      <xdr:pic>
        <xdr:nvPicPr>
          <xdr:cNvPr id="9" name="图片 8" descr="Excel_2013_256px_1180012_easyicon.net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 rot="20820000">
            <a:off x="3268" y="5624"/>
            <a:ext cx="3050" cy="3050"/>
          </a:xfrm>
          <a:prstGeom prst="rect">
            <a:avLst/>
          </a:prstGeom>
          <a:effectLst>
            <a:outerShdw blurRad="63500" dist="190500" sx="102000" sy="102000" algn="ctr" rotWithShape="0">
              <a:prstClr val="black">
                <a:alpha val="40000"/>
              </a:prstClr>
            </a:outerShdw>
            <a:softEdge rad="31750"/>
          </a:effectLst>
        </xdr:spPr>
      </xdr:pic>
      <xdr:pic>
        <xdr:nvPicPr>
          <xdr:cNvPr id="12" name="图片 11" descr="Excel_2013_256px_1180012_easyicon.net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 rot="540000">
            <a:off x="3768" y="5884"/>
            <a:ext cx="3050" cy="3050"/>
          </a:xfrm>
          <a:prstGeom prst="rect">
            <a:avLst/>
          </a:prstGeom>
          <a:ln w="12700" cmpd="sng">
            <a:solidFill>
              <a:schemeClr val="bg1"/>
            </a:solidFill>
            <a:prstDash val="sysDot"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  <a:softEdge rad="31750"/>
          </a:effectLst>
        </xdr:spPr>
      </xdr:pic>
      <xdr:pic>
        <xdr:nvPicPr>
          <xdr:cNvPr id="13" name="图片 12" descr="Excel_2013_256px_1180012_easyicon.net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 rot="2040000">
            <a:off x="4253" y="6534"/>
            <a:ext cx="3050" cy="305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  <a:softEdge rad="31750"/>
          </a:effectLst>
        </xdr:spPr>
      </xdr:pic>
    </xdr:grpSp>
    <xdr:clientData/>
  </xdr:twoCellAnchor>
  <xdr:twoCellAnchor editAs="oneCell">
    <xdr:from>
      <xdr:col>1</xdr:col>
      <xdr:colOff>47625</xdr:colOff>
      <xdr:row>1</xdr:row>
      <xdr:rowOff>26035</xdr:rowOff>
    </xdr:from>
    <xdr:to>
      <xdr:col>19</xdr:col>
      <xdr:colOff>147955</xdr:colOff>
      <xdr:row>26</xdr:row>
      <xdr:rowOff>64135</xdr:rowOff>
    </xdr:to>
    <xdr:pic>
      <xdr:nvPicPr>
        <xdr:cNvPr id="10" name="图片 9" descr="Excel_1024px_1185986_easyicon.ne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700" y="197485"/>
          <a:ext cx="3886200" cy="3886200"/>
        </a:xfrm>
        <a:prstGeom prst="rect">
          <a:avLst/>
        </a:prstGeom>
      </xdr:spPr>
    </xdr:pic>
    <xdr:clientData/>
  </xdr:twoCellAnchor>
  <xdr:oneCellAnchor>
    <xdr:from>
      <xdr:col>25</xdr:col>
      <xdr:colOff>193040</xdr:colOff>
      <xdr:row>26</xdr:row>
      <xdr:rowOff>57150</xdr:rowOff>
    </xdr:from>
    <xdr:ext cx="6476365" cy="2658745"/>
    <xdr:sp>
      <xdr:nvSpPr>
        <xdr:cNvPr id="11" name="矩形 10"/>
        <xdr:cNvSpPr/>
      </xdr:nvSpPr>
      <xdr:spPr>
        <a:xfrm>
          <a:off x="5512435" y="4076700"/>
          <a:ext cx="6476365" cy="2658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7300" b="1"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Arial Black" panose="020B0A04020102020204" charset="0"/>
              <a:cs typeface="Arial Black" panose="020B0A04020102020204" charset="0"/>
            </a:rPr>
            <a:t>WPS Office</a:t>
          </a:r>
          <a:endParaRPr lang="en-US" altLang="zh-CN" sz="7300" b="1"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Arial Black" panose="020B0A04020102020204" charset="0"/>
            <a:cs typeface="Arial Black" panose="020B0A04020102020204" charset="0"/>
          </a:endParaRPr>
        </a:p>
        <a:p>
          <a:pPr algn="ctr"/>
          <a:r>
            <a:rPr lang="en-US" altLang="zh-CN" sz="7300" b="1"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Arial Black" panose="020B0A04020102020204" charset="0"/>
              <a:cs typeface="Arial Black" panose="020B0A04020102020204" charset="0"/>
            </a:rPr>
            <a:t>2019</a:t>
          </a:r>
          <a:endParaRPr lang="zh-CN" altLang="en-US" sz="7300" b="1"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Arial Black" panose="020B0A04020102020204" charset="0"/>
            <a:cs typeface="Arial Black" panose="020B0A04020102020204" charset="0"/>
          </a:endParaRPr>
        </a:p>
      </xdr:txBody>
    </xdr:sp>
    <xdr:clientData/>
  </xdr:oneCellAnchor>
  <xdr:oneCellAnchor>
    <xdr:from>
      <xdr:col>17</xdr:col>
      <xdr:colOff>107950</xdr:colOff>
      <xdr:row>8</xdr:row>
      <xdr:rowOff>146685</xdr:rowOff>
    </xdr:from>
    <xdr:ext cx="8617585" cy="1141095"/>
    <xdr:sp>
      <xdr:nvSpPr>
        <xdr:cNvPr id="16" name="矩形 15"/>
        <xdr:cNvSpPr/>
      </xdr:nvSpPr>
      <xdr:spPr>
        <a:xfrm>
          <a:off x="3674745" y="1384935"/>
          <a:ext cx="8617585" cy="1141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p>
          <a:pPr algn="ctr"/>
          <a:r>
            <a:rPr lang="zh-CN" altLang="en-US" sz="6200" b="1"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Arial Black" panose="020B0A04020102020204" charset="0"/>
              <a:cs typeface="Arial Black" panose="020B0A04020102020204" charset="0"/>
            </a:rPr>
            <a:t>5分钟 Excel 使用技巧</a:t>
          </a:r>
          <a:endParaRPr lang="zh-CN" altLang="en-US" sz="6200" b="1"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Arial Black" panose="020B0A04020102020204" charset="0"/>
            <a:cs typeface="Arial Black" panose="020B0A04020102020204" charset="0"/>
          </a:endParaRPr>
        </a:p>
      </xdr:txBody>
    </xdr:sp>
    <xdr:clientData/>
  </xdr:oneCellAnchor>
  <xdr:oneCellAnchor>
    <xdr:from>
      <xdr:col>43</xdr:col>
      <xdr:colOff>187325</xdr:colOff>
      <xdr:row>43</xdr:row>
      <xdr:rowOff>97155</xdr:rowOff>
    </xdr:from>
    <xdr:ext cx="3654425" cy="989330"/>
    <xdr:sp>
      <xdr:nvSpPr>
        <xdr:cNvPr id="17" name="矩形 16"/>
        <xdr:cNvSpPr/>
      </xdr:nvSpPr>
      <xdr:spPr>
        <a:xfrm>
          <a:off x="9450070" y="7031355"/>
          <a:ext cx="3654425" cy="989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zh-CN" altLang="en-US" sz="1800" b="1">
              <a:ln w="28575" cmpd="dbl">
                <a:noFill/>
                <a:prstDash val="solid"/>
              </a:ln>
              <a:solidFill>
                <a:schemeClr val="bg2">
                  <a:alpha val="48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本视频仅用作Excel宏使用示范</a:t>
          </a:r>
          <a:endParaRPr lang="zh-CN" altLang="en-US" sz="1800" b="1">
            <a:ln w="28575" cmpd="dbl">
              <a:noFill/>
              <a:prstDash val="solid"/>
            </a:ln>
            <a:solidFill>
              <a:schemeClr val="bg2">
                <a:alpha val="48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zh-CN" altLang="en-US" sz="1800" b="1">
              <a:ln w="28575" cmpd="dbl">
                <a:noFill/>
                <a:prstDash val="solid"/>
              </a:ln>
              <a:solidFill>
                <a:schemeClr val="bg2">
                  <a:alpha val="48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视频使用Excel源文件，请邮件致：</a:t>
          </a:r>
          <a:endParaRPr lang="zh-CN" altLang="en-US" sz="1800" b="1">
            <a:ln w="28575" cmpd="dbl">
              <a:noFill/>
              <a:prstDash val="solid"/>
            </a:ln>
            <a:solidFill>
              <a:schemeClr val="bg2">
                <a:alpha val="48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zh-CN" altLang="en-US" sz="1800" b="1">
              <a:ln w="28575" cmpd="dbl">
                <a:noFill/>
                <a:prstDash val="solid"/>
              </a:ln>
              <a:solidFill>
                <a:schemeClr val="bg2">
                  <a:alpha val="48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Email：2791302846@qq.com</a:t>
          </a:r>
          <a:endParaRPr lang="zh-CN" altLang="en-US" sz="1800" b="1">
            <a:ln w="28575" cmpd="dbl">
              <a:noFill/>
              <a:prstDash val="solid"/>
            </a:ln>
            <a:solidFill>
              <a:schemeClr val="bg2">
                <a:alpha val="48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635</xdr:colOff>
      <xdr:row>0</xdr:row>
      <xdr:rowOff>133985</xdr:rowOff>
    </xdr:from>
    <xdr:ext cx="6572885" cy="1033780"/>
    <xdr:sp>
      <xdr:nvSpPr>
        <xdr:cNvPr id="2" name="矩形 1"/>
        <xdr:cNvSpPr/>
      </xdr:nvSpPr>
      <xdr:spPr>
        <a:xfrm>
          <a:off x="635" y="133985"/>
          <a:ext cx="6572885" cy="103378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Bernard MT Condensed" panose="02050806060905020404" charset="0"/>
              <a:cs typeface="Bernard MT Condensed" panose="02050806060905020404" charset="0"/>
            </a:rPr>
            <a:t>Excel Add King</a:t>
          </a:r>
          <a:endParaRPr lang="zh-CN" altLang="en-US" sz="7200" b="1"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Bernard MT Condensed" panose="02050806060905020404" charset="0"/>
            <a:cs typeface="Bernard MT Condensed" panose="02050806060905020404" charset="0"/>
          </a:endParaRPr>
        </a:p>
      </xdr:txBody>
    </xdr:sp>
    <xdr:clientData/>
  </xdr:oneCellAnchor>
  <xdr:twoCellAnchor>
    <xdr:from>
      <xdr:col>15</xdr:col>
      <xdr:colOff>13335</xdr:colOff>
      <xdr:row>10</xdr:row>
      <xdr:rowOff>6985</xdr:rowOff>
    </xdr:from>
    <xdr:to>
      <xdr:col>25</xdr:col>
      <xdr:colOff>678815</xdr:colOff>
      <xdr:row>43</xdr:row>
      <xdr:rowOff>158115</xdr:rowOff>
    </xdr:to>
    <xdr:graphicFrame>
      <xdr:nvGraphicFramePr>
        <xdr:cNvPr id="4" name="图表 3"/>
        <xdr:cNvGraphicFramePr/>
      </xdr:nvGraphicFramePr>
      <xdr:xfrm>
        <a:off x="9347835" y="1759585"/>
        <a:ext cx="7523480" cy="5808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635</xdr:colOff>
      <xdr:row>0</xdr:row>
      <xdr:rowOff>133985</xdr:rowOff>
    </xdr:from>
    <xdr:ext cx="6572885" cy="1033780"/>
    <xdr:sp>
      <xdr:nvSpPr>
        <xdr:cNvPr id="2" name="矩形 1"/>
        <xdr:cNvSpPr/>
      </xdr:nvSpPr>
      <xdr:spPr>
        <a:xfrm>
          <a:off x="635" y="133985"/>
          <a:ext cx="6572885" cy="103378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Bernard MT Condensed" panose="02050806060905020404" charset="0"/>
              <a:cs typeface="Bernard MT Condensed" panose="02050806060905020404" charset="0"/>
            </a:rPr>
            <a:t>Excel Add King</a:t>
          </a:r>
          <a:endParaRPr lang="zh-CN" altLang="en-US" sz="7200" b="1"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Bernard MT Condensed" panose="02050806060905020404" charset="0"/>
            <a:cs typeface="Bernard MT Condensed" panose="02050806060905020404" charset="0"/>
          </a:endParaRPr>
        </a:p>
      </xdr:txBody>
    </xdr:sp>
    <xdr:clientData/>
  </xdr:oneCellAnchor>
  <xdr:twoCellAnchor>
    <xdr:from>
      <xdr:col>10</xdr:col>
      <xdr:colOff>15875</xdr:colOff>
      <xdr:row>10</xdr:row>
      <xdr:rowOff>15875</xdr:rowOff>
    </xdr:from>
    <xdr:to>
      <xdr:col>22</xdr:col>
      <xdr:colOff>673100</xdr:colOff>
      <xdr:row>43</xdr:row>
      <xdr:rowOff>149225</xdr:rowOff>
    </xdr:to>
    <xdr:graphicFrame>
      <xdr:nvGraphicFramePr>
        <xdr:cNvPr id="4" name="图表 3"/>
        <xdr:cNvGraphicFramePr/>
      </xdr:nvGraphicFramePr>
      <xdr:xfrm>
        <a:off x="6778625" y="1768475"/>
        <a:ext cx="9210675" cy="579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&#19977;&#32423;&#32852;&#2116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联动演示"/>
      <sheetName val="一级数据"/>
      <sheetName val="二级数据"/>
      <sheetName val="三级数据"/>
      <sheetName val="四级数据"/>
      <sheetName val="联动制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52"/>
  <sheetViews>
    <sheetView tabSelected="1" zoomScale="85" zoomScaleNormal="85" workbookViewId="0">
      <selection activeCell="A1" sqref="A1"/>
    </sheetView>
  </sheetViews>
  <sheetFormatPr defaultColWidth="2.875" defaultRowHeight="13.5"/>
  <cols>
    <col min="1" max="1" width="2.875" style="5" customWidth="1"/>
    <col min="2" max="2" width="0.808333333333333" style="5" customWidth="1"/>
    <col min="3" max="62" width="2.875" style="5" customWidth="1"/>
    <col min="63" max="63" width="0.808333333333333" style="5" customWidth="1"/>
    <col min="64" max="16367" width="2.875" style="5" customWidth="1"/>
    <col min="16368" max="16384" width="2.875" style="5"/>
  </cols>
  <sheetData>
    <row r="2" s="5" customFormat="1" ht="3" customHeight="1" spans="2:6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2:63">
      <c r="B3" s="6"/>
      <c r="BK3" s="6"/>
    </row>
    <row r="4" spans="2:63">
      <c r="B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K4" s="6"/>
    </row>
    <row r="5" spans="2:63">
      <c r="B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K5" s="6"/>
    </row>
    <row r="6" spans="2:63"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K6" s="6"/>
    </row>
    <row r="7" spans="2:63">
      <c r="B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K7" s="6"/>
    </row>
    <row r="8" spans="2:63">
      <c r="B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K8" s="6"/>
    </row>
    <row r="9" spans="2:63">
      <c r="B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K9" s="6"/>
    </row>
    <row r="10" spans="2:63">
      <c r="B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K10" s="6"/>
    </row>
    <row r="11" spans="2:63"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K11" s="6"/>
    </row>
    <row r="12" spans="2:63"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K12" s="6"/>
    </row>
    <row r="13" spans="2:63">
      <c r="B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K13" s="6"/>
    </row>
    <row r="14" ht="1.5" customHeight="1" spans="2:63">
      <c r="B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K14" s="6"/>
    </row>
    <row r="15" customHeight="1" spans="2:63">
      <c r="B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K15" s="6"/>
    </row>
    <row r="16" customHeight="1" spans="2:63">
      <c r="B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K16" s="6"/>
    </row>
    <row r="17" ht="1.5" customHeight="1" spans="2:63">
      <c r="B17" s="6"/>
      <c r="D17" s="6"/>
      <c r="E17" s="6"/>
      <c r="F17" s="6"/>
      <c r="G17" s="6"/>
      <c r="H17" s="6"/>
      <c r="I17" s="6"/>
      <c r="J17" s="6"/>
      <c r="K17" s="6"/>
      <c r="BG17" s="6"/>
      <c r="BH17" s="6"/>
      <c r="BI17" s="6"/>
      <c r="BK17" s="6"/>
    </row>
    <row r="18" spans="2:63">
      <c r="B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K18" s="6"/>
    </row>
    <row r="19" spans="2:63">
      <c r="B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K19" s="6"/>
    </row>
    <row r="20" spans="2:63">
      <c r="B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K20" s="6"/>
    </row>
    <row r="21" spans="2:63">
      <c r="B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K21" s="6"/>
    </row>
    <row r="22" spans="2:63">
      <c r="B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K22" s="6"/>
    </row>
    <row r="23" spans="2:63">
      <c r="B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K23" s="6"/>
    </row>
    <row r="24" spans="2:63">
      <c r="B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K24" s="6"/>
    </row>
    <row r="25" spans="2:63">
      <c r="B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K25" s="6"/>
    </row>
    <row r="26" spans="2:63">
      <c r="B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K26" s="6"/>
    </row>
    <row r="27" spans="2:63">
      <c r="B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K27" s="6"/>
    </row>
    <row r="28" spans="2:63"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K28" s="6"/>
    </row>
    <row r="29" spans="2:63"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K29" s="6"/>
    </row>
    <row r="30" spans="2:63">
      <c r="B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K30" s="6"/>
    </row>
    <row r="31" spans="2:63">
      <c r="B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K31" s="6"/>
    </row>
    <row r="32" spans="2:63">
      <c r="B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K32" s="6"/>
    </row>
    <row r="33" spans="2:63">
      <c r="B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K33" s="6"/>
    </row>
    <row r="34" spans="2:63">
      <c r="B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K34" s="6"/>
    </row>
    <row r="35" spans="2:63">
      <c r="B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K35" s="6"/>
    </row>
    <row r="36" spans="2:63">
      <c r="B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K36" s="6"/>
    </row>
    <row r="37" spans="2:63">
      <c r="B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K37" s="6"/>
    </row>
    <row r="38" spans="2:63">
      <c r="B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K38" s="6"/>
    </row>
    <row r="39" spans="2:63">
      <c r="B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K39" s="6"/>
    </row>
    <row r="40" spans="2:63">
      <c r="B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K40" s="6"/>
    </row>
    <row r="41" spans="2:63">
      <c r="B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K41" s="6"/>
    </row>
    <row r="42" spans="2:63">
      <c r="B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K42" s="6"/>
    </row>
    <row r="43" spans="2:63">
      <c r="B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K43" s="6"/>
    </row>
    <row r="44" spans="2:63">
      <c r="B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K44" s="6"/>
    </row>
    <row r="45" spans="2:63">
      <c r="B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K45" s="6"/>
    </row>
    <row r="46" spans="2:63">
      <c r="B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K46" s="6"/>
    </row>
    <row r="47" spans="2:63">
      <c r="B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K47" s="6"/>
    </row>
    <row r="48" spans="2:63">
      <c r="B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K48" s="6"/>
    </row>
    <row r="49" spans="2:63">
      <c r="B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K49" s="6"/>
    </row>
    <row r="50" spans="2:63">
      <c r="B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K50" s="6"/>
    </row>
    <row r="51" spans="2:63">
      <c r="B51" s="6"/>
      <c r="BK51" s="6"/>
    </row>
    <row r="52" s="5" customFormat="1" ht="3" customHeight="1" spans="2:6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44"/>
  <sheetViews>
    <sheetView workbookViewId="0">
      <selection activeCell="AA24" sqref="AA24"/>
    </sheetView>
  </sheetViews>
  <sheetFormatPr defaultColWidth="9" defaultRowHeight="13.5"/>
  <cols>
    <col min="1" max="1" width="9" style="5"/>
    <col min="2" max="2" width="18.25" style="5" customWidth="1"/>
    <col min="3" max="3" width="9" style="3"/>
    <col min="4" max="4" width="2.875" style="3" customWidth="1"/>
    <col min="5" max="7" width="8.625" style="3" customWidth="1"/>
    <col min="8" max="8" width="1.875" style="3" customWidth="1"/>
    <col min="9" max="9" width="12.25" style="3" customWidth="1"/>
    <col min="10" max="10" width="5.625" style="3" customWidth="1"/>
    <col min="11" max="12" width="9" style="3"/>
    <col min="13" max="13" width="4.375" style="3" customWidth="1"/>
    <col min="14" max="14" width="6.375" style="3" customWidth="1"/>
    <col min="15" max="16384" width="9" style="3"/>
  </cols>
  <sheetData>
    <row r="2" s="1" customFormat="1" spans="1:2">
      <c r="A2" s="6"/>
      <c r="B2" s="6"/>
    </row>
    <row r="3" s="1" customFormat="1" spans="1:2">
      <c r="A3" s="6"/>
      <c r="B3" s="6"/>
    </row>
    <row r="4" s="1" customFormat="1" spans="1:2">
      <c r="A4" s="6"/>
      <c r="B4" s="6"/>
    </row>
    <row r="5" s="1" customFormat="1" spans="1:2">
      <c r="A5" s="6"/>
      <c r="B5" s="6"/>
    </row>
    <row r="6" s="1" customFormat="1" spans="1:2">
      <c r="A6" s="6"/>
      <c r="B6" s="6"/>
    </row>
    <row r="7" s="2" customFormat="1" ht="14.25"/>
    <row r="8" s="3" customFormat="1" ht="14.25"/>
    <row r="9" s="2" customFormat="1" ht="14.25"/>
    <row r="10" ht="14.25"/>
    <row r="11" spans="2:26">
      <c r="B11" s="7" t="s">
        <v>0</v>
      </c>
      <c r="C11" s="9">
        <f ca="1">MAX(F12:F44)</f>
        <v>149</v>
      </c>
      <c r="D11" s="12"/>
      <c r="E11" s="10" t="s">
        <v>1</v>
      </c>
      <c r="F11" s="10" t="s">
        <v>2</v>
      </c>
      <c r="G11" s="10" t="s">
        <v>3</v>
      </c>
      <c r="H11" s="11"/>
      <c r="I11" s="14" t="str">
        <f>_xlfn.CONCAT("列表中TOP",C14-1)</f>
        <v>列表中TOP10</v>
      </c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21"/>
    </row>
    <row r="12" spans="2:26">
      <c r="B12" s="7" t="s">
        <v>4</v>
      </c>
      <c r="C12" s="9">
        <f ca="1">(MATCH(MAX(F:F),F:F,))</f>
        <v>39</v>
      </c>
      <c r="D12" s="12"/>
      <c r="E12" s="9" t="s">
        <v>5</v>
      </c>
      <c r="F12" s="9">
        <f ca="1">RANDBETWEEN(1,150)</f>
        <v>26</v>
      </c>
      <c r="G12" s="9">
        <f ca="1" t="shared" ref="G12:G44" si="0">IF(F12&gt;60,1,0)</f>
        <v>0</v>
      </c>
      <c r="H12" s="12"/>
      <c r="I12" s="17">
        <f ca="1">IF(F12&gt;LARGE(F:F,C14),F12,0)</f>
        <v>0</v>
      </c>
      <c r="K12" s="3" t="s">
        <v>6</v>
      </c>
      <c r="M12" s="3" t="s">
        <v>7</v>
      </c>
      <c r="N12" s="3" t="s">
        <v>8</v>
      </c>
      <c r="O12" s="3" t="s">
        <v>9</v>
      </c>
      <c r="P12" s="18"/>
      <c r="Z12" s="22"/>
    </row>
    <row r="13" spans="5:26">
      <c r="E13" s="9" t="s">
        <v>10</v>
      </c>
      <c r="F13" s="9">
        <f ca="1" t="shared" ref="F13:F22" si="1">RANDBETWEEN(1,150)</f>
        <v>108</v>
      </c>
      <c r="G13" s="9">
        <f ca="1" t="shared" si="0"/>
        <v>1</v>
      </c>
      <c r="H13" s="12"/>
      <c r="I13" s="17">
        <f ca="1">IF(F13&gt;LARGE(F:F,C14),F13,0)</f>
        <v>108</v>
      </c>
      <c r="K13" s="3" t="s">
        <v>11</v>
      </c>
      <c r="M13" s="3" t="s">
        <v>7</v>
      </c>
      <c r="N13" s="3" t="s">
        <v>12</v>
      </c>
      <c r="O13" s="3" t="s">
        <v>9</v>
      </c>
      <c r="P13" s="18"/>
      <c r="Z13" s="22"/>
    </row>
    <row r="14" spans="2:26">
      <c r="B14" s="24" t="s">
        <v>13</v>
      </c>
      <c r="C14" s="25">
        <v>11</v>
      </c>
      <c r="E14" s="9" t="s">
        <v>14</v>
      </c>
      <c r="F14" s="9">
        <f ca="1" t="shared" si="1"/>
        <v>67</v>
      </c>
      <c r="G14" s="9">
        <f ca="1" t="shared" si="0"/>
        <v>1</v>
      </c>
      <c r="H14" s="12"/>
      <c r="I14" s="17">
        <f ca="1">IF(F14&gt;LARGE(F:F,C14),F14,0)</f>
        <v>0</v>
      </c>
      <c r="K14" s="3" t="s">
        <v>15</v>
      </c>
      <c r="M14" s="3" t="s">
        <v>7</v>
      </c>
      <c r="N14" s="3" t="s">
        <v>16</v>
      </c>
      <c r="O14" s="3" t="s">
        <v>9</v>
      </c>
      <c r="P14" s="18"/>
      <c r="Z14" s="22"/>
    </row>
    <row r="15" spans="5:26">
      <c r="E15" s="9" t="s">
        <v>17</v>
      </c>
      <c r="F15" s="9">
        <f ca="1" t="shared" si="1"/>
        <v>34</v>
      </c>
      <c r="G15" s="9">
        <f ca="1" t="shared" si="0"/>
        <v>0</v>
      </c>
      <c r="H15" s="12"/>
      <c r="I15" s="17">
        <f ca="1">IF(F15&gt;LARGE(F:F,C14),F15,0)</f>
        <v>0</v>
      </c>
      <c r="K15" s="3" t="s">
        <v>18</v>
      </c>
      <c r="M15" s="3" t="s">
        <v>7</v>
      </c>
      <c r="N15" s="3" t="s">
        <v>19</v>
      </c>
      <c r="O15" s="3" t="s">
        <v>9</v>
      </c>
      <c r="P15" s="18"/>
      <c r="Z15" s="22"/>
    </row>
    <row r="16" spans="5:26">
      <c r="E16" s="9" t="s">
        <v>20</v>
      </c>
      <c r="F16" s="9">
        <f ca="1" t="shared" si="1"/>
        <v>55</v>
      </c>
      <c r="G16" s="9">
        <f ca="1" t="shared" si="0"/>
        <v>0</v>
      </c>
      <c r="H16" s="12"/>
      <c r="I16" s="17">
        <f ca="1">IF(F16&gt;LARGE(F:F,C14),F16,0)</f>
        <v>0</v>
      </c>
      <c r="K16" s="3" t="s">
        <v>21</v>
      </c>
      <c r="M16" s="3" t="s">
        <v>7</v>
      </c>
      <c r="N16" s="3" t="s">
        <v>22</v>
      </c>
      <c r="O16" s="3" t="s">
        <v>9</v>
      </c>
      <c r="P16" s="18"/>
      <c r="Z16" s="22"/>
    </row>
    <row r="17" spans="5:26">
      <c r="E17" s="9" t="s">
        <v>23</v>
      </c>
      <c r="F17" s="9">
        <f ca="1" t="shared" si="1"/>
        <v>89</v>
      </c>
      <c r="G17" s="9">
        <f ca="1" t="shared" si="0"/>
        <v>1</v>
      </c>
      <c r="H17" s="12"/>
      <c r="I17" s="17">
        <f ca="1">IF(F17&gt;LARGE(F:F,C14),F17,0)</f>
        <v>0</v>
      </c>
      <c r="K17" s="3" t="s">
        <v>24</v>
      </c>
      <c r="M17" s="3" t="s">
        <v>7</v>
      </c>
      <c r="N17" s="3" t="s">
        <v>25</v>
      </c>
      <c r="O17" s="3" t="s">
        <v>9</v>
      </c>
      <c r="P17" s="18"/>
      <c r="Z17" s="22"/>
    </row>
    <row r="18" spans="5:26">
      <c r="E18" s="9" t="s">
        <v>26</v>
      </c>
      <c r="F18" s="9">
        <f ca="1" t="shared" si="1"/>
        <v>77</v>
      </c>
      <c r="G18" s="9">
        <f ca="1" t="shared" si="0"/>
        <v>1</v>
      </c>
      <c r="H18" s="12"/>
      <c r="I18" s="17">
        <f ca="1">IF(F18&gt;LARGE(F:F,C14),F18,0)</f>
        <v>0</v>
      </c>
      <c r="K18" s="3" t="s">
        <v>27</v>
      </c>
      <c r="M18" s="3" t="s">
        <v>7</v>
      </c>
      <c r="N18" s="3" t="s">
        <v>28</v>
      </c>
      <c r="O18" s="3" t="s">
        <v>9</v>
      </c>
      <c r="P18" s="18"/>
      <c r="Z18" s="22"/>
    </row>
    <row r="19" spans="5:26">
      <c r="E19" s="9" t="s">
        <v>29</v>
      </c>
      <c r="F19" s="9">
        <f ca="1" t="shared" si="1"/>
        <v>12</v>
      </c>
      <c r="G19" s="9">
        <f ca="1" t="shared" si="0"/>
        <v>0</v>
      </c>
      <c r="H19" s="12"/>
      <c r="I19" s="17">
        <f ca="1">IF(F19&gt;LARGE(F:F,C14),F19,0)</f>
        <v>0</v>
      </c>
      <c r="K19" s="3" t="s">
        <v>30</v>
      </c>
      <c r="M19" s="3" t="s">
        <v>7</v>
      </c>
      <c r="N19" s="3" t="s">
        <v>31</v>
      </c>
      <c r="O19" s="3" t="s">
        <v>9</v>
      </c>
      <c r="P19" s="18"/>
      <c r="Z19" s="22"/>
    </row>
    <row r="20" spans="5:26">
      <c r="E20" s="9" t="s">
        <v>32</v>
      </c>
      <c r="F20" s="9">
        <f ca="1" t="shared" si="1"/>
        <v>32</v>
      </c>
      <c r="G20" s="9">
        <f ca="1" t="shared" si="0"/>
        <v>0</v>
      </c>
      <c r="H20" s="12"/>
      <c r="I20" s="17">
        <f ca="1">IF(F20&gt;LARGE(F:F,C14),F20,0)</f>
        <v>0</v>
      </c>
      <c r="K20" s="3" t="s">
        <v>33</v>
      </c>
      <c r="M20" s="3" t="s">
        <v>7</v>
      </c>
      <c r="N20" s="3" t="s">
        <v>34</v>
      </c>
      <c r="O20" s="3" t="s">
        <v>9</v>
      </c>
      <c r="P20" s="18"/>
      <c r="Z20" s="22"/>
    </row>
    <row r="21" spans="5:26">
      <c r="E21" s="9" t="s">
        <v>35</v>
      </c>
      <c r="F21" s="9">
        <f ca="1" t="shared" si="1"/>
        <v>80</v>
      </c>
      <c r="G21" s="9">
        <f ca="1" t="shared" si="0"/>
        <v>1</v>
      </c>
      <c r="H21" s="12"/>
      <c r="I21" s="17">
        <f ca="1">IF(F21&gt;LARGE(F:F,C14),F21,0)</f>
        <v>0</v>
      </c>
      <c r="K21" s="3" t="s">
        <v>36</v>
      </c>
      <c r="M21" s="3" t="s">
        <v>7</v>
      </c>
      <c r="N21" s="3" t="s">
        <v>37</v>
      </c>
      <c r="O21" s="3" t="s">
        <v>9</v>
      </c>
      <c r="P21" s="18"/>
      <c r="Z21" s="22"/>
    </row>
    <row r="22" spans="5:26">
      <c r="E22" s="9" t="s">
        <v>38</v>
      </c>
      <c r="F22" s="9">
        <f ca="1" t="shared" si="1"/>
        <v>141</v>
      </c>
      <c r="G22" s="9">
        <f ca="1" t="shared" si="0"/>
        <v>1</v>
      </c>
      <c r="H22" s="12"/>
      <c r="I22" s="17">
        <f ca="1">IF(F22&gt;LARGE(F:F,C14),F22,0)</f>
        <v>141</v>
      </c>
      <c r="K22" s="3" t="s">
        <v>39</v>
      </c>
      <c r="M22" s="3" t="s">
        <v>7</v>
      </c>
      <c r="N22" s="3" t="s">
        <v>40</v>
      </c>
      <c r="O22" s="3" t="s">
        <v>9</v>
      </c>
      <c r="P22" s="18"/>
      <c r="Z22" s="22"/>
    </row>
    <row r="23" spans="5:26">
      <c r="E23" s="9" t="s">
        <v>41</v>
      </c>
      <c r="F23" s="9">
        <f ca="1" t="shared" ref="F23:F32" si="2">RANDBETWEEN(1,150)</f>
        <v>6</v>
      </c>
      <c r="G23" s="9">
        <f ca="1" t="shared" si="0"/>
        <v>0</v>
      </c>
      <c r="H23" s="12"/>
      <c r="I23" s="17">
        <f ca="1">IF(F23&gt;LARGE(F:F,C14),F23,0)</f>
        <v>0</v>
      </c>
      <c r="K23" s="3" t="s">
        <v>42</v>
      </c>
      <c r="M23" s="3" t="s">
        <v>7</v>
      </c>
      <c r="N23" s="3" t="s">
        <v>43</v>
      </c>
      <c r="O23" s="3" t="s">
        <v>9</v>
      </c>
      <c r="P23" s="18"/>
      <c r="Z23" s="22"/>
    </row>
    <row r="24" spans="5:26">
      <c r="E24" s="9" t="s">
        <v>44</v>
      </c>
      <c r="F24" s="9">
        <f ca="1" t="shared" si="2"/>
        <v>97</v>
      </c>
      <c r="G24" s="9">
        <f ca="1" t="shared" si="0"/>
        <v>1</v>
      </c>
      <c r="H24" s="12"/>
      <c r="I24" s="17">
        <f ca="1">IF(F24&gt;LARGE(F:F,C14),F24,0)</f>
        <v>0</v>
      </c>
      <c r="K24" s="3" t="s">
        <v>45</v>
      </c>
      <c r="M24" s="3" t="s">
        <v>7</v>
      </c>
      <c r="N24" s="3" t="s">
        <v>46</v>
      </c>
      <c r="O24" s="3" t="s">
        <v>9</v>
      </c>
      <c r="P24" s="18"/>
      <c r="Z24" s="22"/>
    </row>
    <row r="25" spans="5:26">
      <c r="E25" s="9" t="s">
        <v>47</v>
      </c>
      <c r="F25" s="9">
        <f ca="1" t="shared" si="2"/>
        <v>148</v>
      </c>
      <c r="G25" s="9">
        <f ca="1" t="shared" si="0"/>
        <v>1</v>
      </c>
      <c r="H25" s="12"/>
      <c r="I25" s="17">
        <f ca="1">IF(F25&gt;LARGE(F:F,C14),F25,0)</f>
        <v>148</v>
      </c>
      <c r="K25" s="3" t="s">
        <v>48</v>
      </c>
      <c r="M25" s="3" t="s">
        <v>7</v>
      </c>
      <c r="N25" s="3" t="s">
        <v>49</v>
      </c>
      <c r="O25" s="3" t="s">
        <v>9</v>
      </c>
      <c r="P25" s="18"/>
      <c r="Z25" s="22"/>
    </row>
    <row r="26" spans="5:26">
      <c r="E26" s="9" t="s">
        <v>50</v>
      </c>
      <c r="F26" s="9">
        <f ca="1" t="shared" si="2"/>
        <v>9</v>
      </c>
      <c r="G26" s="9">
        <f ca="1" t="shared" si="0"/>
        <v>0</v>
      </c>
      <c r="H26" s="12"/>
      <c r="I26" s="17">
        <f ca="1">IF(F26&gt;LARGE(F:F,C14),F26,0)</f>
        <v>0</v>
      </c>
      <c r="K26" s="3" t="s">
        <v>51</v>
      </c>
      <c r="M26" s="3" t="s">
        <v>7</v>
      </c>
      <c r="N26" s="3" t="s">
        <v>52</v>
      </c>
      <c r="O26" s="3" t="s">
        <v>9</v>
      </c>
      <c r="P26" s="18"/>
      <c r="Z26" s="22"/>
    </row>
    <row r="27" spans="5:26">
      <c r="E27" s="9" t="s">
        <v>53</v>
      </c>
      <c r="F27" s="9">
        <f ca="1" t="shared" si="2"/>
        <v>60</v>
      </c>
      <c r="G27" s="9">
        <f ca="1" t="shared" si="0"/>
        <v>0</v>
      </c>
      <c r="H27" s="12"/>
      <c r="I27" s="17">
        <f ca="1">IF(F27&gt;LARGE(F:F,C14),F27,0)</f>
        <v>0</v>
      </c>
      <c r="K27" s="3" t="s">
        <v>54</v>
      </c>
      <c r="M27" s="3" t="s">
        <v>7</v>
      </c>
      <c r="N27" s="3" t="s">
        <v>55</v>
      </c>
      <c r="O27" s="3" t="s">
        <v>9</v>
      </c>
      <c r="P27" s="18"/>
      <c r="Z27" s="22"/>
    </row>
    <row r="28" spans="5:26">
      <c r="E28" s="9" t="s">
        <v>56</v>
      </c>
      <c r="F28" s="9">
        <f ca="1" t="shared" si="2"/>
        <v>111</v>
      </c>
      <c r="G28" s="9">
        <f ca="1" t="shared" si="0"/>
        <v>1</v>
      </c>
      <c r="H28" s="12"/>
      <c r="I28" s="17">
        <f ca="1">IF(F28&gt;LARGE(F:F,C14),F28,0)</f>
        <v>111</v>
      </c>
      <c r="K28" s="3" t="s">
        <v>57</v>
      </c>
      <c r="M28" s="3" t="s">
        <v>7</v>
      </c>
      <c r="N28" s="3" t="s">
        <v>58</v>
      </c>
      <c r="O28" s="3" t="s">
        <v>9</v>
      </c>
      <c r="P28" s="18"/>
      <c r="Z28" s="22"/>
    </row>
    <row r="29" spans="5:26">
      <c r="E29" s="9" t="s">
        <v>59</v>
      </c>
      <c r="F29" s="9">
        <f ca="1" t="shared" si="2"/>
        <v>78</v>
      </c>
      <c r="G29" s="9">
        <f ca="1" t="shared" si="0"/>
        <v>1</v>
      </c>
      <c r="H29" s="12"/>
      <c r="I29" s="17">
        <f ca="1">IF(F29&gt;LARGE(F:F,C14),F29,0)</f>
        <v>0</v>
      </c>
      <c r="K29" s="3" t="s">
        <v>60</v>
      </c>
      <c r="M29" s="3" t="s">
        <v>7</v>
      </c>
      <c r="N29" s="3" t="s">
        <v>61</v>
      </c>
      <c r="O29" s="3" t="s">
        <v>9</v>
      </c>
      <c r="P29" s="18"/>
      <c r="Z29" s="22"/>
    </row>
    <row r="30" spans="5:26">
      <c r="E30" s="9" t="s">
        <v>62</v>
      </c>
      <c r="F30" s="9">
        <f ca="1" t="shared" si="2"/>
        <v>115</v>
      </c>
      <c r="G30" s="9">
        <f ca="1" t="shared" si="0"/>
        <v>1</v>
      </c>
      <c r="H30" s="12"/>
      <c r="I30" s="17">
        <f ca="1">IF(F30&gt;LARGE(F:F,C14),F30,0)</f>
        <v>115</v>
      </c>
      <c r="K30" s="3" t="s">
        <v>63</v>
      </c>
      <c r="M30" s="3" t="s">
        <v>7</v>
      </c>
      <c r="N30" s="3" t="s">
        <v>64</v>
      </c>
      <c r="O30" s="3" t="s">
        <v>9</v>
      </c>
      <c r="P30" s="18"/>
      <c r="Z30" s="22"/>
    </row>
    <row r="31" spans="5:26">
      <c r="E31" s="9" t="s">
        <v>65</v>
      </c>
      <c r="F31" s="9">
        <f ca="1" t="shared" si="2"/>
        <v>142</v>
      </c>
      <c r="G31" s="9">
        <f ca="1" t="shared" si="0"/>
        <v>1</v>
      </c>
      <c r="H31" s="12"/>
      <c r="I31" s="17">
        <f ca="1">IF(F31&gt;LARGE(F:F,C14),F31,0)</f>
        <v>142</v>
      </c>
      <c r="K31" s="3" t="s">
        <v>66</v>
      </c>
      <c r="M31" s="3" t="s">
        <v>7</v>
      </c>
      <c r="N31" s="3" t="s">
        <v>67</v>
      </c>
      <c r="O31" s="3" t="s">
        <v>9</v>
      </c>
      <c r="P31" s="18"/>
      <c r="Z31" s="22"/>
    </row>
    <row r="32" spans="5:26">
      <c r="E32" s="9" t="s">
        <v>68</v>
      </c>
      <c r="F32" s="9">
        <f ca="1" t="shared" si="2"/>
        <v>61</v>
      </c>
      <c r="G32" s="9">
        <f ca="1" t="shared" si="0"/>
        <v>1</v>
      </c>
      <c r="H32" s="12"/>
      <c r="I32" s="17">
        <f ca="1">IF(F32&gt;LARGE(F:F,C14),F32,0)</f>
        <v>0</v>
      </c>
      <c r="K32" s="3" t="s">
        <v>69</v>
      </c>
      <c r="M32" s="3" t="s">
        <v>7</v>
      </c>
      <c r="N32" s="3" t="s">
        <v>70</v>
      </c>
      <c r="O32" s="3" t="s">
        <v>9</v>
      </c>
      <c r="P32" s="18"/>
      <c r="Z32" s="22"/>
    </row>
    <row r="33" spans="5:26">
      <c r="E33" s="9" t="s">
        <v>71</v>
      </c>
      <c r="F33" s="9">
        <f ca="1" t="shared" ref="F33:F44" si="3">RANDBETWEEN(1,150)</f>
        <v>87</v>
      </c>
      <c r="G33" s="9">
        <f ca="1" t="shared" si="0"/>
        <v>1</v>
      </c>
      <c r="H33" s="12"/>
      <c r="I33" s="17">
        <f ca="1">IF(F33&gt;LARGE(F:F,C14),F33,0)</f>
        <v>0</v>
      </c>
      <c r="K33" s="3" t="s">
        <v>72</v>
      </c>
      <c r="M33" s="3" t="s">
        <v>7</v>
      </c>
      <c r="N33" s="3" t="s">
        <v>73</v>
      </c>
      <c r="O33" s="3" t="s">
        <v>9</v>
      </c>
      <c r="P33" s="18"/>
      <c r="Z33" s="22"/>
    </row>
    <row r="34" spans="5:26">
      <c r="E34" s="9" t="s">
        <v>74</v>
      </c>
      <c r="F34" s="9">
        <f ca="1" t="shared" si="3"/>
        <v>63</v>
      </c>
      <c r="G34" s="9">
        <f ca="1" t="shared" si="0"/>
        <v>1</v>
      </c>
      <c r="H34" s="12"/>
      <c r="I34" s="17">
        <f ca="1">IF(F34&gt;LARGE(F:F,C14),F34,0)</f>
        <v>0</v>
      </c>
      <c r="K34" s="3" t="s">
        <v>75</v>
      </c>
      <c r="M34" s="3" t="s">
        <v>7</v>
      </c>
      <c r="N34" s="3" t="s">
        <v>76</v>
      </c>
      <c r="O34" s="3" t="s">
        <v>9</v>
      </c>
      <c r="P34" s="18"/>
      <c r="Z34" s="22"/>
    </row>
    <row r="35" spans="5:26">
      <c r="E35" s="9" t="s">
        <v>77</v>
      </c>
      <c r="F35" s="9">
        <f ca="1" t="shared" si="3"/>
        <v>33</v>
      </c>
      <c r="G35" s="9">
        <f ca="1" t="shared" si="0"/>
        <v>0</v>
      </c>
      <c r="H35" s="12"/>
      <c r="I35" s="17">
        <f ca="1">IF(F35&gt;LARGE(F:F,C14),F35,0)</f>
        <v>0</v>
      </c>
      <c r="K35" s="3" t="s">
        <v>78</v>
      </c>
      <c r="M35" s="3" t="s">
        <v>7</v>
      </c>
      <c r="N35" s="3" t="s">
        <v>79</v>
      </c>
      <c r="O35" s="3" t="s">
        <v>9</v>
      </c>
      <c r="P35" s="18"/>
      <c r="Z35" s="22"/>
    </row>
    <row r="36" spans="5:26">
      <c r="E36" s="9" t="s">
        <v>80</v>
      </c>
      <c r="F36" s="9">
        <f ca="1" t="shared" si="3"/>
        <v>10</v>
      </c>
      <c r="G36" s="9">
        <f ca="1" t="shared" si="0"/>
        <v>0</v>
      </c>
      <c r="H36" s="12"/>
      <c r="I36" s="17">
        <f ca="1">IF(F36&gt;LARGE(F:F,C14),F36,0)</f>
        <v>0</v>
      </c>
      <c r="K36" s="3" t="s">
        <v>81</v>
      </c>
      <c r="M36" s="3" t="s">
        <v>7</v>
      </c>
      <c r="N36" s="3" t="s">
        <v>82</v>
      </c>
      <c r="O36" s="3" t="s">
        <v>9</v>
      </c>
      <c r="P36" s="18"/>
      <c r="Z36" s="22"/>
    </row>
    <row r="37" spans="5:26">
      <c r="E37" s="9" t="s">
        <v>83</v>
      </c>
      <c r="F37" s="9">
        <f ca="1" t="shared" si="3"/>
        <v>120</v>
      </c>
      <c r="G37" s="9">
        <f ca="1" t="shared" si="0"/>
        <v>1</v>
      </c>
      <c r="H37" s="12"/>
      <c r="I37" s="17">
        <f ca="1">IF(F37&gt;LARGE(F:F,C14),F37,0)</f>
        <v>120</v>
      </c>
      <c r="K37" s="3" t="s">
        <v>84</v>
      </c>
      <c r="M37" s="3" t="s">
        <v>7</v>
      </c>
      <c r="N37" s="3" t="s">
        <v>85</v>
      </c>
      <c r="O37" s="3" t="s">
        <v>9</v>
      </c>
      <c r="P37" s="18"/>
      <c r="Z37" s="22"/>
    </row>
    <row r="38" spans="5:26">
      <c r="E38" s="9" t="s">
        <v>86</v>
      </c>
      <c r="F38" s="9">
        <f ca="1" t="shared" si="3"/>
        <v>76</v>
      </c>
      <c r="G38" s="9">
        <f ca="1" t="shared" si="0"/>
        <v>1</v>
      </c>
      <c r="H38" s="12"/>
      <c r="I38" s="17">
        <f ca="1">IF(F38&gt;LARGE(F:F,C14),F38,0)</f>
        <v>0</v>
      </c>
      <c r="K38" s="3" t="s">
        <v>87</v>
      </c>
      <c r="M38" s="3" t="s">
        <v>7</v>
      </c>
      <c r="N38" s="3" t="s">
        <v>88</v>
      </c>
      <c r="O38" s="3" t="s">
        <v>9</v>
      </c>
      <c r="P38" s="18"/>
      <c r="Z38" s="22"/>
    </row>
    <row r="39" spans="5:26">
      <c r="E39" s="9" t="s">
        <v>89</v>
      </c>
      <c r="F39" s="9">
        <f ca="1" t="shared" si="3"/>
        <v>149</v>
      </c>
      <c r="G39" s="9">
        <f ca="1" t="shared" si="0"/>
        <v>1</v>
      </c>
      <c r="H39" s="12"/>
      <c r="I39" s="17">
        <f ca="1">IF(F39&gt;LARGE(F:F,C14),F39,0)</f>
        <v>149</v>
      </c>
      <c r="K39" s="3" t="s">
        <v>90</v>
      </c>
      <c r="M39" s="3" t="s">
        <v>7</v>
      </c>
      <c r="N39" s="3" t="s">
        <v>91</v>
      </c>
      <c r="O39" s="3" t="s">
        <v>9</v>
      </c>
      <c r="P39" s="18"/>
      <c r="Z39" s="22"/>
    </row>
    <row r="40" spans="5:26">
      <c r="E40" s="9" t="s">
        <v>92</v>
      </c>
      <c r="F40" s="9">
        <f ca="1" t="shared" si="3"/>
        <v>94</v>
      </c>
      <c r="G40" s="9">
        <f ca="1" t="shared" si="0"/>
        <v>1</v>
      </c>
      <c r="H40" s="12"/>
      <c r="I40" s="17">
        <f ca="1">IF(F40&gt;LARGE(F:F,C14),F40,0)</f>
        <v>0</v>
      </c>
      <c r="K40" s="3" t="s">
        <v>93</v>
      </c>
      <c r="M40" s="3" t="s">
        <v>7</v>
      </c>
      <c r="N40" s="3" t="s">
        <v>94</v>
      </c>
      <c r="O40" s="3" t="s">
        <v>9</v>
      </c>
      <c r="P40" s="18"/>
      <c r="Z40" s="22"/>
    </row>
    <row r="41" spans="5:26">
      <c r="E41" s="9" t="s">
        <v>95</v>
      </c>
      <c r="F41" s="9">
        <f ca="1" t="shared" si="3"/>
        <v>24</v>
      </c>
      <c r="G41" s="9">
        <f ca="1" t="shared" si="0"/>
        <v>0</v>
      </c>
      <c r="H41" s="12"/>
      <c r="I41" s="17">
        <f ca="1">IF(F41&gt;LARGE(F:F,C14),F41,0)</f>
        <v>0</v>
      </c>
      <c r="K41" s="3" t="s">
        <v>96</v>
      </c>
      <c r="M41" s="3" t="s">
        <v>7</v>
      </c>
      <c r="N41" s="3" t="s">
        <v>97</v>
      </c>
      <c r="O41" s="3" t="s">
        <v>9</v>
      </c>
      <c r="P41" s="18"/>
      <c r="Z41" s="22"/>
    </row>
    <row r="42" spans="5:26">
      <c r="E42" s="9" t="s">
        <v>98</v>
      </c>
      <c r="F42" s="9">
        <f ca="1" t="shared" si="3"/>
        <v>141</v>
      </c>
      <c r="G42" s="9">
        <f ca="1" t="shared" si="0"/>
        <v>1</v>
      </c>
      <c r="H42" s="12"/>
      <c r="I42" s="17">
        <f ca="1">IF(F42&gt;LARGE(F:F,C14),F42,0)</f>
        <v>141</v>
      </c>
      <c r="K42" s="3" t="s">
        <v>99</v>
      </c>
      <c r="M42" s="3" t="s">
        <v>7</v>
      </c>
      <c r="N42" s="3" t="s">
        <v>100</v>
      </c>
      <c r="O42" s="3" t="s">
        <v>9</v>
      </c>
      <c r="P42" s="18"/>
      <c r="Z42" s="22"/>
    </row>
    <row r="43" spans="5:26">
      <c r="E43" s="9" t="s">
        <v>101</v>
      </c>
      <c r="F43" s="9">
        <f ca="1" t="shared" si="3"/>
        <v>112</v>
      </c>
      <c r="G43" s="9">
        <f ca="1" t="shared" si="0"/>
        <v>1</v>
      </c>
      <c r="H43" s="12"/>
      <c r="I43" s="17">
        <f ca="1">IF(F43&gt;LARGE(F:F,C14),F43,0)</f>
        <v>112</v>
      </c>
      <c r="K43" s="3" t="s">
        <v>102</v>
      </c>
      <c r="M43" s="3" t="s">
        <v>7</v>
      </c>
      <c r="N43" s="3" t="s">
        <v>103</v>
      </c>
      <c r="O43" s="3" t="s">
        <v>9</v>
      </c>
      <c r="P43" s="18"/>
      <c r="Z43" s="22"/>
    </row>
    <row r="44" spans="5:26">
      <c r="E44" s="9" t="s">
        <v>104</v>
      </c>
      <c r="F44" s="9">
        <f ca="1" t="shared" si="3"/>
        <v>87</v>
      </c>
      <c r="G44" s="9">
        <f ca="1" t="shared" si="0"/>
        <v>1</v>
      </c>
      <c r="H44" s="12"/>
      <c r="I44" s="17">
        <f ca="1">IF(F44&gt;LARGE(F:F,C14),F44,0)</f>
        <v>0</v>
      </c>
      <c r="K44" s="3" t="s">
        <v>105</v>
      </c>
      <c r="M44" s="3" t="s">
        <v>7</v>
      </c>
      <c r="N44" s="3" t="s">
        <v>106</v>
      </c>
      <c r="O44" s="3" t="s">
        <v>9</v>
      </c>
      <c r="P44" s="19"/>
      <c r="Q44" s="20"/>
      <c r="R44" s="20"/>
      <c r="S44" s="20"/>
      <c r="T44" s="20"/>
      <c r="U44" s="20"/>
      <c r="V44" s="20"/>
      <c r="W44" s="20"/>
      <c r="X44" s="20"/>
      <c r="Y44" s="20"/>
      <c r="Z44" s="23"/>
    </row>
  </sheetData>
  <autoFilter ref="E11:G44">
    <sortState ref="E11:G44">
      <sortCondition ref="F11" descending="1"/>
    </sortState>
    <extLst/>
  </autoFilter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48"/>
  <sheetViews>
    <sheetView workbookViewId="0">
      <selection activeCell="B14" sqref="B14"/>
    </sheetView>
  </sheetViews>
  <sheetFormatPr defaultColWidth="9" defaultRowHeight="13.5"/>
  <cols>
    <col min="1" max="1" width="9" style="5"/>
    <col min="2" max="2" width="18.25" style="5" customWidth="1"/>
    <col min="3" max="3" width="9" style="3"/>
    <col min="4" max="4" width="3.375" style="3" customWidth="1"/>
    <col min="5" max="6" width="8.625" style="3" customWidth="1"/>
    <col min="7" max="7" width="12.125" style="3" customWidth="1"/>
    <col min="8" max="8" width="1.875" style="3" customWidth="1"/>
    <col min="9" max="9" width="12.25" style="3" customWidth="1"/>
    <col min="10" max="10" width="5.625" style="3" customWidth="1"/>
    <col min="11" max="11" width="6.5" style="3" customWidth="1"/>
    <col min="12" max="12" width="23" style="3" customWidth="1"/>
    <col min="13" max="13" width="4.375" style="3" customWidth="1"/>
    <col min="14" max="14" width="6.375" style="3" customWidth="1"/>
    <col min="15" max="16384" width="9" style="3"/>
  </cols>
  <sheetData>
    <row r="2" s="1" customFormat="1" spans="1:2">
      <c r="A2" s="6"/>
      <c r="B2" s="6"/>
    </row>
    <row r="3" s="1" customFormat="1" spans="1:2">
      <c r="A3" s="6"/>
      <c r="B3" s="6"/>
    </row>
    <row r="4" s="1" customFormat="1" spans="1:2">
      <c r="A4" s="6"/>
      <c r="B4" s="6"/>
    </row>
    <row r="5" s="1" customFormat="1" spans="1:2">
      <c r="A5" s="6"/>
      <c r="B5" s="6"/>
    </row>
    <row r="6" s="1" customFormat="1" spans="1:2">
      <c r="A6" s="6"/>
      <c r="B6" s="6"/>
    </row>
    <row r="7" s="2" customFormat="1" ht="14.25"/>
    <row r="8" s="3" customFormat="1" ht="14.25"/>
    <row r="9" s="2" customFormat="1" ht="14.25"/>
    <row r="10" ht="14.25"/>
    <row r="11" spans="2:23">
      <c r="B11" s="7" t="s">
        <v>0</v>
      </c>
      <c r="C11" s="8">
        <f ca="1">MAX(F12:F44)</f>
        <v>150</v>
      </c>
      <c r="D11" s="9" t="s">
        <v>107</v>
      </c>
      <c r="E11" s="10" t="s">
        <v>1</v>
      </c>
      <c r="F11" s="10" t="s">
        <v>2</v>
      </c>
      <c r="G11" s="10" t="s">
        <v>108</v>
      </c>
      <c r="H11" s="11"/>
      <c r="I11" s="14" t="str">
        <f>_xlfn.CONCAT("列表中TOP",C14-1)</f>
        <v>列表中TOP12</v>
      </c>
      <c r="K11" s="15" t="s">
        <v>109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1"/>
    </row>
    <row r="12" spans="2:23">
      <c r="B12" s="7" t="s">
        <v>4</v>
      </c>
      <c r="C12" s="8">
        <f ca="1">MATCH(C11,F12:F44,)</f>
        <v>24</v>
      </c>
      <c r="D12" s="9">
        <f>ROW()-11</f>
        <v>1</v>
      </c>
      <c r="E12" s="9" t="s">
        <v>5</v>
      </c>
      <c r="F12" s="9">
        <f ca="1">RANDBETWEEN(1,150)</f>
        <v>125</v>
      </c>
      <c r="G12" s="9">
        <f ca="1">IF(F12&gt;100,1,0)</f>
        <v>1</v>
      </c>
      <c r="H12" s="12"/>
      <c r="I12" s="17">
        <f ca="1">IF(F12&lt;LARGE(F12:F44,C14),0,F12)</f>
        <v>125</v>
      </c>
      <c r="K12" s="18" t="s">
        <v>110</v>
      </c>
      <c r="L12" s="3" t="s">
        <v>111</v>
      </c>
      <c r="M12" s="3" t="s">
        <v>112</v>
      </c>
      <c r="W12" s="22"/>
    </row>
    <row r="13" spans="4:23">
      <c r="D13" s="9">
        <f t="shared" ref="D13:D22" si="0">ROW()-11</f>
        <v>2</v>
      </c>
      <c r="E13" s="9" t="s">
        <v>10</v>
      </c>
      <c r="F13" s="9">
        <f ca="1">RANDBETWEEN(1,150)</f>
        <v>11</v>
      </c>
      <c r="G13" s="9">
        <f ca="1" t="shared" ref="G13:G44" si="1">IF(F13&gt;100,1,0)</f>
        <v>0</v>
      </c>
      <c r="H13" s="12"/>
      <c r="I13" s="17">
        <f ca="1">IF(F13&lt;LARGE(F12:F44,C14),0,F13)</f>
        <v>0</v>
      </c>
      <c r="K13" s="18" t="s">
        <v>113</v>
      </c>
      <c r="L13" s="3" t="s">
        <v>111</v>
      </c>
      <c r="M13" s="3" t="s">
        <v>114</v>
      </c>
      <c r="W13" s="22"/>
    </row>
    <row r="14" spans="2:23">
      <c r="B14" s="9" t="s">
        <v>13</v>
      </c>
      <c r="C14" s="9">
        <v>13</v>
      </c>
      <c r="D14" s="9">
        <f t="shared" si="0"/>
        <v>3</v>
      </c>
      <c r="E14" s="9" t="s">
        <v>14</v>
      </c>
      <c r="F14" s="9">
        <f ca="1" t="shared" ref="F12:F44" si="2">RANDBETWEEN(1,150)</f>
        <v>56</v>
      </c>
      <c r="G14" s="9">
        <f ca="1" t="shared" si="1"/>
        <v>0</v>
      </c>
      <c r="H14" s="12"/>
      <c r="I14" s="17">
        <f ca="1">IF(F14&lt;LARGE(F12:F44,C14),0,F14)</f>
        <v>0</v>
      </c>
      <c r="K14" s="18" t="s">
        <v>115</v>
      </c>
      <c r="L14" s="3" t="s">
        <v>111</v>
      </c>
      <c r="M14" s="3" t="s">
        <v>116</v>
      </c>
      <c r="W14" s="22"/>
    </row>
    <row r="15" spans="4:23">
      <c r="D15" s="9">
        <f t="shared" si="0"/>
        <v>4</v>
      </c>
      <c r="E15" s="9" t="s">
        <v>17</v>
      </c>
      <c r="F15" s="9">
        <f ca="1" t="shared" si="2"/>
        <v>86</v>
      </c>
      <c r="G15" s="9">
        <f ca="1" t="shared" si="1"/>
        <v>0</v>
      </c>
      <c r="H15" s="12"/>
      <c r="I15" s="17">
        <f ca="1">IF(F15&lt;LARGE(F12:F44,C14),0,F15)</f>
        <v>0</v>
      </c>
      <c r="K15" s="18" t="s">
        <v>117</v>
      </c>
      <c r="L15" s="3" t="s">
        <v>111</v>
      </c>
      <c r="M15" s="3" t="s">
        <v>118</v>
      </c>
      <c r="W15" s="22"/>
    </row>
    <row r="16" spans="4:23">
      <c r="D16" s="9">
        <f t="shared" si="0"/>
        <v>5</v>
      </c>
      <c r="E16" s="9" t="s">
        <v>20</v>
      </c>
      <c r="F16" s="9">
        <f ca="1" t="shared" si="2"/>
        <v>123</v>
      </c>
      <c r="G16" s="9">
        <f ca="1" t="shared" si="1"/>
        <v>1</v>
      </c>
      <c r="H16" s="12"/>
      <c r="I16" s="17">
        <f ca="1">IF(F16&lt;LARGE(F12:F44,C14),0,F16)</f>
        <v>123</v>
      </c>
      <c r="K16" s="18" t="s">
        <v>119</v>
      </c>
      <c r="L16" s="3" t="s">
        <v>111</v>
      </c>
      <c r="M16" s="3" t="s">
        <v>120</v>
      </c>
      <c r="W16" s="22"/>
    </row>
    <row r="17" spans="4:23">
      <c r="D17" s="9">
        <f t="shared" si="0"/>
        <v>6</v>
      </c>
      <c r="E17" s="9" t="s">
        <v>23</v>
      </c>
      <c r="F17" s="9">
        <f ca="1" t="shared" si="2"/>
        <v>108</v>
      </c>
      <c r="G17" s="9">
        <f ca="1" t="shared" si="1"/>
        <v>1</v>
      </c>
      <c r="H17" s="12"/>
      <c r="I17" s="17">
        <f ca="1">IF(F17&lt;LARGE(F12:F44,C14),0,F17)</f>
        <v>0</v>
      </c>
      <c r="K17" s="18" t="s">
        <v>121</v>
      </c>
      <c r="L17" s="3" t="s">
        <v>111</v>
      </c>
      <c r="M17" s="3" t="s">
        <v>122</v>
      </c>
      <c r="W17" s="22"/>
    </row>
    <row r="18" spans="4:23">
      <c r="D18" s="9">
        <f t="shared" si="0"/>
        <v>7</v>
      </c>
      <c r="E18" s="9" t="s">
        <v>26</v>
      </c>
      <c r="F18" s="9">
        <f ca="1" t="shared" si="2"/>
        <v>144</v>
      </c>
      <c r="G18" s="9">
        <f ca="1" t="shared" si="1"/>
        <v>1</v>
      </c>
      <c r="H18" s="12"/>
      <c r="I18" s="17">
        <f ca="1">IF(F18&lt;LARGE(F12:F44,C14),0,F18)</f>
        <v>144</v>
      </c>
      <c r="K18" s="18" t="s">
        <v>123</v>
      </c>
      <c r="L18" s="3" t="s">
        <v>111</v>
      </c>
      <c r="M18" s="3" t="s">
        <v>124</v>
      </c>
      <c r="W18" s="22"/>
    </row>
    <row r="19" spans="4:23">
      <c r="D19" s="9">
        <f t="shared" si="0"/>
        <v>8</v>
      </c>
      <c r="E19" s="9" t="s">
        <v>29</v>
      </c>
      <c r="F19" s="9">
        <f ca="1" t="shared" si="2"/>
        <v>146</v>
      </c>
      <c r="G19" s="9">
        <f ca="1" t="shared" si="1"/>
        <v>1</v>
      </c>
      <c r="H19" s="12"/>
      <c r="I19" s="17">
        <f ca="1">IF(F19&lt;LARGE(F12:F44,C14),0,F19)</f>
        <v>146</v>
      </c>
      <c r="K19" s="18" t="s">
        <v>125</v>
      </c>
      <c r="L19" s="3" t="s">
        <v>111</v>
      </c>
      <c r="M19" s="3" t="s">
        <v>126</v>
      </c>
      <c r="W19" s="22"/>
    </row>
    <row r="20" spans="4:23">
      <c r="D20" s="9">
        <f t="shared" si="0"/>
        <v>9</v>
      </c>
      <c r="E20" s="9" t="s">
        <v>32</v>
      </c>
      <c r="F20" s="9">
        <f ca="1" t="shared" si="2"/>
        <v>125</v>
      </c>
      <c r="G20" s="9">
        <f ca="1" t="shared" si="1"/>
        <v>1</v>
      </c>
      <c r="H20" s="12"/>
      <c r="I20" s="17">
        <f ca="1">IF(F20&lt;LARGE(F12:F44,C14),0,F20)</f>
        <v>125</v>
      </c>
      <c r="K20" s="18" t="s">
        <v>127</v>
      </c>
      <c r="L20" s="3" t="s">
        <v>111</v>
      </c>
      <c r="M20" s="3" t="s">
        <v>128</v>
      </c>
      <c r="W20" s="22"/>
    </row>
    <row r="21" spans="4:23">
      <c r="D21" s="9">
        <f t="shared" si="0"/>
        <v>10</v>
      </c>
      <c r="E21" s="9" t="s">
        <v>35</v>
      </c>
      <c r="F21" s="9">
        <f ca="1" t="shared" si="2"/>
        <v>72</v>
      </c>
      <c r="G21" s="9">
        <f ca="1" t="shared" si="1"/>
        <v>0</v>
      </c>
      <c r="H21" s="12"/>
      <c r="I21" s="17">
        <f ca="1">IF(F21&lt;LARGE(F12:F44,C14),0,F21)</f>
        <v>0</v>
      </c>
      <c r="K21" s="18" t="s">
        <v>129</v>
      </c>
      <c r="L21" s="3" t="s">
        <v>111</v>
      </c>
      <c r="M21" s="3" t="s">
        <v>130</v>
      </c>
      <c r="W21" s="22"/>
    </row>
    <row r="22" spans="4:23">
      <c r="D22" s="9">
        <f t="shared" si="0"/>
        <v>11</v>
      </c>
      <c r="E22" s="9" t="s">
        <v>38</v>
      </c>
      <c r="F22" s="9">
        <f ca="1" t="shared" si="2"/>
        <v>111</v>
      </c>
      <c r="G22" s="9">
        <f ca="1" t="shared" si="1"/>
        <v>1</v>
      </c>
      <c r="H22" s="12"/>
      <c r="I22" s="17">
        <f ca="1">IF(F22&lt;LARGE(F12:F44,C14),0,F22)</f>
        <v>0</v>
      </c>
      <c r="K22" s="18" t="s">
        <v>131</v>
      </c>
      <c r="L22" s="3" t="s">
        <v>111</v>
      </c>
      <c r="M22" s="3" t="s">
        <v>132</v>
      </c>
      <c r="W22" s="22"/>
    </row>
    <row r="23" spans="4:23">
      <c r="D23" s="9">
        <f t="shared" ref="D23:D32" si="3">ROW()-11</f>
        <v>12</v>
      </c>
      <c r="E23" s="9" t="s">
        <v>41</v>
      </c>
      <c r="F23" s="9">
        <f ca="1" t="shared" si="2"/>
        <v>17</v>
      </c>
      <c r="G23" s="9">
        <f ca="1" t="shared" si="1"/>
        <v>0</v>
      </c>
      <c r="H23" s="12"/>
      <c r="I23" s="17">
        <f ca="1">IF(F23&lt;LARGE(F12:F44,C14),0,F23)</f>
        <v>0</v>
      </c>
      <c r="K23" s="18" t="s">
        <v>133</v>
      </c>
      <c r="L23" s="3" t="s">
        <v>111</v>
      </c>
      <c r="M23" s="3" t="s">
        <v>134</v>
      </c>
      <c r="W23" s="22"/>
    </row>
    <row r="24" spans="4:23">
      <c r="D24" s="9">
        <f t="shared" si="3"/>
        <v>13</v>
      </c>
      <c r="E24" s="9" t="s">
        <v>44</v>
      </c>
      <c r="F24" s="9">
        <f ca="1" t="shared" si="2"/>
        <v>3</v>
      </c>
      <c r="G24" s="9">
        <f ca="1" t="shared" si="1"/>
        <v>0</v>
      </c>
      <c r="H24" s="12"/>
      <c r="I24" s="17">
        <f ca="1">IF(F24&lt;LARGE(F12:F44,C14),0,F24)</f>
        <v>0</v>
      </c>
      <c r="K24" s="18" t="s">
        <v>135</v>
      </c>
      <c r="L24" s="3" t="s">
        <v>111</v>
      </c>
      <c r="M24" s="3" t="s">
        <v>136</v>
      </c>
      <c r="W24" s="22"/>
    </row>
    <row r="25" spans="4:23">
      <c r="D25" s="9">
        <f t="shared" si="3"/>
        <v>14</v>
      </c>
      <c r="E25" s="9" t="s">
        <v>47</v>
      </c>
      <c r="F25" s="9">
        <f ca="1" t="shared" si="2"/>
        <v>101</v>
      </c>
      <c r="G25" s="9">
        <f ca="1" t="shared" si="1"/>
        <v>1</v>
      </c>
      <c r="H25" s="12"/>
      <c r="I25" s="17">
        <f ca="1">IF(F25&lt;LARGE(F12:F44,C14),0,F25)</f>
        <v>0</v>
      </c>
      <c r="K25" s="18" t="s">
        <v>137</v>
      </c>
      <c r="L25" s="3" t="s">
        <v>111</v>
      </c>
      <c r="M25" s="3" t="s">
        <v>138</v>
      </c>
      <c r="W25" s="22"/>
    </row>
    <row r="26" spans="4:23">
      <c r="D26" s="9">
        <f t="shared" si="3"/>
        <v>15</v>
      </c>
      <c r="E26" s="9" t="s">
        <v>50</v>
      </c>
      <c r="F26" s="9">
        <f ca="1" t="shared" si="2"/>
        <v>30</v>
      </c>
      <c r="G26" s="9">
        <f ca="1" t="shared" si="1"/>
        <v>0</v>
      </c>
      <c r="H26" s="12"/>
      <c r="I26" s="17">
        <f ca="1">IF(F26&lt;LARGE(F12:F44,C14),0,F26)</f>
        <v>0</v>
      </c>
      <c r="K26" s="18" t="s">
        <v>139</v>
      </c>
      <c r="L26" s="3" t="s">
        <v>111</v>
      </c>
      <c r="M26" s="3" t="s">
        <v>140</v>
      </c>
      <c r="W26" s="22"/>
    </row>
    <row r="27" spans="4:23">
      <c r="D27" s="9">
        <f t="shared" si="3"/>
        <v>16</v>
      </c>
      <c r="E27" s="9" t="s">
        <v>53</v>
      </c>
      <c r="F27" s="9">
        <f ca="1" t="shared" si="2"/>
        <v>117</v>
      </c>
      <c r="G27" s="9">
        <f ca="1" t="shared" si="1"/>
        <v>1</v>
      </c>
      <c r="H27" s="12"/>
      <c r="I27" s="17">
        <f ca="1">IF(F27&lt;LARGE(F12:F44,C14),0,F27)</f>
        <v>117</v>
      </c>
      <c r="K27" s="18" t="s">
        <v>141</v>
      </c>
      <c r="L27" s="3" t="s">
        <v>111</v>
      </c>
      <c r="M27" s="3" t="s">
        <v>142</v>
      </c>
      <c r="W27" s="22"/>
    </row>
    <row r="28" spans="4:23">
      <c r="D28" s="9">
        <f t="shared" si="3"/>
        <v>17</v>
      </c>
      <c r="E28" s="9" t="s">
        <v>56</v>
      </c>
      <c r="F28" s="9">
        <f ca="1" t="shared" si="2"/>
        <v>127</v>
      </c>
      <c r="G28" s="9">
        <f ca="1" t="shared" si="1"/>
        <v>1</v>
      </c>
      <c r="H28" s="12"/>
      <c r="I28" s="17">
        <f ca="1">IF(F28&lt;LARGE(F12:F44,C14),0,F28)</f>
        <v>127</v>
      </c>
      <c r="K28" s="18" t="s">
        <v>143</v>
      </c>
      <c r="L28" s="3" t="s">
        <v>111</v>
      </c>
      <c r="M28" s="3" t="s">
        <v>144</v>
      </c>
      <c r="W28" s="22"/>
    </row>
    <row r="29" spans="4:23">
      <c r="D29" s="9">
        <f t="shared" si="3"/>
        <v>18</v>
      </c>
      <c r="E29" s="9" t="s">
        <v>59</v>
      </c>
      <c r="F29" s="9">
        <f ca="1" t="shared" si="2"/>
        <v>16</v>
      </c>
      <c r="G29" s="9">
        <f ca="1" t="shared" si="1"/>
        <v>0</v>
      </c>
      <c r="H29" s="12"/>
      <c r="I29" s="17">
        <f ca="1">IF(F29&lt;LARGE(F12:F44,C14),0,F29)</f>
        <v>0</v>
      </c>
      <c r="K29" s="18" t="s">
        <v>145</v>
      </c>
      <c r="L29" s="3" t="s">
        <v>111</v>
      </c>
      <c r="M29" s="3" t="s">
        <v>146</v>
      </c>
      <c r="W29" s="22"/>
    </row>
    <row r="30" spans="4:23">
      <c r="D30" s="9">
        <f t="shared" si="3"/>
        <v>19</v>
      </c>
      <c r="E30" s="9" t="s">
        <v>62</v>
      </c>
      <c r="F30" s="9">
        <f ca="1" t="shared" si="2"/>
        <v>67</v>
      </c>
      <c r="G30" s="9">
        <f ca="1" t="shared" si="1"/>
        <v>0</v>
      </c>
      <c r="H30" s="12"/>
      <c r="I30" s="17">
        <f ca="1">IF(F30&lt;LARGE(F12:F44,C14),0,F30)</f>
        <v>0</v>
      </c>
      <c r="K30" s="18" t="s">
        <v>147</v>
      </c>
      <c r="L30" s="3" t="s">
        <v>111</v>
      </c>
      <c r="M30" s="3" t="s">
        <v>148</v>
      </c>
      <c r="W30" s="22"/>
    </row>
    <row r="31" spans="4:23">
      <c r="D31" s="9">
        <f t="shared" si="3"/>
        <v>20</v>
      </c>
      <c r="E31" s="9" t="s">
        <v>65</v>
      </c>
      <c r="F31" s="9">
        <f ca="1" t="shared" si="2"/>
        <v>58</v>
      </c>
      <c r="G31" s="9">
        <f ca="1" t="shared" si="1"/>
        <v>0</v>
      </c>
      <c r="H31" s="12"/>
      <c r="I31" s="17">
        <f ca="1">IF(F31&lt;LARGE(F12:F44,C14),0,F31)</f>
        <v>0</v>
      </c>
      <c r="K31" s="18" t="s">
        <v>149</v>
      </c>
      <c r="L31" s="3" t="s">
        <v>111</v>
      </c>
      <c r="M31" s="3" t="s">
        <v>150</v>
      </c>
      <c r="W31" s="22"/>
    </row>
    <row r="32" spans="4:23">
      <c r="D32" s="9">
        <f t="shared" si="3"/>
        <v>21</v>
      </c>
      <c r="E32" s="9" t="s">
        <v>68</v>
      </c>
      <c r="F32" s="9">
        <f ca="1" t="shared" si="2"/>
        <v>125</v>
      </c>
      <c r="G32" s="9">
        <f ca="1" t="shared" si="1"/>
        <v>1</v>
      </c>
      <c r="H32" s="12"/>
      <c r="I32" s="17">
        <f ca="1">IF(F32&lt;LARGE(F12:F44,C14),0,F32)</f>
        <v>125</v>
      </c>
      <c r="K32" s="18" t="s">
        <v>151</v>
      </c>
      <c r="L32" s="3" t="s">
        <v>111</v>
      </c>
      <c r="M32" s="3" t="s">
        <v>152</v>
      </c>
      <c r="W32" s="22"/>
    </row>
    <row r="33" spans="4:23">
      <c r="D33" s="9">
        <f t="shared" ref="D33:D44" si="4">ROW()-11</f>
        <v>22</v>
      </c>
      <c r="E33" s="9" t="s">
        <v>71</v>
      </c>
      <c r="F33" s="9">
        <f ca="1" t="shared" si="2"/>
        <v>64</v>
      </c>
      <c r="G33" s="9">
        <f ca="1" t="shared" si="1"/>
        <v>0</v>
      </c>
      <c r="H33" s="12"/>
      <c r="I33" s="17">
        <f ca="1">IF(F33&lt;LARGE(F12:F44,C14),0,F33)</f>
        <v>0</v>
      </c>
      <c r="K33" s="18" t="s">
        <v>153</v>
      </c>
      <c r="L33" s="3" t="s">
        <v>111</v>
      </c>
      <c r="M33" s="3" t="s">
        <v>154</v>
      </c>
      <c r="W33" s="22"/>
    </row>
    <row r="34" spans="4:23">
      <c r="D34" s="9">
        <f t="shared" si="4"/>
        <v>23</v>
      </c>
      <c r="E34" s="9" t="s">
        <v>74</v>
      </c>
      <c r="F34" s="9">
        <f ca="1" t="shared" si="2"/>
        <v>52</v>
      </c>
      <c r="G34" s="9">
        <f ca="1" t="shared" si="1"/>
        <v>0</v>
      </c>
      <c r="H34" s="12"/>
      <c r="I34" s="17">
        <f ca="1">IF(F34&lt;LARGE(F12:F44,C14),0,F34)</f>
        <v>0</v>
      </c>
      <c r="K34" s="18" t="s">
        <v>155</v>
      </c>
      <c r="L34" s="3" t="s">
        <v>111</v>
      </c>
      <c r="M34" s="3" t="s">
        <v>156</v>
      </c>
      <c r="W34" s="22"/>
    </row>
    <row r="35" spans="4:23">
      <c r="D35" s="9">
        <f t="shared" si="4"/>
        <v>24</v>
      </c>
      <c r="E35" s="9" t="s">
        <v>77</v>
      </c>
      <c r="F35" s="9">
        <f ca="1" t="shared" si="2"/>
        <v>150</v>
      </c>
      <c r="G35" s="9">
        <f ca="1" t="shared" si="1"/>
        <v>1</v>
      </c>
      <c r="H35" s="12"/>
      <c r="I35" s="17">
        <f ca="1">IF(F35&lt;LARGE(F12:F44,C14),0,F35)</f>
        <v>150</v>
      </c>
      <c r="K35" s="18" t="s">
        <v>157</v>
      </c>
      <c r="L35" s="3" t="s">
        <v>111</v>
      </c>
      <c r="M35" s="3" t="s">
        <v>158</v>
      </c>
      <c r="W35" s="22"/>
    </row>
    <row r="36" spans="4:23">
      <c r="D36" s="9">
        <f t="shared" si="4"/>
        <v>25</v>
      </c>
      <c r="E36" s="9" t="s">
        <v>80</v>
      </c>
      <c r="F36" s="9">
        <f ca="1" t="shared" si="2"/>
        <v>114</v>
      </c>
      <c r="G36" s="9">
        <f ca="1" t="shared" si="1"/>
        <v>1</v>
      </c>
      <c r="H36" s="12"/>
      <c r="I36" s="17">
        <f ca="1">IF(F36&lt;LARGE(F12:F44,C14),0,F36)</f>
        <v>114</v>
      </c>
      <c r="K36" s="18" t="s">
        <v>159</v>
      </c>
      <c r="L36" s="3" t="s">
        <v>111</v>
      </c>
      <c r="M36" s="3" t="s">
        <v>160</v>
      </c>
      <c r="W36" s="22"/>
    </row>
    <row r="37" spans="4:23">
      <c r="D37" s="9">
        <f t="shared" si="4"/>
        <v>26</v>
      </c>
      <c r="E37" s="9" t="s">
        <v>83</v>
      </c>
      <c r="F37" s="9">
        <f ca="1" t="shared" si="2"/>
        <v>104</v>
      </c>
      <c r="G37" s="9">
        <f ca="1" t="shared" si="1"/>
        <v>1</v>
      </c>
      <c r="H37" s="12"/>
      <c r="I37" s="17">
        <f ca="1">IF(F37&lt;LARGE(F12:F44,C14),0,F37)</f>
        <v>0</v>
      </c>
      <c r="K37" s="18" t="s">
        <v>161</v>
      </c>
      <c r="L37" s="3" t="s">
        <v>111</v>
      </c>
      <c r="M37" s="3" t="s">
        <v>162</v>
      </c>
      <c r="W37" s="22"/>
    </row>
    <row r="38" spans="4:23">
      <c r="D38" s="9">
        <f t="shared" si="4"/>
        <v>27</v>
      </c>
      <c r="E38" s="9" t="s">
        <v>86</v>
      </c>
      <c r="F38" s="9">
        <f ca="1" t="shared" si="2"/>
        <v>68</v>
      </c>
      <c r="G38" s="9">
        <f ca="1" t="shared" si="1"/>
        <v>0</v>
      </c>
      <c r="H38" s="12"/>
      <c r="I38" s="17">
        <f ca="1">IF(F38&lt;LARGE(F12:F44,C14),0,F38)</f>
        <v>0</v>
      </c>
      <c r="K38" s="18" t="s">
        <v>163</v>
      </c>
      <c r="L38" s="3" t="s">
        <v>111</v>
      </c>
      <c r="M38" s="3" t="s">
        <v>164</v>
      </c>
      <c r="W38" s="22"/>
    </row>
    <row r="39" spans="4:23">
      <c r="D39" s="9">
        <f t="shared" si="4"/>
        <v>28</v>
      </c>
      <c r="E39" s="9" t="s">
        <v>89</v>
      </c>
      <c r="F39" s="9">
        <f ca="1" t="shared" si="2"/>
        <v>7</v>
      </c>
      <c r="G39" s="9">
        <f ca="1" t="shared" si="1"/>
        <v>0</v>
      </c>
      <c r="H39" s="12"/>
      <c r="I39" s="17">
        <f ca="1">IF(F39&lt;LARGE(F12:F44,C14),0,F39)</f>
        <v>0</v>
      </c>
      <c r="K39" s="18" t="s">
        <v>165</v>
      </c>
      <c r="L39" s="3" t="s">
        <v>111</v>
      </c>
      <c r="M39" s="3" t="s">
        <v>166</v>
      </c>
      <c r="W39" s="22"/>
    </row>
    <row r="40" spans="4:23">
      <c r="D40" s="9">
        <f t="shared" si="4"/>
        <v>29</v>
      </c>
      <c r="E40" s="9" t="s">
        <v>92</v>
      </c>
      <c r="F40" s="9">
        <f ca="1" t="shared" si="2"/>
        <v>87</v>
      </c>
      <c r="G40" s="9">
        <f ca="1" t="shared" si="1"/>
        <v>0</v>
      </c>
      <c r="H40" s="12"/>
      <c r="I40" s="17">
        <f ca="1">IF(F40&lt;LARGE(F12:F44,C14),0,F40)</f>
        <v>0</v>
      </c>
      <c r="K40" s="18" t="s">
        <v>167</v>
      </c>
      <c r="L40" s="3" t="s">
        <v>111</v>
      </c>
      <c r="M40" s="3" t="s">
        <v>168</v>
      </c>
      <c r="W40" s="22"/>
    </row>
    <row r="41" spans="4:23">
      <c r="D41" s="9">
        <f t="shared" si="4"/>
        <v>30</v>
      </c>
      <c r="E41" s="9" t="s">
        <v>95</v>
      </c>
      <c r="F41" s="9">
        <f ca="1" t="shared" si="2"/>
        <v>119</v>
      </c>
      <c r="G41" s="9">
        <f ca="1" t="shared" si="1"/>
        <v>1</v>
      </c>
      <c r="H41" s="12"/>
      <c r="I41" s="17">
        <f ca="1">IF(F41&lt;LARGE(F12:F44,C14),0,F41)</f>
        <v>119</v>
      </c>
      <c r="K41" s="18" t="s">
        <v>169</v>
      </c>
      <c r="L41" s="3" t="s">
        <v>111</v>
      </c>
      <c r="M41" s="3" t="s">
        <v>170</v>
      </c>
      <c r="W41" s="22"/>
    </row>
    <row r="42" spans="4:23">
      <c r="D42" s="9">
        <f t="shared" si="4"/>
        <v>31</v>
      </c>
      <c r="E42" s="9" t="s">
        <v>98</v>
      </c>
      <c r="F42" s="9">
        <f ca="1" t="shared" si="2"/>
        <v>54</v>
      </c>
      <c r="G42" s="9">
        <f ca="1" t="shared" si="1"/>
        <v>0</v>
      </c>
      <c r="H42" s="12"/>
      <c r="I42" s="17">
        <f ca="1">IF(F42&lt;LARGE(F12:F44,C14),0,F42)</f>
        <v>0</v>
      </c>
      <c r="K42" s="18" t="s">
        <v>171</v>
      </c>
      <c r="L42" s="3" t="s">
        <v>111</v>
      </c>
      <c r="M42" s="3" t="s">
        <v>172</v>
      </c>
      <c r="W42" s="22"/>
    </row>
    <row r="43" spans="4:23">
      <c r="D43" s="9">
        <f t="shared" si="4"/>
        <v>32</v>
      </c>
      <c r="E43" s="9" t="s">
        <v>101</v>
      </c>
      <c r="F43" s="9">
        <f ca="1" t="shared" si="2"/>
        <v>120</v>
      </c>
      <c r="G43" s="9">
        <f ca="1" t="shared" si="1"/>
        <v>1</v>
      </c>
      <c r="H43" s="12"/>
      <c r="I43" s="17">
        <f ca="1">IF(F43&lt;LARGE(F12:F44,C14),0,F43)</f>
        <v>120</v>
      </c>
      <c r="K43" s="18" t="s">
        <v>173</v>
      </c>
      <c r="L43" s="3" t="s">
        <v>111</v>
      </c>
      <c r="M43" s="3" t="s">
        <v>174</v>
      </c>
      <c r="W43" s="22"/>
    </row>
    <row r="44" spans="4:23">
      <c r="D44" s="9">
        <f t="shared" si="4"/>
        <v>33</v>
      </c>
      <c r="E44" s="9" t="s">
        <v>104</v>
      </c>
      <c r="F44" s="9">
        <f ca="1" t="shared" si="2"/>
        <v>126</v>
      </c>
      <c r="G44" s="9">
        <f ca="1" t="shared" si="1"/>
        <v>1</v>
      </c>
      <c r="H44" s="12"/>
      <c r="I44" s="17">
        <f ca="1">IF(F44&lt;LARGE(F12:F44,C14),0,F44)</f>
        <v>126</v>
      </c>
      <c r="K44" s="19" t="s">
        <v>175</v>
      </c>
      <c r="L44" s="20" t="s">
        <v>111</v>
      </c>
      <c r="M44" s="20" t="s">
        <v>176</v>
      </c>
      <c r="N44" s="20"/>
      <c r="O44" s="20"/>
      <c r="P44" s="20"/>
      <c r="Q44" s="20"/>
      <c r="R44" s="20"/>
      <c r="S44" s="20"/>
      <c r="T44" s="20"/>
      <c r="U44" s="20"/>
      <c r="V44" s="20"/>
      <c r="W44" s="23"/>
    </row>
    <row r="46" spans="7:7">
      <c r="G46" s="3" t="s">
        <v>177</v>
      </c>
    </row>
    <row r="48" s="4" customFormat="1" ht="40.5" spans="1:2">
      <c r="A48" s="13"/>
      <c r="B48" s="13" t="s">
        <v>178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首屏</vt:lpstr>
      <vt:lpstr>最大数据筛选演示</vt:lpstr>
      <vt:lpstr>最大数据筛选制作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小兔</cp:lastModifiedBy>
  <dcterms:created xsi:type="dcterms:W3CDTF">2019-12-31T14:27:00Z</dcterms:created>
  <dcterms:modified xsi:type="dcterms:W3CDTF">2019-12-31T17:29:02Z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