
<file path=[Content_Types].xml><?xml version="1.0" encoding="utf-8"?>
<Types xmlns="http://schemas.openxmlformats.org/package/2006/content-types">
  <Default Extension="rels" ContentType="application/vnd.openxmlformats-package.relationships+xml"/>
  <Default Extension="xml" ContentType="application/xml"/>
  <Default Extension="tiff" ContentType="image/tiff"/>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9321"/>
  <workbookPr defaultThemeVersion="166925"/>
  <mc:AlternateContent xmlns:mc="http://schemas.openxmlformats.org/markup-compatibility/2006">
    <mc:Choice Requires="x15">
      <x15ac:absPath xmlns:x15ac="http://schemas.microsoft.com/office/spreadsheetml/2010/11/ac" url="/Users/MikeArien/Mike's Downloads/"/>
    </mc:Choice>
  </mc:AlternateContent>
  <bookViews>
    <workbookView xWindow="-6700" yWindow="-23540" windowWidth="19200" windowHeight="22520" activeTab="1" xr2:uid="{00000000-000D-0000-FFFF-FFFF00000000}"/>
  </bookViews>
  <sheets>
    <sheet name="Sheet1" sheetId="1" r:id="rId1"/>
    <sheet name="Representations" sheetId="2" r:id="rId2"/>
  </sheets>
  <calcPr calcId="179016" concurrentCalc="0"/>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69" i="2" l="1"/>
  <c r="C69" i="2"/>
  <c r="E33" i="1"/>
  <c r="C28" i="2"/>
  <c r="I28" i="2"/>
  <c r="C29" i="2"/>
  <c r="I29" i="2"/>
  <c r="C30" i="2"/>
  <c r="I30" i="2"/>
  <c r="I34" i="2"/>
  <c r="D34" i="2"/>
  <c r="C34" i="2"/>
  <c r="C31" i="1"/>
  <c r="D31" i="1"/>
  <c r="E31" i="1"/>
  <c r="I31" i="1"/>
  <c r="I68" i="1"/>
  <c r="I69" i="1"/>
  <c r="I70" i="1"/>
  <c r="I71" i="1"/>
  <c r="I72" i="1"/>
  <c r="I73" i="1"/>
  <c r="I75" i="1"/>
  <c r="I76" i="1"/>
  <c r="I77" i="1"/>
  <c r="I78" i="1"/>
  <c r="I2" i="1"/>
  <c r="I3" i="1"/>
  <c r="I4" i="1"/>
  <c r="I5" i="1"/>
  <c r="I6" i="1"/>
  <c r="I7" i="1"/>
  <c r="I8" i="1"/>
  <c r="I9" i="1"/>
  <c r="I10" i="1"/>
  <c r="I11" i="1"/>
  <c r="I12" i="1"/>
  <c r="I13" i="1"/>
  <c r="I14" i="1"/>
  <c r="I15" i="1"/>
  <c r="I17" i="1"/>
  <c r="I18" i="1"/>
  <c r="I19" i="1"/>
  <c r="I20" i="1"/>
  <c r="I21" i="1"/>
  <c r="I22" i="1"/>
  <c r="I23" i="1"/>
  <c r="I24" i="1"/>
  <c r="I25" i="1"/>
  <c r="I26" i="1"/>
  <c r="I27" i="1"/>
  <c r="I29" i="1"/>
  <c r="I30" i="1"/>
  <c r="I32" i="1"/>
  <c r="I33" i="1"/>
  <c r="I34" i="1"/>
  <c r="I35" i="1"/>
  <c r="I36" i="1"/>
  <c r="I37" i="1"/>
  <c r="I38" i="1"/>
  <c r="I45" i="1"/>
  <c r="I46" i="1"/>
  <c r="I47" i="1"/>
  <c r="I48" i="1"/>
  <c r="I49" i="1"/>
  <c r="I50" i="1"/>
  <c r="I51" i="1"/>
  <c r="I52" i="1"/>
  <c r="I53" i="1"/>
  <c r="I54" i="1"/>
  <c r="I55" i="1"/>
  <c r="I56" i="1"/>
  <c r="I57" i="1"/>
  <c r="I58" i="1"/>
  <c r="I59" i="1"/>
  <c r="I60" i="1"/>
  <c r="I61" i="1"/>
  <c r="I62" i="1"/>
  <c r="I63" i="1"/>
  <c r="I64" i="1"/>
  <c r="I66" i="1"/>
  <c r="I67" i="1"/>
  <c r="D79" i="1"/>
  <c r="D72" i="1"/>
  <c r="D23" i="1"/>
  <c r="D27"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0" i="1"/>
  <c r="C29" i="1"/>
  <c r="C27" i="1"/>
  <c r="C26" i="1"/>
  <c r="C25" i="1"/>
  <c r="C24" i="1"/>
  <c r="C23" i="1"/>
  <c r="C22" i="1"/>
  <c r="C21" i="1"/>
  <c r="C20" i="1"/>
  <c r="C19" i="1"/>
  <c r="C18" i="1"/>
  <c r="C17" i="1"/>
  <c r="C16" i="1"/>
  <c r="C15" i="1"/>
  <c r="C14" i="1"/>
  <c r="C13" i="1"/>
  <c r="C12" i="1"/>
  <c r="C11" i="1"/>
  <c r="C10" i="1"/>
  <c r="C9" i="1"/>
  <c r="C8" i="1"/>
  <c r="C7" i="1"/>
  <c r="C6" i="1"/>
  <c r="C5" i="1"/>
  <c r="C4" i="1"/>
  <c r="C3" i="1"/>
  <c r="C2" i="1"/>
  <c r="D65" i="1"/>
  <c r="D73" i="1"/>
  <c r="D70" i="1"/>
  <c r="D30" i="1"/>
  <c r="D74" i="1"/>
  <c r="E29" i="1"/>
  <c r="D60" i="1"/>
  <c r="E80" i="1"/>
  <c r="E79" i="1"/>
  <c r="D80" i="1"/>
  <c r="E77" i="1"/>
  <c r="E78" i="1"/>
  <c r="D78" i="1"/>
  <c r="D77" i="1"/>
  <c r="E44" i="1"/>
  <c r="D44" i="1"/>
  <c r="E43" i="1"/>
  <c r="D43" i="1"/>
  <c r="E62" i="1"/>
  <c r="D62" i="1"/>
  <c r="D56" i="1"/>
  <c r="D51" i="1"/>
  <c r="D47" i="1"/>
  <c r="D45" i="1"/>
  <c r="E60" i="1"/>
  <c r="E32" i="1"/>
  <c r="E30" i="1"/>
  <c r="D32" i="1"/>
  <c r="D33" i="1"/>
  <c r="D29" i="1"/>
  <c r="D25" i="1"/>
  <c r="D18" i="1"/>
</calcChain>
</file>

<file path=xl/sharedStrings.xml><?xml version="1.0" encoding="utf-8"?>
<sst xmlns="http://schemas.openxmlformats.org/spreadsheetml/2006/main" count="576" uniqueCount="137">
  <si>
    <t>Act or Con</t>
  </si>
  <si>
    <t>Name</t>
  </si>
  <si>
    <t>Row</t>
  </si>
  <si>
    <t>[Prereq Concepts]</t>
  </si>
  <si>
    <t>[New Concepts (Activities Only)]</t>
  </si>
  <si>
    <t>[Representations]</t>
  </si>
  <si>
    <t>Course Number</t>
  </si>
  <si>
    <t>Figure</t>
  </si>
  <si>
    <t>Long Description</t>
  </si>
  <si>
    <t>External URL</t>
  </si>
  <si>
    <t>Status</t>
  </si>
  <si>
    <t>Concept</t>
  </si>
  <si>
    <t>Difference / Change</t>
  </si>
  <si>
    <t>[]</t>
  </si>
  <si>
    <t>MTH 251</t>
  </si>
  <si>
    <t>Active</t>
  </si>
  <si>
    <t>How much $f$ changes as $x$ changes</t>
  </si>
  <si>
    <t>The derivative is a ratio of small changes</t>
  </si>
  <si>
    <t>The derivative can be approximated by the slope of a secant line</t>
  </si>
  <si>
    <t>The derivative is the slope of a tangent line</t>
  </si>
  <si>
    <t>The derivative is a limit</t>
  </si>
  <si>
    <t>The derivative can be a function</t>
  </si>
  <si>
    <t>The derivative of a constant is zero</t>
  </si>
  <si>
    <t>The derivative is a linear function</t>
  </si>
  <si>
    <t>Power law</t>
  </si>
  <si>
    <t>The derivative at a cusp is undefined</t>
  </si>
  <si>
    <t>Variables can be held constant</t>
  </si>
  <si>
    <t>Product rule</t>
  </si>
  <si>
    <t>Single variable chain rule</t>
  </si>
  <si>
    <t>You can flip a derivative</t>
  </si>
  <si>
    <t>In other words, $\frac{dy}{dx} = \frac{1}{\frac{dx}{dy}}$.  Note that this concept is challenging to express in Newton's notation, but arises naturally if implicit differentiation is covered.</t>
  </si>
  <si>
    <t>"With respect to what" matters</t>
  </si>
  <si>
    <t>Derivatives can be found while holding one or more variables constant</t>
  </si>
  <si>
    <t>MTH 254</t>
  </si>
  <si>
    <t>There is a  partial derivative in every direction at any point</t>
  </si>
  <si>
    <t>There is a tangent line in every direction at every point</t>
  </si>
  <si>
    <t>The derivative is related to the density of contour lines</t>
  </si>
  <si>
    <t>[Contour Maps]</t>
  </si>
  <si>
    <t>The value of a partial derivative depends on the value(s) of what is held constant</t>
  </si>
  <si>
    <t>A partial derivative can be expressed in terms of other partial derivatives</t>
  </si>
  <si>
    <t>The gradient is a vector</t>
  </si>
  <si>
    <t>The magnitude of the gradient is the value of the slope in the steepest direction</t>
  </si>
  <si>
    <t>The gradient is perpendicular to contour lines</t>
  </si>
  <si>
    <t>All partial derivatives can be found as a slope of a tangent plane</t>
  </si>
  <si>
    <t>The components of the gradient are partial derivatives</t>
  </si>
  <si>
    <t>This is the long description for The components of the gradient are partial derivatives. It is quite a long description!</t>
  </si>
  <si>
    <t>Activity</t>
  </si>
  <si>
    <t>The heater II</t>
  </si>
  <si>
    <t>mvheater2</t>
  </si>
  <si>
    <t>The hot plate</t>
  </si>
  <si>
    <t>[partial f/partial x, Contour Maps, Inclinometer]</t>
  </si>
  <si>
    <t>mvhotplate</t>
  </si>
  <si>
    <t>Chain Rule</t>
  </si>
  <si>
    <t>[partial f/partial x]</t>
  </si>
  <si>
    <t>mvchain</t>
  </si>
  <si>
    <t>The Hillside</t>
  </si>
  <si>
    <t>[partial f/partial x, Inclinometer]</t>
  </si>
  <si>
    <t>Directional Derivatives</t>
  </si>
  <si>
    <t>[partial f/partial x, Inclinometer, Del f]</t>
  </si>
  <si>
    <t>mvdderiv</t>
  </si>
  <si>
    <t>The components of $d \vec r$ is an arbitrary small change between two arbitrary position vectors. </t>
  </si>
  <si>
    <t>MTH 255</t>
  </si>
  <si>
    <t>The magnitude of $d\vec r$ is the length of a small step along a path</t>
  </si>
  <si>
    <t>PH 422</t>
  </si>
  <si>
    <t>The direction of $d\vec r$ is ? </t>
  </si>
  <si>
    <t>The gradient can tell you a small change in a function in any direction (differentials edition)</t>
  </si>
  <si>
    <t>The divergence is a scalar field</t>
  </si>
  <si>
    <t>concept</t>
  </si>
  <si>
    <t>The Hill</t>
  </si>
  <si>
    <t>[Contour Maps, Del dot f]</t>
  </si>
  <si>
    <t>vchill</t>
  </si>
  <si>
    <t>The Valley</t>
  </si>
  <si>
    <t>vcvalley</t>
  </si>
  <si>
    <t>Differential form of $\vec r$ in spherical and cylindrical coordinates</t>
  </si>
  <si>
    <t>The gradient's dimension is the same as real space. The gradient lives in the domain</t>
  </si>
  <si>
    <t>The gradient is a local quantity</t>
  </si>
  <si>
    <t>The electric field is the negative gradient of the electric potential</t>
  </si>
  <si>
    <t>The divergence is related to the total flux through a closed surface</t>
  </si>
  <si>
    <t>The divergence is a function</t>
  </si>
  <si>
    <t>The divergence is a local quantity</t>
  </si>
  <si>
    <t>The divergence of the electric field is equal to</t>
  </si>
  <si>
    <t>The divergence of the magnetic field is zero</t>
  </si>
  <si>
    <t>The curl is related to the line integral around a closed loop. ("circulation")</t>
  </si>
  <si>
    <t>the curl is a (vector) function</t>
  </si>
  <si>
    <t>The curl is a local quantity</t>
  </si>
  <si>
    <t>The magnetic field is equal to the curl of the magnetic vector potential</t>
  </si>
  <si>
    <t>The curl of the electric field is zero in electrostatics</t>
  </si>
  <si>
    <t>The divergence of the curl is equal to mu times the current in magneto-statics</t>
  </si>
  <si>
    <t>Vector Differentials</t>
  </si>
  <si>
    <t>[df, 3D plots]</t>
  </si>
  <si>
    <t>Acting out the Gradient</t>
  </si>
  <si>
    <t>Visualizing Gradient</t>
  </si>
  <si>
    <t>[Kinesthetic, Vector Field Map, Contour Maps]</t>
  </si>
  <si>
    <t>Visualizing Divergence</t>
  </si>
  <si>
    <t>Visualizing Curl</t>
  </si>
  <si>
    <t>Differentials are small changes or differences</t>
  </si>
  <si>
    <t>[df]</t>
  </si>
  <si>
    <t>PH 423</t>
  </si>
  <si>
    <t>differentials.jpg</t>
  </si>
  <si>
    <t>One typical notation used for derivatives is Leibniz notation ($e.g.,$ $df/dx$).  Physicists often think of the $df$ and $dx$ as distinct quantities (``differentials'') that can be measured, calculated, and manipulated independent of one another.  In particular, a differential can be thought of as the (small) change in a quantity when a small change is made to a physical system.  A diffferential can also be thought of as the difference between the values of a quantity between two different (nearby) physical states.  This line of thinking is also valuable for thinking about integration in physical situations.</t>
  </si>
  <si>
    <t>Equations can be 'zapped with d' to relate differentials</t>
  </si>
  <si>
    <t>p</t>
  </si>
  <si>
    <t>Individual differentials can be manipulated algebraically</t>
  </si>
  <si>
    <t>Total differentials are linear</t>
  </si>
  <si>
    <t>Differentials are small chunks</t>
  </si>
  <si>
    <t>There are experimental limits to how $small$ of a change can be measured</t>
  </si>
  <si>
    <t>The derivative can be interpreted physically</t>
  </si>
  <si>
    <t>Partial derivatives that do not have the same variable(s) held constant are not the same derivative</t>
  </si>
  <si>
    <t>[$\left(\frac{\partial f}{\partial x}\right)_y \neq \left(\frac{\partial f}{\partial x}\right)_z$]</t>
  </si>
  <si>
    <t>$\left(\frac{\partial f}{\partial x}\right)_y \neq \left(\frac{\partial f}{\partial x}\right)_z$</t>
  </si>
  <si>
    <t>Partial derivatives are coefficients in a differentials equation</t>
  </si>
  <si>
    <t>$df = \left(\frac{\partial f}{\partial x}\right)_y dx + \left(\frac{\partial f}{\partial y}\right)_x dy$</t>
  </si>
  <si>
    <t>You can flip a partial derivative if the same variable(s) are constant</t>
  </si>
  <si>
    <t>In other words, \[\left(\frac{\partial y}{\partial x}\right)_z = \frac1{\left(\frac{\partial x}{\partial y}\right)_z}. \]  Note that this equality is only true if the same variables are being held fixed on each side of the equality.  This therefore relies on the thermodynamics notation that specifies what quantities are being held fixed for a partial derivative.</t>
  </si>
  <si>
    <t>There might be experimental limits on which quantities you can measure</t>
  </si>
  <si>
    <t>Differentials allow the finding of partial derivatives when a variable cannot be solved for</t>
  </si>
  <si>
    <t>Zapping with d</t>
  </si>
  <si>
    <t>LPsmall.jpg</t>
  </si>
  <si>
    <t>Energy and Integrals</t>
  </si>
  <si>
    <t>[PDM, df]</t>
  </si>
  <si>
    <t>Partial Derivative Machine Derivatives</t>
  </si>
  <si>
    <t>[PDM, $\textrm{Leibniz Notation}\\ \frac{\partial f}{\partial x} \rightarrow \left(\frac{\partial f}{\partial x}\right)_y$,Table]</t>
  </si>
  <si>
    <t>PDMD.jpg</t>
  </si>
  <si>
    <t>In this activity, students experimentally determine various derivatives using the partial derivate machine, a mechanical analogue for thermodynamic systems. Students explore the ratio, limit, and function aspects of multi-variable derivatives, with an emphasis on holding different variables constant. This activity is also an excellent exercise in representational fluency, as students must coordinate experiments and tables of data with (new) symbolic notations.</t>
  </si>
  <si>
    <t>eefixme</t>
  </si>
  <si>
    <t>Chain Rules</t>
  </si>
  <si>
    <t>pdm.jpg</t>
  </si>
  <si>
    <t>NOT CORRECT DESCRIPTION: In this activity, students experimentally determine various derivatives using the partial derivate machine, a mechanical analogue for thermodynamic systems. Students explore the ratio, limit, and function aspects of multi-variable derivatives, with an emphasis on holding different variables constant. This activity is also an excellent exercise in representational fluency, as students must coordinate experiments and tables of data with (new) symbolic notations.</t>
  </si>
  <si>
    <t>$\frac{\partial f}{\partial x}$</t>
  </si>
  <si>
    <t>Contour Maps</t>
  </si>
  <si>
    <t>Inclinometer</t>
  </si>
  <si>
    <t>The derivative is local quantity</t>
  </si>
  <si>
    <t>Partial derivatives are functions</t>
  </si>
  <si>
    <t>The gradient is a function</t>
  </si>
  <si>
    <t>Chain Rule Measurements</t>
  </si>
  <si>
    <t>mvpchain</t>
  </si>
  <si>
    <t>[df,graph???]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</si>
</sst>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alignment wrapText="1"/>
    </xf>
  </cellStyleXfs>
  <cellXfs count="2">
    <xf numFmtId="0" fontId="0" fillId="0" borderId="0" xfId="0">
      <alignment wrapText="1"/>
    </xf>
    <xf numFmtId="0" fontId="0" fillId="0" borderId="0" xfId="0" applyAlignment="1">
      <alignment wrapText="1"/>
    </xf>
  </cellXfs>
  <cellStyles count="1">
    <cellStyle name="Normal" xfId="0" builtinId="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tiff"/><Relationship Id="rId1" Type="http://schemas.openxmlformats.org/officeDocument/2006/relationships/image" Target="../media/image1.tiff"/><Relationship Id="rId5" Type="http://schemas.openxmlformats.org/officeDocument/2006/relationships/image" Target="../media/image5.tiff"/><Relationship Id="rId4" Type="http://schemas.openxmlformats.org/officeDocument/2006/relationships/image" Target="../media/image4.tiff"/></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36</xdr:row>
      <xdr:rowOff>16933</xdr:rowOff>
    </xdr:from>
    <xdr:to>
      <xdr:col>1</xdr:col>
      <xdr:colOff>1348330</xdr:colOff>
      <xdr:row>36</xdr:row>
      <xdr:rowOff>448733</xdr:rowOff>
    </xdr:to>
    <xdr:pic>
      <xdr:nvPicPr>
        <xdr:cNvPr id="4" name="Picture 3">
          <a:extLst>
            <a:ext uri="{FF2B5EF4-FFF2-40B4-BE49-F238E27FC236}">
              <a16:creationId xmlns:a16="http://schemas.microsoft.com/office/drawing/2014/main" id="{1D6B4133-7B61-404A-932A-2467211E32E0}"/>
            </a:ext>
          </a:extLst>
        </xdr:cNvPr>
        <xdr:cNvPicPr>
          <a:picLocks noChangeAspect="1"/>
        </xdr:cNvPicPr>
      </xdr:nvPicPr>
      <xdr:blipFill>
        <a:blip xmlns:r="http://schemas.openxmlformats.org/officeDocument/2006/relationships" r:embed="rId1"/>
        <a:stretch>
          <a:fillRect/>
        </a:stretch>
      </xdr:blipFill>
      <xdr:spPr>
        <a:xfrm>
          <a:off x="1007533" y="18177933"/>
          <a:ext cx="1348330" cy="431800"/>
        </a:xfrm>
        <a:prstGeom prst="rect">
          <a:avLst/>
        </a:prstGeom>
      </xdr:spPr>
    </xdr:pic>
    <xdr:clientData/>
  </xdr:twoCellAnchor>
  <xdr:twoCellAnchor editAs="oneCell">
    <xdr:from>
      <xdr:col>1</xdr:col>
      <xdr:colOff>34750</xdr:colOff>
      <xdr:row>38</xdr:row>
      <xdr:rowOff>25400</xdr:rowOff>
    </xdr:from>
    <xdr:to>
      <xdr:col>1</xdr:col>
      <xdr:colOff>1631204</xdr:colOff>
      <xdr:row>38</xdr:row>
      <xdr:rowOff>482600</xdr:rowOff>
    </xdr:to>
    <xdr:pic>
      <xdr:nvPicPr>
        <xdr:cNvPr id="7" name="Picture 6">
          <a:extLst>
            <a:ext uri="{FF2B5EF4-FFF2-40B4-BE49-F238E27FC236}">
              <a16:creationId xmlns:a16="http://schemas.microsoft.com/office/drawing/2014/main" id="{CD34D342-8EAE-2B42-B757-E9A6B817F37B}"/>
            </a:ext>
          </a:extLst>
        </xdr:cNvPr>
        <xdr:cNvPicPr>
          <a:picLocks noChangeAspect="1"/>
        </xdr:cNvPicPr>
      </xdr:nvPicPr>
      <xdr:blipFill>
        <a:blip xmlns:r="http://schemas.openxmlformats.org/officeDocument/2006/relationships" r:embed="rId2"/>
        <a:stretch>
          <a:fillRect/>
        </a:stretch>
      </xdr:blipFill>
      <xdr:spPr>
        <a:xfrm>
          <a:off x="1042283" y="19405600"/>
          <a:ext cx="1596454" cy="457200"/>
        </a:xfrm>
        <a:prstGeom prst="rect">
          <a:avLst/>
        </a:prstGeom>
      </xdr:spPr>
    </xdr:pic>
    <xdr:clientData/>
  </xdr:twoCellAnchor>
  <xdr:twoCellAnchor editAs="oneCell">
    <xdr:from>
      <xdr:col>1</xdr:col>
      <xdr:colOff>34750</xdr:colOff>
      <xdr:row>39</xdr:row>
      <xdr:rowOff>0</xdr:rowOff>
    </xdr:from>
    <xdr:to>
      <xdr:col>1</xdr:col>
      <xdr:colOff>1631204</xdr:colOff>
      <xdr:row>40</xdr:row>
      <xdr:rowOff>9380</xdr:rowOff>
    </xdr:to>
    <xdr:pic>
      <xdr:nvPicPr>
        <xdr:cNvPr id="8" name="Picture 7">
          <a:extLst>
            <a:ext uri="{FF2B5EF4-FFF2-40B4-BE49-F238E27FC236}">
              <a16:creationId xmlns:a16="http://schemas.microsoft.com/office/drawing/2014/main" id="{3E476139-FCD8-3045-9470-719AA81FF636}"/>
            </a:ext>
          </a:extLst>
        </xdr:cNvPr>
        <xdr:cNvPicPr>
          <a:picLocks noChangeAspect="1"/>
        </xdr:cNvPicPr>
      </xdr:nvPicPr>
      <xdr:blipFill>
        <a:blip xmlns:r="http://schemas.openxmlformats.org/officeDocument/2006/relationships" r:embed="rId3"/>
        <a:stretch>
          <a:fillRect/>
        </a:stretch>
      </xdr:blipFill>
      <xdr:spPr>
        <a:xfrm>
          <a:off x="1042283" y="19227800"/>
          <a:ext cx="1596454" cy="407314"/>
        </a:xfrm>
        <a:prstGeom prst="rect">
          <a:avLst/>
        </a:prstGeom>
      </xdr:spPr>
    </xdr:pic>
    <xdr:clientData/>
  </xdr:twoCellAnchor>
  <xdr:twoCellAnchor editAs="oneCell">
    <xdr:from>
      <xdr:col>1</xdr:col>
      <xdr:colOff>0</xdr:colOff>
      <xdr:row>40</xdr:row>
      <xdr:rowOff>9379</xdr:rowOff>
    </xdr:from>
    <xdr:to>
      <xdr:col>1</xdr:col>
      <xdr:colOff>1631204</xdr:colOff>
      <xdr:row>41</xdr:row>
      <xdr:rowOff>0</xdr:rowOff>
    </xdr:to>
    <xdr:pic>
      <xdr:nvPicPr>
        <xdr:cNvPr id="9" name="Picture 8">
          <a:extLst>
            <a:ext uri="{FF2B5EF4-FFF2-40B4-BE49-F238E27FC236}">
              <a16:creationId xmlns:a16="http://schemas.microsoft.com/office/drawing/2014/main" id="{0E5FE7AB-4ED0-2E49-8220-C743DBB18DE1}"/>
            </a:ext>
          </a:extLst>
        </xdr:cNvPr>
        <xdr:cNvPicPr>
          <a:picLocks noChangeAspect="1"/>
        </xdr:cNvPicPr>
      </xdr:nvPicPr>
      <xdr:blipFill>
        <a:blip xmlns:r="http://schemas.openxmlformats.org/officeDocument/2006/relationships" r:embed="rId4"/>
        <a:stretch>
          <a:fillRect/>
        </a:stretch>
      </xdr:blipFill>
      <xdr:spPr>
        <a:xfrm>
          <a:off x="1007533" y="18432846"/>
          <a:ext cx="1631204" cy="566354"/>
        </a:xfrm>
        <a:prstGeom prst="rect">
          <a:avLst/>
        </a:prstGeom>
      </xdr:spPr>
    </xdr:pic>
    <xdr:clientData/>
  </xdr:twoCellAnchor>
  <xdr:twoCellAnchor editAs="oneCell">
    <xdr:from>
      <xdr:col>1</xdr:col>
      <xdr:colOff>0</xdr:colOff>
      <xdr:row>41</xdr:row>
      <xdr:rowOff>0</xdr:rowOff>
    </xdr:from>
    <xdr:to>
      <xdr:col>1</xdr:col>
      <xdr:colOff>1969379</xdr:colOff>
      <xdr:row>42</xdr:row>
      <xdr:rowOff>0</xdr:rowOff>
    </xdr:to>
    <xdr:pic>
      <xdr:nvPicPr>
        <xdr:cNvPr id="10" name="Picture 9">
          <a:extLst>
            <a:ext uri="{FF2B5EF4-FFF2-40B4-BE49-F238E27FC236}">
              <a16:creationId xmlns:a16="http://schemas.microsoft.com/office/drawing/2014/main" id="{A57CA2BF-A35D-564C-8A23-6AC9DB01A629}"/>
            </a:ext>
          </a:extLst>
        </xdr:cNvPr>
        <xdr:cNvPicPr>
          <a:picLocks noChangeAspect="1"/>
        </xdr:cNvPicPr>
      </xdr:nvPicPr>
      <xdr:blipFill>
        <a:blip xmlns:r="http://schemas.openxmlformats.org/officeDocument/2006/relationships" r:embed="rId5"/>
        <a:stretch>
          <a:fillRect/>
        </a:stretch>
      </xdr:blipFill>
      <xdr:spPr>
        <a:xfrm>
          <a:off x="1007533" y="18999200"/>
          <a:ext cx="1969379" cy="5842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87"/>
  <sheetViews>
    <sheetView zoomScale="90" workbookViewId="0" xr3:uid="{AEA406A1-0E4B-5B11-9CD5-51D6E497D94C}">
      <pane ySplit="1" topLeftCell="A63" activePane="bottomLeft" state="frozen"/>
      <selection pane="bottomLeft" activeCell="A65" sqref="A65:XFD65"/>
    </sheetView>
  </sheetViews>
  <sheetFormatPr defaultColWidth="11" defaultRowHeight="15.95"/>
  <cols>
    <col min="1" max="1" width="13.125" customWidth="1"/>
    <col min="2" max="2" width="31.875" customWidth="1"/>
    <col min="3" max="3" width="9.625" bestFit="1" customWidth="1"/>
    <col min="4" max="4" width="37.625" customWidth="1"/>
    <col min="5" max="5" width="39.625" customWidth="1"/>
    <col min="6" max="6" width="16.375" customWidth="1"/>
    <col min="7" max="7" width="13.875" customWidth="1"/>
    <col min="8" max="8" width="19.375" bestFit="1" customWidth="1"/>
    <col min="9" max="9" width="72.625" customWidth="1"/>
    <col min="10" max="10" width="11.875" customWidth="1"/>
  </cols>
  <sheetData>
    <row r="1" spans="1:11" ht="15.75">
      <c r="A1" s="1" t="s">
        <v>0</v>
      </c>
      <c r="B1" s="1" t="s">
        <v>1</v>
      </c>
      <c r="C1" s="1" t="s">
        <v>2</v>
      </c>
      <c r="D1" s="1" t="s">
        <v>3</v>
      </c>
      <c r="E1" s="1" t="s">
        <v>4</v>
      </c>
      <c r="F1" s="1" t="s">
        <v>5</v>
      </c>
      <c r="G1" s="1" t="s">
        <v>6</v>
      </c>
      <c r="H1" s="1" t="s">
        <v>7</v>
      </c>
      <c r="I1" s="1" t="s">
        <v>8</v>
      </c>
      <c r="J1" s="1" t="s">
        <v>9</v>
      </c>
      <c r="K1" s="1" t="s">
        <v>10</v>
      </c>
    </row>
    <row r="2" spans="1:11">
      <c r="A2" t="s">
        <v>11</v>
      </c>
      <c r="B2" t="s">
        <v>12</v>
      </c>
      <c r="C2">
        <f>ROW()</f>
        <v>2</v>
      </c>
      <c r="D2" t="s">
        <v>13</v>
      </c>
      <c r="E2" t="s">
        <v>13</v>
      </c>
      <c r="F2" t="s">
        <v>13</v>
      </c>
      <c r="G2" t="s">
        <v>14</v>
      </c>
      <c r="I2" s="1" t="str">
        <f>"This is the long description for " &amp;B2 &amp;". It is quite a long description!"</f>
        <v>This is the long description for Difference / Change. It is quite a long description!</v>
      </c>
      <c r="K2" t="s">
        <v>15</v>
      </c>
    </row>
    <row r="3" spans="1:11" ht="31.5">
      <c r="A3" t="s">
        <v>11</v>
      </c>
      <c r="B3" t="s">
        <v>16</v>
      </c>
      <c r="C3">
        <f>ROW()</f>
        <v>3</v>
      </c>
      <c r="D3" t="s">
        <v>13</v>
      </c>
      <c r="E3" t="s">
        <v>13</v>
      </c>
      <c r="F3" t="s">
        <v>13</v>
      </c>
      <c r="G3" t="s">
        <v>14</v>
      </c>
      <c r="I3" s="1" t="str">
        <f>"This is the long description for " &amp;B3 &amp;". It is quite a long description!"</f>
        <v>This is the long description for How much $f$ changes as $x$ changes. It is quite a long description!</v>
      </c>
      <c r="K3" t="s">
        <v>15</v>
      </c>
    </row>
    <row r="4" spans="1:11" ht="31.5">
      <c r="A4" t="s">
        <v>11</v>
      </c>
      <c r="B4" t="s">
        <v>17</v>
      </c>
      <c r="C4">
        <f>ROW()</f>
        <v>4</v>
      </c>
      <c r="D4" t="s">
        <v>13</v>
      </c>
      <c r="E4" t="s">
        <v>13</v>
      </c>
      <c r="F4" t="s">
        <v>13</v>
      </c>
      <c r="G4" t="s">
        <v>14</v>
      </c>
      <c r="I4" s="1" t="str">
        <f>"This is the long description for " &amp;B4 &amp;". It is quite a long description!"</f>
        <v>This is the long description for The derivative is a ratio of small changes. It is quite a long description!</v>
      </c>
      <c r="K4" t="s">
        <v>15</v>
      </c>
    </row>
    <row r="5" spans="1:11" ht="31.5">
      <c r="A5" t="s">
        <v>11</v>
      </c>
      <c r="B5" t="s">
        <v>18</v>
      </c>
      <c r="C5">
        <f>ROW()</f>
        <v>5</v>
      </c>
      <c r="D5" t="s">
        <v>13</v>
      </c>
      <c r="E5" t="s">
        <v>13</v>
      </c>
      <c r="F5" t="s">
        <v>13</v>
      </c>
      <c r="G5" t="s">
        <v>14</v>
      </c>
      <c r="I5" s="1" t="str">
        <f>"This is the long description for " &amp;B5 &amp;". It is quite a long description!"</f>
        <v>This is the long description for The derivative can be approximated by the slope of a secant line. It is quite a long description!</v>
      </c>
      <c r="K5" t="s">
        <v>15</v>
      </c>
    </row>
    <row r="6" spans="1:11" ht="31.5">
      <c r="A6" t="s">
        <v>11</v>
      </c>
      <c r="B6" t="s">
        <v>19</v>
      </c>
      <c r="C6">
        <f>ROW()</f>
        <v>6</v>
      </c>
      <c r="D6" t="s">
        <v>13</v>
      </c>
      <c r="E6" t="s">
        <v>13</v>
      </c>
      <c r="F6" t="s">
        <v>13</v>
      </c>
      <c r="G6" t="s">
        <v>14</v>
      </c>
      <c r="I6" s="1" t="str">
        <f>"This is the long description for " &amp;B6 &amp;". It is quite a long description!"</f>
        <v>This is the long description for The derivative is the slope of a tangent line. It is quite a long description!</v>
      </c>
      <c r="K6" t="s">
        <v>15</v>
      </c>
    </row>
    <row r="7" spans="1:11" ht="15.75">
      <c r="A7" t="s">
        <v>11</v>
      </c>
      <c r="B7" t="s">
        <v>20</v>
      </c>
      <c r="C7">
        <f>ROW()</f>
        <v>7</v>
      </c>
      <c r="D7" t="s">
        <v>13</v>
      </c>
      <c r="E7" t="s">
        <v>13</v>
      </c>
      <c r="F7" t="s">
        <v>13</v>
      </c>
      <c r="G7" t="s">
        <v>14</v>
      </c>
      <c r="I7" s="1" t="str">
        <f>"This is the long description for " &amp;B7 &amp;". It is quite a long description!"</f>
        <v>This is the long description for The derivative is a limit. It is quite a long description!</v>
      </c>
      <c r="K7" t="s">
        <v>15</v>
      </c>
    </row>
    <row r="8" spans="1:11" ht="15.75">
      <c r="A8" t="s">
        <v>11</v>
      </c>
      <c r="B8" t="s">
        <v>21</v>
      </c>
      <c r="C8">
        <f>ROW()</f>
        <v>8</v>
      </c>
      <c r="D8" t="s">
        <v>13</v>
      </c>
      <c r="E8" t="s">
        <v>13</v>
      </c>
      <c r="F8" t="s">
        <v>13</v>
      </c>
      <c r="G8" t="s">
        <v>14</v>
      </c>
      <c r="I8" s="1" t="str">
        <f>"This is the long description for " &amp;B8 &amp;". It is quite a long description!"</f>
        <v>This is the long description for The derivative can be a function. It is quite a long description!</v>
      </c>
      <c r="K8" t="s">
        <v>15</v>
      </c>
    </row>
    <row r="9" spans="1:11" ht="15.75">
      <c r="A9" t="s">
        <v>11</v>
      </c>
      <c r="B9" t="s">
        <v>22</v>
      </c>
      <c r="C9">
        <f>ROW()</f>
        <v>9</v>
      </c>
      <c r="D9" t="s">
        <v>13</v>
      </c>
      <c r="E9" t="s">
        <v>13</v>
      </c>
      <c r="F9" t="s">
        <v>13</v>
      </c>
      <c r="G9" t="s">
        <v>14</v>
      </c>
      <c r="I9" s="1" t="str">
        <f>"This is the long description for " &amp;B9 &amp;". It is quite a long description!"</f>
        <v>This is the long description for The derivative of a constant is zero. It is quite a long description!</v>
      </c>
      <c r="K9" t="s">
        <v>15</v>
      </c>
    </row>
    <row r="10" spans="1:11" ht="15.75">
      <c r="A10" t="s">
        <v>11</v>
      </c>
      <c r="B10" t="s">
        <v>23</v>
      </c>
      <c r="C10">
        <f>ROW()</f>
        <v>10</v>
      </c>
      <c r="D10" t="s">
        <v>13</v>
      </c>
      <c r="E10" t="s">
        <v>13</v>
      </c>
      <c r="F10" t="s">
        <v>13</v>
      </c>
      <c r="G10" t="s">
        <v>14</v>
      </c>
      <c r="I10" s="1" t="str">
        <f>"This is the long description for " &amp;B10 &amp;". It is quite a long description!"</f>
        <v>This is the long description for The derivative is a linear function. It is quite a long description!</v>
      </c>
      <c r="K10" t="s">
        <v>15</v>
      </c>
    </row>
    <row r="11" spans="1:11" ht="15.75">
      <c r="A11" t="s">
        <v>11</v>
      </c>
      <c r="B11" t="s">
        <v>24</v>
      </c>
      <c r="C11">
        <f>ROW()</f>
        <v>11</v>
      </c>
      <c r="D11" t="s">
        <v>13</v>
      </c>
      <c r="E11" t="s">
        <v>13</v>
      </c>
      <c r="F11" t="s">
        <v>13</v>
      </c>
      <c r="G11" t="s">
        <v>14</v>
      </c>
      <c r="I11" s="1" t="str">
        <f>"This is the long description for " &amp;B11 &amp;". It is quite a long description!"</f>
        <v>This is the long description for Power law. It is quite a long description!</v>
      </c>
      <c r="K11" t="s">
        <v>15</v>
      </c>
    </row>
    <row r="12" spans="1:11" ht="15.75">
      <c r="A12" t="s">
        <v>11</v>
      </c>
      <c r="B12" t="s">
        <v>25</v>
      </c>
      <c r="C12">
        <f>ROW()</f>
        <v>12</v>
      </c>
      <c r="D12" t="s">
        <v>13</v>
      </c>
      <c r="E12" t="s">
        <v>13</v>
      </c>
      <c r="F12" t="s">
        <v>13</v>
      </c>
      <c r="G12" t="s">
        <v>14</v>
      </c>
      <c r="I12" s="1" t="str">
        <f>"This is the long description for " &amp;B12 &amp;". It is quite a long description!"</f>
        <v>This is the long description for The derivative at a cusp is undefined. It is quite a long description!</v>
      </c>
      <c r="K12" t="s">
        <v>15</v>
      </c>
    </row>
    <row r="13" spans="1:11" ht="15.75">
      <c r="A13" t="s">
        <v>11</v>
      </c>
      <c r="B13" t="s">
        <v>26</v>
      </c>
      <c r="C13">
        <f>ROW()</f>
        <v>13</v>
      </c>
      <c r="D13" t="s">
        <v>13</v>
      </c>
      <c r="E13" t="s">
        <v>13</v>
      </c>
      <c r="F13" t="s">
        <v>13</v>
      </c>
      <c r="G13" t="s">
        <v>14</v>
      </c>
      <c r="I13" s="1" t="str">
        <f>"This is the long description for " &amp;B13 &amp;". It is quite a long description!"</f>
        <v>This is the long description for Variables can be held constant. It is quite a long description!</v>
      </c>
      <c r="K13" t="s">
        <v>15</v>
      </c>
    </row>
    <row r="14" spans="1:11" ht="15.75">
      <c r="A14" t="s">
        <v>11</v>
      </c>
      <c r="B14" t="s">
        <v>27</v>
      </c>
      <c r="C14">
        <f>ROW()</f>
        <v>14</v>
      </c>
      <c r="D14" t="s">
        <v>13</v>
      </c>
      <c r="E14" t="s">
        <v>13</v>
      </c>
      <c r="F14" t="s">
        <v>13</v>
      </c>
      <c r="G14" t="s">
        <v>14</v>
      </c>
      <c r="I14" s="1" t="str">
        <f>"This is the long description for " &amp;B14 &amp;". It is quite a long description!"</f>
        <v>This is the long description for Product rule. It is quite a long description!</v>
      </c>
      <c r="K14" t="s">
        <v>15</v>
      </c>
    </row>
    <row r="15" spans="1:11" ht="15.75">
      <c r="A15" t="s">
        <v>11</v>
      </c>
      <c r="B15" t="s">
        <v>28</v>
      </c>
      <c r="C15">
        <f>ROW()</f>
        <v>15</v>
      </c>
      <c r="D15" t="s">
        <v>13</v>
      </c>
      <c r="E15" t="s">
        <v>13</v>
      </c>
      <c r="F15" t="s">
        <v>13</v>
      </c>
      <c r="G15" t="s">
        <v>14</v>
      </c>
      <c r="I15" s="1" t="str">
        <f>"This is the long description for " &amp;B15 &amp;". It is quite a long description!"</f>
        <v>This is the long description for Single variable chain rule. It is quite a long description!</v>
      </c>
      <c r="K15" t="s">
        <v>15</v>
      </c>
    </row>
    <row r="16" spans="1:11" ht="47.25">
      <c r="A16" t="s">
        <v>11</v>
      </c>
      <c r="B16" t="s">
        <v>29</v>
      </c>
      <c r="C16">
        <f>ROW()</f>
        <v>16</v>
      </c>
      <c r="D16" t="s">
        <v>13</v>
      </c>
      <c r="E16" t="s">
        <v>13</v>
      </c>
      <c r="F16" t="s">
        <v>13</v>
      </c>
      <c r="G16" t="s">
        <v>14</v>
      </c>
      <c r="I16" s="1" t="s">
        <v>30</v>
      </c>
      <c r="K16" t="s">
        <v>15</v>
      </c>
    </row>
    <row r="17" spans="1:11" ht="15.75">
      <c r="A17" t="s">
        <v>11</v>
      </c>
      <c r="B17" t="s">
        <v>31</v>
      </c>
      <c r="C17">
        <f>ROW()</f>
        <v>17</v>
      </c>
      <c r="D17" t="s">
        <v>13</v>
      </c>
      <c r="E17" t="s">
        <v>13</v>
      </c>
      <c r="F17" t="s">
        <v>13</v>
      </c>
      <c r="G17" t="s">
        <v>14</v>
      </c>
      <c r="I17" s="1" t="str">
        <f>"This is the long description for " &amp;B17 &amp;". It is quite a long description!"</f>
        <v>This is the long description for "With respect to what" matters. It is quite a long description!</v>
      </c>
      <c r="K17" t="s">
        <v>15</v>
      </c>
    </row>
    <row r="18" spans="1:11" ht="47.25">
      <c r="A18" t="s">
        <v>11</v>
      </c>
      <c r="B18" t="s">
        <v>32</v>
      </c>
      <c r="C18">
        <f>ROW()</f>
        <v>18</v>
      </c>
      <c r="D18" t="str">
        <f>"["&amp;B13&amp;"]"</f>
        <v>[Variables can be held constant]</v>
      </c>
      <c r="E18" t="s">
        <v>13</v>
      </c>
      <c r="F18" t="s">
        <v>13</v>
      </c>
      <c r="G18" t="s">
        <v>33</v>
      </c>
      <c r="I18" s="1" t="str">
        <f>"This is the long description for " &amp;B18 &amp;". It is quite a long description!"</f>
        <v>This is the long description for Derivatives can be found while holding one or more variables constant. It is quite a long description!</v>
      </c>
      <c r="K18" t="s">
        <v>15</v>
      </c>
    </row>
    <row r="19" spans="1:11" ht="31.5">
      <c r="A19" t="s">
        <v>11</v>
      </c>
      <c r="B19" t="s">
        <v>34</v>
      </c>
      <c r="C19">
        <f>ROW()</f>
        <v>19</v>
      </c>
      <c r="D19" t="s">
        <v>13</v>
      </c>
      <c r="E19" t="s">
        <v>13</v>
      </c>
      <c r="F19" t="s">
        <v>13</v>
      </c>
      <c r="G19" t="s">
        <v>33</v>
      </c>
      <c r="I19" s="1" t="str">
        <f>"This is the long description for " &amp;B19 &amp;". It is quite a long description!"</f>
        <v>This is the long description for There is a  partial derivative in every direction at any point. It is quite a long description!</v>
      </c>
      <c r="K19" t="s">
        <v>15</v>
      </c>
    </row>
    <row r="20" spans="1:11" ht="31.5">
      <c r="A20" t="s">
        <v>11</v>
      </c>
      <c r="B20" t="s">
        <v>35</v>
      </c>
      <c r="C20">
        <f>ROW()</f>
        <v>20</v>
      </c>
      <c r="D20" t="s">
        <v>13</v>
      </c>
      <c r="E20" t="s">
        <v>13</v>
      </c>
      <c r="F20" t="s">
        <v>13</v>
      </c>
      <c r="G20" t="s">
        <v>33</v>
      </c>
      <c r="I20" s="1" t="str">
        <f>"This is the long description for " &amp;B20 &amp;". It is quite a long description!"</f>
        <v>This is the long description for There is a tangent line in every direction at every point. It is quite a long description!</v>
      </c>
      <c r="K20" t="s">
        <v>15</v>
      </c>
    </row>
    <row r="21" spans="1:11" ht="31.5">
      <c r="A21" t="s">
        <v>11</v>
      </c>
      <c r="B21" t="s">
        <v>36</v>
      </c>
      <c r="C21">
        <f>ROW()</f>
        <v>21</v>
      </c>
      <c r="D21" t="s">
        <v>13</v>
      </c>
      <c r="E21" t="s">
        <v>13</v>
      </c>
      <c r="F21" t="s">
        <v>37</v>
      </c>
      <c r="G21" t="s">
        <v>33</v>
      </c>
      <c r="I21" s="1" t="str">
        <f>"This is the long description for " &amp;B21 &amp;". It is quite a long description!"</f>
        <v>This is the long description for The derivative is related to the density of contour lines. It is quite a long description!</v>
      </c>
      <c r="K21" t="s">
        <v>15</v>
      </c>
    </row>
    <row r="22" spans="1:11" ht="47.25">
      <c r="A22" t="s">
        <v>11</v>
      </c>
      <c r="B22" t="s">
        <v>38</v>
      </c>
      <c r="C22">
        <f>ROW()</f>
        <v>22</v>
      </c>
      <c r="D22" t="s">
        <v>13</v>
      </c>
      <c r="E22" t="s">
        <v>13</v>
      </c>
      <c r="F22" t="s">
        <v>13</v>
      </c>
      <c r="G22" t="s">
        <v>33</v>
      </c>
      <c r="I22" s="1" t="str">
        <f>"This is the long description for " &amp;B22 &amp;". It is quite a long description!"</f>
        <v>This is the long description for The value of a partial derivative depends on the value(s) of what is held constant. It is quite a long description!</v>
      </c>
      <c r="K22" t="s">
        <v>15</v>
      </c>
    </row>
    <row r="23" spans="1:11" ht="31.5">
      <c r="A23" t="s">
        <v>11</v>
      </c>
      <c r="B23" t="s">
        <v>39</v>
      </c>
      <c r="C23">
        <f>ROW()</f>
        <v>23</v>
      </c>
      <c r="D23" t="str">
        <f>"["&amp;B15&amp;"]"</f>
        <v>[Single variable chain rule]</v>
      </c>
      <c r="E23" t="s">
        <v>13</v>
      </c>
      <c r="F23" t="s">
        <v>13</v>
      </c>
      <c r="G23" t="s">
        <v>33</v>
      </c>
      <c r="I23" s="1" t="str">
        <f>"This is the long description for " &amp;B23 &amp;". It is quite a long description!"</f>
        <v>This is the long description for A partial derivative can be expressed in terms of other partial derivatives. It is quite a long description!</v>
      </c>
      <c r="K23" t="s">
        <v>15</v>
      </c>
    </row>
    <row r="24" spans="1:11" ht="15.75">
      <c r="A24" t="s">
        <v>11</v>
      </c>
      <c r="B24" t="s">
        <v>40</v>
      </c>
      <c r="C24">
        <f>ROW()</f>
        <v>24</v>
      </c>
      <c r="D24" t="s">
        <v>13</v>
      </c>
      <c r="E24" t="s">
        <v>13</v>
      </c>
      <c r="F24" t="s">
        <v>13</v>
      </c>
      <c r="G24" t="s">
        <v>33</v>
      </c>
      <c r="I24" s="1" t="str">
        <f>"This is the long description for " &amp;B24 &amp;". It is quite a long description!"</f>
        <v>This is the long description for The gradient is a vector. It is quite a long description!</v>
      </c>
    </row>
    <row r="25" spans="1:11" ht="47.25">
      <c r="A25" t="s">
        <v>11</v>
      </c>
      <c r="B25" t="s">
        <v>41</v>
      </c>
      <c r="C25">
        <f>ROW()</f>
        <v>25</v>
      </c>
      <c r="D25" t="str">
        <f>"["&amp;B6&amp;"]"</f>
        <v>[The derivative is the slope of a tangent line]</v>
      </c>
      <c r="E25" t="s">
        <v>13</v>
      </c>
      <c r="F25" t="s">
        <v>13</v>
      </c>
      <c r="G25" t="s">
        <v>33</v>
      </c>
      <c r="I25" s="1" t="str">
        <f>"This is the long description for " &amp;B25 &amp;". It is quite a long description!"</f>
        <v>This is the long description for The magnitude of the gradient is the value of the slope in the steepest direction. It is quite a long description!</v>
      </c>
      <c r="K25" t="s">
        <v>15</v>
      </c>
    </row>
    <row r="26" spans="1:11" ht="31.5">
      <c r="A26" t="s">
        <v>11</v>
      </c>
      <c r="B26" t="s">
        <v>42</v>
      </c>
      <c r="C26">
        <f>ROW()</f>
        <v>26</v>
      </c>
      <c r="D26" t="s">
        <v>13</v>
      </c>
      <c r="E26" t="s">
        <v>13</v>
      </c>
      <c r="F26" t="s">
        <v>37</v>
      </c>
      <c r="G26" t="s">
        <v>33</v>
      </c>
      <c r="I26" s="1" t="str">
        <f>"This is the long description for " &amp;B26 &amp;". It is quite a long description!"</f>
        <v>This is the long description for The gradient is perpendicular to contour lines. It is quite a long description!</v>
      </c>
      <c r="K26" t="s">
        <v>15</v>
      </c>
    </row>
    <row r="27" spans="1:11" ht="31.5">
      <c r="A27" t="s">
        <v>11</v>
      </c>
      <c r="B27" t="s">
        <v>43</v>
      </c>
      <c r="C27">
        <f>ROW()</f>
        <v>27</v>
      </c>
      <c r="D27" t="str">
        <f>"["&amp;B6&amp;","&amp;B$19&amp;"]"</f>
        <v>[The derivative is the slope of a tangent line,There is a  partial derivative in every direction at any point]</v>
      </c>
      <c r="E27" t="s">
        <v>13</v>
      </c>
      <c r="F27" t="s">
        <v>13</v>
      </c>
      <c r="G27" t="s">
        <v>33</v>
      </c>
      <c r="I27" s="1" t="str">
        <f>"This is the long description for " &amp;B27 &amp;". It is quite a long description!"</f>
        <v>This is the long description for All partial derivatives can be found as a slope of a tangent plane. It is quite a long description!</v>
      </c>
      <c r="K27" t="s">
        <v>15</v>
      </c>
    </row>
    <row r="28" spans="1:11" ht="31.5">
      <c r="A28" t="s">
        <v>11</v>
      </c>
      <c r="B28" t="s">
        <v>44</v>
      </c>
      <c r="C28">
        <v>28</v>
      </c>
      <c r="D28" t="s">
        <v>13</v>
      </c>
      <c r="E28" t="s">
        <v>13</v>
      </c>
      <c r="F28" t="s">
        <v>13</v>
      </c>
      <c r="G28" t="s">
        <v>33</v>
      </c>
      <c r="I28" s="1" t="s">
        <v>45</v>
      </c>
      <c r="K28" t="s">
        <v>15</v>
      </c>
    </row>
    <row r="29" spans="1:11" ht="15.75">
      <c r="A29" t="s">
        <v>46</v>
      </c>
      <c r="B29" t="s">
        <v>47</v>
      </c>
      <c r="C29">
        <f>ROW()</f>
        <v>29</v>
      </c>
      <c r="D29" t="str">
        <f>"["&amp;B4&amp;", "&amp;B13&amp;", "&amp;B17&amp;"]"</f>
        <v>[The derivative is a ratio of small changes, Variables can be held constant, "With respect to what" matters]</v>
      </c>
      <c r="E29" t="str">
        <f>"["&amp;B18&amp;"]"</f>
        <v>[Derivatives can be found while holding one or more variables constant]</v>
      </c>
      <c r="F29" t="s">
        <v>37</v>
      </c>
      <c r="G29" t="s">
        <v>33</v>
      </c>
      <c r="I29" s="1" t="str">
        <f>"This is the long description for " &amp;B29 &amp;". It is quite a long description!"</f>
        <v>This is the long description for The heater II. It is quite a long description!</v>
      </c>
      <c r="J29" t="s">
        <v>48</v>
      </c>
      <c r="K29" t="s">
        <v>15</v>
      </c>
    </row>
    <row r="30" spans="1:11" ht="47.25">
      <c r="A30" t="s">
        <v>46</v>
      </c>
      <c r="B30" t="s">
        <v>49</v>
      </c>
      <c r="C30">
        <f>ROW()</f>
        <v>30</v>
      </c>
      <c r="D30" t="str">
        <f>"["&amp;B6&amp;", "&amp;B8&amp;", "&amp;B12&amp;", "&amp;B17&amp;"]"</f>
        <v>[The derivative is the slope of a tangent line, The derivative can be a function, The derivative at a cusp is undefined, "With respect to what" matters]</v>
      </c>
      <c r="E30" t="str">
        <f>"["&amp;B19&amp;", "&amp;B20&amp;", "&amp;B21&amp;", "&amp;B22&amp;"]"</f>
        <v>[There is a  partial derivative in every direction at any point, There is a tangent line in every direction at every point, The derivative is related to the density of contour lines, The value of a partial derivative depends on the value(s) of what is held constant]</v>
      </c>
      <c r="F30" t="s">
        <v>50</v>
      </c>
      <c r="G30" t="s">
        <v>33</v>
      </c>
      <c r="I30" s="1" t="str">
        <f>"This is the long description for " &amp;B30 &amp;". It is quite a long description!"</f>
        <v>This is the long description for The hot plate. It is quite a long description!</v>
      </c>
      <c r="J30" t="s">
        <v>51</v>
      </c>
      <c r="K30" t="s">
        <v>15</v>
      </c>
    </row>
    <row r="31" spans="1:11" ht="71.25" customHeight="1">
      <c r="A31" t="s">
        <v>46</v>
      </c>
      <c r="B31" t="s">
        <v>52</v>
      </c>
      <c r="C31">
        <f>ROW()</f>
        <v>31</v>
      </c>
      <c r="D31" t="str">
        <f>"["&amp;B8&amp;", "&amp;B10&amp;", "&amp;B13&amp;", "&amp;B14&amp;", "&amp;B17&amp;", "&amp;B15&amp;"]"</f>
        <v>[The derivative can be a function, The derivative is a linear function, Variables can be held constant, Product rule, "With respect to what" matters, Single variable chain rule]</v>
      </c>
      <c r="E31" t="str">
        <f>"["&amp;B23&amp;"]"</f>
        <v>[A partial derivative can be expressed in terms of other partial derivatives]</v>
      </c>
      <c r="F31" t="s">
        <v>53</v>
      </c>
      <c r="G31" t="s">
        <v>33</v>
      </c>
      <c r="I31" s="1" t="str">
        <f>"This is the long description for " &amp;B31 &amp;". It is quite a long description!"</f>
        <v>This is the long description for Chain Rule. It is quite a long description!</v>
      </c>
      <c r="J31" t="s">
        <v>54</v>
      </c>
      <c r="K31" t="s">
        <v>15</v>
      </c>
    </row>
    <row r="32" spans="1:11" ht="31.5">
      <c r="A32" t="s">
        <v>46</v>
      </c>
      <c r="B32" t="s">
        <v>55</v>
      </c>
      <c r="C32">
        <f>ROW()</f>
        <v>32</v>
      </c>
      <c r="D32" t="str">
        <f>"["&amp;B6&amp;", "&amp;B18&amp;", "&amp;B19&amp;", "&amp;B20&amp;"]"</f>
        <v>[The derivative is the slope of a tangent line, Derivatives can be found while holding one or more variables constant, There is a  partial derivative in every direction at any point, There is a tangent line in every direction at every point]</v>
      </c>
      <c r="E32" t="str">
        <f>"["&amp;B25&amp;", "&amp;B26&amp;"]"</f>
        <v>[The magnitude of the gradient is the value of the slope in the steepest direction, The gradient is perpendicular to contour lines]</v>
      </c>
      <c r="F32" t="s">
        <v>56</v>
      </c>
      <c r="G32" t="s">
        <v>33</v>
      </c>
      <c r="I32" s="1" t="str">
        <f>"This is the long description for " &amp;B32 &amp;". It is quite a long description!"</f>
        <v>This is the long description for The Hillside. It is quite a long description!</v>
      </c>
      <c r="K32" t="s">
        <v>15</v>
      </c>
    </row>
    <row r="33" spans="1:11" ht="47.25">
      <c r="A33" t="s">
        <v>46</v>
      </c>
      <c r="B33" t="s">
        <v>57</v>
      </c>
      <c r="C33">
        <f>ROW()</f>
        <v>33</v>
      </c>
      <c r="D33" t="str">
        <f>"["&amp;B10&amp;", "&amp;B19&amp;", "&amp;B23&amp;"]"</f>
        <v>[The derivative is a linear function, There is a  partial derivative in every direction at any point, A partial derivative can be expressed in terms of other partial derivatives]</v>
      </c>
      <c r="E33" t="str">
        <f>"["&amp;B27&amp;", "&amp;B28&amp;"]"</f>
        <v>[All partial derivatives can be found as a slope of a tangent plane, The components of the gradient are partial derivatives]</v>
      </c>
      <c r="F33" t="s">
        <v>58</v>
      </c>
      <c r="G33" t="s">
        <v>33</v>
      </c>
      <c r="I33" s="1" t="str">
        <f>"This is the long description for " &amp;B33 &amp;". It is quite a long description!"</f>
        <v>This is the long description for Directional Derivatives. It is quite a long description!</v>
      </c>
      <c r="J33" t="s">
        <v>59</v>
      </c>
      <c r="K33" t="s">
        <v>15</v>
      </c>
    </row>
    <row r="34" spans="1:11" ht="33.950000000000003" customHeight="1">
      <c r="A34" t="s">
        <v>11</v>
      </c>
      <c r="B34" t="s">
        <v>60</v>
      </c>
      <c r="C34">
        <f>ROW()</f>
        <v>34</v>
      </c>
      <c r="D34" t="s">
        <v>13</v>
      </c>
      <c r="E34" t="s">
        <v>13</v>
      </c>
      <c r="F34" t="s">
        <v>13</v>
      </c>
      <c r="G34" t="s">
        <v>61</v>
      </c>
      <c r="I34" s="1" t="str">
        <f>"This is the long description for " &amp;B34 &amp;". It is quite a long description!"</f>
        <v>This is the long description for The components of $d \vec r$ is an arbitrary small change between two arbitrary position vectors. . It is quite a long description!</v>
      </c>
      <c r="K34" t="s">
        <v>15</v>
      </c>
    </row>
    <row r="35" spans="1:11" ht="33.950000000000003" customHeight="1">
      <c r="A35" t="s">
        <v>11</v>
      </c>
      <c r="B35" t="s">
        <v>62</v>
      </c>
      <c r="C35">
        <f>ROW()</f>
        <v>35</v>
      </c>
      <c r="D35" t="s">
        <v>13</v>
      </c>
      <c r="E35" t="s">
        <v>13</v>
      </c>
      <c r="F35" t="s">
        <v>13</v>
      </c>
      <c r="G35" t="s">
        <v>63</v>
      </c>
      <c r="I35" s="1" t="str">
        <f>"This is the long description for " &amp;B35 &amp;". It is quite a long description!"</f>
        <v>This is the long description for The magnitude of $d\vec r$ is the length of a small step along a path. It is quite a long description!</v>
      </c>
      <c r="K35" t="s">
        <v>15</v>
      </c>
    </row>
    <row r="36" spans="1:11" ht="33.950000000000003" customHeight="1">
      <c r="A36" t="s">
        <v>11</v>
      </c>
      <c r="B36" t="s">
        <v>64</v>
      </c>
      <c r="C36">
        <f>ROW()</f>
        <v>36</v>
      </c>
      <c r="D36" t="s">
        <v>13</v>
      </c>
      <c r="E36" t="s">
        <v>13</v>
      </c>
      <c r="F36" t="s">
        <v>13</v>
      </c>
      <c r="G36" t="s">
        <v>63</v>
      </c>
      <c r="I36" s="1" t="str">
        <f>"This is the long description for " &amp;B36 &amp;". It is quite a long description!"</f>
        <v>This is the long description for The direction of $d\vec r$ is ? . It is quite a long description!</v>
      </c>
      <c r="K36" t="s">
        <v>15</v>
      </c>
    </row>
    <row r="37" spans="1:11" ht="47.25">
      <c r="A37" t="s">
        <v>11</v>
      </c>
      <c r="B37" t="s">
        <v>65</v>
      </c>
      <c r="C37">
        <f>ROW()</f>
        <v>37</v>
      </c>
      <c r="D37" t="s">
        <v>13</v>
      </c>
      <c r="E37" t="s">
        <v>13</v>
      </c>
      <c r="F37" t="s">
        <v>13</v>
      </c>
      <c r="G37" t="s">
        <v>61</v>
      </c>
      <c r="I37" s="1" t="str">
        <f>"This is the long description for " &amp;B37 &amp;". It is quite a long description!"</f>
        <v>This is the long description for The gradient can tell you a small change in a function in any direction (differentials edition). It is quite a long description!</v>
      </c>
      <c r="K37" t="s">
        <v>15</v>
      </c>
    </row>
    <row r="38" spans="1:11" ht="15.75">
      <c r="B38" t="s">
        <v>66</v>
      </c>
      <c r="C38">
        <f>ROW()</f>
        <v>38</v>
      </c>
      <c r="D38" t="s">
        <v>13</v>
      </c>
      <c r="E38" t="s">
        <v>13</v>
      </c>
      <c r="F38" t="s">
        <v>13</v>
      </c>
      <c r="I38" s="1" t="str">
        <f>"This is the long description for " &amp;B38 &amp;". It is quite a long description!"</f>
        <v>This is the long description for The divergence is a scalar field. It is quite a long description!</v>
      </c>
      <c r="K38" t="s">
        <v>15</v>
      </c>
    </row>
    <row r="39" spans="1:11" ht="51" customHeight="1">
      <c r="A39" t="s">
        <v>11</v>
      </c>
      <c r="C39">
        <f>ROW()</f>
        <v>39</v>
      </c>
      <c r="D39" t="s">
        <v>13</v>
      </c>
      <c r="E39" t="s">
        <v>13</v>
      </c>
      <c r="F39" t="s">
        <v>13</v>
      </c>
      <c r="G39" t="s">
        <v>61</v>
      </c>
      <c r="I39" s="1"/>
      <c r="K39" t="s">
        <v>15</v>
      </c>
    </row>
    <row r="40" spans="1:11" ht="30.95" customHeight="1">
      <c r="A40" t="s">
        <v>11</v>
      </c>
      <c r="C40">
        <f>ROW()</f>
        <v>40</v>
      </c>
      <c r="D40" t="s">
        <v>13</v>
      </c>
      <c r="E40" t="s">
        <v>13</v>
      </c>
      <c r="F40" t="s">
        <v>13</v>
      </c>
      <c r="G40" t="s">
        <v>61</v>
      </c>
      <c r="I40" s="1"/>
      <c r="K40" t="s">
        <v>15</v>
      </c>
    </row>
    <row r="41" spans="1:11" ht="45" customHeight="1">
      <c r="A41" t="s">
        <v>67</v>
      </c>
      <c r="C41">
        <f>ROW()</f>
        <v>41</v>
      </c>
      <c r="D41" t="s">
        <v>13</v>
      </c>
      <c r="E41" t="s">
        <v>13</v>
      </c>
      <c r="F41" t="s">
        <v>13</v>
      </c>
      <c r="G41" t="s">
        <v>61</v>
      </c>
      <c r="I41" s="1"/>
      <c r="K41" t="s">
        <v>15</v>
      </c>
    </row>
    <row r="42" spans="1:11" ht="45.95" customHeight="1">
      <c r="A42" t="s">
        <v>11</v>
      </c>
      <c r="C42">
        <f>ROW()</f>
        <v>42</v>
      </c>
      <c r="D42" t="s">
        <v>13</v>
      </c>
      <c r="E42" t="s">
        <v>13</v>
      </c>
      <c r="F42" t="s">
        <v>13</v>
      </c>
      <c r="G42" t="s">
        <v>61</v>
      </c>
      <c r="I42" s="1"/>
      <c r="K42" t="s">
        <v>15</v>
      </c>
    </row>
    <row r="43" spans="1:11" ht="31.5">
      <c r="A43" t="s">
        <v>46</v>
      </c>
      <c r="B43" t="s">
        <v>68</v>
      </c>
      <c r="C43">
        <f>ROW()</f>
        <v>43</v>
      </c>
      <c r="D43" t="str">
        <f>"["&amp;B18&amp;", "&amp;B19&amp;", "&amp;B21&amp;", "&amp;B22&amp;"]"</f>
        <v>[Derivatives can be found while holding one or more variables constant, There is a  partial derivative in every direction at any point, The derivative is related to the density of contour lines, The value of a partial derivative depends on the value(s) of what is held constant]</v>
      </c>
      <c r="E43" t="str">
        <f>"["&amp;B25&amp;", "&amp;B26&amp;"]"</f>
        <v>[The magnitude of the gradient is the value of the slope in the steepest direction, The gradient is perpendicular to contour lines]</v>
      </c>
      <c r="F43" t="s">
        <v>69</v>
      </c>
      <c r="G43" t="s">
        <v>61</v>
      </c>
      <c r="I43" s="1"/>
      <c r="J43" t="s">
        <v>70</v>
      </c>
      <c r="K43" t="s">
        <v>15</v>
      </c>
    </row>
    <row r="44" spans="1:11" ht="15.75">
      <c r="A44" t="s">
        <v>46</v>
      </c>
      <c r="B44" t="s">
        <v>71</v>
      </c>
      <c r="C44">
        <f>ROW()</f>
        <v>44</v>
      </c>
      <c r="D44" t="e">
        <f>"["&amp;Representations!#REF!&amp;"]"</f>
        <v>#REF!</v>
      </c>
      <c r="E44" t="str">
        <f>"["&amp;B37&amp;"]"</f>
        <v>[The gradient can tell you a small change in a function in any direction (differentials edition)]</v>
      </c>
      <c r="F44" t="s">
        <v>37</v>
      </c>
      <c r="G44" t="s">
        <v>61</v>
      </c>
      <c r="I44" s="1"/>
      <c r="J44" t="s">
        <v>72</v>
      </c>
      <c r="K44" t="s">
        <v>15</v>
      </c>
    </row>
    <row r="45" spans="1:11" ht="31.5">
      <c r="A45" t="s">
        <v>11</v>
      </c>
      <c r="B45" t="s">
        <v>73</v>
      </c>
      <c r="C45">
        <f>ROW()</f>
        <v>45</v>
      </c>
      <c r="D45" t="str">
        <f>"["&amp;B60&amp;"]"</f>
        <v>[Vector Differentials]</v>
      </c>
      <c r="E45" t="s">
        <v>13</v>
      </c>
      <c r="F45" t="s">
        <v>13</v>
      </c>
      <c r="G45" t="s">
        <v>63</v>
      </c>
      <c r="I45" s="1" t="str">
        <f>"This is the long description for " &amp;B45 &amp;". It is quite a long description!"</f>
        <v>This is the long description for Differential form of $\vec r$ in spherical and cylindrical coordinates. It is quite a long description!</v>
      </c>
      <c r="K45" t="s">
        <v>15</v>
      </c>
    </row>
    <row r="46" spans="1:11" ht="47.25">
      <c r="A46" t="s">
        <v>11</v>
      </c>
      <c r="B46" t="s">
        <v>74</v>
      </c>
      <c r="C46">
        <f>ROW()</f>
        <v>46</v>
      </c>
      <c r="D46" t="s">
        <v>13</v>
      </c>
      <c r="E46" t="s">
        <v>13</v>
      </c>
      <c r="F46" t="s">
        <v>13</v>
      </c>
      <c r="G46" t="s">
        <v>63</v>
      </c>
      <c r="I46" s="1" t="str">
        <f>"This is the long description for " &amp;B46 &amp;". It is quite a long description!"</f>
        <v>This is the long description for The gradient's dimension is the same as real space. The gradient lives in the domain. It is quite a long description!</v>
      </c>
      <c r="K46" t="s">
        <v>15</v>
      </c>
    </row>
    <row r="47" spans="1:11" ht="15.75">
      <c r="A47" t="s">
        <v>11</v>
      </c>
      <c r="B47" t="s">
        <v>75</v>
      </c>
      <c r="C47">
        <f>ROW()</f>
        <v>47</v>
      </c>
      <c r="D47" t="str">
        <f>"["&amp;Representations!B28&amp;"]"</f>
        <v>[The derivative is local quantity]</v>
      </c>
      <c r="E47" t="s">
        <v>13</v>
      </c>
      <c r="F47" t="s">
        <v>13</v>
      </c>
      <c r="G47" t="s">
        <v>63</v>
      </c>
      <c r="I47" s="1" t="str">
        <f>"This is the long description for " &amp;B47 &amp;". It is quite a long description!"</f>
        <v>This is the long description for The gradient is a local quantity. It is quite a long description!</v>
      </c>
      <c r="K47" t="s">
        <v>15</v>
      </c>
    </row>
    <row r="48" spans="1:11" ht="31.5">
      <c r="A48" t="s">
        <v>11</v>
      </c>
      <c r="B48" t="s">
        <v>76</v>
      </c>
      <c r="C48">
        <f>ROW()</f>
        <v>48</v>
      </c>
      <c r="D48" t="s">
        <v>13</v>
      </c>
      <c r="E48" t="s">
        <v>13</v>
      </c>
      <c r="F48" t="s">
        <v>13</v>
      </c>
      <c r="G48" t="s">
        <v>63</v>
      </c>
      <c r="I48" s="1" t="str">
        <f>"This is the long description for " &amp;B48 &amp;". It is quite a long description!"</f>
        <v>This is the long description for The electric field is the negative gradient of the electric potential. It is quite a long description!</v>
      </c>
      <c r="K48" t="s">
        <v>15</v>
      </c>
    </row>
    <row r="49" spans="1:11" ht="31.5">
      <c r="A49" t="s">
        <v>11</v>
      </c>
      <c r="B49" t="s">
        <v>77</v>
      </c>
      <c r="C49">
        <f>ROW()</f>
        <v>49</v>
      </c>
      <c r="D49" t="s">
        <v>13</v>
      </c>
      <c r="E49" t="s">
        <v>13</v>
      </c>
      <c r="F49" t="s">
        <v>13</v>
      </c>
      <c r="G49" t="s">
        <v>63</v>
      </c>
      <c r="I49" s="1" t="str">
        <f>"This is the long description for " &amp;B49 &amp;". It is quite a long description!"</f>
        <v>This is the long description for The divergence is related to the total flux through a closed surface. It is quite a long description!</v>
      </c>
      <c r="K49" t="s">
        <v>15</v>
      </c>
    </row>
    <row r="50" spans="1:11" ht="15.75">
      <c r="A50" t="s">
        <v>11</v>
      </c>
      <c r="B50" t="s">
        <v>78</v>
      </c>
      <c r="C50">
        <f>ROW()</f>
        <v>50</v>
      </c>
      <c r="D50" t="s">
        <v>13</v>
      </c>
      <c r="E50" t="s">
        <v>13</v>
      </c>
      <c r="F50" t="s">
        <v>13</v>
      </c>
      <c r="G50" t="s">
        <v>63</v>
      </c>
      <c r="I50" s="1" t="str">
        <f>"This is the long description for " &amp;B50 &amp;". It is quite a long description!"</f>
        <v>This is the long description for The divergence is a function. It is quite a long description!</v>
      </c>
      <c r="K50" t="s">
        <v>15</v>
      </c>
    </row>
    <row r="51" spans="1:11" ht="15.75">
      <c r="A51" t="s">
        <v>11</v>
      </c>
      <c r="B51" t="s">
        <v>79</v>
      </c>
      <c r="C51">
        <f>ROW()</f>
        <v>51</v>
      </c>
      <c r="D51" t="str">
        <f>"["&amp;Representations!B28&amp;"]"</f>
        <v>[The derivative is local quantity]</v>
      </c>
      <c r="E51" t="s">
        <v>13</v>
      </c>
      <c r="F51" t="s">
        <v>13</v>
      </c>
      <c r="G51" t="s">
        <v>63</v>
      </c>
      <c r="I51" s="1" t="str">
        <f>"This is the long description for " &amp;B51 &amp;". It is quite a long description!"</f>
        <v>This is the long description for The divergence is a local quantity. It is quite a long description!</v>
      </c>
      <c r="K51" t="s">
        <v>15</v>
      </c>
    </row>
    <row r="52" spans="1:11" ht="31.5">
      <c r="A52" t="s">
        <v>11</v>
      </c>
      <c r="B52" t="s">
        <v>80</v>
      </c>
      <c r="C52">
        <f>ROW()</f>
        <v>52</v>
      </c>
      <c r="D52" t="s">
        <v>13</v>
      </c>
      <c r="E52" t="s">
        <v>13</v>
      </c>
      <c r="F52" t="s">
        <v>13</v>
      </c>
      <c r="G52" t="s">
        <v>63</v>
      </c>
      <c r="I52" s="1" t="str">
        <f>"This is the long description for " &amp;B52 &amp;". It is quite a long description!"</f>
        <v>This is the long description for The divergence of the electric field is equal to. It is quite a long description!</v>
      </c>
      <c r="K52" t="s">
        <v>15</v>
      </c>
    </row>
    <row r="53" spans="1:11" ht="31.5">
      <c r="A53" t="s">
        <v>11</v>
      </c>
      <c r="B53" t="s">
        <v>81</v>
      </c>
      <c r="C53">
        <f>ROW()</f>
        <v>53</v>
      </c>
      <c r="D53" t="s">
        <v>13</v>
      </c>
      <c r="E53" t="s">
        <v>13</v>
      </c>
      <c r="F53" t="s">
        <v>13</v>
      </c>
      <c r="G53" t="s">
        <v>63</v>
      </c>
      <c r="I53" s="1" t="str">
        <f>"This is the long description for " &amp;B53 &amp;". It is quite a long description!"</f>
        <v>This is the long description for The divergence of the magnetic field is zero. It is quite a long description!</v>
      </c>
      <c r="K53" t="s">
        <v>15</v>
      </c>
    </row>
    <row r="54" spans="1:11" ht="31.5">
      <c r="A54" t="s">
        <v>11</v>
      </c>
      <c r="B54" t="s">
        <v>82</v>
      </c>
      <c r="C54">
        <f>ROW()</f>
        <v>54</v>
      </c>
      <c r="D54" t="s">
        <v>13</v>
      </c>
      <c r="E54" t="s">
        <v>13</v>
      </c>
      <c r="F54" t="s">
        <v>13</v>
      </c>
      <c r="G54" t="s">
        <v>63</v>
      </c>
      <c r="I54" s="1" t="str">
        <f>"This is the long description for " &amp;B54 &amp;". It is quite a long description!"</f>
        <v>This is the long description for The curl is related to the line integral around a closed loop. ("circulation"). It is quite a long description!</v>
      </c>
      <c r="K54" t="s">
        <v>15</v>
      </c>
    </row>
    <row r="55" spans="1:11" ht="15.75">
      <c r="A55" t="s">
        <v>11</v>
      </c>
      <c r="B55" t="s">
        <v>83</v>
      </c>
      <c r="C55">
        <f>ROW()</f>
        <v>55</v>
      </c>
      <c r="D55" t="s">
        <v>13</v>
      </c>
      <c r="E55" t="s">
        <v>13</v>
      </c>
      <c r="F55" t="s">
        <v>13</v>
      </c>
      <c r="G55" t="s">
        <v>63</v>
      </c>
      <c r="I55" s="1" t="str">
        <f>"This is the long description for " &amp;B55 &amp;". It is quite a long description!"</f>
        <v>This is the long description for the curl is a (vector) function. It is quite a long description!</v>
      </c>
      <c r="K55" t="s">
        <v>15</v>
      </c>
    </row>
    <row r="56" spans="1:11" ht="15.75">
      <c r="A56" t="s">
        <v>11</v>
      </c>
      <c r="B56" t="s">
        <v>84</v>
      </c>
      <c r="C56">
        <f>ROW()</f>
        <v>56</v>
      </c>
      <c r="D56" t="str">
        <f>"["&amp;Representations!B28&amp;"]"</f>
        <v>[The derivative is local quantity]</v>
      </c>
      <c r="E56" t="s">
        <v>13</v>
      </c>
      <c r="F56" t="s">
        <v>13</v>
      </c>
      <c r="G56" t="s">
        <v>63</v>
      </c>
      <c r="I56" s="1" t="str">
        <f>"This is the long description for " &amp;B56 &amp;". It is quite a long description!"</f>
        <v>This is the long description for The curl is a local quantity. It is quite a long description!</v>
      </c>
      <c r="K56" t="s">
        <v>15</v>
      </c>
    </row>
    <row r="57" spans="1:11" ht="31.5">
      <c r="A57" t="s">
        <v>11</v>
      </c>
      <c r="B57" t="s">
        <v>85</v>
      </c>
      <c r="C57">
        <f>ROW()</f>
        <v>57</v>
      </c>
      <c r="D57" t="s">
        <v>13</v>
      </c>
      <c r="E57" t="s">
        <v>13</v>
      </c>
      <c r="F57" t="s">
        <v>13</v>
      </c>
      <c r="G57" t="s">
        <v>63</v>
      </c>
      <c r="I57" s="1" t="str">
        <f>"This is the long description for " &amp;B57 &amp;". It is quite a long description!"</f>
        <v>This is the long description for The magnetic field is equal to the curl of the magnetic vector potential. It is quite a long description!</v>
      </c>
      <c r="K57" t="s">
        <v>15</v>
      </c>
    </row>
    <row r="58" spans="1:11" ht="31.5">
      <c r="A58" t="s">
        <v>11</v>
      </c>
      <c r="B58" t="s">
        <v>86</v>
      </c>
      <c r="C58">
        <f>ROW()</f>
        <v>58</v>
      </c>
      <c r="D58" t="s">
        <v>13</v>
      </c>
      <c r="E58" t="s">
        <v>13</v>
      </c>
      <c r="F58" t="s">
        <v>13</v>
      </c>
      <c r="G58" t="s">
        <v>63</v>
      </c>
      <c r="I58" s="1" t="str">
        <f>"This is the long description for " &amp;B58 &amp;". It is quite a long description!"</f>
        <v>This is the long description for The curl of the electric field is zero in electrostatics. It is quite a long description!</v>
      </c>
      <c r="K58" t="s">
        <v>15</v>
      </c>
    </row>
    <row r="59" spans="1:11" ht="47.25">
      <c r="A59" t="s">
        <v>11</v>
      </c>
      <c r="B59" t="s">
        <v>87</v>
      </c>
      <c r="C59">
        <f>ROW()</f>
        <v>59</v>
      </c>
      <c r="D59" t="s">
        <v>13</v>
      </c>
      <c r="E59" t="s">
        <v>13</v>
      </c>
      <c r="F59" t="s">
        <v>13</v>
      </c>
      <c r="G59" t="s">
        <v>63</v>
      </c>
      <c r="I59" s="1" t="str">
        <f>"This is the long description for " &amp;B59 &amp;". It is quite a long description!"</f>
        <v>This is the long description for The divergence of the curl is equal to mu times the current in magneto-statics. It is quite a long description!</v>
      </c>
      <c r="K59" t="s">
        <v>15</v>
      </c>
    </row>
    <row r="60" spans="1:11" ht="15.75">
      <c r="A60" t="s">
        <v>46</v>
      </c>
      <c r="B60" t="s">
        <v>88</v>
      </c>
      <c r="C60">
        <f>ROW()</f>
        <v>60</v>
      </c>
      <c r="D60" t="str">
        <f>"["&amp;B2&amp;", "&amp;B34&amp;"]"</f>
        <v>[Difference / Change, The components of $d \vec r$ is an arbitrary small change between two arbitrary position vectors. ]</v>
      </c>
      <c r="E60" t="str">
        <f>"["&amp;B45&amp;"]"</f>
        <v>[Differential form of $\vec r$ in spherical and cylindrical coordinates]</v>
      </c>
      <c r="F60" t="s">
        <v>89</v>
      </c>
      <c r="G60" t="s">
        <v>63</v>
      </c>
      <c r="I60" s="1" t="str">
        <f>"This is the long description for " &amp;B60 &amp;". It is quite a long description!"</f>
        <v>This is the long description for Vector Differentials. It is quite a long description!</v>
      </c>
      <c r="K60" t="s">
        <v>15</v>
      </c>
    </row>
    <row r="61" spans="1:11" ht="15.75">
      <c r="A61" t="s">
        <v>46</v>
      </c>
      <c r="B61" t="s">
        <v>90</v>
      </c>
      <c r="C61">
        <f>ROW()</f>
        <v>61</v>
      </c>
      <c r="D61" t="s">
        <v>13</v>
      </c>
      <c r="E61" t="s">
        <v>13</v>
      </c>
      <c r="F61" t="s">
        <v>13</v>
      </c>
      <c r="G61" t="s">
        <v>63</v>
      </c>
      <c r="I61" s="1" t="str">
        <f>"This is the long description for " &amp;B61 &amp;". It is quite a long description!"</f>
        <v>This is the long description for Acting out the Gradient. It is quite a long description!</v>
      </c>
      <c r="K61" t="s">
        <v>15</v>
      </c>
    </row>
    <row r="62" spans="1:11" ht="47.25">
      <c r="A62" t="s">
        <v>46</v>
      </c>
      <c r="B62" t="s">
        <v>91</v>
      </c>
      <c r="C62">
        <f>ROW()</f>
        <v>62</v>
      </c>
      <c r="D62" t="str">
        <f>"["&amp;B25&amp;", "&amp;B26&amp;"]"</f>
        <v>[The magnitude of the gradient is the value of the slope in the steepest direction, The gradient is perpendicular to contour lines]</v>
      </c>
      <c r="E62" t="str">
        <f>"["&amp;B46&amp;", "&amp;B47&amp;"]"</f>
        <v>[The gradient's dimension is the same as real space. The gradient lives in the domain, The gradient is a local quantity]</v>
      </c>
      <c r="F62" t="s">
        <v>92</v>
      </c>
      <c r="G62" t="s">
        <v>63</v>
      </c>
      <c r="I62" s="1" t="str">
        <f>"This is the long description for " &amp;B62 &amp;". It is quite a long description!"</f>
        <v>This is the long description for Visualizing Gradient. It is quite a long description!</v>
      </c>
      <c r="K62" t="s">
        <v>15</v>
      </c>
    </row>
    <row r="63" spans="1:11" ht="15.75">
      <c r="A63" t="s">
        <v>46</v>
      </c>
      <c r="B63" t="s">
        <v>93</v>
      </c>
      <c r="C63">
        <f>ROW()</f>
        <v>63</v>
      </c>
      <c r="D63" t="s">
        <v>13</v>
      </c>
      <c r="E63" t="s">
        <v>13</v>
      </c>
      <c r="F63" t="s">
        <v>13</v>
      </c>
      <c r="G63" t="s">
        <v>63</v>
      </c>
      <c r="I63" s="1" t="str">
        <f>"This is the long description for " &amp;B63 &amp;". It is quite a long description!"</f>
        <v>This is the long description for Visualizing Divergence. It is quite a long description!</v>
      </c>
      <c r="K63" t="s">
        <v>15</v>
      </c>
    </row>
    <row r="64" spans="1:11" ht="15.75">
      <c r="A64" t="s">
        <v>46</v>
      </c>
      <c r="B64" t="s">
        <v>94</v>
      </c>
      <c r="C64">
        <f>ROW()</f>
        <v>64</v>
      </c>
      <c r="D64" t="s">
        <v>13</v>
      </c>
      <c r="E64" t="s">
        <v>13</v>
      </c>
      <c r="F64" t="s">
        <v>13</v>
      </c>
      <c r="G64" t="s">
        <v>63</v>
      </c>
      <c r="I64" s="1" t="str">
        <f>"This is the long description for " &amp;B64 &amp;". It is quite a long description!"</f>
        <v>This is the long description for Visualizing Curl. It is quite a long description!</v>
      </c>
      <c r="K64" t="s">
        <v>15</v>
      </c>
    </row>
    <row r="65" spans="1:11" ht="126">
      <c r="A65" t="s">
        <v>11</v>
      </c>
      <c r="B65" t="s">
        <v>95</v>
      </c>
      <c r="C65">
        <f>ROW()</f>
        <v>65</v>
      </c>
      <c r="D65" t="str">
        <f>"["&amp;B$2&amp;"]"</f>
        <v>[Difference / Change]</v>
      </c>
      <c r="E65" t="s">
        <v>13</v>
      </c>
      <c r="F65" t="s">
        <v>96</v>
      </c>
      <c r="G65" t="s">
        <v>97</v>
      </c>
      <c r="H65" t="s">
        <v>98</v>
      </c>
      <c r="I65" s="1" t="s">
        <v>99</v>
      </c>
      <c r="K65" t="s">
        <v>15</v>
      </c>
    </row>
    <row r="66" spans="1:11" ht="31.5">
      <c r="A66" t="s">
        <v>11</v>
      </c>
      <c r="B66" t="s">
        <v>100</v>
      </c>
      <c r="C66">
        <f>ROW()</f>
        <v>66</v>
      </c>
      <c r="D66" t="s">
        <v>13</v>
      </c>
      <c r="E66" t="s">
        <v>13</v>
      </c>
      <c r="F66" t="s">
        <v>101</v>
      </c>
      <c r="G66" t="s">
        <v>97</v>
      </c>
      <c r="I66" s="1" t="str">
        <f>"This is the long description for " &amp;B66 &amp;". It is quite a long description!"</f>
        <v>This is the long description for Equations can be 'zapped with d' to relate differentials. It is quite a long description!</v>
      </c>
      <c r="K66" t="s">
        <v>15</v>
      </c>
    </row>
    <row r="67" spans="1:11" ht="31.5">
      <c r="A67" t="s">
        <v>11</v>
      </c>
      <c r="B67" t="s">
        <v>102</v>
      </c>
      <c r="C67">
        <f>ROW()</f>
        <v>67</v>
      </c>
      <c r="D67" t="s">
        <v>13</v>
      </c>
      <c r="E67" t="s">
        <v>13</v>
      </c>
      <c r="F67" t="s">
        <v>13</v>
      </c>
      <c r="G67" t="s">
        <v>97</v>
      </c>
      <c r="I67" s="1" t="str">
        <f>"This is the long description for " &amp;B67 &amp;". It is quite a long description!"</f>
        <v>This is the long description for Individual differentials can be manipulated algebraically. It is quite a long description!</v>
      </c>
      <c r="K67" t="s">
        <v>15</v>
      </c>
    </row>
    <row r="68" spans="1:11" ht="15.75">
      <c r="A68" t="s">
        <v>11</v>
      </c>
      <c r="B68" t="s">
        <v>103</v>
      </c>
      <c r="C68">
        <f>ROW()</f>
        <v>68</v>
      </c>
      <c r="D68" t="s">
        <v>13</v>
      </c>
      <c r="E68" t="s">
        <v>13</v>
      </c>
      <c r="F68" t="s">
        <v>96</v>
      </c>
      <c r="G68" t="s">
        <v>97</v>
      </c>
      <c r="I68" s="1" t="str">
        <f>"This is the long description for " &amp;B68 &amp;". It is quite a long description!"</f>
        <v>This is the long description for Total differentials are linear. It is quite a long description!</v>
      </c>
      <c r="K68" t="s">
        <v>15</v>
      </c>
    </row>
    <row r="69" spans="1:11" ht="15.75">
      <c r="A69" t="s">
        <v>11</v>
      </c>
      <c r="B69" t="s">
        <v>104</v>
      </c>
      <c r="C69">
        <f>ROW()</f>
        <v>69</v>
      </c>
      <c r="D69" t="s">
        <v>13</v>
      </c>
      <c r="E69" t="s">
        <v>13</v>
      </c>
      <c r="F69" t="s">
        <v>96</v>
      </c>
      <c r="G69" t="s">
        <v>97</v>
      </c>
      <c r="I69" s="1" t="str">
        <f>"This is the long description for " &amp;B69 &amp;". It is quite a long description!"</f>
        <v>This is the long description for Differentials are small chunks. It is quite a long description!</v>
      </c>
      <c r="K69" t="s">
        <v>15</v>
      </c>
    </row>
    <row r="70" spans="1:11" ht="47.25">
      <c r="A70" t="s">
        <v>11</v>
      </c>
      <c r="B70" t="s">
        <v>105</v>
      </c>
      <c r="C70">
        <f>ROW()</f>
        <v>70</v>
      </c>
      <c r="D70" t="str">
        <f>"["&amp;B$4&amp;"]"</f>
        <v>[The derivative is a ratio of small changes]</v>
      </c>
      <c r="E70" t="s">
        <v>13</v>
      </c>
      <c r="F70" t="s">
        <v>13</v>
      </c>
      <c r="G70" t="s">
        <v>97</v>
      </c>
      <c r="I70" s="1" t="str">
        <f>"This is the long description for " &amp;B70 &amp;". It is quite a long description!"</f>
        <v>This is the long description for There are experimental limits to how $small$ of a change can be measured. It is quite a long description!</v>
      </c>
      <c r="K70" t="s">
        <v>15</v>
      </c>
    </row>
    <row r="71" spans="1:11" ht="31.5">
      <c r="A71" t="s">
        <v>11</v>
      </c>
      <c r="B71" t="s">
        <v>106</v>
      </c>
      <c r="C71">
        <f>ROW()</f>
        <v>71</v>
      </c>
      <c r="D71" t="s">
        <v>13</v>
      </c>
      <c r="E71" t="s">
        <v>13</v>
      </c>
      <c r="F71" t="s">
        <v>13</v>
      </c>
      <c r="G71" t="s">
        <v>97</v>
      </c>
      <c r="I71" s="1" t="str">
        <f>"This is the long description for " &amp;B71 &amp;". It is quite a long description!"</f>
        <v>This is the long description for The derivative can be interpreted physically. It is quite a long description!</v>
      </c>
      <c r="K71" t="s">
        <v>15</v>
      </c>
    </row>
    <row r="72" spans="1:11" ht="110.25">
      <c r="A72" t="s">
        <v>11</v>
      </c>
      <c r="B72" t="s">
        <v>107</v>
      </c>
      <c r="C72">
        <f>ROW()</f>
        <v>72</v>
      </c>
      <c r="D72" t="str">
        <f>"["&amp;B$18&amp;","&amp;B$22&amp;"]"</f>
        <v>[Derivatives can be found while holding one or more variables constant,The value of a partial derivative depends on the value(s) of what is held constant]</v>
      </c>
      <c r="E72" t="s">
        <v>13</v>
      </c>
      <c r="F72" t="s">
        <v>108</v>
      </c>
      <c r="G72" t="s">
        <v>97</v>
      </c>
      <c r="H72" t="s">
        <v>109</v>
      </c>
      <c r="I72" s="1" t="str">
        <f>"This is the long description for " &amp;B72 &amp;". It is quite a long description!"</f>
        <v>This is the long description for Partial derivatives that do not have the same variable(s) held constant are not the same derivative. It is quite a long description!</v>
      </c>
      <c r="K72" t="s">
        <v>15</v>
      </c>
    </row>
    <row r="73" spans="1:11" ht="50.25" customHeight="1">
      <c r="A73" t="s">
        <v>11</v>
      </c>
      <c r="B73" t="s">
        <v>110</v>
      </c>
      <c r="C73">
        <f>ROW()</f>
        <v>73</v>
      </c>
      <c r="D73" t="str">
        <f>"["&amp;B$4&amp;","&amp;B$65&amp;"]"</f>
        <v>[The derivative is a ratio of small changes,Differentials are small changes or differences]</v>
      </c>
      <c r="E73" t="s">
        <v>13</v>
      </c>
      <c r="F73" t="s">
        <v>13</v>
      </c>
      <c r="G73" t="s">
        <v>97</v>
      </c>
      <c r="H73" t="s">
        <v>111</v>
      </c>
      <c r="I73" s="1" t="str">
        <f>"This is the long description for " &amp;B73 &amp;". It is quite a long description!"</f>
        <v>This is the long description for Partial derivatives are coefficients in a differentials equation. It is quite a long description!</v>
      </c>
      <c r="K73" t="s">
        <v>15</v>
      </c>
    </row>
    <row r="74" spans="1:11" ht="78.75">
      <c r="A74" t="s">
        <v>11</v>
      </c>
      <c r="B74" t="s">
        <v>112</v>
      </c>
      <c r="C74">
        <f>ROW()</f>
        <v>74</v>
      </c>
      <c r="D74" t="str">
        <f>"["&amp;B16&amp;", "&amp;B18&amp;"]"</f>
        <v>[You can flip a derivative, Derivatives can be found while holding one or more variables constant]</v>
      </c>
      <c r="E74" t="s">
        <v>13</v>
      </c>
      <c r="F74" t="s">
        <v>13</v>
      </c>
      <c r="G74" t="s">
        <v>97</v>
      </c>
      <c r="I74" s="1" t="s">
        <v>113</v>
      </c>
      <c r="K74" t="s">
        <v>15</v>
      </c>
    </row>
    <row r="75" spans="1:11" ht="31.5">
      <c r="A75" t="s">
        <v>11</v>
      </c>
      <c r="B75" t="s">
        <v>114</v>
      </c>
      <c r="C75">
        <f>ROW()</f>
        <v>75</v>
      </c>
      <c r="D75" t="s">
        <v>13</v>
      </c>
      <c r="E75" t="s">
        <v>13</v>
      </c>
      <c r="F75" t="s">
        <v>13</v>
      </c>
      <c r="G75" t="s">
        <v>97</v>
      </c>
      <c r="I75" s="1" t="str">
        <f>"This is the long description for " &amp;B75 &amp;". It is quite a long description!"</f>
        <v>This is the long description for There might be experimental limits on which quantities you can measure. It is quite a long description!</v>
      </c>
      <c r="K75" t="s">
        <v>15</v>
      </c>
    </row>
    <row r="76" spans="1:11" ht="47.25">
      <c r="A76" t="s">
        <v>11</v>
      </c>
      <c r="B76" t="s">
        <v>115</v>
      </c>
      <c r="C76">
        <f>ROW()</f>
        <v>76</v>
      </c>
      <c r="D76" t="s">
        <v>13</v>
      </c>
      <c r="E76" t="s">
        <v>13</v>
      </c>
      <c r="F76" t="s">
        <v>13</v>
      </c>
      <c r="G76" t="s">
        <v>97</v>
      </c>
      <c r="I76" s="1" t="str">
        <f>"This is the long description for " &amp;B76 &amp;". It is quite a long description!"</f>
        <v>This is the long description for Differentials allow the finding of partial derivatives when a variable cannot be solved for. It is quite a long description!</v>
      </c>
      <c r="K76" t="s">
        <v>15</v>
      </c>
    </row>
    <row r="77" spans="1:11" ht="15.75">
      <c r="A77" t="s">
        <v>46</v>
      </c>
      <c r="B77" t="s">
        <v>116</v>
      </c>
      <c r="C77">
        <f>ROW()</f>
        <v>77</v>
      </c>
      <c r="D77" t="str">
        <f>"["&amp;B2&amp;", "&amp;B4&amp;", "&amp;B5&amp;", "&amp;B7&amp;", "&amp;B8&amp;", "&amp;B13&amp;"]"</f>
        <v>[Difference / Change, The derivative is a ratio of small changes, The derivative can be approximated by the slope of a secant line, The derivative is a limit, The derivative can be a function, Variables can be held constant]</v>
      </c>
      <c r="E77" t="str">
        <f>"["&amp;B65&amp;", "&amp;B66&amp;", "&amp;B67&amp;", "&amp;B68&amp;"]"</f>
        <v>[Differentials are small changes or differences, Equations can be 'zapped with d' to relate differentials, Individual differentials can be manipulated algebraically, Total differentials are linear]</v>
      </c>
      <c r="F77" t="s">
        <v>96</v>
      </c>
      <c r="G77" t="s">
        <v>97</v>
      </c>
      <c r="H77" t="s">
        <v>117</v>
      </c>
      <c r="I77" s="1" t="str">
        <f>"This is the long description for " &amp;B77 &amp;". It is quite a long description!"</f>
        <v>This is the long description for Zapping with d. It is quite a long description!</v>
      </c>
      <c r="K77" t="s">
        <v>15</v>
      </c>
    </row>
    <row r="78" spans="1:11" ht="15.75">
      <c r="A78" t="s">
        <v>46</v>
      </c>
      <c r="B78" t="s">
        <v>118</v>
      </c>
      <c r="C78">
        <f>ROW()</f>
        <v>78</v>
      </c>
      <c r="D78" t="str">
        <f>"["&amp;B65&amp;", "&amp;B67&amp;"]"</f>
        <v>[Differentials are small changes or differences, Individual differentials can be manipulated algebraically]</v>
      </c>
      <c r="E78" t="str">
        <f>"["&amp;B69&amp;"]"</f>
        <v>[Differentials are small chunks]</v>
      </c>
      <c r="F78" t="s">
        <v>119</v>
      </c>
      <c r="G78" t="s">
        <v>97</v>
      </c>
      <c r="I78" s="1" t="str">
        <f>"This is the long description for " &amp;B78 &amp;". It is quite a long description!"</f>
        <v>This is the long description for Energy and Integrals. It is quite a long description!</v>
      </c>
      <c r="K78" t="s">
        <v>15</v>
      </c>
    </row>
    <row r="79" spans="1:11" ht="93" customHeight="1">
      <c r="A79" t="s">
        <v>46</v>
      </c>
      <c r="B79" t="s">
        <v>120</v>
      </c>
      <c r="C79">
        <f>ROW()</f>
        <v>79</v>
      </c>
      <c r="D79" t="str">
        <f>"["&amp;B4&amp;", "&amp;B13&amp;", "&amp;B18&amp;", "&amp;B22&amp;", "&amp;B65&amp;"]"</f>
        <v>[The derivative is a ratio of small changes, Variables can be held constant, Derivatives can be found while holding one or more variables constant, The value of a partial derivative depends on the value(s) of what is held constant, Differentials are small changes or differences]</v>
      </c>
      <c r="E79" t="str">
        <f>"["&amp;B70&amp;", "&amp;B71&amp;", "&amp;B72&amp;", "&amp;B73&amp;"]"</f>
        <v>[There are experimental limits to how $small$ of a change can be measured, The derivative can be interpreted physically, Partial derivatives that do not have the same variable(s) held constant are not the same derivative, Partial derivatives are coefficients in a differentials equation]</v>
      </c>
      <c r="F79" t="s">
        <v>121</v>
      </c>
      <c r="G79" t="s">
        <v>97</v>
      </c>
      <c r="H79" t="s">
        <v>122</v>
      </c>
      <c r="I79" s="1" t="s">
        <v>123</v>
      </c>
      <c r="J79" t="s">
        <v>124</v>
      </c>
      <c r="K79" t="s">
        <v>15</v>
      </c>
    </row>
    <row r="80" spans="1:11" ht="94.5">
      <c r="A80" t="s">
        <v>46</v>
      </c>
      <c r="B80" t="s">
        <v>125</v>
      </c>
      <c r="C80">
        <f>ROW()</f>
        <v>80</v>
      </c>
      <c r="D80" t="str">
        <f>"["&amp;B4&amp;", "&amp;B8&amp;", "&amp;B13&amp;", "&amp;B18&amp;", "&amp;B23&amp;", "&amp;B65&amp;", "&amp;B66&amp;", "&amp;B67&amp;", "&amp;B72&amp;", "&amp;B73&amp;"]"</f>
        <v>[The derivative is a ratio of small changes, The derivative can be a function, Variables can be held constant, Derivatives can be found while holding one or more variables constant, A partial derivative can be expressed in terms of other partial derivatives, Differentials are small changes or differences, Equations can be 'zapped with d' to relate differentials, Individual differentials can be manipulated algebraically, Partial derivatives that do not have the same variable(s) held constant are not the same derivative, Partial derivatives are coefficients in a differentials equation]</v>
      </c>
      <c r="E80" t="str">
        <f>"["&amp;B74&amp;", "&amp;B75&amp;", "&amp;B76&amp;"]"</f>
        <v>[You can flip a partial derivative if the same variable(s) are constant, There might be experimental limits on which quantities you can measure, Differentials allow the finding of partial derivatives when a variable cannot be solved for]</v>
      </c>
      <c r="F80" t="s">
        <v>96</v>
      </c>
      <c r="G80" t="s">
        <v>97</v>
      </c>
      <c r="H80" t="s">
        <v>126</v>
      </c>
      <c r="I80" s="1" t="s">
        <v>127</v>
      </c>
      <c r="K80" t="s">
        <v>15</v>
      </c>
    </row>
    <row r="81" ht="15.75"/>
    <row r="82" ht="15.75"/>
    <row r="83" ht="15.75"/>
    <row r="84" ht="15.75"/>
    <row r="85" ht="15.75"/>
    <row r="87" ht="15.75"/>
  </sheetData>
  <pageMargins left="0.7" right="0.7" top="0.75" bottom="0.75" header="0.3" footer="0.3"/>
  <pageSetup orientation="portrait"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EFD8F-45BF-44EB-A2B4-FA9451BFAEEC}">
  <dimension ref="A1:K69"/>
  <sheetViews>
    <sheetView tabSelected="1" topLeftCell="A69" workbookViewId="0" xr3:uid="{54CBAB97-8F37-53EE-95A6-74C785BB320D}">
      <selection activeCell="F70" sqref="F70"/>
    </sheetView>
  </sheetViews>
  <sheetFormatPr defaultRowHeight="15.75"/>
  <cols>
    <col min="1" max="1" width="33.5" customWidth="1"/>
  </cols>
  <sheetData>
    <row r="1" spans="1:1" ht="47.25">
      <c r="A1" t="s">
        <v>128</v>
      </c>
    </row>
    <row r="2" spans="1:1" ht="31.5">
      <c r="A2" t="s">
        <v>129</v>
      </c>
    </row>
    <row r="3" spans="1:1" ht="31.5">
      <c r="A3" t="s">
        <v>130</v>
      </c>
    </row>
    <row r="6" spans="1:1" ht="71.25" customHeight="1"/>
    <row r="28" spans="1:11">
      <c r="A28" t="s">
        <v>11</v>
      </c>
      <c r="B28" t="s">
        <v>131</v>
      </c>
      <c r="C28">
        <f>ROW()</f>
        <v>28</v>
      </c>
      <c r="D28" t="s">
        <v>13</v>
      </c>
      <c r="E28" t="s">
        <v>13</v>
      </c>
      <c r="F28" t="s">
        <v>13</v>
      </c>
      <c r="G28" t="s">
        <v>33</v>
      </c>
      <c r="I28" s="1" t="str">
        <f>"This is the long description for " &amp;B28 &amp;". It is quite a long description!"</f>
        <v>This is the long description for The derivative is local quantity. It is quite a long description!</v>
      </c>
      <c r="K28" t="s">
        <v>15</v>
      </c>
    </row>
    <row r="29" spans="1:11">
      <c r="A29" t="s">
        <v>11</v>
      </c>
      <c r="B29" t="s">
        <v>132</v>
      </c>
      <c r="C29">
        <f>ROW()</f>
        <v>29</v>
      </c>
      <c r="D29" t="s">
        <v>13</v>
      </c>
      <c r="E29" t="s">
        <v>13</v>
      </c>
      <c r="F29" t="s">
        <v>13</v>
      </c>
      <c r="G29" t="s">
        <v>33</v>
      </c>
      <c r="I29" s="1" t="str">
        <f>"This is the long description for " &amp;B29 &amp;". It is quite a long description!"</f>
        <v>This is the long description for Partial derivatives are functions. It is quite a long description!</v>
      </c>
      <c r="K29" t="s">
        <v>15</v>
      </c>
    </row>
    <row r="30" spans="1:11">
      <c r="A30" t="s">
        <v>11</v>
      </c>
      <c r="B30" t="s">
        <v>133</v>
      </c>
      <c r="C30">
        <f>ROW()</f>
        <v>30</v>
      </c>
      <c r="D30" t="s">
        <v>13</v>
      </c>
      <c r="E30" t="s">
        <v>13</v>
      </c>
      <c r="F30" t="s">
        <v>13</v>
      </c>
      <c r="G30" t="s">
        <v>33</v>
      </c>
      <c r="I30" s="1" t="str">
        <f>"This is the long description for " &amp;B30 &amp;". It is quite a long description!"</f>
        <v>This is the long description for The gradient is a function. It is quite a long description!</v>
      </c>
      <c r="K30" t="s">
        <v>15</v>
      </c>
    </row>
    <row r="34" spans="1:11" ht="63">
      <c r="A34" t="s">
        <v>46</v>
      </c>
      <c r="B34" t="s">
        <v>134</v>
      </c>
      <c r="C34">
        <f>ROW()</f>
        <v>34</v>
      </c>
      <c r="D34" t="str">
        <f>"["&amp;Sheet1!B6&amp;", "&amp;Sheet1!B23&amp;"]"</f>
        <v>[The derivative is the slope of a tangent line, A partial derivative can be expressed in terms of other partial derivatives]</v>
      </c>
      <c r="E34" t="s">
        <v>13</v>
      </c>
      <c r="F34" t="s">
        <v>56</v>
      </c>
      <c r="G34" t="s">
        <v>33</v>
      </c>
      <c r="I34" s="1" t="str">
        <f>"This is the long description for " &amp;B34 &amp;". It is quite a long description!"</f>
        <v>This is the long description for Chain Rule Measurements. It is quite a long description!</v>
      </c>
      <c r="J34" t="s">
        <v>135</v>
      </c>
      <c r="K34" t="s">
        <v>15</v>
      </c>
    </row>
    <row r="69" spans="1:11" ht="409.6">
      <c r="A69" t="s">
        <v>11</v>
      </c>
      <c r="B69" t="s">
        <v>95</v>
      </c>
      <c r="C69">
        <f>ROW()</f>
        <v>69</v>
      </c>
      <c r="D69" t="str">
        <f>"["&amp;B$2&amp;"]"</f>
        <v>[]</v>
      </c>
      <c r="E69" t="s">
        <v>13</v>
      </c>
      <c r="F69" t="s">
        <v>136</v>
      </c>
      <c r="G69" t="s">
        <v>97</v>
      </c>
      <c r="H69" t="s">
        <v>98</v>
      </c>
      <c r="I69" s="1" t="s">
        <v>99</v>
      </c>
      <c r="K69" t="s">
        <v>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Vignal, Michael</dc:creator>
  <cp:keywords/>
  <dc:description/>
  <cp:lastModifiedBy>Michael Vignal</cp:lastModifiedBy>
  <cp:revision/>
  <dcterms:created xsi:type="dcterms:W3CDTF">2018-01-31T23:32:05Z</dcterms:created>
  <dcterms:modified xsi:type="dcterms:W3CDTF">2018-04-30T18:59:09Z</dcterms:modified>
  <cp:category/>
  <cp:contentStatus/>
</cp:coreProperties>
</file>