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16s\"/>
    </mc:Choice>
  </mc:AlternateContent>
  <bookViews>
    <workbookView xWindow="0" yWindow="0" windowWidth="28800" windowHeight="12705" activeTab="2"/>
  </bookViews>
  <sheets>
    <sheet name="16S" sheetId="1" r:id="rId1"/>
    <sheet name="18S" sheetId="2" r:id="rId2"/>
    <sheet name="Лист3" sheetId="3" r:id="rId3"/>
    <sheet name="Лист1" sheetId="4" r:id="rId4"/>
  </sheets>
  <calcPr calcId="152511" iterateDelta="1E-4"/>
</workbook>
</file>

<file path=xl/calcChain.xml><?xml version="1.0" encoding="utf-8"?>
<calcChain xmlns="http://schemas.openxmlformats.org/spreadsheetml/2006/main">
  <c r="E43" i="3" l="1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1" i="3"/>
</calcChain>
</file>

<file path=xl/sharedStrings.xml><?xml version="1.0" encoding="utf-8"?>
<sst xmlns="http://schemas.openxmlformats.org/spreadsheetml/2006/main" count="664" uniqueCount="270">
  <si>
    <t>UW2/10_5</t>
  </si>
  <si>
    <t>UW2/30_5</t>
  </si>
  <si>
    <t>UW3/0_5</t>
  </si>
  <si>
    <t>UW3/5_5</t>
  </si>
  <si>
    <t>UW3/10_5</t>
  </si>
  <si>
    <t>UW1/0_5</t>
  </si>
  <si>
    <t>UW1/5_5</t>
  </si>
  <si>
    <t>UW2/0_5</t>
  </si>
  <si>
    <t>UW2/5_5</t>
  </si>
  <si>
    <t>PL1/0_5</t>
  </si>
  <si>
    <t>PL1/3_5</t>
  </si>
  <si>
    <t>PL1/7_5</t>
  </si>
  <si>
    <t>PL2/0_5</t>
  </si>
  <si>
    <t>UW3/30_5</t>
  </si>
  <si>
    <t>PL2/5_5</t>
  </si>
  <si>
    <t>PL2/10_5</t>
  </si>
  <si>
    <t>PL2/30_5</t>
  </si>
  <si>
    <t>PL3/0_5</t>
  </si>
  <si>
    <t>PL3/5_5</t>
  </si>
  <si>
    <t>PL3/10_5</t>
  </si>
  <si>
    <t>PL3/30_5</t>
  </si>
  <si>
    <t>18s_12</t>
  </si>
  <si>
    <t>18s_14</t>
  </si>
  <si>
    <t>18s_16</t>
  </si>
  <si>
    <t>18s_18</t>
  </si>
  <si>
    <t>18s_2</t>
  </si>
  <si>
    <t>18s_20</t>
  </si>
  <si>
    <t>18s_22</t>
  </si>
  <si>
    <t>18s_24</t>
  </si>
  <si>
    <t>18s_26</t>
  </si>
  <si>
    <t>18s_28</t>
  </si>
  <si>
    <t>18s_30</t>
  </si>
  <si>
    <t>18s_32</t>
  </si>
  <si>
    <t>18s_34</t>
  </si>
  <si>
    <t>18s_36</t>
  </si>
  <si>
    <t>18s_38</t>
  </si>
  <si>
    <t>18s_4</t>
  </si>
  <si>
    <t>18s_40</t>
  </si>
  <si>
    <t>18s_42</t>
  </si>
  <si>
    <t>18s_6</t>
  </si>
  <si>
    <t>18s_8</t>
  </si>
  <si>
    <t>18s_9</t>
  </si>
  <si>
    <t>Varnachka</t>
  </si>
  <si>
    <t>April</t>
  </si>
  <si>
    <t>July</t>
  </si>
  <si>
    <t>Free-Living</t>
  </si>
  <si>
    <t>Particle attached</t>
  </si>
  <si>
    <t>Sample site</t>
  </si>
  <si>
    <t>Month</t>
  </si>
  <si>
    <t>Distance from the shore (m)</t>
  </si>
  <si>
    <t>Sampling depth</t>
  </si>
  <si>
    <t>Lifestyle</t>
  </si>
  <si>
    <t>pH</t>
  </si>
  <si>
    <t>Т</t>
  </si>
  <si>
    <t>Ес мкСм/См</t>
  </si>
  <si>
    <t>ND</t>
  </si>
  <si>
    <t>Total organic matter (mg С/l)</t>
  </si>
  <si>
    <t>Permanganate oxidizability, mg/l</t>
  </si>
  <si>
    <t>Biomass of microalgae, mg/m3</t>
  </si>
  <si>
    <t>Abundance of microalgae, (×103) cells/L</t>
  </si>
  <si>
    <t>% saturation</t>
  </si>
  <si>
    <t>V1UI-0-FL</t>
  </si>
  <si>
    <t>V1UI-5-FL</t>
  </si>
  <si>
    <t>V1UI-0-PA</t>
  </si>
  <si>
    <t>V1UI-5-PA</t>
  </si>
  <si>
    <t>V2UI-0-FL</t>
  </si>
  <si>
    <t>V2UI-0-PA</t>
  </si>
  <si>
    <t>V2UI-5-FL</t>
  </si>
  <si>
    <t>V2UI-10-PA</t>
  </si>
  <si>
    <t>V2UI-30-FL</t>
  </si>
  <si>
    <t>V2UI-30-PA</t>
  </si>
  <si>
    <t>V3UI-0-FL</t>
  </si>
  <si>
    <t>V3UI-0-PA</t>
  </si>
  <si>
    <t>V3UI-5-FL</t>
  </si>
  <si>
    <t>V3UI-5-PA</t>
  </si>
  <si>
    <t>V3UI-10-FL</t>
  </si>
  <si>
    <t>V3UI-10-PA</t>
  </si>
  <si>
    <t>V3UI-30-FL</t>
  </si>
  <si>
    <t>V3UI-30-PA</t>
  </si>
  <si>
    <t>V1PL-0-FL</t>
  </si>
  <si>
    <t>V1PL-0-PA</t>
  </si>
  <si>
    <t>V1PL-3-FL</t>
  </si>
  <si>
    <t>V1PL-3-PA</t>
  </si>
  <si>
    <t>V1PL-7-FL</t>
  </si>
  <si>
    <t>V1PL-7-PA</t>
  </si>
  <si>
    <t>V2PL-0-FL</t>
  </si>
  <si>
    <t>V2PL-0-PA</t>
  </si>
  <si>
    <t>V2PL-5-FL</t>
  </si>
  <si>
    <t>V2PL-5-PA</t>
  </si>
  <si>
    <t>V2PL-10-FL</t>
  </si>
  <si>
    <t>V2PL-10-PA</t>
  </si>
  <si>
    <t>V2PL-30-FL</t>
  </si>
  <si>
    <t>V2PL-30-PA</t>
  </si>
  <si>
    <t>V3PL-0-FL</t>
  </si>
  <si>
    <t>V3PL-0-PA</t>
  </si>
  <si>
    <t>V3PL-5-FL</t>
  </si>
  <si>
    <t>V3PL-5-PA</t>
  </si>
  <si>
    <t>V3PL-10-FL</t>
  </si>
  <si>
    <t>V3PL-10-PA</t>
  </si>
  <si>
    <t>V3PL-30-FL</t>
  </si>
  <si>
    <t>V3PL-30-PA</t>
  </si>
  <si>
    <t>Ecotop</t>
  </si>
  <si>
    <t>under-ice</t>
  </si>
  <si>
    <t>photis layer</t>
  </si>
  <si>
    <t>ID</t>
  </si>
  <si>
    <t>О2, mg О2/L</t>
  </si>
  <si>
    <t>О2, % saturation</t>
  </si>
  <si>
    <t>Si, mgSi/l, dissolved</t>
  </si>
  <si>
    <t>N-NH4, mgN/l, dissolved</t>
  </si>
  <si>
    <t>N-NO2 , mgN/l, dissolved</t>
  </si>
  <si>
    <t>N-NO3, mgN/l, dissolved</t>
  </si>
  <si>
    <t>P-PО4, mgP/l, dissolved</t>
  </si>
  <si>
    <t>Р total, mgP/l, dissolved</t>
  </si>
  <si>
    <t>id</t>
  </si>
  <si>
    <t>Sample</t>
  </si>
  <si>
    <t>num</t>
  </si>
  <si>
    <t>Irkutsk-Bash-18s-12</t>
  </si>
  <si>
    <t>Irkutsk-Bash-18s-14</t>
  </si>
  <si>
    <t>Irkutsk-Bash-18s-16</t>
  </si>
  <si>
    <t>Irkutsk-Bash-18s-18</t>
  </si>
  <si>
    <t>Irkutsk-Bash-18s-2</t>
  </si>
  <si>
    <t>Irkutsk-Bash-18s-20</t>
  </si>
  <si>
    <t>Irkutsk-Bash-18s-22</t>
  </si>
  <si>
    <t>Irkutsk-Bash-18s-24</t>
  </si>
  <si>
    <t>Irkutsk-Bash-18s-26</t>
  </si>
  <si>
    <t>Irkutsk-Bash-18s-28</t>
  </si>
  <si>
    <t>Irkutsk-Bash-18s-30</t>
  </si>
  <si>
    <t>Irkutsk-Bash-18s-32</t>
  </si>
  <si>
    <t>Irkutsk-Bash-18s-34</t>
  </si>
  <si>
    <t>Irkutsk-Bash-18s-36</t>
  </si>
  <si>
    <t>Irkutsk-Bash-18s-38</t>
  </si>
  <si>
    <t>Irkutsk-Bash-18s-4</t>
  </si>
  <si>
    <t>Irkutsk-Bash-18s-40</t>
  </si>
  <si>
    <t>Irkutsk-Bash-18s-42</t>
  </si>
  <si>
    <t>Irkutsk-Bash-18s-6</t>
  </si>
  <si>
    <t>Irkutsk-Bash-18s-8</t>
  </si>
  <si>
    <t>Irkutsk-Bash-18s-9</t>
  </si>
  <si>
    <t>"</t>
  </si>
  <si>
    <t>"s</t>
  </si>
  <si>
    <t>",</t>
  </si>
  <si>
    <t>"s1",</t>
  </si>
  <si>
    <t>"s3",</t>
  </si>
  <si>
    <t>"s5",</t>
  </si>
  <si>
    <t>"s7",</t>
  </si>
  <si>
    <t>"s9",</t>
  </si>
  <si>
    <t>"s11",</t>
  </si>
  <si>
    <t>"s13",</t>
  </si>
  <si>
    <t>"s15",</t>
  </si>
  <si>
    <t>"s17",</t>
  </si>
  <si>
    <t>"s19",</t>
  </si>
  <si>
    <t>"s21",</t>
  </si>
  <si>
    <t>"s23",</t>
  </si>
  <si>
    <t>"s25",</t>
  </si>
  <si>
    <t>"s27",</t>
  </si>
  <si>
    <t>"s29",</t>
  </si>
  <si>
    <t>"s31",</t>
  </si>
  <si>
    <t>"s33",</t>
  </si>
  <si>
    <t>"s35",</t>
  </si>
  <si>
    <t>"s37",</t>
  </si>
  <si>
    <t>"s2",</t>
  </si>
  <si>
    <t>"s4",</t>
  </si>
  <si>
    <t>"s6",</t>
  </si>
  <si>
    <t>"s8",</t>
  </si>
  <si>
    <t>"s10",</t>
  </si>
  <si>
    <t>"s12",</t>
  </si>
  <si>
    <t>"s14",</t>
  </si>
  <si>
    <t>"s16",</t>
  </si>
  <si>
    <t>"s18",</t>
  </si>
  <si>
    <t>"s20",</t>
  </si>
  <si>
    <t>"s22",</t>
  </si>
  <si>
    <t>"s24",</t>
  </si>
  <si>
    <t>"s26",</t>
  </si>
  <si>
    <t>"s28",</t>
  </si>
  <si>
    <t>"s30",</t>
  </si>
  <si>
    <t>"s32",</t>
  </si>
  <si>
    <t>"s34",</t>
  </si>
  <si>
    <t>"s36",</t>
  </si>
  <si>
    <t>"s38",</t>
  </si>
  <si>
    <t>16s_1</t>
  </si>
  <si>
    <t>16s_2</t>
  </si>
  <si>
    <t>16s_3</t>
  </si>
  <si>
    <t>16s_4</t>
  </si>
  <si>
    <t>16s_5</t>
  </si>
  <si>
    <t>16s_6</t>
  </si>
  <si>
    <t>16s_7</t>
  </si>
  <si>
    <t>16s_8</t>
  </si>
  <si>
    <t>V2UI-5-PA</t>
  </si>
  <si>
    <t>16s_9</t>
  </si>
  <si>
    <t>V2UI-10-FL</t>
  </si>
  <si>
    <t>16s_10</t>
  </si>
  <si>
    <t>16s_11</t>
  </si>
  <si>
    <t>16s_12</t>
  </si>
  <si>
    <t>16s_13</t>
  </si>
  <si>
    <t>16s_14</t>
  </si>
  <si>
    <t>16s_15</t>
  </si>
  <si>
    <t>16s_16</t>
  </si>
  <si>
    <t>16s_17</t>
  </si>
  <si>
    <t>16s_18</t>
  </si>
  <si>
    <t>16s_19</t>
  </si>
  <si>
    <t>16s_20</t>
  </si>
  <si>
    <t>16s_21</t>
  </si>
  <si>
    <t>16s_22</t>
  </si>
  <si>
    <t>16s_23</t>
  </si>
  <si>
    <t>16s_24</t>
  </si>
  <si>
    <t>16s_25</t>
  </si>
  <si>
    <t>16s_26</t>
  </si>
  <si>
    <t>16s_27</t>
  </si>
  <si>
    <t>16s_28</t>
  </si>
  <si>
    <t>16s_29</t>
  </si>
  <si>
    <t>16s_30</t>
  </si>
  <si>
    <t>16s_31</t>
  </si>
  <si>
    <t>16s_32</t>
  </si>
  <si>
    <t>16s_33</t>
  </si>
  <si>
    <t>16s_34</t>
  </si>
  <si>
    <t>16s_35</t>
  </si>
  <si>
    <t>16s_36</t>
  </si>
  <si>
    <t>16s_37</t>
  </si>
  <si>
    <t>16s_38</t>
  </si>
  <si>
    <t>16s_39</t>
  </si>
  <si>
    <t>16s_40</t>
  </si>
  <si>
    <t>16s_41</t>
  </si>
  <si>
    <t>16s_42</t>
  </si>
  <si>
    <t xml:space="preserve">Irkutsk-Bash-16s-1  </t>
  </si>
  <si>
    <t>Irkutsk-Bash-16s-10</t>
  </si>
  <si>
    <t xml:space="preserve"> </t>
  </si>
  <si>
    <t>Irkutsk-Bash-16s-11</t>
  </si>
  <si>
    <t>Irkutsk-Bash-16s-12</t>
  </si>
  <si>
    <t>Irkutsk-Bash-16s-13</t>
  </si>
  <si>
    <t xml:space="preserve">Irkutsk-Bash-16s-14 </t>
  </si>
  <si>
    <t>Irkutsk-Bash-16s-15</t>
  </si>
  <si>
    <t>Irkutsk-Bash-16s-16</t>
  </si>
  <si>
    <t>Irkutsk-Bash-16s-17</t>
  </si>
  <si>
    <t>Irkutsk-Bash-16s-18</t>
  </si>
  <si>
    <t xml:space="preserve">Irkutsk-Bash-16s-19 </t>
  </si>
  <si>
    <t>Irkutsk-Bash-16s-2</t>
  </si>
  <si>
    <t xml:space="preserve">  </t>
  </si>
  <si>
    <t>Irkutsk-Bash-16s-20</t>
  </si>
  <si>
    <t>Irkutsk-Bash-16s-21</t>
  </si>
  <si>
    <t>Irkutsk-Bash-16s-22</t>
  </si>
  <si>
    <t xml:space="preserve">Irkutsk-Bash-16s-23 </t>
  </si>
  <si>
    <t>Irkutsk-Bash-16s-24</t>
  </si>
  <si>
    <t>Irkutsk-Bash-16s-25</t>
  </si>
  <si>
    <t>Irkutsk-Bash-16s-26</t>
  </si>
  <si>
    <t>Irkutsk-Bash-16s-27</t>
  </si>
  <si>
    <t xml:space="preserve">Irkutsk-Bash-16s-28 </t>
  </si>
  <si>
    <t>Irkutsk-Bash-16s-29</t>
  </si>
  <si>
    <t>Irkutsk-Bash-16s-3</t>
  </si>
  <si>
    <t>Irkutsk-Bash-16s-30</t>
  </si>
  <si>
    <t>Irkutsk-Bash-16s-31</t>
  </si>
  <si>
    <t xml:space="preserve">Irkutsk-Bash-16s-32 </t>
  </si>
  <si>
    <t>Irkutsk-Bash-16s-33</t>
  </si>
  <si>
    <t>Irkutsk-Bash-16s-34</t>
  </si>
  <si>
    <t>Irkutsk-Bash-16s-35</t>
  </si>
  <si>
    <t>Irkutsk-Bash-16s-36</t>
  </si>
  <si>
    <t xml:space="preserve">Irkutsk-Bash-16s-37 </t>
  </si>
  <si>
    <t>Irkutsk-Bash-16s-38</t>
  </si>
  <si>
    <t>Irkutsk-Bash-16s-39</t>
  </si>
  <si>
    <t>Irkutsk-Bash-16s-4</t>
  </si>
  <si>
    <t>Irkutsk-Bash-16s-40</t>
  </si>
  <si>
    <t xml:space="preserve">Irkutsk-Bash-16s-41 </t>
  </si>
  <si>
    <t>Irkutsk-Bash-16s-42</t>
  </si>
  <si>
    <t>Irkutsk-Bash-16s-5</t>
  </si>
  <si>
    <t>Irkutsk-Bash-16s-6</t>
  </si>
  <si>
    <t>Irkutsk-Bash-16s-7</t>
  </si>
  <si>
    <t xml:space="preserve">Irkutsk-Bash-16s-8  </t>
  </si>
  <si>
    <t>Irkutsk-Bash-16s-9</t>
  </si>
  <si>
    <t>"s41",</t>
  </si>
  <si>
    <t>"s39"</t>
  </si>
  <si>
    <t>"s42",</t>
  </si>
  <si>
    <t>"s40"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</si>
</sst>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M12" sqref="M12"/>
    </sheetView>
  </sheetViews>
  <sheetFormatPr defaultRowHeight="14.25" x14ac:dyDescent="0.45"/>
  <cols>
    <col min="1" max="1" width="9.06640625" style="1"/>
    <col min="2" max="2" width="13.3984375" style="1" customWidth="1"/>
    <col min="3" max="3" width="14.73046875" style="1" customWidth="1"/>
    <col min="4" max="5" width="9.06640625" style="1"/>
    <col min="6" max="6" width="9.3984375" style="1" customWidth="1"/>
    <col min="7" max="7" width="9.265625" style="1" customWidth="1"/>
    <col min="8" max="8" width="17.86328125" style="1" customWidth="1"/>
    <col min="9" max="16384" width="9.06640625" style="1"/>
  </cols>
  <sheetData>
    <row r="1" spans="1:22" s="3" customFormat="1" ht="60" customHeight="1" x14ac:dyDescent="0.45">
      <c r="A1" s="10" t="s">
        <v>115</v>
      </c>
      <c r="B1" s="10" t="s">
        <v>114</v>
      </c>
      <c r="C1" s="10" t="s">
        <v>104</v>
      </c>
      <c r="D1" s="10" t="s">
        <v>47</v>
      </c>
      <c r="E1" s="10" t="s">
        <v>48</v>
      </c>
      <c r="F1" s="10" t="s">
        <v>101</v>
      </c>
      <c r="G1" s="11" t="s">
        <v>49</v>
      </c>
      <c r="H1" s="11" t="s">
        <v>50</v>
      </c>
      <c r="I1" s="10" t="s">
        <v>51</v>
      </c>
      <c r="J1" s="11" t="s">
        <v>52</v>
      </c>
      <c r="K1" s="10" t="s">
        <v>53</v>
      </c>
      <c r="L1" s="11" t="s">
        <v>54</v>
      </c>
      <c r="M1" s="3" t="s">
        <v>105</v>
      </c>
      <c r="N1" s="1" t="s">
        <v>60</v>
      </c>
      <c r="O1" s="12" t="s">
        <v>107</v>
      </c>
      <c r="P1" s="12" t="s">
        <v>110</v>
      </c>
      <c r="Q1" s="12" t="s">
        <v>111</v>
      </c>
      <c r="R1" s="12" t="s">
        <v>112</v>
      </c>
      <c r="S1" s="8" t="s">
        <v>56</v>
      </c>
      <c r="T1" s="8" t="s">
        <v>57</v>
      </c>
      <c r="U1" s="4" t="s">
        <v>59</v>
      </c>
      <c r="V1" s="4" t="s">
        <v>58</v>
      </c>
    </row>
    <row r="2" spans="1:22" x14ac:dyDescent="0.45">
      <c r="A2" s="1" t="s">
        <v>178</v>
      </c>
      <c r="B2" s="1" t="s">
        <v>222</v>
      </c>
      <c r="C2" s="1" t="s">
        <v>61</v>
      </c>
      <c r="D2" s="1" t="s">
        <v>42</v>
      </c>
      <c r="E2" s="1" t="s">
        <v>43</v>
      </c>
      <c r="F2" s="1" t="s">
        <v>102</v>
      </c>
      <c r="G2" s="1">
        <v>50</v>
      </c>
      <c r="H2" s="1">
        <v>0</v>
      </c>
      <c r="I2" s="1" t="s">
        <v>45</v>
      </c>
      <c r="J2" s="2">
        <v>8.11</v>
      </c>
      <c r="K2" s="1">
        <v>0.4</v>
      </c>
      <c r="L2" s="1">
        <v>119.7</v>
      </c>
      <c r="M2" s="1">
        <v>14.24</v>
      </c>
      <c r="N2" s="1">
        <v>104</v>
      </c>
      <c r="O2" s="1">
        <v>0.46</v>
      </c>
      <c r="P2" s="1">
        <v>0.04</v>
      </c>
      <c r="Q2" s="1">
        <v>3.0000000000000001E-3</v>
      </c>
      <c r="R2" s="1">
        <v>3.2000000000000001E-2</v>
      </c>
      <c r="S2" s="1">
        <v>1.5806249999999999</v>
      </c>
      <c r="T2" s="1">
        <v>1.7114000000000003</v>
      </c>
      <c r="U2" s="1">
        <v>1010.5699481865286</v>
      </c>
      <c r="V2" s="1">
        <v>35589.173633937819</v>
      </c>
    </row>
    <row r="3" spans="1:22" x14ac:dyDescent="0.45">
      <c r="A3" s="1" t="s">
        <v>179</v>
      </c>
      <c r="B3" s="1" t="s">
        <v>234</v>
      </c>
      <c r="C3" s="1" t="s">
        <v>63</v>
      </c>
      <c r="D3" s="1" t="s">
        <v>42</v>
      </c>
      <c r="E3" s="1" t="s">
        <v>43</v>
      </c>
      <c r="F3" s="1" t="s">
        <v>102</v>
      </c>
      <c r="G3" s="1">
        <v>50</v>
      </c>
      <c r="H3" s="1">
        <v>0</v>
      </c>
      <c r="I3" s="1" t="s">
        <v>46</v>
      </c>
      <c r="J3" s="2">
        <v>8.11</v>
      </c>
      <c r="K3" s="1">
        <v>0.4</v>
      </c>
      <c r="L3" s="1">
        <v>119.7</v>
      </c>
      <c r="M3" s="1">
        <v>14.24</v>
      </c>
      <c r="N3" s="1">
        <v>104</v>
      </c>
      <c r="O3" s="1">
        <v>0.46</v>
      </c>
      <c r="P3" s="1">
        <v>0.04</v>
      </c>
      <c r="Q3" s="1">
        <v>3.0000000000000001E-3</v>
      </c>
      <c r="R3" s="1">
        <v>3.2000000000000001E-2</v>
      </c>
      <c r="S3" s="1">
        <v>1.5806249999999999</v>
      </c>
      <c r="T3" s="1">
        <v>1.7114000000000003</v>
      </c>
      <c r="U3" s="1">
        <v>1010.5699481865286</v>
      </c>
      <c r="V3" s="1">
        <v>35589.173633937819</v>
      </c>
    </row>
    <row r="4" spans="1:22" x14ac:dyDescent="0.45">
      <c r="A4" s="1" t="s">
        <v>180</v>
      </c>
      <c r="B4" s="1" t="s">
        <v>246</v>
      </c>
      <c r="C4" s="1" t="s">
        <v>62</v>
      </c>
      <c r="D4" s="1" t="s">
        <v>42</v>
      </c>
      <c r="E4" s="1" t="s">
        <v>43</v>
      </c>
      <c r="F4" s="1" t="s">
        <v>102</v>
      </c>
      <c r="G4" s="1">
        <v>50</v>
      </c>
      <c r="H4" s="1">
        <v>5</v>
      </c>
      <c r="I4" s="1" t="s">
        <v>45</v>
      </c>
      <c r="J4" s="2">
        <v>8.11</v>
      </c>
      <c r="K4" s="1">
        <v>0.4</v>
      </c>
      <c r="L4" s="1">
        <v>118.5</v>
      </c>
      <c r="M4" s="1">
        <v>14.24</v>
      </c>
      <c r="N4" s="1">
        <v>104</v>
      </c>
      <c r="O4" s="1">
        <v>0.47</v>
      </c>
      <c r="P4" s="1">
        <v>0.04</v>
      </c>
      <c r="Q4" s="1">
        <v>3.0000000000000001E-3</v>
      </c>
      <c r="R4" s="1">
        <v>2.8000000000000001E-2</v>
      </c>
      <c r="S4" s="1">
        <v>2.5874999999999999</v>
      </c>
      <c r="T4" s="1">
        <v>1.2736000000000001</v>
      </c>
      <c r="U4" s="1">
        <v>606.49882903981245</v>
      </c>
      <c r="V4" s="1">
        <v>18633.590505737709</v>
      </c>
    </row>
    <row r="5" spans="1:22" x14ac:dyDescent="0.45">
      <c r="A5" s="1" t="s">
        <v>181</v>
      </c>
      <c r="B5" s="1" t="s">
        <v>257</v>
      </c>
      <c r="C5" s="1" t="s">
        <v>64</v>
      </c>
      <c r="D5" s="1" t="s">
        <v>42</v>
      </c>
      <c r="E5" s="1" t="s">
        <v>43</v>
      </c>
      <c r="F5" s="1" t="s">
        <v>102</v>
      </c>
      <c r="G5" s="1">
        <v>50</v>
      </c>
      <c r="H5" s="1">
        <v>5</v>
      </c>
      <c r="I5" s="1" t="s">
        <v>46</v>
      </c>
      <c r="J5" s="2">
        <v>8.11</v>
      </c>
      <c r="K5" s="1">
        <v>0.4</v>
      </c>
      <c r="L5" s="1">
        <v>118.5</v>
      </c>
      <c r="M5" s="1">
        <v>14.24</v>
      </c>
      <c r="N5" s="1">
        <v>104</v>
      </c>
      <c r="O5" s="1">
        <v>0.47</v>
      </c>
      <c r="P5" s="1">
        <v>0.04</v>
      </c>
      <c r="Q5" s="1">
        <v>3.0000000000000001E-3</v>
      </c>
      <c r="R5" s="1">
        <v>2.8000000000000001E-2</v>
      </c>
      <c r="S5" s="1">
        <v>2.5874999999999999</v>
      </c>
      <c r="T5" s="1">
        <v>1.2736000000000001</v>
      </c>
      <c r="U5" s="1">
        <v>606.49882903981245</v>
      </c>
      <c r="V5" s="1">
        <v>18633.590505737709</v>
      </c>
    </row>
    <row r="6" spans="1:22" x14ac:dyDescent="0.45">
      <c r="A6" s="1" t="s">
        <v>182</v>
      </c>
      <c r="B6" s="1" t="s">
        <v>261</v>
      </c>
      <c r="C6" s="1" t="s">
        <v>65</v>
      </c>
      <c r="D6" s="1" t="s">
        <v>42</v>
      </c>
      <c r="E6" s="1" t="s">
        <v>43</v>
      </c>
      <c r="F6" s="1" t="s">
        <v>102</v>
      </c>
      <c r="G6" s="1">
        <v>200</v>
      </c>
      <c r="H6" s="1">
        <v>0</v>
      </c>
      <c r="I6" s="1" t="s">
        <v>45</v>
      </c>
      <c r="J6" s="1">
        <v>8.1199999999999992</v>
      </c>
      <c r="K6" s="1">
        <v>0.4</v>
      </c>
      <c r="L6" s="1">
        <v>113</v>
      </c>
      <c r="M6" s="1">
        <v>13.55</v>
      </c>
      <c r="N6" s="1">
        <v>99</v>
      </c>
      <c r="O6" s="1">
        <v>0.43</v>
      </c>
      <c r="P6" s="1">
        <v>0.05</v>
      </c>
      <c r="Q6" s="1">
        <v>3.0000000000000001E-3</v>
      </c>
      <c r="R6" s="1">
        <v>0.02</v>
      </c>
      <c r="S6" s="1">
        <v>0.78</v>
      </c>
      <c r="T6" s="1">
        <v>1.1144000000000001</v>
      </c>
      <c r="U6" s="1">
        <v>220.89041095890414</v>
      </c>
      <c r="V6" s="1">
        <v>5041.2193250228302</v>
      </c>
    </row>
    <row r="7" spans="1:22" x14ac:dyDescent="0.45">
      <c r="A7" s="1" t="s">
        <v>183</v>
      </c>
      <c r="B7" s="1" t="s">
        <v>262</v>
      </c>
      <c r="C7" s="1" t="s">
        <v>66</v>
      </c>
      <c r="D7" s="1" t="s">
        <v>42</v>
      </c>
      <c r="E7" s="1" t="s">
        <v>43</v>
      </c>
      <c r="F7" s="1" t="s">
        <v>102</v>
      </c>
      <c r="G7" s="1">
        <v>200</v>
      </c>
      <c r="H7" s="1">
        <v>0</v>
      </c>
      <c r="I7" s="1" t="s">
        <v>46</v>
      </c>
      <c r="J7" s="1">
        <v>8.1199999999999992</v>
      </c>
      <c r="K7" s="1">
        <v>0.4</v>
      </c>
      <c r="L7" s="1">
        <v>113</v>
      </c>
      <c r="M7" s="1">
        <v>13.55</v>
      </c>
      <c r="N7" s="1">
        <v>99</v>
      </c>
      <c r="O7" s="1">
        <v>0.43</v>
      </c>
      <c r="P7" s="1">
        <v>0.05</v>
      </c>
      <c r="Q7" s="1">
        <v>3.0000000000000001E-3</v>
      </c>
      <c r="R7" s="1">
        <v>0.02</v>
      </c>
      <c r="S7" s="1">
        <v>0.78</v>
      </c>
      <c r="T7" s="1">
        <v>1.1144000000000001</v>
      </c>
      <c r="U7" s="1">
        <v>220.89041095890414</v>
      </c>
      <c r="V7" s="1">
        <v>5041.2193250228302</v>
      </c>
    </row>
    <row r="8" spans="1:22" x14ac:dyDescent="0.45">
      <c r="A8" s="1" t="s">
        <v>184</v>
      </c>
      <c r="B8" s="1" t="s">
        <v>263</v>
      </c>
      <c r="C8" s="1" t="s">
        <v>67</v>
      </c>
      <c r="D8" s="1" t="s">
        <v>42</v>
      </c>
      <c r="E8" s="1" t="s">
        <v>43</v>
      </c>
      <c r="F8" s="1" t="s">
        <v>102</v>
      </c>
      <c r="G8" s="1">
        <v>200</v>
      </c>
      <c r="H8" s="1">
        <v>5</v>
      </c>
      <c r="I8" s="1" t="s">
        <v>45</v>
      </c>
      <c r="J8" s="1">
        <v>8.1300000000000008</v>
      </c>
      <c r="K8" s="1">
        <v>0.4</v>
      </c>
      <c r="L8" s="1">
        <v>121.5</v>
      </c>
      <c r="M8" s="1">
        <v>14.32</v>
      </c>
      <c r="N8" s="1">
        <v>105</v>
      </c>
      <c r="O8" s="1">
        <v>0.46</v>
      </c>
      <c r="P8" s="1">
        <v>7.0000000000000007E-2</v>
      </c>
      <c r="Q8" s="1">
        <v>4.0000000000000001E-3</v>
      </c>
      <c r="R8" s="1">
        <v>1.6E-2</v>
      </c>
      <c r="S8" s="1">
        <v>0.66375000000000006</v>
      </c>
      <c r="T8" s="1">
        <v>0.67659999999999998</v>
      </c>
      <c r="U8" s="1">
        <v>155.16483516483513</v>
      </c>
      <c r="V8" s="1">
        <v>638.28943472527487</v>
      </c>
    </row>
    <row r="9" spans="1:22" x14ac:dyDescent="0.45">
      <c r="A9" s="1" t="s">
        <v>185</v>
      </c>
      <c r="B9" s="1" t="s">
        <v>264</v>
      </c>
      <c r="C9" s="1" t="s">
        <v>186</v>
      </c>
      <c r="D9" s="1" t="s">
        <v>42</v>
      </c>
      <c r="E9" s="1" t="s">
        <v>43</v>
      </c>
      <c r="F9" s="1" t="s">
        <v>102</v>
      </c>
      <c r="G9" s="1">
        <v>200</v>
      </c>
      <c r="H9" s="1">
        <v>5</v>
      </c>
      <c r="I9" s="1" t="s">
        <v>46</v>
      </c>
      <c r="J9" s="1">
        <v>8.1300000000000008</v>
      </c>
      <c r="K9" s="1">
        <v>0.4</v>
      </c>
      <c r="L9" s="1">
        <v>121.5</v>
      </c>
      <c r="M9" s="1">
        <v>14.32</v>
      </c>
      <c r="N9" s="1">
        <v>105</v>
      </c>
      <c r="O9" s="1">
        <v>0.46</v>
      </c>
      <c r="P9" s="1">
        <v>7.0000000000000007E-2</v>
      </c>
      <c r="Q9" s="1">
        <v>4.0000000000000001E-3</v>
      </c>
      <c r="R9" s="1">
        <v>1.6E-2</v>
      </c>
      <c r="S9" s="1">
        <v>0.66375000000000006</v>
      </c>
      <c r="T9" s="1">
        <v>0.67659999999999998</v>
      </c>
      <c r="U9" s="1">
        <v>155.16483516483513</v>
      </c>
      <c r="V9" s="1">
        <v>638.28943472527487</v>
      </c>
    </row>
    <row r="10" spans="1:22" x14ac:dyDescent="0.45">
      <c r="A10" s="1" t="s">
        <v>187</v>
      </c>
      <c r="B10" s="1" t="s">
        <v>265</v>
      </c>
      <c r="C10" s="1" t="s">
        <v>188</v>
      </c>
      <c r="D10" s="1" t="s">
        <v>42</v>
      </c>
      <c r="E10" s="1" t="s">
        <v>43</v>
      </c>
      <c r="F10" s="1" t="s">
        <v>102</v>
      </c>
      <c r="G10" s="1">
        <v>200</v>
      </c>
      <c r="H10" s="1">
        <v>10</v>
      </c>
      <c r="I10" s="1" t="s">
        <v>45</v>
      </c>
      <c r="J10" s="1">
        <v>8.09</v>
      </c>
      <c r="K10" s="1">
        <v>0.4</v>
      </c>
      <c r="L10" s="1">
        <v>122.2</v>
      </c>
      <c r="M10" s="1">
        <v>14.25</v>
      </c>
      <c r="N10" s="1">
        <v>104</v>
      </c>
      <c r="O10" s="1">
        <v>0.47</v>
      </c>
      <c r="P10" s="1">
        <v>0.06</v>
      </c>
      <c r="Q10" s="1">
        <v>5.0000000000000001E-3</v>
      </c>
      <c r="R10" s="1">
        <v>1.7000000000000001E-2</v>
      </c>
      <c r="S10" s="1">
        <v>0.48750000000000004</v>
      </c>
      <c r="T10" s="1">
        <v>0.87559999999999993</v>
      </c>
      <c r="U10" s="1">
        <v>128.55670103092785</v>
      </c>
      <c r="V10" s="1">
        <v>418.22075731958756</v>
      </c>
    </row>
    <row r="11" spans="1:22" x14ac:dyDescent="0.45">
      <c r="A11" s="1" t="s">
        <v>189</v>
      </c>
      <c r="B11" s="1" t="s">
        <v>223</v>
      </c>
      <c r="C11" s="1" t="s">
        <v>68</v>
      </c>
      <c r="D11" s="1" t="s">
        <v>42</v>
      </c>
      <c r="E11" s="1" t="s">
        <v>43</v>
      </c>
      <c r="F11" s="1" t="s">
        <v>102</v>
      </c>
      <c r="G11" s="1">
        <v>200</v>
      </c>
      <c r="H11" s="1">
        <v>10</v>
      </c>
      <c r="I11" s="1" t="s">
        <v>46</v>
      </c>
      <c r="J11" s="1">
        <v>8.09</v>
      </c>
      <c r="K11" s="1">
        <v>0.4</v>
      </c>
      <c r="L11" s="1">
        <v>122.2</v>
      </c>
      <c r="M11" s="1">
        <v>14.25</v>
      </c>
      <c r="N11" s="1">
        <v>104</v>
      </c>
      <c r="O11" s="1">
        <v>0.47</v>
      </c>
      <c r="P11" s="1">
        <v>0.06</v>
      </c>
      <c r="Q11" s="1">
        <v>5.0000000000000001E-3</v>
      </c>
      <c r="R11" s="1">
        <v>1.7000000000000001E-2</v>
      </c>
      <c r="S11" s="1">
        <v>0.48750000000000004</v>
      </c>
      <c r="T11" s="1">
        <v>0.87559999999999993</v>
      </c>
      <c r="U11" s="1">
        <v>128.55670103092785</v>
      </c>
      <c r="V11" s="1">
        <v>418.22075731958756</v>
      </c>
    </row>
    <row r="12" spans="1:22" x14ac:dyDescent="0.45">
      <c r="A12" s="1" t="s">
        <v>190</v>
      </c>
      <c r="B12" s="1" t="s">
        <v>225</v>
      </c>
      <c r="C12" s="1" t="s">
        <v>69</v>
      </c>
      <c r="D12" s="1" t="s">
        <v>42</v>
      </c>
      <c r="E12" s="1" t="s">
        <v>43</v>
      </c>
      <c r="F12" s="1" t="s">
        <v>102</v>
      </c>
      <c r="G12" s="1">
        <v>200</v>
      </c>
      <c r="H12" s="1">
        <v>30</v>
      </c>
      <c r="I12" s="1" t="s">
        <v>45</v>
      </c>
      <c r="J12" s="1">
        <v>8.11</v>
      </c>
      <c r="K12" s="1">
        <v>0.4</v>
      </c>
      <c r="L12" s="1">
        <v>123.6</v>
      </c>
      <c r="M12" s="1">
        <v>14.29</v>
      </c>
      <c r="N12" s="1">
        <v>105</v>
      </c>
      <c r="O12" s="1">
        <v>0.46</v>
      </c>
      <c r="P12" s="1">
        <v>0.06</v>
      </c>
      <c r="Q12" s="1">
        <v>5.0000000000000001E-3</v>
      </c>
      <c r="R12" s="1">
        <v>1.7999999999999999E-2</v>
      </c>
      <c r="S12" s="1">
        <v>0.97500000000000009</v>
      </c>
      <c r="T12" s="1">
        <v>0.71640000000000004</v>
      </c>
      <c r="U12" s="1">
        <v>210.83333333333331</v>
      </c>
      <c r="V12" s="1">
        <v>348.59876359649121</v>
      </c>
    </row>
    <row r="13" spans="1:22" x14ac:dyDescent="0.45">
      <c r="A13" s="1" t="s">
        <v>191</v>
      </c>
      <c r="B13" s="1" t="s">
        <v>226</v>
      </c>
      <c r="C13" s="1" t="s">
        <v>70</v>
      </c>
      <c r="D13" s="1" t="s">
        <v>42</v>
      </c>
      <c r="E13" s="1" t="s">
        <v>43</v>
      </c>
      <c r="F13" s="1" t="s">
        <v>102</v>
      </c>
      <c r="G13" s="1">
        <v>200</v>
      </c>
      <c r="H13" s="1">
        <v>30</v>
      </c>
      <c r="I13" s="1" t="s">
        <v>46</v>
      </c>
      <c r="J13" s="1">
        <v>8.11</v>
      </c>
      <c r="K13" s="1">
        <v>0.4</v>
      </c>
      <c r="L13" s="1">
        <v>123.6</v>
      </c>
      <c r="M13" s="1">
        <v>14.29</v>
      </c>
      <c r="N13" s="1">
        <v>105</v>
      </c>
      <c r="O13" s="1">
        <v>0.46</v>
      </c>
      <c r="P13" s="1">
        <v>0.06</v>
      </c>
      <c r="Q13" s="1">
        <v>5.0000000000000001E-3</v>
      </c>
      <c r="R13" s="1">
        <v>1.7999999999999999E-2</v>
      </c>
      <c r="S13" s="1">
        <v>0.97500000000000009</v>
      </c>
      <c r="T13" s="1">
        <v>0.71640000000000004</v>
      </c>
      <c r="U13" s="1">
        <v>210.83333333333331</v>
      </c>
      <c r="V13" s="1">
        <v>348.59876359649121</v>
      </c>
    </row>
    <row r="14" spans="1:22" x14ac:dyDescent="0.45">
      <c r="A14" s="1" t="s">
        <v>192</v>
      </c>
      <c r="B14" s="1" t="s">
        <v>227</v>
      </c>
      <c r="C14" s="1" t="s">
        <v>71</v>
      </c>
      <c r="D14" s="1" t="s">
        <v>42</v>
      </c>
      <c r="E14" s="1" t="s">
        <v>43</v>
      </c>
      <c r="F14" s="1" t="s">
        <v>102</v>
      </c>
      <c r="G14" s="1">
        <v>1000</v>
      </c>
      <c r="H14" s="1">
        <v>0</v>
      </c>
      <c r="I14" s="1" t="s">
        <v>45</v>
      </c>
      <c r="J14" s="1">
        <v>8.1</v>
      </c>
      <c r="K14" s="1">
        <v>0.4</v>
      </c>
      <c r="L14" s="1">
        <v>121.9</v>
      </c>
      <c r="M14" s="1">
        <v>14.21</v>
      </c>
      <c r="N14" s="1">
        <v>104</v>
      </c>
      <c r="O14" s="1">
        <v>0.46</v>
      </c>
      <c r="P14" s="1">
        <v>0.06</v>
      </c>
      <c r="Q14" s="1">
        <v>6.0000000000000001E-3</v>
      </c>
      <c r="R14" s="1">
        <v>2.1999999999999999E-2</v>
      </c>
      <c r="S14" s="1">
        <v>0.71249999999999991</v>
      </c>
      <c r="T14" s="1">
        <v>0.79599999999999993</v>
      </c>
      <c r="U14" s="1">
        <v>126.66666666666666</v>
      </c>
      <c r="V14" s="1">
        <v>1828.2863037333327</v>
      </c>
    </row>
    <row r="15" spans="1:22" x14ac:dyDescent="0.45">
      <c r="A15" s="1" t="s">
        <v>193</v>
      </c>
      <c r="B15" s="1" t="s">
        <v>228</v>
      </c>
      <c r="C15" s="1" t="s">
        <v>72</v>
      </c>
      <c r="D15" s="1" t="s">
        <v>42</v>
      </c>
      <c r="E15" s="1" t="s">
        <v>43</v>
      </c>
      <c r="F15" s="1" t="s">
        <v>102</v>
      </c>
      <c r="G15" s="1">
        <v>1000</v>
      </c>
      <c r="H15" s="1">
        <v>0</v>
      </c>
      <c r="I15" s="1" t="s">
        <v>46</v>
      </c>
      <c r="J15" s="1">
        <v>8.1</v>
      </c>
      <c r="K15" s="1">
        <v>0.4</v>
      </c>
      <c r="L15" s="1">
        <v>121.9</v>
      </c>
      <c r="M15" s="1">
        <v>14.21</v>
      </c>
      <c r="N15" s="1">
        <v>104</v>
      </c>
      <c r="O15" s="1">
        <v>0.46</v>
      </c>
      <c r="P15" s="1">
        <v>0.06</v>
      </c>
      <c r="Q15" s="1">
        <v>6.0000000000000001E-3</v>
      </c>
      <c r="R15" s="1">
        <v>2.1999999999999999E-2</v>
      </c>
      <c r="S15" s="1">
        <v>0.71249999999999991</v>
      </c>
      <c r="T15" s="1">
        <v>0.79599999999999993</v>
      </c>
      <c r="U15" s="1">
        <v>126.66666666666666</v>
      </c>
      <c r="V15" s="1">
        <v>1828.2863037333327</v>
      </c>
    </row>
    <row r="16" spans="1:22" x14ac:dyDescent="0.45">
      <c r="A16" s="1" t="s">
        <v>194</v>
      </c>
      <c r="B16" s="1" t="s">
        <v>229</v>
      </c>
      <c r="C16" s="1" t="s">
        <v>73</v>
      </c>
      <c r="D16" s="1" t="s">
        <v>42</v>
      </c>
      <c r="E16" s="1" t="s">
        <v>43</v>
      </c>
      <c r="F16" s="1" t="s">
        <v>102</v>
      </c>
      <c r="G16" s="1">
        <v>1000</v>
      </c>
      <c r="H16" s="1">
        <v>5</v>
      </c>
      <c r="I16" s="1" t="s">
        <v>45</v>
      </c>
      <c r="J16" s="1">
        <v>8.09</v>
      </c>
      <c r="K16" s="1">
        <v>0.4</v>
      </c>
      <c r="L16" s="1">
        <v>123.4</v>
      </c>
      <c r="M16" s="1">
        <v>14.35</v>
      </c>
      <c r="N16" s="1">
        <v>105</v>
      </c>
      <c r="O16" s="1">
        <v>0.45</v>
      </c>
      <c r="P16" s="1">
        <v>0.06</v>
      </c>
      <c r="Q16" s="1">
        <v>5.0000000000000001E-3</v>
      </c>
      <c r="R16" s="1">
        <v>1.9E-2</v>
      </c>
      <c r="S16" s="1">
        <v>0.62624999999999997</v>
      </c>
      <c r="T16" s="1">
        <v>0.83579999999999988</v>
      </c>
      <c r="U16" s="1">
        <v>167.4429223744292</v>
      </c>
      <c r="V16" s="1">
        <v>381.93370287671235</v>
      </c>
    </row>
    <row r="17" spans="1:22" x14ac:dyDescent="0.45">
      <c r="A17" s="1" t="s">
        <v>195</v>
      </c>
      <c r="B17" s="1" t="s">
        <v>230</v>
      </c>
      <c r="C17" s="1" t="s">
        <v>74</v>
      </c>
      <c r="D17" s="1" t="s">
        <v>42</v>
      </c>
      <c r="E17" s="1" t="s">
        <v>43</v>
      </c>
      <c r="F17" s="1" t="s">
        <v>102</v>
      </c>
      <c r="G17" s="1">
        <v>1000</v>
      </c>
      <c r="H17" s="1">
        <v>5</v>
      </c>
      <c r="I17" s="1" t="s">
        <v>46</v>
      </c>
      <c r="J17" s="1">
        <v>8.09</v>
      </c>
      <c r="K17" s="1">
        <v>0.4</v>
      </c>
      <c r="L17" s="1">
        <v>123.4</v>
      </c>
      <c r="M17" s="1">
        <v>14.35</v>
      </c>
      <c r="N17" s="1">
        <v>105</v>
      </c>
      <c r="O17" s="1">
        <v>0.45</v>
      </c>
      <c r="P17" s="1">
        <v>0.06</v>
      </c>
      <c r="Q17" s="1">
        <v>5.0000000000000001E-3</v>
      </c>
      <c r="R17" s="1">
        <v>1.9E-2</v>
      </c>
      <c r="S17" s="1">
        <v>0.62624999999999997</v>
      </c>
      <c r="T17" s="1">
        <v>0.83579999999999988</v>
      </c>
      <c r="U17" s="1">
        <v>167.4429223744292</v>
      </c>
      <c r="V17" s="1">
        <v>381.93370287671235</v>
      </c>
    </row>
    <row r="18" spans="1:22" x14ac:dyDescent="0.45">
      <c r="A18" s="1" t="s">
        <v>196</v>
      </c>
      <c r="B18" s="1" t="s">
        <v>231</v>
      </c>
      <c r="C18" s="1" t="s">
        <v>75</v>
      </c>
      <c r="D18" s="1" t="s">
        <v>42</v>
      </c>
      <c r="E18" s="1" t="s">
        <v>43</v>
      </c>
      <c r="F18" s="1" t="s">
        <v>102</v>
      </c>
      <c r="G18" s="1">
        <v>1000</v>
      </c>
      <c r="H18" s="1">
        <v>10</v>
      </c>
      <c r="I18" s="1" t="s">
        <v>45</v>
      </c>
      <c r="J18" s="1">
        <v>8.08</v>
      </c>
      <c r="K18" s="1">
        <v>0.4</v>
      </c>
      <c r="L18" s="1">
        <v>123.5</v>
      </c>
      <c r="M18" s="1">
        <v>14.32</v>
      </c>
      <c r="N18" s="1">
        <v>105</v>
      </c>
      <c r="O18" s="1">
        <v>0.43</v>
      </c>
      <c r="P18" s="1">
        <v>0.06</v>
      </c>
      <c r="Q18" s="1">
        <v>5.0000000000000001E-3</v>
      </c>
      <c r="R18" s="1">
        <v>1.7999999999999999E-2</v>
      </c>
      <c r="S18" s="1">
        <v>0.52499999999999991</v>
      </c>
      <c r="T18" s="1">
        <v>0.63680000000000014</v>
      </c>
      <c r="U18" s="1">
        <v>213.05869074492099</v>
      </c>
      <c r="V18" s="1">
        <v>343.45475223476302</v>
      </c>
    </row>
    <row r="19" spans="1:22" x14ac:dyDescent="0.45">
      <c r="A19" s="1" t="s">
        <v>197</v>
      </c>
      <c r="B19" s="1" t="s">
        <v>232</v>
      </c>
      <c r="C19" s="1" t="s">
        <v>76</v>
      </c>
      <c r="D19" s="1" t="s">
        <v>42</v>
      </c>
      <c r="E19" s="1" t="s">
        <v>43</v>
      </c>
      <c r="F19" s="1" t="s">
        <v>102</v>
      </c>
      <c r="G19" s="1">
        <v>1000</v>
      </c>
      <c r="H19" s="1">
        <v>10</v>
      </c>
      <c r="I19" s="1" t="s">
        <v>46</v>
      </c>
      <c r="J19" s="1">
        <v>8.08</v>
      </c>
      <c r="K19" s="1">
        <v>0.4</v>
      </c>
      <c r="L19" s="1">
        <v>123.5</v>
      </c>
      <c r="M19" s="1">
        <v>14.32</v>
      </c>
      <c r="N19" s="1">
        <v>105</v>
      </c>
      <c r="O19" s="1">
        <v>0.43</v>
      </c>
      <c r="P19" s="1">
        <v>0.06</v>
      </c>
      <c r="Q19" s="1">
        <v>5.0000000000000001E-3</v>
      </c>
      <c r="R19" s="1">
        <v>1.7999999999999999E-2</v>
      </c>
      <c r="S19" s="1">
        <v>0.52499999999999991</v>
      </c>
      <c r="T19" s="1">
        <v>0.63680000000000014</v>
      </c>
      <c r="U19" s="1">
        <v>213.05869074492099</v>
      </c>
      <c r="V19" s="1">
        <v>343.45475223476302</v>
      </c>
    </row>
    <row r="20" spans="1:22" x14ac:dyDescent="0.45">
      <c r="A20" s="1" t="s">
        <v>198</v>
      </c>
      <c r="B20" s="1" t="s">
        <v>233</v>
      </c>
      <c r="C20" s="1" t="s">
        <v>77</v>
      </c>
      <c r="D20" s="1" t="s">
        <v>42</v>
      </c>
      <c r="E20" s="1" t="s">
        <v>43</v>
      </c>
      <c r="F20" s="1" t="s">
        <v>102</v>
      </c>
      <c r="G20" s="1">
        <v>1000</v>
      </c>
      <c r="H20" s="1">
        <v>30</v>
      </c>
      <c r="I20" s="1" t="s">
        <v>45</v>
      </c>
      <c r="J20" s="1">
        <v>8.1</v>
      </c>
      <c r="K20" s="1">
        <v>0.4</v>
      </c>
      <c r="L20" s="1">
        <v>123.9</v>
      </c>
      <c r="M20" s="1">
        <v>14.29</v>
      </c>
      <c r="N20" s="1">
        <v>105</v>
      </c>
      <c r="O20" s="1">
        <v>0.46</v>
      </c>
      <c r="P20" s="1">
        <v>7.0000000000000007E-2</v>
      </c>
      <c r="Q20" s="1">
        <v>6.0000000000000001E-3</v>
      </c>
      <c r="R20" s="1">
        <v>1.9E-2</v>
      </c>
      <c r="S20" s="1">
        <v>0.78750000000000009</v>
      </c>
      <c r="T20" s="1">
        <v>0.71640000000000004</v>
      </c>
      <c r="U20" s="1">
        <v>287.2259507829977</v>
      </c>
      <c r="V20" s="1">
        <v>367.89856140939605</v>
      </c>
    </row>
    <row r="21" spans="1:22" x14ac:dyDescent="0.45">
      <c r="A21" s="1" t="s">
        <v>199</v>
      </c>
      <c r="B21" s="1" t="s">
        <v>236</v>
      </c>
      <c r="C21" s="1" t="s">
        <v>78</v>
      </c>
      <c r="D21" s="1" t="s">
        <v>42</v>
      </c>
      <c r="E21" s="1" t="s">
        <v>43</v>
      </c>
      <c r="F21" s="1" t="s">
        <v>102</v>
      </c>
      <c r="G21" s="1">
        <v>1000</v>
      </c>
      <c r="H21" s="1">
        <v>30</v>
      </c>
      <c r="I21" s="1" t="s">
        <v>46</v>
      </c>
      <c r="J21" s="1">
        <v>8.1</v>
      </c>
      <c r="K21" s="1">
        <v>0.4</v>
      </c>
      <c r="L21" s="1">
        <v>123.9</v>
      </c>
      <c r="M21" s="1">
        <v>14.29</v>
      </c>
      <c r="N21" s="1">
        <v>105</v>
      </c>
      <c r="O21" s="1">
        <v>0.46</v>
      </c>
      <c r="P21" s="1">
        <v>7.0000000000000007E-2</v>
      </c>
      <c r="Q21" s="1">
        <v>6.0000000000000001E-3</v>
      </c>
      <c r="R21" s="1">
        <v>1.9E-2</v>
      </c>
      <c r="S21" s="1">
        <v>0.78750000000000009</v>
      </c>
      <c r="T21" s="1">
        <v>0.71640000000000004</v>
      </c>
      <c r="U21" s="1">
        <v>287.2259507829977</v>
      </c>
      <c r="V21" s="1">
        <v>367.89856140939605</v>
      </c>
    </row>
    <row r="22" spans="1:22" x14ac:dyDescent="0.45">
      <c r="A22" s="1" t="s">
        <v>200</v>
      </c>
      <c r="B22" s="1" t="s">
        <v>237</v>
      </c>
      <c r="C22" s="1" t="s">
        <v>79</v>
      </c>
      <c r="D22" s="1" t="s">
        <v>42</v>
      </c>
      <c r="E22" s="1" t="s">
        <v>44</v>
      </c>
      <c r="F22" s="1" t="s">
        <v>103</v>
      </c>
      <c r="G22" s="1">
        <v>50</v>
      </c>
      <c r="H22" s="1">
        <v>0</v>
      </c>
      <c r="I22" s="1" t="s">
        <v>45</v>
      </c>
      <c r="J22" s="1">
        <v>7.95</v>
      </c>
      <c r="K22" s="1">
        <v>3.2</v>
      </c>
      <c r="L22" s="1">
        <v>123.2</v>
      </c>
      <c r="M22" s="1">
        <v>12.74</v>
      </c>
      <c r="N22" s="1">
        <v>101</v>
      </c>
      <c r="O22" s="1">
        <v>0.53327999999999998</v>
      </c>
      <c r="P22" s="1">
        <v>0.1</v>
      </c>
      <c r="Q22" s="1">
        <v>8.9999999999999993E-3</v>
      </c>
      <c r="R22" s="1">
        <v>1.2999999999999999E-2</v>
      </c>
      <c r="S22" s="1">
        <v>3.4875000000000003</v>
      </c>
      <c r="T22" s="1">
        <v>0.48</v>
      </c>
      <c r="U22" s="1">
        <v>49.090909090909093</v>
      </c>
      <c r="V22" s="1">
        <v>41.386736363636373</v>
      </c>
    </row>
    <row r="23" spans="1:22" x14ac:dyDescent="0.45">
      <c r="A23" s="1" t="s">
        <v>201</v>
      </c>
      <c r="B23" s="1" t="s">
        <v>238</v>
      </c>
      <c r="C23" s="1" t="s">
        <v>80</v>
      </c>
      <c r="D23" s="1" t="s">
        <v>42</v>
      </c>
      <c r="E23" s="1" t="s">
        <v>44</v>
      </c>
      <c r="F23" s="1" t="s">
        <v>103</v>
      </c>
      <c r="G23" s="1">
        <v>50</v>
      </c>
      <c r="H23" s="1">
        <v>0</v>
      </c>
      <c r="I23" s="1" t="s">
        <v>46</v>
      </c>
      <c r="J23" s="1">
        <v>7.95</v>
      </c>
      <c r="K23" s="1">
        <v>3.2</v>
      </c>
      <c r="L23" s="1">
        <v>123.2</v>
      </c>
      <c r="M23" s="1">
        <v>12.74</v>
      </c>
      <c r="N23" s="1">
        <v>101</v>
      </c>
      <c r="O23" s="1">
        <v>0.53327999999999998</v>
      </c>
      <c r="P23" s="1">
        <v>0.1</v>
      </c>
      <c r="Q23" s="1">
        <v>8.9999999999999993E-3</v>
      </c>
      <c r="R23" s="1">
        <v>1.2999999999999999E-2</v>
      </c>
      <c r="S23" s="1">
        <v>3.4875000000000003</v>
      </c>
      <c r="T23" s="1">
        <v>0.48</v>
      </c>
      <c r="U23" s="1">
        <v>49.090909090909093</v>
      </c>
      <c r="V23" s="1">
        <v>41.386736363636373</v>
      </c>
    </row>
    <row r="24" spans="1:22" x14ac:dyDescent="0.45">
      <c r="A24" s="1" t="s">
        <v>202</v>
      </c>
      <c r="B24" s="1" t="s">
        <v>239</v>
      </c>
      <c r="C24" s="1" t="s">
        <v>81</v>
      </c>
      <c r="D24" s="1" t="s">
        <v>42</v>
      </c>
      <c r="E24" s="1" t="s">
        <v>44</v>
      </c>
      <c r="F24" s="1" t="s">
        <v>103</v>
      </c>
      <c r="G24" s="1">
        <v>50</v>
      </c>
      <c r="H24" s="1">
        <v>3</v>
      </c>
      <c r="I24" s="1" t="s">
        <v>45</v>
      </c>
      <c r="J24" s="1">
        <v>7.67</v>
      </c>
      <c r="K24" s="1">
        <v>4.5</v>
      </c>
      <c r="L24" s="1">
        <v>123.1</v>
      </c>
      <c r="M24" s="1">
        <v>13.21</v>
      </c>
      <c r="N24" s="1">
        <v>108</v>
      </c>
      <c r="O24" s="1">
        <v>0.57772000000000012</v>
      </c>
      <c r="P24" s="1">
        <v>0.2</v>
      </c>
      <c r="Q24" s="1">
        <v>0.01</v>
      </c>
      <c r="R24" s="1">
        <v>1.2E-2</v>
      </c>
      <c r="S24" s="1">
        <v>1.7249999999999999</v>
      </c>
      <c r="T24" s="1">
        <v>0.56000000000000005</v>
      </c>
      <c r="U24" s="1">
        <v>51.9621513944223</v>
      </c>
      <c r="V24" s="1">
        <v>33.427126693227088</v>
      </c>
    </row>
    <row r="25" spans="1:22" x14ac:dyDescent="0.45">
      <c r="A25" s="1" t="s">
        <v>203</v>
      </c>
      <c r="B25" s="1" t="s">
        <v>240</v>
      </c>
      <c r="C25" s="1" t="s">
        <v>82</v>
      </c>
      <c r="D25" s="1" t="s">
        <v>42</v>
      </c>
      <c r="E25" s="1" t="s">
        <v>44</v>
      </c>
      <c r="F25" s="1" t="s">
        <v>103</v>
      </c>
      <c r="G25" s="1">
        <v>50</v>
      </c>
      <c r="H25" s="1">
        <v>3</v>
      </c>
      <c r="I25" s="1" t="s">
        <v>46</v>
      </c>
      <c r="J25" s="1">
        <v>7.67</v>
      </c>
      <c r="K25" s="1">
        <v>4.5</v>
      </c>
      <c r="L25" s="1">
        <v>123.1</v>
      </c>
      <c r="M25" s="1">
        <v>13.21</v>
      </c>
      <c r="N25" s="1">
        <v>108</v>
      </c>
      <c r="O25" s="1">
        <v>0.57772000000000012</v>
      </c>
      <c r="P25" s="1">
        <v>0.2</v>
      </c>
      <c r="Q25" s="1">
        <v>0.01</v>
      </c>
      <c r="R25" s="1">
        <v>1.2E-2</v>
      </c>
      <c r="S25" s="1">
        <v>1.7249999999999999</v>
      </c>
      <c r="T25" s="1">
        <v>0.56000000000000005</v>
      </c>
      <c r="U25" s="1">
        <v>51.9621513944223</v>
      </c>
      <c r="V25" s="1">
        <v>33.427126693227088</v>
      </c>
    </row>
    <row r="26" spans="1:22" x14ac:dyDescent="0.45">
      <c r="A26" s="1" t="s">
        <v>204</v>
      </c>
      <c r="B26" s="1" t="s">
        <v>241</v>
      </c>
      <c r="C26" s="1" t="s">
        <v>83</v>
      </c>
      <c r="D26" s="1" t="s">
        <v>42</v>
      </c>
      <c r="E26" s="1" t="s">
        <v>44</v>
      </c>
      <c r="F26" s="1" t="s">
        <v>103</v>
      </c>
      <c r="G26" s="1">
        <v>50</v>
      </c>
      <c r="H26" s="1">
        <v>7</v>
      </c>
      <c r="I26" s="1" t="s">
        <v>45</v>
      </c>
      <c r="J26" s="1">
        <v>7.77</v>
      </c>
      <c r="K26" s="1">
        <v>3.7</v>
      </c>
      <c r="L26" s="1">
        <v>123.5</v>
      </c>
      <c r="M26" s="1">
        <v>13.22</v>
      </c>
      <c r="N26" s="1">
        <v>106</v>
      </c>
      <c r="O26" s="1">
        <v>0.5656000000000001</v>
      </c>
      <c r="P26" s="1">
        <v>0.1</v>
      </c>
      <c r="Q26" s="1">
        <v>8.9999999999999993E-3</v>
      </c>
      <c r="R26" s="1">
        <v>1.0999999999999999E-2</v>
      </c>
      <c r="S26" s="1">
        <v>1.4249999999999998</v>
      </c>
      <c r="T26" s="1">
        <v>0.56000000000000005</v>
      </c>
      <c r="U26" s="1">
        <v>48.909090909090907</v>
      </c>
      <c r="V26" s="1">
        <v>51.970533090909093</v>
      </c>
    </row>
    <row r="27" spans="1:22" x14ac:dyDescent="0.45">
      <c r="A27" s="1" t="s">
        <v>205</v>
      </c>
      <c r="B27" s="1" t="s">
        <v>242</v>
      </c>
      <c r="C27" s="1" t="s">
        <v>84</v>
      </c>
      <c r="D27" s="1" t="s">
        <v>42</v>
      </c>
      <c r="E27" s="1" t="s">
        <v>44</v>
      </c>
      <c r="F27" s="1" t="s">
        <v>103</v>
      </c>
      <c r="G27" s="1">
        <v>50</v>
      </c>
      <c r="H27" s="1">
        <v>7</v>
      </c>
      <c r="I27" s="1" t="s">
        <v>46</v>
      </c>
      <c r="J27" s="1">
        <v>7.77</v>
      </c>
      <c r="K27" s="1">
        <v>3.7</v>
      </c>
      <c r="L27" s="1">
        <v>123.5</v>
      </c>
      <c r="M27" s="1">
        <v>13.22</v>
      </c>
      <c r="N27" s="1">
        <v>106</v>
      </c>
      <c r="O27" s="1">
        <v>0.5656000000000001</v>
      </c>
      <c r="P27" s="1">
        <v>0.1</v>
      </c>
      <c r="Q27" s="1">
        <v>8.9999999999999993E-3</v>
      </c>
      <c r="R27" s="1">
        <v>1.0999999999999999E-2</v>
      </c>
      <c r="S27" s="1">
        <v>1.4249999999999998</v>
      </c>
      <c r="T27" s="1">
        <v>0.56000000000000005</v>
      </c>
      <c r="U27" s="1">
        <v>48.909090909090907</v>
      </c>
      <c r="V27" s="1">
        <v>51.970533090909093</v>
      </c>
    </row>
    <row r="28" spans="1:22" x14ac:dyDescent="0.45">
      <c r="A28" s="1" t="s">
        <v>206</v>
      </c>
      <c r="B28" s="1" t="s">
        <v>243</v>
      </c>
      <c r="C28" s="1" t="s">
        <v>85</v>
      </c>
      <c r="D28" s="1" t="s">
        <v>42</v>
      </c>
      <c r="E28" s="1" t="s">
        <v>44</v>
      </c>
      <c r="F28" s="1" t="s">
        <v>103</v>
      </c>
      <c r="G28" s="1">
        <v>200</v>
      </c>
      <c r="H28" s="1">
        <v>0</v>
      </c>
      <c r="I28" s="1" t="s">
        <v>45</v>
      </c>
      <c r="J28" s="1">
        <v>8.0299999999999994</v>
      </c>
      <c r="K28" s="1">
        <v>3.6</v>
      </c>
      <c r="L28" s="1">
        <v>122.7</v>
      </c>
      <c r="M28" s="1">
        <v>13.31</v>
      </c>
      <c r="N28" s="1">
        <v>106</v>
      </c>
      <c r="O28" s="1">
        <v>0.5656000000000001</v>
      </c>
      <c r="P28" s="1">
        <v>0.1</v>
      </c>
      <c r="Q28" s="1">
        <v>8.9999999999999993E-3</v>
      </c>
      <c r="R28" s="1">
        <v>1.2E-2</v>
      </c>
      <c r="S28" s="1">
        <v>1.2000000000000002</v>
      </c>
      <c r="T28" s="1">
        <v>0.56000000000000005</v>
      </c>
      <c r="U28" s="1">
        <v>56.461864406779668</v>
      </c>
      <c r="V28" s="1">
        <v>42.33086991525424</v>
      </c>
    </row>
    <row r="29" spans="1:22" x14ac:dyDescent="0.45">
      <c r="A29" s="1" t="s">
        <v>207</v>
      </c>
      <c r="B29" s="1" t="s">
        <v>244</v>
      </c>
      <c r="C29" s="1" t="s">
        <v>86</v>
      </c>
      <c r="D29" s="1" t="s">
        <v>42</v>
      </c>
      <c r="E29" s="1" t="s">
        <v>44</v>
      </c>
      <c r="F29" s="1" t="s">
        <v>103</v>
      </c>
      <c r="G29" s="1">
        <v>200</v>
      </c>
      <c r="H29" s="1">
        <v>0</v>
      </c>
      <c r="I29" s="1" t="s">
        <v>46</v>
      </c>
      <c r="J29" s="1">
        <v>8.0299999999999994</v>
      </c>
      <c r="K29" s="1">
        <v>3.6</v>
      </c>
      <c r="L29" s="1">
        <v>122.7</v>
      </c>
      <c r="M29" s="1">
        <v>13.31</v>
      </c>
      <c r="N29" s="1">
        <v>106</v>
      </c>
      <c r="O29" s="1">
        <v>0.5656000000000001</v>
      </c>
      <c r="P29" s="1">
        <v>0.1</v>
      </c>
      <c r="Q29" s="1">
        <v>8.9999999999999993E-3</v>
      </c>
      <c r="R29" s="1">
        <v>1.2E-2</v>
      </c>
      <c r="S29" s="1">
        <v>1.2000000000000002</v>
      </c>
      <c r="T29" s="1">
        <v>0.56000000000000005</v>
      </c>
      <c r="U29" s="1">
        <v>56.461864406779668</v>
      </c>
      <c r="V29" s="1">
        <v>42.33086991525424</v>
      </c>
    </row>
    <row r="30" spans="1:22" x14ac:dyDescent="0.45">
      <c r="A30" s="1" t="s">
        <v>208</v>
      </c>
      <c r="B30" s="1" t="s">
        <v>245</v>
      </c>
      <c r="C30" s="1" t="s">
        <v>87</v>
      </c>
      <c r="D30" s="1" t="s">
        <v>42</v>
      </c>
      <c r="E30" s="1" t="s">
        <v>44</v>
      </c>
      <c r="F30" s="1" t="s">
        <v>103</v>
      </c>
      <c r="G30" s="1">
        <v>200</v>
      </c>
      <c r="H30" s="1">
        <v>5</v>
      </c>
      <c r="I30" s="1" t="s">
        <v>45</v>
      </c>
      <c r="J30" s="1">
        <v>7.95</v>
      </c>
      <c r="K30" s="1">
        <v>3.4</v>
      </c>
      <c r="L30" s="1">
        <v>123.2</v>
      </c>
      <c r="M30" s="1">
        <v>13.37</v>
      </c>
      <c r="N30" s="1">
        <v>106</v>
      </c>
      <c r="O30" s="1">
        <v>0.54944000000000004</v>
      </c>
      <c r="P30" s="1">
        <v>0.1</v>
      </c>
      <c r="Q30" s="1">
        <v>8.0000000000000002E-3</v>
      </c>
      <c r="R30" s="1">
        <v>1.0999999999999999E-2</v>
      </c>
      <c r="S30" s="1">
        <v>1.1625000000000001</v>
      </c>
      <c r="T30" s="1">
        <v>0.47</v>
      </c>
      <c r="U30" s="1">
        <v>83.125</v>
      </c>
      <c r="V30" s="1">
        <v>81.045343750000001</v>
      </c>
    </row>
    <row r="31" spans="1:22" x14ac:dyDescent="0.45">
      <c r="A31" s="1" t="s">
        <v>209</v>
      </c>
      <c r="B31" s="1" t="s">
        <v>247</v>
      </c>
      <c r="C31" s="1" t="s">
        <v>88</v>
      </c>
      <c r="D31" s="1" t="s">
        <v>42</v>
      </c>
      <c r="E31" s="1" t="s">
        <v>44</v>
      </c>
      <c r="F31" s="1" t="s">
        <v>103</v>
      </c>
      <c r="G31" s="1">
        <v>200</v>
      </c>
      <c r="H31" s="1">
        <v>5</v>
      </c>
      <c r="I31" s="1" t="s">
        <v>46</v>
      </c>
      <c r="J31" s="1">
        <v>7.95</v>
      </c>
      <c r="K31" s="1">
        <v>3.4</v>
      </c>
      <c r="L31" s="1">
        <v>123.2</v>
      </c>
      <c r="M31" s="1">
        <v>13.37</v>
      </c>
      <c r="N31" s="1">
        <v>106</v>
      </c>
      <c r="O31" s="1">
        <v>0.54944000000000004</v>
      </c>
      <c r="P31" s="1">
        <v>0.1</v>
      </c>
      <c r="Q31" s="1">
        <v>8.0000000000000002E-3</v>
      </c>
      <c r="R31" s="1">
        <v>1.0999999999999999E-2</v>
      </c>
      <c r="S31" s="1">
        <v>1.1625000000000001</v>
      </c>
      <c r="T31" s="1">
        <v>0.47</v>
      </c>
      <c r="U31" s="1">
        <v>83.125</v>
      </c>
      <c r="V31" s="1">
        <v>81.045343750000001</v>
      </c>
    </row>
    <row r="32" spans="1:22" x14ac:dyDescent="0.45">
      <c r="A32" s="1" t="s">
        <v>210</v>
      </c>
      <c r="B32" s="1" t="s">
        <v>248</v>
      </c>
      <c r="C32" s="1" t="s">
        <v>89</v>
      </c>
      <c r="D32" s="1" t="s">
        <v>42</v>
      </c>
      <c r="E32" s="1" t="s">
        <v>44</v>
      </c>
      <c r="F32" s="1" t="s">
        <v>103</v>
      </c>
      <c r="G32" s="1">
        <v>200</v>
      </c>
      <c r="H32" s="1">
        <v>10</v>
      </c>
      <c r="I32" s="1" t="s">
        <v>45</v>
      </c>
      <c r="J32" s="1">
        <v>7.87</v>
      </c>
      <c r="K32" s="1">
        <v>3.6</v>
      </c>
      <c r="L32" s="1">
        <v>122.5</v>
      </c>
      <c r="M32" s="1">
        <v>13.38</v>
      </c>
      <c r="N32" s="1">
        <v>107</v>
      </c>
      <c r="O32" s="1">
        <v>0.56156000000000006</v>
      </c>
      <c r="P32" s="1">
        <v>0.1</v>
      </c>
      <c r="Q32" s="1">
        <v>8.9999999999999993E-3</v>
      </c>
      <c r="R32" s="1">
        <v>1.4E-2</v>
      </c>
      <c r="S32" s="1">
        <v>1.4624999999999999</v>
      </c>
      <c r="T32" s="1">
        <v>0.72</v>
      </c>
      <c r="U32" s="1">
        <v>74.66326530612244</v>
      </c>
      <c r="V32" s="1">
        <v>81.532114897959175</v>
      </c>
    </row>
    <row r="33" spans="1:22" x14ac:dyDescent="0.45">
      <c r="A33" s="1" t="s">
        <v>211</v>
      </c>
      <c r="B33" s="1" t="s">
        <v>249</v>
      </c>
      <c r="C33" s="1" t="s">
        <v>90</v>
      </c>
      <c r="D33" s="1" t="s">
        <v>42</v>
      </c>
      <c r="E33" s="1" t="s">
        <v>44</v>
      </c>
      <c r="F33" s="1" t="s">
        <v>103</v>
      </c>
      <c r="G33" s="1">
        <v>200</v>
      </c>
      <c r="H33" s="1">
        <v>10</v>
      </c>
      <c r="I33" s="1" t="s">
        <v>46</v>
      </c>
      <c r="J33" s="1">
        <v>7.87</v>
      </c>
      <c r="K33" s="1">
        <v>3.6</v>
      </c>
      <c r="L33" s="1">
        <v>122.5</v>
      </c>
      <c r="M33" s="1">
        <v>13.38</v>
      </c>
      <c r="N33" s="1">
        <v>107</v>
      </c>
      <c r="O33" s="1">
        <v>0.56156000000000006</v>
      </c>
      <c r="P33" s="1">
        <v>0.1</v>
      </c>
      <c r="Q33" s="1">
        <v>8.9999999999999993E-3</v>
      </c>
      <c r="R33" s="1">
        <v>1.4E-2</v>
      </c>
      <c r="S33" s="1">
        <v>1.4624999999999999</v>
      </c>
      <c r="T33" s="1">
        <v>0.72</v>
      </c>
      <c r="U33" s="1">
        <v>74.66326530612244</v>
      </c>
      <c r="V33" s="1">
        <v>81.532114897959175</v>
      </c>
    </row>
    <row r="34" spans="1:22" x14ac:dyDescent="0.45">
      <c r="A34" s="1" t="s">
        <v>212</v>
      </c>
      <c r="B34" s="1" t="s">
        <v>250</v>
      </c>
      <c r="C34" s="1" t="s">
        <v>91</v>
      </c>
      <c r="D34" s="1" t="s">
        <v>42</v>
      </c>
      <c r="E34" s="1" t="s">
        <v>44</v>
      </c>
      <c r="F34" s="1" t="s">
        <v>103</v>
      </c>
      <c r="G34" s="1">
        <v>200</v>
      </c>
      <c r="H34" s="1">
        <v>30</v>
      </c>
      <c r="I34" s="1" t="s">
        <v>45</v>
      </c>
      <c r="J34" s="1">
        <v>7.84</v>
      </c>
      <c r="K34" s="1">
        <v>3.7</v>
      </c>
      <c r="L34" s="1">
        <v>122.2</v>
      </c>
      <c r="M34" s="1">
        <v>13.29</v>
      </c>
      <c r="N34" s="1">
        <v>106</v>
      </c>
      <c r="O34" s="1">
        <v>0.58984000000000003</v>
      </c>
      <c r="P34" s="1">
        <v>0.1</v>
      </c>
      <c r="Q34" s="1">
        <v>0.01</v>
      </c>
      <c r="R34" s="1">
        <v>1.0999999999999999E-2</v>
      </c>
      <c r="S34" s="1">
        <v>1.1625000000000001</v>
      </c>
      <c r="T34" s="1">
        <v>0.56000000000000005</v>
      </c>
      <c r="U34" s="1">
        <v>66.820925553319924</v>
      </c>
      <c r="V34" s="1">
        <v>87.370055130784692</v>
      </c>
    </row>
    <row r="35" spans="1:22" x14ac:dyDescent="0.45">
      <c r="A35" s="1" t="s">
        <v>213</v>
      </c>
      <c r="B35" s="1" t="s">
        <v>251</v>
      </c>
      <c r="C35" s="1" t="s">
        <v>92</v>
      </c>
      <c r="D35" s="1" t="s">
        <v>42</v>
      </c>
      <c r="E35" s="1" t="s">
        <v>44</v>
      </c>
      <c r="F35" s="1" t="s">
        <v>103</v>
      </c>
      <c r="G35" s="1">
        <v>200</v>
      </c>
      <c r="H35" s="1">
        <v>30</v>
      </c>
      <c r="I35" s="1" t="s">
        <v>46</v>
      </c>
      <c r="J35" s="1">
        <v>7.84</v>
      </c>
      <c r="K35" s="1">
        <v>3.7</v>
      </c>
      <c r="L35" s="1">
        <v>122.2</v>
      </c>
      <c r="M35" s="1">
        <v>13.29</v>
      </c>
      <c r="N35" s="1">
        <v>106</v>
      </c>
      <c r="O35" s="1">
        <v>0.58984000000000003</v>
      </c>
      <c r="P35" s="1">
        <v>0.1</v>
      </c>
      <c r="Q35" s="1">
        <v>0.01</v>
      </c>
      <c r="R35" s="1">
        <v>1.0999999999999999E-2</v>
      </c>
      <c r="S35" s="1">
        <v>1.1625000000000001</v>
      </c>
      <c r="T35" s="1">
        <v>0.56000000000000005</v>
      </c>
      <c r="U35" s="1">
        <v>66.820925553319924</v>
      </c>
      <c r="V35" s="1">
        <v>87.370055130784692</v>
      </c>
    </row>
    <row r="36" spans="1:22" x14ac:dyDescent="0.45">
      <c r="A36" s="1" t="s">
        <v>214</v>
      </c>
      <c r="B36" s="1" t="s">
        <v>252</v>
      </c>
      <c r="C36" s="1" t="s">
        <v>93</v>
      </c>
      <c r="D36" s="1" t="s">
        <v>42</v>
      </c>
      <c r="E36" s="1" t="s">
        <v>44</v>
      </c>
      <c r="F36" s="1" t="s">
        <v>103</v>
      </c>
      <c r="G36" s="1">
        <v>1000</v>
      </c>
      <c r="H36" s="1">
        <v>0</v>
      </c>
      <c r="I36" s="1" t="s">
        <v>45</v>
      </c>
      <c r="J36" s="1">
        <v>7.93</v>
      </c>
      <c r="K36" s="1">
        <v>4.4000000000000004</v>
      </c>
      <c r="L36" s="1">
        <v>122.4</v>
      </c>
      <c r="M36" s="1">
        <v>13.24</v>
      </c>
      <c r="N36" s="1">
        <v>108</v>
      </c>
      <c r="O36" s="1">
        <v>0.57772000000000012</v>
      </c>
      <c r="P36" s="1">
        <v>0.1</v>
      </c>
      <c r="Q36" s="1">
        <v>8.9999999999999993E-3</v>
      </c>
      <c r="R36" s="1">
        <v>1.9E-2</v>
      </c>
      <c r="S36" s="1">
        <v>1.6500000000000001</v>
      </c>
      <c r="T36" s="1">
        <v>0.56000000000000005</v>
      </c>
      <c r="U36" s="1">
        <v>88.242827868852444</v>
      </c>
      <c r="V36" s="1">
        <v>68.264879713114766</v>
      </c>
    </row>
    <row r="37" spans="1:22" x14ac:dyDescent="0.45">
      <c r="A37" s="1" t="s">
        <v>215</v>
      </c>
      <c r="B37" s="1" t="s">
        <v>253</v>
      </c>
      <c r="C37" s="1" t="s">
        <v>94</v>
      </c>
      <c r="D37" s="1" t="s">
        <v>42</v>
      </c>
      <c r="E37" s="1" t="s">
        <v>44</v>
      </c>
      <c r="F37" s="1" t="s">
        <v>103</v>
      </c>
      <c r="G37" s="1">
        <v>1000</v>
      </c>
      <c r="H37" s="1">
        <v>0</v>
      </c>
      <c r="I37" s="1" t="s">
        <v>46</v>
      </c>
      <c r="J37" s="1">
        <v>7.93</v>
      </c>
      <c r="K37" s="1">
        <v>4.4000000000000004</v>
      </c>
      <c r="L37" s="1">
        <v>122.4</v>
      </c>
      <c r="M37" s="1">
        <v>13.24</v>
      </c>
      <c r="N37" s="1">
        <v>108</v>
      </c>
      <c r="O37" s="1">
        <v>0.57772000000000012</v>
      </c>
      <c r="P37" s="1">
        <v>0.1</v>
      </c>
      <c r="Q37" s="1">
        <v>8.9999999999999993E-3</v>
      </c>
      <c r="R37" s="1">
        <v>1.9E-2</v>
      </c>
      <c r="S37" s="1">
        <v>1.6500000000000001</v>
      </c>
      <c r="T37" s="1">
        <v>0.56000000000000005</v>
      </c>
      <c r="U37" s="1">
        <v>88.242827868852444</v>
      </c>
      <c r="V37" s="1">
        <v>68.264879713114766</v>
      </c>
    </row>
    <row r="38" spans="1:22" x14ac:dyDescent="0.45">
      <c r="A38" s="1" t="s">
        <v>216</v>
      </c>
      <c r="B38" s="1" t="s">
        <v>254</v>
      </c>
      <c r="C38" s="1" t="s">
        <v>95</v>
      </c>
      <c r="D38" s="1" t="s">
        <v>42</v>
      </c>
      <c r="E38" s="1" t="s">
        <v>44</v>
      </c>
      <c r="F38" s="1" t="s">
        <v>103</v>
      </c>
      <c r="G38" s="1">
        <v>1000</v>
      </c>
      <c r="H38" s="1">
        <v>5</v>
      </c>
      <c r="I38" s="1" t="s">
        <v>45</v>
      </c>
      <c r="J38" s="1">
        <v>7.94</v>
      </c>
      <c r="K38" s="1">
        <v>4</v>
      </c>
      <c r="L38" s="1">
        <v>122.4</v>
      </c>
      <c r="M38" s="1">
        <v>13.78</v>
      </c>
      <c r="N38" s="1">
        <v>111</v>
      </c>
      <c r="O38" s="1">
        <v>0.58176000000000005</v>
      </c>
      <c r="P38" s="1">
        <v>0.1</v>
      </c>
      <c r="Q38" s="1">
        <v>0.01</v>
      </c>
      <c r="R38" s="1">
        <v>1.2999999999999999E-2</v>
      </c>
      <c r="S38" s="1">
        <v>0.89999999999999991</v>
      </c>
      <c r="T38" s="1">
        <v>0.6</v>
      </c>
      <c r="U38" s="1">
        <v>62.628865979381445</v>
      </c>
      <c r="V38" s="1">
        <v>67.291927422680416</v>
      </c>
    </row>
    <row r="39" spans="1:22" x14ac:dyDescent="0.45">
      <c r="A39" s="1" t="s">
        <v>217</v>
      </c>
      <c r="B39" s="1" t="s">
        <v>255</v>
      </c>
      <c r="C39" s="1" t="s">
        <v>96</v>
      </c>
      <c r="D39" s="1" t="s">
        <v>42</v>
      </c>
      <c r="E39" s="1" t="s">
        <v>44</v>
      </c>
      <c r="F39" s="1" t="s">
        <v>103</v>
      </c>
      <c r="G39" s="1">
        <v>1000</v>
      </c>
      <c r="H39" s="1">
        <v>5</v>
      </c>
      <c r="I39" s="1" t="s">
        <v>46</v>
      </c>
      <c r="J39" s="1">
        <v>7.94</v>
      </c>
      <c r="K39" s="1">
        <v>4</v>
      </c>
      <c r="L39" s="1">
        <v>122.4</v>
      </c>
      <c r="M39" s="1">
        <v>13.78</v>
      </c>
      <c r="N39" s="1">
        <v>111</v>
      </c>
      <c r="O39" s="1">
        <v>0.58176000000000005</v>
      </c>
      <c r="P39" s="1">
        <v>0.1</v>
      </c>
      <c r="Q39" s="1">
        <v>0.01</v>
      </c>
      <c r="R39" s="1">
        <v>1.2999999999999999E-2</v>
      </c>
      <c r="S39" s="1">
        <v>0.89999999999999991</v>
      </c>
      <c r="T39" s="1">
        <v>0.6</v>
      </c>
      <c r="U39" s="1">
        <v>62.628865979381445</v>
      </c>
      <c r="V39" s="1">
        <v>67.291927422680416</v>
      </c>
    </row>
    <row r="40" spans="1:22" x14ac:dyDescent="0.45">
      <c r="A40" s="1" t="s">
        <v>218</v>
      </c>
      <c r="B40" s="1" t="s">
        <v>256</v>
      </c>
      <c r="C40" s="1" t="s">
        <v>97</v>
      </c>
      <c r="D40" s="1" t="s">
        <v>42</v>
      </c>
      <c r="E40" s="1" t="s">
        <v>44</v>
      </c>
      <c r="F40" s="1" t="s">
        <v>103</v>
      </c>
      <c r="G40" s="1">
        <v>1000</v>
      </c>
      <c r="H40" s="1">
        <v>10</v>
      </c>
      <c r="I40" s="1" t="s">
        <v>45</v>
      </c>
      <c r="J40" s="1">
        <v>7.92</v>
      </c>
      <c r="K40" s="1">
        <v>3.6</v>
      </c>
      <c r="L40" s="1">
        <v>122.2</v>
      </c>
      <c r="M40" s="1">
        <v>13.19</v>
      </c>
      <c r="N40" s="1">
        <v>105</v>
      </c>
      <c r="O40" s="1">
        <v>0.57368000000000008</v>
      </c>
      <c r="P40" s="1">
        <v>0.1</v>
      </c>
      <c r="Q40" s="1">
        <v>0.01</v>
      </c>
      <c r="R40" s="1">
        <v>1.0999999999999999E-2</v>
      </c>
      <c r="S40" s="1">
        <v>1.5</v>
      </c>
      <c r="T40" s="1">
        <v>0.56000000000000005</v>
      </c>
      <c r="U40" s="1">
        <v>68.048780487804862</v>
      </c>
      <c r="V40" s="1">
        <v>106.56351219512194</v>
      </c>
    </row>
    <row r="41" spans="1:22" x14ac:dyDescent="0.45">
      <c r="A41" s="1" t="s">
        <v>219</v>
      </c>
      <c r="B41" s="1" t="s">
        <v>258</v>
      </c>
      <c r="C41" s="1" t="s">
        <v>98</v>
      </c>
      <c r="D41" s="1" t="s">
        <v>42</v>
      </c>
      <c r="E41" s="1" t="s">
        <v>44</v>
      </c>
      <c r="F41" s="1" t="s">
        <v>103</v>
      </c>
      <c r="G41" s="1">
        <v>1000</v>
      </c>
      <c r="H41" s="1">
        <v>10</v>
      </c>
      <c r="I41" s="1" t="s">
        <v>46</v>
      </c>
      <c r="J41" s="1">
        <v>7.92</v>
      </c>
      <c r="K41" s="1">
        <v>3.6</v>
      </c>
      <c r="L41" s="1">
        <v>122.2</v>
      </c>
      <c r="M41" s="1">
        <v>13.19</v>
      </c>
      <c r="N41" s="1">
        <v>105</v>
      </c>
      <c r="O41" s="1">
        <v>0.57368000000000008</v>
      </c>
      <c r="P41" s="1">
        <v>0.1</v>
      </c>
      <c r="Q41" s="1">
        <v>0.01</v>
      </c>
      <c r="R41" s="1">
        <v>1.0999999999999999E-2</v>
      </c>
      <c r="S41" s="1">
        <v>1.5</v>
      </c>
      <c r="T41" s="1">
        <v>0.56000000000000005</v>
      </c>
      <c r="U41" s="1">
        <v>68.048780487804862</v>
      </c>
      <c r="V41" s="1">
        <v>106.56351219512194</v>
      </c>
    </row>
    <row r="42" spans="1:22" x14ac:dyDescent="0.45">
      <c r="A42" s="1" t="s">
        <v>220</v>
      </c>
      <c r="B42" s="1" t="s">
        <v>259</v>
      </c>
      <c r="C42" s="1" t="s">
        <v>99</v>
      </c>
      <c r="D42" s="1" t="s">
        <v>42</v>
      </c>
      <c r="E42" s="1" t="s">
        <v>44</v>
      </c>
      <c r="F42" s="1" t="s">
        <v>103</v>
      </c>
      <c r="G42" s="1">
        <v>1000</v>
      </c>
      <c r="H42" s="1">
        <v>30</v>
      </c>
      <c r="I42" s="1" t="s">
        <v>45</v>
      </c>
      <c r="J42" s="1">
        <v>7.84</v>
      </c>
      <c r="K42" s="1">
        <v>4.7</v>
      </c>
      <c r="L42" s="1">
        <v>122.3</v>
      </c>
      <c r="M42" s="1">
        <v>13.14</v>
      </c>
      <c r="N42" s="1">
        <v>108</v>
      </c>
      <c r="O42" s="1">
        <v>0.5858000000000001</v>
      </c>
      <c r="P42" s="1">
        <v>0.1</v>
      </c>
      <c r="Q42" s="1">
        <v>0.01</v>
      </c>
      <c r="R42" s="1">
        <v>1.0999999999999999E-2</v>
      </c>
      <c r="S42" s="1">
        <v>1.4624999999999999</v>
      </c>
      <c r="T42" s="1">
        <v>0.47</v>
      </c>
      <c r="U42" s="1">
        <v>51.790744466800803</v>
      </c>
      <c r="V42" s="1">
        <v>75.967176659959748</v>
      </c>
    </row>
    <row r="43" spans="1:22" x14ac:dyDescent="0.45">
      <c r="A43" s="1" t="s">
        <v>221</v>
      </c>
      <c r="B43" s="1" t="s">
        <v>260</v>
      </c>
      <c r="C43" s="1" t="s">
        <v>100</v>
      </c>
      <c r="D43" s="1" t="s">
        <v>42</v>
      </c>
      <c r="E43" s="1" t="s">
        <v>44</v>
      </c>
      <c r="F43" s="1" t="s">
        <v>103</v>
      </c>
      <c r="G43" s="1">
        <v>1000</v>
      </c>
      <c r="H43" s="1">
        <v>30</v>
      </c>
      <c r="I43" s="1" t="s">
        <v>46</v>
      </c>
      <c r="J43" s="1">
        <v>7.84</v>
      </c>
      <c r="K43" s="1">
        <v>4.7</v>
      </c>
      <c r="L43" s="1">
        <v>122.3</v>
      </c>
      <c r="M43" s="1">
        <v>13.14</v>
      </c>
      <c r="N43" s="1">
        <v>108</v>
      </c>
      <c r="O43" s="1">
        <v>0.5858000000000001</v>
      </c>
      <c r="P43" s="1">
        <v>0.1</v>
      </c>
      <c r="Q43" s="1">
        <v>0.01</v>
      </c>
      <c r="R43" s="1">
        <v>1.0999999999999999E-2</v>
      </c>
      <c r="S43" s="1">
        <v>1.4624999999999999</v>
      </c>
      <c r="T43" s="1">
        <v>0.47</v>
      </c>
      <c r="U43" s="1">
        <v>51.790744466800803</v>
      </c>
      <c r="V43" s="1">
        <v>75.967176659959748</v>
      </c>
    </row>
  </sheetData>
  <sortState ref="A5:B45">
    <sortCondition ref="A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zoomScale="115" zoomScaleNormal="115" workbookViewId="0">
      <selection activeCell="C2" sqref="C2"/>
    </sheetView>
  </sheetViews>
  <sheetFormatPr defaultRowHeight="14.25" x14ac:dyDescent="0.45"/>
  <cols>
    <col min="2" max="2" width="10.86328125" customWidth="1"/>
    <col min="3" max="3" width="16.33203125" style="1" bestFit="1" customWidth="1"/>
    <col min="4" max="4" width="12.1328125" customWidth="1"/>
    <col min="8" max="8" width="16.3984375" style="1" customWidth="1"/>
    <col min="23" max="23" width="13.3984375" customWidth="1"/>
    <col min="24" max="24" width="10.86328125" customWidth="1"/>
  </cols>
  <sheetData>
    <row r="1" spans="1:24" s="1" customFormat="1" ht="37.5" customHeight="1" x14ac:dyDescent="0.45">
      <c r="A1" s="7" t="s">
        <v>115</v>
      </c>
      <c r="B1" s="7" t="s">
        <v>113</v>
      </c>
      <c r="C1" s="7" t="s">
        <v>114</v>
      </c>
      <c r="D1" s="7" t="s">
        <v>47</v>
      </c>
      <c r="E1" s="7" t="s">
        <v>48</v>
      </c>
      <c r="F1" s="6" t="s">
        <v>49</v>
      </c>
      <c r="G1" s="6" t="s">
        <v>50</v>
      </c>
      <c r="H1" s="6"/>
      <c r="I1" s="7"/>
      <c r="J1" s="6" t="s">
        <v>52</v>
      </c>
      <c r="K1" s="7" t="s">
        <v>53</v>
      </c>
      <c r="L1" s="9" t="s">
        <v>54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8" t="s">
        <v>56</v>
      </c>
      <c r="V1" s="8" t="s">
        <v>57</v>
      </c>
      <c r="W1" s="8" t="s">
        <v>59</v>
      </c>
      <c r="X1" s="8" t="s">
        <v>58</v>
      </c>
    </row>
    <row r="2" spans="1:24" x14ac:dyDescent="0.45">
      <c r="A2" s="1" t="s">
        <v>25</v>
      </c>
      <c r="B2" s="1" t="s">
        <v>5</v>
      </c>
      <c r="C2" s="1" t="s">
        <v>120</v>
      </c>
      <c r="D2" s="1" t="s">
        <v>42</v>
      </c>
      <c r="E2" s="1" t="s">
        <v>43</v>
      </c>
      <c r="F2" s="1">
        <v>50</v>
      </c>
      <c r="G2" s="1">
        <v>0</v>
      </c>
      <c r="H2" s="1" t="s">
        <v>46</v>
      </c>
      <c r="I2" s="1">
        <v>62</v>
      </c>
      <c r="J2" s="2">
        <v>8.11</v>
      </c>
      <c r="K2" s="1">
        <v>0.4</v>
      </c>
      <c r="L2" s="1">
        <v>119.7</v>
      </c>
      <c r="M2" s="1">
        <v>14.24</v>
      </c>
      <c r="N2" s="1">
        <v>104</v>
      </c>
      <c r="O2" s="1">
        <v>0.46</v>
      </c>
      <c r="P2" s="1">
        <v>2E-3</v>
      </c>
      <c r="Q2" s="1">
        <v>1E-3</v>
      </c>
      <c r="R2" s="1">
        <v>0.04</v>
      </c>
      <c r="S2" s="1">
        <v>3.0000000000000001E-3</v>
      </c>
      <c r="T2" s="1">
        <v>3.2000000000000001E-2</v>
      </c>
      <c r="U2" s="1">
        <v>1.5806249999999999</v>
      </c>
      <c r="V2" s="1">
        <v>1.7114000000000003</v>
      </c>
      <c r="W2" s="1">
        <v>1010.5699481865286</v>
      </c>
      <c r="X2" s="1">
        <v>35589.173633937819</v>
      </c>
    </row>
    <row r="3" spans="1:24" s="1" customFormat="1" x14ac:dyDescent="0.45">
      <c r="A3" s="1" t="s">
        <v>36</v>
      </c>
      <c r="B3" s="1" t="s">
        <v>6</v>
      </c>
      <c r="C3" s="1" t="s">
        <v>131</v>
      </c>
      <c r="D3" s="1" t="s">
        <v>42</v>
      </c>
      <c r="E3" s="1" t="s">
        <v>43</v>
      </c>
      <c r="F3" s="1">
        <v>50</v>
      </c>
      <c r="G3" s="1">
        <v>5</v>
      </c>
      <c r="H3" s="1" t="s">
        <v>46</v>
      </c>
      <c r="I3" s="1">
        <v>62</v>
      </c>
      <c r="J3" s="2">
        <v>8.11</v>
      </c>
      <c r="K3" s="1">
        <v>0.4</v>
      </c>
      <c r="L3" s="1">
        <v>118.5</v>
      </c>
      <c r="M3" s="1">
        <v>14.24</v>
      </c>
      <c r="N3" s="1">
        <v>104</v>
      </c>
      <c r="O3" s="1">
        <v>0.47</v>
      </c>
      <c r="P3" s="1">
        <v>1E-3</v>
      </c>
      <c r="Q3" s="1">
        <v>0</v>
      </c>
      <c r="R3" s="1">
        <v>0.04</v>
      </c>
      <c r="S3" s="1">
        <v>3.0000000000000001E-3</v>
      </c>
      <c r="T3" s="1">
        <v>2.8000000000000001E-2</v>
      </c>
      <c r="U3" s="1">
        <v>2.5874999999999999</v>
      </c>
      <c r="V3" s="1">
        <v>1.2736000000000001</v>
      </c>
      <c r="W3" s="1">
        <v>606.49882903981245</v>
      </c>
      <c r="X3" s="1">
        <v>18633.590505737709</v>
      </c>
    </row>
    <row r="4" spans="1:24" x14ac:dyDescent="0.45">
      <c r="A4" s="1" t="s">
        <v>39</v>
      </c>
      <c r="B4" s="1" t="s">
        <v>7</v>
      </c>
      <c r="C4" s="1" t="s">
        <v>134</v>
      </c>
      <c r="D4" s="1" t="s">
        <v>42</v>
      </c>
      <c r="E4" s="1" t="s">
        <v>43</v>
      </c>
      <c r="F4" s="1">
        <v>200</v>
      </c>
      <c r="G4" s="1">
        <v>0</v>
      </c>
      <c r="H4" s="1" t="s">
        <v>46</v>
      </c>
      <c r="I4" s="1">
        <v>62.5</v>
      </c>
      <c r="J4" s="1">
        <v>8.1199999999999992</v>
      </c>
      <c r="K4" s="1">
        <v>0.4</v>
      </c>
      <c r="L4" s="1">
        <v>113</v>
      </c>
      <c r="M4" s="1">
        <v>13.55</v>
      </c>
      <c r="N4" s="1">
        <v>99</v>
      </c>
      <c r="O4" s="1">
        <v>0.43</v>
      </c>
      <c r="P4" s="1">
        <v>1E-3</v>
      </c>
      <c r="Q4" s="1">
        <v>1E-3</v>
      </c>
      <c r="R4" s="1">
        <v>0.05</v>
      </c>
      <c r="S4" s="1">
        <v>3.0000000000000001E-3</v>
      </c>
      <c r="T4" s="1">
        <v>0.02</v>
      </c>
      <c r="U4" s="1">
        <v>0.78</v>
      </c>
      <c r="V4" s="1">
        <v>1.1144000000000001</v>
      </c>
      <c r="W4" s="1">
        <v>220.89041095890414</v>
      </c>
      <c r="X4" s="1">
        <v>5041.2193250228302</v>
      </c>
    </row>
    <row r="5" spans="1:24" x14ac:dyDescent="0.45">
      <c r="A5" s="1" t="s">
        <v>40</v>
      </c>
      <c r="B5" s="1" t="s">
        <v>8</v>
      </c>
      <c r="C5" s="1" t="s">
        <v>135</v>
      </c>
      <c r="D5" s="1" t="s">
        <v>42</v>
      </c>
      <c r="E5" s="1" t="s">
        <v>43</v>
      </c>
      <c r="F5" s="1">
        <v>200</v>
      </c>
      <c r="G5" s="1">
        <v>5</v>
      </c>
      <c r="H5" s="1" t="s">
        <v>46</v>
      </c>
      <c r="I5" s="1">
        <v>62.5</v>
      </c>
      <c r="J5" s="1">
        <v>8.1300000000000008</v>
      </c>
      <c r="K5" s="1">
        <v>0.4</v>
      </c>
      <c r="L5" s="1">
        <v>121.5</v>
      </c>
      <c r="M5" s="1">
        <v>14.32</v>
      </c>
      <c r="N5" s="1">
        <v>105</v>
      </c>
      <c r="O5" s="1">
        <v>0.46</v>
      </c>
      <c r="P5" s="1">
        <v>0</v>
      </c>
      <c r="Q5" s="1">
        <v>0</v>
      </c>
      <c r="R5" s="1">
        <v>7.0000000000000007E-2</v>
      </c>
      <c r="S5" s="1">
        <v>4.0000000000000001E-3</v>
      </c>
      <c r="T5" s="1">
        <v>1.6E-2</v>
      </c>
      <c r="U5" s="1">
        <v>0.66375000000000006</v>
      </c>
      <c r="V5" s="1">
        <v>0.67659999999999998</v>
      </c>
      <c r="W5" s="1">
        <v>155.16483516483513</v>
      </c>
      <c r="X5" s="1">
        <v>638.28943472527487</v>
      </c>
    </row>
    <row r="6" spans="1:24" x14ac:dyDescent="0.45">
      <c r="A6" s="5" t="s">
        <v>41</v>
      </c>
      <c r="B6" s="1" t="s">
        <v>0</v>
      </c>
      <c r="C6" s="1" t="s">
        <v>136</v>
      </c>
      <c r="D6" s="1" t="s">
        <v>42</v>
      </c>
      <c r="E6" s="1" t="s">
        <v>43</v>
      </c>
      <c r="F6" s="1">
        <v>200</v>
      </c>
      <c r="G6" s="1">
        <v>10</v>
      </c>
      <c r="H6" s="1" t="s">
        <v>46</v>
      </c>
      <c r="I6" s="1">
        <v>62.5</v>
      </c>
      <c r="J6" s="1">
        <v>8.09</v>
      </c>
      <c r="K6" s="1">
        <v>0.4</v>
      </c>
      <c r="L6" s="1">
        <v>122.2</v>
      </c>
      <c r="M6" s="1">
        <v>14.25</v>
      </c>
      <c r="N6" s="1">
        <v>104</v>
      </c>
      <c r="O6" s="1">
        <v>0.47</v>
      </c>
      <c r="P6" s="1">
        <v>0</v>
      </c>
      <c r="Q6" s="1">
        <v>0</v>
      </c>
      <c r="R6" s="1">
        <v>0.06</v>
      </c>
      <c r="S6" s="1">
        <v>5.0000000000000001E-3</v>
      </c>
      <c r="T6" s="1">
        <v>1.7000000000000001E-2</v>
      </c>
      <c r="U6" s="1">
        <v>0.48750000000000004</v>
      </c>
      <c r="V6" s="1">
        <v>0.87559999999999993</v>
      </c>
      <c r="W6" s="1">
        <v>128.55670103092785</v>
      </c>
      <c r="X6" s="1">
        <v>418.22075731958756</v>
      </c>
    </row>
    <row r="7" spans="1:24" x14ac:dyDescent="0.45">
      <c r="A7" s="1" t="s">
        <v>21</v>
      </c>
      <c r="B7" s="1" t="s">
        <v>1</v>
      </c>
      <c r="C7" s="1" t="s">
        <v>116</v>
      </c>
      <c r="D7" s="1" t="s">
        <v>42</v>
      </c>
      <c r="E7" s="1" t="s">
        <v>43</v>
      </c>
      <c r="F7" s="1">
        <v>200</v>
      </c>
      <c r="G7" s="1">
        <v>30</v>
      </c>
      <c r="H7" s="1" t="s">
        <v>46</v>
      </c>
      <c r="I7" s="1">
        <v>62.5</v>
      </c>
      <c r="J7" s="1">
        <v>8.11</v>
      </c>
      <c r="K7" s="1">
        <v>0.4</v>
      </c>
      <c r="L7" s="1">
        <v>123.6</v>
      </c>
      <c r="M7" s="1">
        <v>14.29</v>
      </c>
      <c r="N7" s="1">
        <v>105</v>
      </c>
      <c r="O7" s="1">
        <v>0.46</v>
      </c>
      <c r="P7" s="1">
        <v>0</v>
      </c>
      <c r="Q7" s="1">
        <v>0</v>
      </c>
      <c r="R7" s="1">
        <v>0.06</v>
      </c>
      <c r="S7" s="1">
        <v>5.0000000000000001E-3</v>
      </c>
      <c r="T7" s="1">
        <v>1.7999999999999999E-2</v>
      </c>
      <c r="U7" s="1">
        <v>0.97500000000000009</v>
      </c>
      <c r="V7" s="1">
        <v>0.71640000000000004</v>
      </c>
      <c r="W7" s="1">
        <v>210.83333333333331</v>
      </c>
      <c r="X7" s="1">
        <v>348.59876359649121</v>
      </c>
    </row>
    <row r="8" spans="1:24" x14ac:dyDescent="0.45">
      <c r="A8" s="1" t="s">
        <v>22</v>
      </c>
      <c r="B8" s="1" t="s">
        <v>2</v>
      </c>
      <c r="C8" s="1" t="s">
        <v>117</v>
      </c>
      <c r="D8" s="1" t="s">
        <v>42</v>
      </c>
      <c r="E8" s="1" t="s">
        <v>43</v>
      </c>
      <c r="F8" s="1">
        <v>1000</v>
      </c>
      <c r="G8" s="1">
        <v>0</v>
      </c>
      <c r="H8" s="1" t="s">
        <v>46</v>
      </c>
      <c r="I8" s="1">
        <v>60</v>
      </c>
      <c r="J8" s="1">
        <v>8.1</v>
      </c>
      <c r="K8" s="1">
        <v>0.4</v>
      </c>
      <c r="L8" s="1">
        <v>121.9</v>
      </c>
      <c r="M8" s="1">
        <v>14.21</v>
      </c>
      <c r="N8" s="1">
        <v>104</v>
      </c>
      <c r="O8" s="1">
        <v>0.46</v>
      </c>
      <c r="P8" s="1">
        <v>0</v>
      </c>
      <c r="Q8" s="1">
        <v>0</v>
      </c>
      <c r="R8" s="1">
        <v>0.06</v>
      </c>
      <c r="S8" s="1">
        <v>6.0000000000000001E-3</v>
      </c>
      <c r="T8" s="1">
        <v>2.1999999999999999E-2</v>
      </c>
      <c r="U8" s="1">
        <v>0.71249999999999991</v>
      </c>
      <c r="V8" s="1">
        <v>0.79599999999999993</v>
      </c>
      <c r="W8" s="1">
        <v>126.66666666666666</v>
      </c>
      <c r="X8" s="1">
        <v>1828.2863037333327</v>
      </c>
    </row>
    <row r="9" spans="1:24" x14ac:dyDescent="0.45">
      <c r="A9" s="1" t="s">
        <v>23</v>
      </c>
      <c r="B9" s="1" t="s">
        <v>3</v>
      </c>
      <c r="C9" s="1" t="s">
        <v>118</v>
      </c>
      <c r="D9" s="1" t="s">
        <v>42</v>
      </c>
      <c r="E9" s="1" t="s">
        <v>43</v>
      </c>
      <c r="F9" s="1">
        <v>1000</v>
      </c>
      <c r="G9" s="1">
        <v>5</v>
      </c>
      <c r="H9" s="1" t="s">
        <v>46</v>
      </c>
      <c r="I9" s="1">
        <v>60</v>
      </c>
      <c r="J9" s="1">
        <v>8.09</v>
      </c>
      <c r="K9" s="1">
        <v>0.4</v>
      </c>
      <c r="L9" s="1">
        <v>123.4</v>
      </c>
      <c r="M9" s="1">
        <v>14.35</v>
      </c>
      <c r="N9" s="1">
        <v>105</v>
      </c>
      <c r="O9" s="1">
        <v>0.45</v>
      </c>
      <c r="P9" s="1">
        <v>2E-3</v>
      </c>
      <c r="Q9" s="1">
        <v>0</v>
      </c>
      <c r="R9" s="1">
        <v>0.06</v>
      </c>
      <c r="S9" s="1">
        <v>5.0000000000000001E-3</v>
      </c>
      <c r="T9" s="1">
        <v>1.9E-2</v>
      </c>
      <c r="U9" s="1">
        <v>0.62624999999999997</v>
      </c>
      <c r="V9" s="1">
        <v>0.83579999999999988</v>
      </c>
      <c r="W9" s="1">
        <v>167.4429223744292</v>
      </c>
      <c r="X9" s="1">
        <v>381.93370287671235</v>
      </c>
    </row>
    <row r="10" spans="1:24" x14ac:dyDescent="0.45">
      <c r="A10" s="1" t="s">
        <v>24</v>
      </c>
      <c r="B10" s="1" t="s">
        <v>4</v>
      </c>
      <c r="C10" s="1" t="s">
        <v>119</v>
      </c>
      <c r="D10" s="1" t="s">
        <v>42</v>
      </c>
      <c r="E10" s="1" t="s">
        <v>43</v>
      </c>
      <c r="F10" s="1">
        <v>1000</v>
      </c>
      <c r="G10" s="1">
        <v>10</v>
      </c>
      <c r="H10" s="1" t="s">
        <v>46</v>
      </c>
      <c r="I10" s="1">
        <v>60</v>
      </c>
      <c r="J10" s="1">
        <v>8.08</v>
      </c>
      <c r="K10" s="1">
        <v>0.4</v>
      </c>
      <c r="L10" s="1">
        <v>123.5</v>
      </c>
      <c r="M10" s="1">
        <v>14.32</v>
      </c>
      <c r="N10" s="1">
        <v>105</v>
      </c>
      <c r="O10" s="1">
        <v>0.43</v>
      </c>
      <c r="P10" s="1">
        <v>1E-3</v>
      </c>
      <c r="Q10" s="1">
        <v>0</v>
      </c>
      <c r="R10" s="1">
        <v>0.06</v>
      </c>
      <c r="S10" s="1">
        <v>5.0000000000000001E-3</v>
      </c>
      <c r="T10" s="1">
        <v>1.7999999999999999E-2</v>
      </c>
      <c r="U10" s="1">
        <v>0.52499999999999991</v>
      </c>
      <c r="V10" s="1">
        <v>0.63680000000000014</v>
      </c>
      <c r="W10" s="1">
        <v>213.05869074492099</v>
      </c>
      <c r="X10" s="1">
        <v>343.45475223476302</v>
      </c>
    </row>
    <row r="11" spans="1:24" x14ac:dyDescent="0.45">
      <c r="A11" s="1" t="s">
        <v>26</v>
      </c>
      <c r="B11" s="1" t="s">
        <v>13</v>
      </c>
      <c r="C11" s="1" t="s">
        <v>121</v>
      </c>
      <c r="D11" s="1" t="s">
        <v>42</v>
      </c>
      <c r="E11" s="1" t="s">
        <v>43</v>
      </c>
      <c r="F11" s="1">
        <v>1000</v>
      </c>
      <c r="G11" s="1">
        <v>30</v>
      </c>
      <c r="H11" s="1" t="s">
        <v>46</v>
      </c>
      <c r="I11" s="1">
        <v>60</v>
      </c>
      <c r="J11" s="1">
        <v>8.1</v>
      </c>
      <c r="K11" s="1">
        <v>0.4</v>
      </c>
      <c r="L11" s="1">
        <v>123.9</v>
      </c>
      <c r="M11" s="1">
        <v>14.29</v>
      </c>
      <c r="N11" s="1">
        <v>105</v>
      </c>
      <c r="O11" s="1">
        <v>0.46</v>
      </c>
      <c r="P11" s="1">
        <v>1E-3</v>
      </c>
      <c r="Q11" s="1">
        <v>0</v>
      </c>
      <c r="R11" s="1">
        <v>7.0000000000000007E-2</v>
      </c>
      <c r="S11" s="1">
        <v>6.0000000000000001E-3</v>
      </c>
      <c r="T11" s="1">
        <v>1.9E-2</v>
      </c>
      <c r="U11" s="1">
        <v>0.78750000000000009</v>
      </c>
      <c r="V11" s="1">
        <v>0.71640000000000004</v>
      </c>
      <c r="W11" s="1">
        <v>287.2259507829977</v>
      </c>
      <c r="X11" s="1">
        <v>367.89856140939605</v>
      </c>
    </row>
    <row r="12" spans="1:24" x14ac:dyDescent="0.45">
      <c r="A12" s="1" t="s">
        <v>27</v>
      </c>
      <c r="B12" s="1" t="s">
        <v>9</v>
      </c>
      <c r="C12" s="1" t="s">
        <v>122</v>
      </c>
      <c r="D12" s="1" t="s">
        <v>42</v>
      </c>
      <c r="E12" s="1" t="s">
        <v>44</v>
      </c>
      <c r="F12" s="1">
        <v>50</v>
      </c>
      <c r="G12" s="1">
        <v>0</v>
      </c>
      <c r="H12" s="1" t="s">
        <v>46</v>
      </c>
      <c r="I12" s="1" t="s">
        <v>55</v>
      </c>
      <c r="J12" s="1">
        <v>7.95</v>
      </c>
      <c r="K12" s="1">
        <v>3.2</v>
      </c>
      <c r="L12" s="1">
        <v>123.2</v>
      </c>
      <c r="M12" s="1">
        <v>12.74</v>
      </c>
      <c r="N12" s="1">
        <v>101</v>
      </c>
      <c r="O12" s="1">
        <v>0.53327999999999998</v>
      </c>
      <c r="P12" s="1">
        <v>1E-3</v>
      </c>
      <c r="Q12" s="1">
        <v>0</v>
      </c>
      <c r="R12" s="1">
        <v>0.1</v>
      </c>
      <c r="S12" s="1">
        <v>8.9999999999999993E-3</v>
      </c>
      <c r="T12" s="1">
        <v>1.2999999999999999E-2</v>
      </c>
      <c r="U12" s="1">
        <v>3.4875000000000003</v>
      </c>
      <c r="V12" s="1">
        <v>0.48</v>
      </c>
      <c r="W12" s="1">
        <v>49.090909090909093</v>
      </c>
      <c r="X12" s="1">
        <v>41.386736363636373</v>
      </c>
    </row>
    <row r="13" spans="1:24" x14ac:dyDescent="0.45">
      <c r="A13" s="1" t="s">
        <v>28</v>
      </c>
      <c r="B13" s="1" t="s">
        <v>10</v>
      </c>
      <c r="C13" s="1" t="s">
        <v>123</v>
      </c>
      <c r="D13" s="1" t="s">
        <v>42</v>
      </c>
      <c r="E13" s="1" t="s">
        <v>44</v>
      </c>
      <c r="F13" s="1">
        <v>50</v>
      </c>
      <c r="G13" s="1">
        <v>3</v>
      </c>
      <c r="H13" s="1" t="s">
        <v>46</v>
      </c>
      <c r="I13" s="1" t="s">
        <v>55</v>
      </c>
      <c r="J13" s="1">
        <v>7.67</v>
      </c>
      <c r="K13" s="1">
        <v>4.5</v>
      </c>
      <c r="L13" s="1">
        <v>123.1</v>
      </c>
      <c r="M13" s="1">
        <v>13.21</v>
      </c>
      <c r="N13" s="1">
        <v>108</v>
      </c>
      <c r="O13" s="1">
        <v>0.57772000000000012</v>
      </c>
      <c r="P13" s="1">
        <v>1E-3</v>
      </c>
      <c r="Q13" s="1">
        <v>0</v>
      </c>
      <c r="R13" s="1">
        <v>0.2</v>
      </c>
      <c r="S13" s="1">
        <v>0.01</v>
      </c>
      <c r="T13" s="1">
        <v>1.2E-2</v>
      </c>
      <c r="U13" s="1">
        <v>1.7249999999999999</v>
      </c>
      <c r="V13" s="1">
        <v>0.56000000000000005</v>
      </c>
      <c r="W13" s="1">
        <v>51.9621513944223</v>
      </c>
      <c r="X13" s="1">
        <v>33.427126693227088</v>
      </c>
    </row>
    <row r="14" spans="1:24" x14ac:dyDescent="0.45">
      <c r="A14" s="1" t="s">
        <v>29</v>
      </c>
      <c r="B14" s="1" t="s">
        <v>11</v>
      </c>
      <c r="C14" s="1" t="s">
        <v>124</v>
      </c>
      <c r="D14" s="1" t="s">
        <v>42</v>
      </c>
      <c r="E14" s="1" t="s">
        <v>44</v>
      </c>
      <c r="F14" s="1">
        <v>50</v>
      </c>
      <c r="G14" s="1">
        <v>7</v>
      </c>
      <c r="H14" s="1" t="s">
        <v>46</v>
      </c>
      <c r="I14" s="1" t="s">
        <v>55</v>
      </c>
      <c r="J14" s="1">
        <v>7.77</v>
      </c>
      <c r="K14" s="1">
        <v>3.7</v>
      </c>
      <c r="L14" s="1">
        <v>123.5</v>
      </c>
      <c r="M14" s="1">
        <v>13.22</v>
      </c>
      <c r="N14" s="1">
        <v>106</v>
      </c>
      <c r="O14" s="1">
        <v>0.5656000000000001</v>
      </c>
      <c r="P14" s="1">
        <v>1E-3</v>
      </c>
      <c r="Q14" s="1">
        <v>0</v>
      </c>
      <c r="R14" s="1">
        <v>0.1</v>
      </c>
      <c r="S14" s="1">
        <v>8.9999999999999993E-3</v>
      </c>
      <c r="T14" s="1">
        <v>1.0999999999999999E-2</v>
      </c>
      <c r="U14" s="1">
        <v>1.4249999999999998</v>
      </c>
      <c r="V14" s="1">
        <v>0.56000000000000005</v>
      </c>
      <c r="W14" s="1">
        <v>48.909090909090907</v>
      </c>
      <c r="X14" s="1">
        <v>51.970533090909093</v>
      </c>
    </row>
    <row r="15" spans="1:24" x14ac:dyDescent="0.45">
      <c r="A15" s="1" t="s">
        <v>30</v>
      </c>
      <c r="B15" s="1" t="s">
        <v>12</v>
      </c>
      <c r="C15" s="1" t="s">
        <v>125</v>
      </c>
      <c r="D15" s="1" t="s">
        <v>42</v>
      </c>
      <c r="E15" s="1" t="s">
        <v>44</v>
      </c>
      <c r="F15" s="1">
        <v>200</v>
      </c>
      <c r="G15" s="1">
        <v>0</v>
      </c>
      <c r="H15" s="1" t="s">
        <v>46</v>
      </c>
      <c r="I15" s="1" t="s">
        <v>55</v>
      </c>
      <c r="J15" s="1">
        <v>8.0299999999999994</v>
      </c>
      <c r="K15" s="1">
        <v>3.6</v>
      </c>
      <c r="L15" s="1">
        <v>122.7</v>
      </c>
      <c r="M15" s="1">
        <v>13.31</v>
      </c>
      <c r="N15" s="1">
        <v>106</v>
      </c>
      <c r="O15" s="1">
        <v>0.5656000000000001</v>
      </c>
      <c r="P15" s="1">
        <v>2E-3</v>
      </c>
      <c r="Q15" s="1">
        <v>0</v>
      </c>
      <c r="R15" s="1">
        <v>0.1</v>
      </c>
      <c r="S15" s="1">
        <v>8.9999999999999993E-3</v>
      </c>
      <c r="T15" s="1">
        <v>1.2E-2</v>
      </c>
      <c r="U15" s="1">
        <v>1.2000000000000002</v>
      </c>
      <c r="V15" s="1">
        <v>0.56000000000000005</v>
      </c>
      <c r="W15" s="1">
        <v>56.461864406779668</v>
      </c>
      <c r="X15" s="1">
        <v>42.33086991525424</v>
      </c>
    </row>
    <row r="16" spans="1:24" x14ac:dyDescent="0.45">
      <c r="A16" s="1" t="s">
        <v>31</v>
      </c>
      <c r="B16" s="1" t="s">
        <v>14</v>
      </c>
      <c r="C16" s="1" t="s">
        <v>126</v>
      </c>
      <c r="D16" s="1" t="s">
        <v>42</v>
      </c>
      <c r="E16" s="1" t="s">
        <v>44</v>
      </c>
      <c r="F16" s="1">
        <v>200</v>
      </c>
      <c r="G16" s="1">
        <v>5</v>
      </c>
      <c r="H16" s="1" t="s">
        <v>46</v>
      </c>
      <c r="I16" s="1" t="s">
        <v>55</v>
      </c>
      <c r="J16" s="1">
        <v>7.95</v>
      </c>
      <c r="K16" s="1">
        <v>3.4</v>
      </c>
      <c r="L16" s="1">
        <v>123.2</v>
      </c>
      <c r="M16" s="1">
        <v>13.37</v>
      </c>
      <c r="N16" s="1">
        <v>106</v>
      </c>
      <c r="O16" s="1">
        <v>0.54944000000000004</v>
      </c>
      <c r="P16" s="1">
        <v>0</v>
      </c>
      <c r="Q16" s="1">
        <v>0</v>
      </c>
      <c r="R16" s="1">
        <v>0.1</v>
      </c>
      <c r="S16" s="1">
        <v>8.0000000000000002E-3</v>
      </c>
      <c r="T16" s="1">
        <v>1.0999999999999999E-2</v>
      </c>
      <c r="U16" s="1">
        <v>1.1625000000000001</v>
      </c>
      <c r="V16" s="1">
        <v>0.47</v>
      </c>
      <c r="W16" s="1">
        <v>83.125</v>
      </c>
      <c r="X16" s="1">
        <v>81.045343750000001</v>
      </c>
    </row>
    <row r="17" spans="1:24" x14ac:dyDescent="0.45">
      <c r="A17" s="1" t="s">
        <v>32</v>
      </c>
      <c r="B17" s="1" t="s">
        <v>15</v>
      </c>
      <c r="C17" s="1" t="s">
        <v>127</v>
      </c>
      <c r="D17" s="1" t="s">
        <v>42</v>
      </c>
      <c r="E17" s="1" t="s">
        <v>44</v>
      </c>
      <c r="F17" s="1">
        <v>200</v>
      </c>
      <c r="G17" s="1">
        <v>10</v>
      </c>
      <c r="H17" s="1" t="s">
        <v>46</v>
      </c>
      <c r="I17" s="1" t="s">
        <v>55</v>
      </c>
      <c r="J17" s="1">
        <v>7.87</v>
      </c>
      <c r="K17" s="1">
        <v>3.6</v>
      </c>
      <c r="L17" s="1">
        <v>122.5</v>
      </c>
      <c r="M17" s="1">
        <v>13.38</v>
      </c>
      <c r="N17" s="1">
        <v>107</v>
      </c>
      <c r="O17" s="1">
        <v>0.56156000000000006</v>
      </c>
      <c r="P17" s="1">
        <v>0</v>
      </c>
      <c r="Q17" s="1">
        <v>0</v>
      </c>
      <c r="R17" s="1">
        <v>0.1</v>
      </c>
      <c r="S17" s="1">
        <v>8.9999999999999993E-3</v>
      </c>
      <c r="T17" s="1">
        <v>1.4E-2</v>
      </c>
      <c r="U17" s="1">
        <v>1.4624999999999999</v>
      </c>
      <c r="V17" s="1">
        <v>0.72</v>
      </c>
      <c r="W17" s="1">
        <v>74.66326530612244</v>
      </c>
      <c r="X17" s="1">
        <v>81.532114897959175</v>
      </c>
    </row>
    <row r="18" spans="1:24" x14ac:dyDescent="0.45">
      <c r="A18" s="1" t="s">
        <v>33</v>
      </c>
      <c r="B18" s="1" t="s">
        <v>16</v>
      </c>
      <c r="C18" s="1" t="s">
        <v>128</v>
      </c>
      <c r="D18" s="1" t="s">
        <v>42</v>
      </c>
      <c r="E18" s="1" t="s">
        <v>44</v>
      </c>
      <c r="F18" s="1">
        <v>200</v>
      </c>
      <c r="G18" s="1">
        <v>30</v>
      </c>
      <c r="H18" s="1" t="s">
        <v>46</v>
      </c>
      <c r="I18" s="1" t="s">
        <v>55</v>
      </c>
      <c r="J18" s="1">
        <v>7.84</v>
      </c>
      <c r="K18" s="1">
        <v>3.7</v>
      </c>
      <c r="L18" s="1">
        <v>122.2</v>
      </c>
      <c r="M18" s="1">
        <v>13.29</v>
      </c>
      <c r="N18" s="1">
        <v>106</v>
      </c>
      <c r="O18" s="1">
        <v>0.58984000000000003</v>
      </c>
      <c r="P18" s="1">
        <v>0</v>
      </c>
      <c r="Q18" s="1">
        <v>0</v>
      </c>
      <c r="R18" s="1">
        <v>0.1</v>
      </c>
      <c r="S18" s="1">
        <v>0.01</v>
      </c>
      <c r="T18" s="1">
        <v>1.0999999999999999E-2</v>
      </c>
      <c r="U18" s="1">
        <v>1.1625000000000001</v>
      </c>
      <c r="V18" s="1">
        <v>0.56000000000000005</v>
      </c>
      <c r="W18" s="1">
        <v>66.820925553319924</v>
      </c>
      <c r="X18" s="1">
        <v>87.370055130784692</v>
      </c>
    </row>
    <row r="19" spans="1:24" x14ac:dyDescent="0.45">
      <c r="A19" s="1" t="s">
        <v>34</v>
      </c>
      <c r="B19" s="1" t="s">
        <v>17</v>
      </c>
      <c r="C19" s="1" t="s">
        <v>129</v>
      </c>
      <c r="D19" s="1" t="s">
        <v>42</v>
      </c>
      <c r="E19" s="1" t="s">
        <v>44</v>
      </c>
      <c r="F19" s="1">
        <v>1000</v>
      </c>
      <c r="G19" s="1">
        <v>0</v>
      </c>
      <c r="H19" s="1" t="s">
        <v>46</v>
      </c>
      <c r="I19" s="1" t="s">
        <v>55</v>
      </c>
      <c r="J19" s="1">
        <v>7.93</v>
      </c>
      <c r="K19" s="1">
        <v>4.4000000000000004</v>
      </c>
      <c r="L19" s="1">
        <v>122.4</v>
      </c>
      <c r="M19" s="1">
        <v>13.24</v>
      </c>
      <c r="N19" s="1">
        <v>108</v>
      </c>
      <c r="O19" s="1">
        <v>0.57772000000000012</v>
      </c>
      <c r="P19" s="1">
        <v>2E-3</v>
      </c>
      <c r="Q19" s="1">
        <v>0</v>
      </c>
      <c r="R19" s="1">
        <v>0.1</v>
      </c>
      <c r="S19" s="1">
        <v>8.9999999999999993E-3</v>
      </c>
      <c r="T19" s="1">
        <v>1.9E-2</v>
      </c>
      <c r="U19" s="1">
        <v>1.6500000000000001</v>
      </c>
      <c r="V19" s="1">
        <v>0.56000000000000005</v>
      </c>
      <c r="W19" s="1">
        <v>88.242827868852444</v>
      </c>
      <c r="X19" s="1">
        <v>68.264879713114766</v>
      </c>
    </row>
    <row r="20" spans="1:24" x14ac:dyDescent="0.45">
      <c r="A20" s="1" t="s">
        <v>35</v>
      </c>
      <c r="B20" s="1" t="s">
        <v>18</v>
      </c>
      <c r="C20" s="1" t="s">
        <v>130</v>
      </c>
      <c r="D20" s="1" t="s">
        <v>42</v>
      </c>
      <c r="E20" s="1" t="s">
        <v>44</v>
      </c>
      <c r="F20" s="1">
        <v>1000</v>
      </c>
      <c r="G20" s="1">
        <v>5</v>
      </c>
      <c r="H20" s="1" t="s">
        <v>46</v>
      </c>
      <c r="I20" s="1" t="s">
        <v>55</v>
      </c>
      <c r="J20" s="1">
        <v>7.94</v>
      </c>
      <c r="K20" s="1">
        <v>4</v>
      </c>
      <c r="L20" s="1">
        <v>122.4</v>
      </c>
      <c r="M20" s="1">
        <v>13.78</v>
      </c>
      <c r="N20" s="1">
        <v>111</v>
      </c>
      <c r="O20" s="1">
        <v>0.58176000000000005</v>
      </c>
      <c r="P20" s="1">
        <v>0</v>
      </c>
      <c r="Q20" s="1">
        <v>0</v>
      </c>
      <c r="R20" s="1">
        <v>0.1</v>
      </c>
      <c r="S20" s="1">
        <v>0.01</v>
      </c>
      <c r="T20" s="1">
        <v>1.2999999999999999E-2</v>
      </c>
      <c r="U20" s="1">
        <v>0.89999999999999991</v>
      </c>
      <c r="V20" s="1">
        <v>0.6</v>
      </c>
      <c r="W20" s="1">
        <v>62.628865979381445</v>
      </c>
      <c r="X20" s="1">
        <v>67.291927422680416</v>
      </c>
    </row>
    <row r="21" spans="1:24" x14ac:dyDescent="0.45">
      <c r="A21" s="1" t="s">
        <v>37</v>
      </c>
      <c r="B21" s="1" t="s">
        <v>19</v>
      </c>
      <c r="C21" s="1" t="s">
        <v>132</v>
      </c>
      <c r="D21" s="1" t="s">
        <v>42</v>
      </c>
      <c r="E21" s="1" t="s">
        <v>44</v>
      </c>
      <c r="F21" s="1">
        <v>1000</v>
      </c>
      <c r="G21" s="1">
        <v>10</v>
      </c>
      <c r="H21" s="1" t="s">
        <v>46</v>
      </c>
      <c r="I21" s="1" t="s">
        <v>55</v>
      </c>
      <c r="J21" s="1">
        <v>7.92</v>
      </c>
      <c r="K21" s="1">
        <v>3.6</v>
      </c>
      <c r="L21" s="1">
        <v>122.2</v>
      </c>
      <c r="M21" s="1">
        <v>13.19</v>
      </c>
      <c r="N21" s="1">
        <v>105</v>
      </c>
      <c r="O21" s="1">
        <v>0.57368000000000008</v>
      </c>
      <c r="P21" s="1">
        <v>0</v>
      </c>
      <c r="Q21" s="1">
        <v>0</v>
      </c>
      <c r="R21" s="1">
        <v>0.1</v>
      </c>
      <c r="S21" s="1">
        <v>0.01</v>
      </c>
      <c r="T21" s="1">
        <v>1.0999999999999999E-2</v>
      </c>
      <c r="U21" s="1">
        <v>1.5</v>
      </c>
      <c r="V21" s="1">
        <v>0.56000000000000005</v>
      </c>
      <c r="W21" s="1">
        <v>68.048780487804862</v>
      </c>
      <c r="X21" s="1">
        <v>106.56351219512194</v>
      </c>
    </row>
    <row r="22" spans="1:24" x14ac:dyDescent="0.45">
      <c r="A22" s="1" t="s">
        <v>38</v>
      </c>
      <c r="B22" s="1" t="s">
        <v>20</v>
      </c>
      <c r="C22" s="1" t="s">
        <v>133</v>
      </c>
      <c r="D22" s="1" t="s">
        <v>42</v>
      </c>
      <c r="E22" s="1" t="s">
        <v>44</v>
      </c>
      <c r="F22" s="1">
        <v>1000</v>
      </c>
      <c r="G22" s="1">
        <v>30</v>
      </c>
      <c r="H22" s="1" t="s">
        <v>46</v>
      </c>
      <c r="I22" s="1" t="s">
        <v>55</v>
      </c>
      <c r="J22" s="1">
        <v>7.84</v>
      </c>
      <c r="K22" s="1">
        <v>4.7</v>
      </c>
      <c r="L22" s="1">
        <v>122.3</v>
      </c>
      <c r="M22" s="1">
        <v>13.14</v>
      </c>
      <c r="N22" s="1">
        <v>108</v>
      </c>
      <c r="O22" s="1">
        <v>0.5858000000000001</v>
      </c>
      <c r="P22" s="1">
        <v>0</v>
      </c>
      <c r="Q22" s="1">
        <v>0</v>
      </c>
      <c r="R22" s="1">
        <v>0.1</v>
      </c>
      <c r="S22" s="1">
        <v>0.01</v>
      </c>
      <c r="T22" s="1">
        <v>1.0999999999999999E-2</v>
      </c>
      <c r="U22" s="1">
        <v>1.4624999999999999</v>
      </c>
      <c r="V22" s="1">
        <v>0.47</v>
      </c>
      <c r="W22" s="1">
        <v>51.790744466800803</v>
      </c>
      <c r="X22" s="1">
        <v>75.967176659959748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abSelected="1" topLeftCell="A7" workbookViewId="0">
      <selection activeCell="J29" sqref="J29"/>
    </sheetView>
  </sheetViews>
  <sheetFormatPr defaultRowHeight="14.25" x14ac:dyDescent="0.45"/>
  <sheetData>
    <row r="1" spans="2:7" x14ac:dyDescent="0.45">
      <c r="B1" t="s">
        <v>138</v>
      </c>
      <c r="C1">
        <v>1</v>
      </c>
      <c r="D1" t="s">
        <v>139</v>
      </c>
      <c r="E1" t="str">
        <f>B1&amp;C1&amp;D1</f>
        <v>"s1",</v>
      </c>
      <c r="G1" t="s">
        <v>140</v>
      </c>
    </row>
    <row r="2" spans="2:7" x14ac:dyDescent="0.45">
      <c r="B2" t="s">
        <v>138</v>
      </c>
      <c r="C2">
        <v>5</v>
      </c>
      <c r="D2" s="1" t="s">
        <v>139</v>
      </c>
      <c r="E2" s="1" t="str">
        <f t="shared" ref="E2:G21" si="0">B2&amp;C2&amp;D2</f>
        <v>"s5",</v>
      </c>
      <c r="G2" t="s">
        <v>142</v>
      </c>
    </row>
    <row r="3" spans="2:7" x14ac:dyDescent="0.45">
      <c r="B3" s="1" t="s">
        <v>138</v>
      </c>
      <c r="C3" s="1">
        <v>9</v>
      </c>
      <c r="D3" s="1" t="s">
        <v>139</v>
      </c>
      <c r="E3" s="1" t="str">
        <f t="shared" si="0"/>
        <v>"s9",</v>
      </c>
      <c r="G3" t="s">
        <v>144</v>
      </c>
    </row>
    <row r="4" spans="2:7" x14ac:dyDescent="0.45">
      <c r="B4" s="1" t="s">
        <v>138</v>
      </c>
      <c r="C4" s="1">
        <v>13</v>
      </c>
      <c r="D4" s="1" t="s">
        <v>139</v>
      </c>
      <c r="E4" s="1" t="str">
        <f t="shared" si="0"/>
        <v>"s13",</v>
      </c>
      <c r="G4" t="s">
        <v>146</v>
      </c>
    </row>
    <row r="5" spans="2:7" x14ac:dyDescent="0.45">
      <c r="B5" s="1" t="s">
        <v>138</v>
      </c>
      <c r="C5" s="1">
        <v>17</v>
      </c>
      <c r="D5" s="1" t="s">
        <v>139</v>
      </c>
      <c r="E5" s="1" t="str">
        <f t="shared" si="0"/>
        <v>"s17",</v>
      </c>
      <c r="G5" t="s">
        <v>148</v>
      </c>
    </row>
    <row r="6" spans="2:7" x14ac:dyDescent="0.45">
      <c r="B6" s="1" t="s">
        <v>138</v>
      </c>
      <c r="C6" s="1">
        <v>21</v>
      </c>
      <c r="D6" s="1" t="s">
        <v>139</v>
      </c>
      <c r="E6" s="1" t="str">
        <f t="shared" si="0"/>
        <v>"s21",</v>
      </c>
      <c r="G6" t="s">
        <v>150</v>
      </c>
    </row>
    <row r="7" spans="2:7" x14ac:dyDescent="0.45">
      <c r="B7" s="1" t="s">
        <v>138</v>
      </c>
      <c r="C7" s="1">
        <v>25</v>
      </c>
      <c r="D7" s="1" t="s">
        <v>139</v>
      </c>
      <c r="E7" s="1" t="str">
        <f t="shared" si="0"/>
        <v>"s25",</v>
      </c>
      <c r="G7" t="s">
        <v>152</v>
      </c>
    </row>
    <row r="8" spans="2:7" x14ac:dyDescent="0.45">
      <c r="B8" s="1" t="s">
        <v>138</v>
      </c>
      <c r="C8" s="1">
        <v>29</v>
      </c>
      <c r="D8" s="1" t="s">
        <v>139</v>
      </c>
      <c r="E8" s="1" t="str">
        <f t="shared" si="0"/>
        <v>"s29",</v>
      </c>
      <c r="G8" t="s">
        <v>154</v>
      </c>
    </row>
    <row r="9" spans="2:7" x14ac:dyDescent="0.45">
      <c r="B9" s="1" t="s">
        <v>138</v>
      </c>
      <c r="C9" s="1">
        <v>33</v>
      </c>
      <c r="D9" s="1" t="s">
        <v>139</v>
      </c>
      <c r="E9" s="1" t="str">
        <f t="shared" si="0"/>
        <v>"s33",</v>
      </c>
      <c r="G9" t="s">
        <v>156</v>
      </c>
    </row>
    <row r="10" spans="2:7" x14ac:dyDescent="0.45">
      <c r="B10" s="1" t="s">
        <v>138</v>
      </c>
      <c r="C10" s="1">
        <v>37</v>
      </c>
      <c r="D10" s="1" t="s">
        <v>139</v>
      </c>
      <c r="E10" s="1" t="str">
        <f t="shared" si="0"/>
        <v>"s37",</v>
      </c>
      <c r="G10" t="s">
        <v>158</v>
      </c>
    </row>
    <row r="11" spans="2:7" x14ac:dyDescent="0.45">
      <c r="B11" s="1" t="s">
        <v>138</v>
      </c>
      <c r="C11" s="1">
        <v>41</v>
      </c>
      <c r="D11" s="1" t="s">
        <v>139</v>
      </c>
      <c r="E11" s="1" t="str">
        <f t="shared" si="0"/>
        <v>"s41",</v>
      </c>
      <c r="G11" t="s">
        <v>266</v>
      </c>
    </row>
    <row r="12" spans="2:7" x14ac:dyDescent="0.45">
      <c r="B12" s="1" t="s">
        <v>138</v>
      </c>
      <c r="C12" s="1">
        <v>3</v>
      </c>
      <c r="D12" s="1" t="s">
        <v>139</v>
      </c>
      <c r="E12" s="1" t="str">
        <f t="shared" si="0"/>
        <v>"s3",</v>
      </c>
      <c r="G12" t="s">
        <v>141</v>
      </c>
    </row>
    <row r="13" spans="2:7" x14ac:dyDescent="0.45">
      <c r="B13" s="1" t="s">
        <v>138</v>
      </c>
      <c r="C13" s="1">
        <v>7</v>
      </c>
      <c r="D13" s="1" t="s">
        <v>139</v>
      </c>
      <c r="E13" s="1" t="str">
        <f t="shared" si="0"/>
        <v>"s7",</v>
      </c>
      <c r="G13" t="s">
        <v>143</v>
      </c>
    </row>
    <row r="14" spans="2:7" x14ac:dyDescent="0.45">
      <c r="B14" s="1" t="s">
        <v>138</v>
      </c>
      <c r="C14" s="1">
        <v>11</v>
      </c>
      <c r="D14" s="1" t="s">
        <v>139</v>
      </c>
      <c r="E14" s="1" t="str">
        <f t="shared" si="0"/>
        <v>"s11",</v>
      </c>
      <c r="G14" t="s">
        <v>145</v>
      </c>
    </row>
    <row r="15" spans="2:7" x14ac:dyDescent="0.45">
      <c r="B15" s="1" t="s">
        <v>138</v>
      </c>
      <c r="C15" s="1">
        <v>15</v>
      </c>
      <c r="D15" s="1" t="s">
        <v>139</v>
      </c>
      <c r="E15" s="1" t="str">
        <f t="shared" si="0"/>
        <v>"s15",</v>
      </c>
      <c r="G15" t="s">
        <v>147</v>
      </c>
    </row>
    <row r="16" spans="2:7" x14ac:dyDescent="0.45">
      <c r="B16" s="1" t="s">
        <v>138</v>
      </c>
      <c r="C16" s="1">
        <v>19</v>
      </c>
      <c r="D16" s="1" t="s">
        <v>139</v>
      </c>
      <c r="E16" s="1" t="str">
        <f t="shared" si="0"/>
        <v>"s19",</v>
      </c>
      <c r="G16" t="s">
        <v>149</v>
      </c>
    </row>
    <row r="17" spans="2:7" x14ac:dyDescent="0.45">
      <c r="B17" s="1" t="s">
        <v>138</v>
      </c>
      <c r="C17" s="1">
        <v>23</v>
      </c>
      <c r="D17" s="1" t="s">
        <v>139</v>
      </c>
      <c r="E17" s="1" t="str">
        <f t="shared" si="0"/>
        <v>"s23",</v>
      </c>
      <c r="G17" t="s">
        <v>151</v>
      </c>
    </row>
    <row r="18" spans="2:7" x14ac:dyDescent="0.45">
      <c r="B18" s="1" t="s">
        <v>138</v>
      </c>
      <c r="C18" s="1">
        <v>27</v>
      </c>
      <c r="D18" s="1" t="s">
        <v>139</v>
      </c>
      <c r="E18" s="1" t="str">
        <f t="shared" si="0"/>
        <v>"s27",</v>
      </c>
      <c r="G18" t="s">
        <v>153</v>
      </c>
    </row>
    <row r="19" spans="2:7" x14ac:dyDescent="0.45">
      <c r="B19" s="1" t="s">
        <v>138</v>
      </c>
      <c r="C19" s="1">
        <v>31</v>
      </c>
      <c r="D19" s="1" t="s">
        <v>139</v>
      </c>
      <c r="E19" s="1" t="str">
        <f t="shared" si="0"/>
        <v>"s31",</v>
      </c>
      <c r="G19" t="s">
        <v>155</v>
      </c>
    </row>
    <row r="20" spans="2:7" x14ac:dyDescent="0.45">
      <c r="B20" s="1" t="s">
        <v>138</v>
      </c>
      <c r="C20" s="1">
        <v>35</v>
      </c>
      <c r="D20" s="1" t="s">
        <v>139</v>
      </c>
      <c r="E20" s="1" t="str">
        <f t="shared" si="0"/>
        <v>"s35",</v>
      </c>
      <c r="G20" t="s">
        <v>157</v>
      </c>
    </row>
    <row r="21" spans="2:7" x14ac:dyDescent="0.45">
      <c r="B21" s="1" t="s">
        <v>138</v>
      </c>
      <c r="C21" s="1">
        <v>39</v>
      </c>
      <c r="D21" s="1" t="s">
        <v>137</v>
      </c>
      <c r="E21" s="1" t="str">
        <f t="shared" si="0"/>
        <v>"s39"</v>
      </c>
      <c r="G21" t="s">
        <v>267</v>
      </c>
    </row>
    <row r="23" spans="2:7" x14ac:dyDescent="0.45">
      <c r="B23" s="1" t="s">
        <v>138</v>
      </c>
      <c r="C23" s="1">
        <v>2</v>
      </c>
      <c r="D23" s="1" t="s">
        <v>139</v>
      </c>
      <c r="E23" s="1" t="str">
        <f>B23&amp;C23&amp;D23</f>
        <v>"s2",</v>
      </c>
      <c r="G23" s="1" t="s">
        <v>159</v>
      </c>
    </row>
    <row r="24" spans="2:7" x14ac:dyDescent="0.45">
      <c r="B24" s="1" t="s">
        <v>138</v>
      </c>
      <c r="C24" s="1">
        <v>6</v>
      </c>
      <c r="D24" s="1" t="s">
        <v>139</v>
      </c>
      <c r="E24" s="1" t="str">
        <f t="shared" ref="E24:G43" si="1">B24&amp;C24&amp;D24</f>
        <v>"s6",</v>
      </c>
      <c r="G24" s="1" t="s">
        <v>161</v>
      </c>
    </row>
    <row r="25" spans="2:7" x14ac:dyDescent="0.45">
      <c r="B25" s="1" t="s">
        <v>138</v>
      </c>
      <c r="C25" s="1">
        <v>10</v>
      </c>
      <c r="D25" s="1" t="s">
        <v>139</v>
      </c>
      <c r="E25" s="1" t="str">
        <f t="shared" si="1"/>
        <v>"s10",</v>
      </c>
      <c r="G25" s="1" t="s">
        <v>163</v>
      </c>
    </row>
    <row r="26" spans="2:7" x14ac:dyDescent="0.45">
      <c r="B26" s="1" t="s">
        <v>138</v>
      </c>
      <c r="C26" s="1">
        <v>14</v>
      </c>
      <c r="D26" s="1" t="s">
        <v>139</v>
      </c>
      <c r="E26" s="1" t="str">
        <f t="shared" si="1"/>
        <v>"s14",</v>
      </c>
      <c r="G26" s="1" t="s">
        <v>165</v>
      </c>
    </row>
    <row r="27" spans="2:7" x14ac:dyDescent="0.45">
      <c r="B27" s="1" t="s">
        <v>138</v>
      </c>
      <c r="C27" s="1">
        <v>18</v>
      </c>
      <c r="D27" s="1" t="s">
        <v>139</v>
      </c>
      <c r="E27" s="1" t="str">
        <f t="shared" si="1"/>
        <v>"s18",</v>
      </c>
      <c r="G27" s="1" t="s">
        <v>167</v>
      </c>
    </row>
    <row r="28" spans="2:7" x14ac:dyDescent="0.45">
      <c r="B28" s="1" t="s">
        <v>138</v>
      </c>
      <c r="C28" s="1">
        <v>22</v>
      </c>
      <c r="D28" s="1" t="s">
        <v>139</v>
      </c>
      <c r="E28" s="1" t="str">
        <f t="shared" si="1"/>
        <v>"s22",</v>
      </c>
      <c r="G28" s="1" t="s">
        <v>169</v>
      </c>
    </row>
    <row r="29" spans="2:7" x14ac:dyDescent="0.45">
      <c r="B29" s="1" t="s">
        <v>138</v>
      </c>
      <c r="C29" s="1">
        <v>26</v>
      </c>
      <c r="D29" s="1" t="s">
        <v>139</v>
      </c>
      <c r="E29" s="1" t="str">
        <f t="shared" si="1"/>
        <v>"s26",</v>
      </c>
      <c r="G29" s="1" t="s">
        <v>171</v>
      </c>
    </row>
    <row r="30" spans="2:7" x14ac:dyDescent="0.45">
      <c r="B30" s="1" t="s">
        <v>138</v>
      </c>
      <c r="C30" s="1">
        <v>30</v>
      </c>
      <c r="D30" s="1" t="s">
        <v>139</v>
      </c>
      <c r="E30" s="1" t="str">
        <f t="shared" si="1"/>
        <v>"s30",</v>
      </c>
      <c r="G30" s="1" t="s">
        <v>173</v>
      </c>
    </row>
    <row r="31" spans="2:7" x14ac:dyDescent="0.45">
      <c r="B31" s="1" t="s">
        <v>138</v>
      </c>
      <c r="C31" s="1">
        <v>34</v>
      </c>
      <c r="D31" s="1" t="s">
        <v>139</v>
      </c>
      <c r="E31" s="1" t="str">
        <f t="shared" si="1"/>
        <v>"s34",</v>
      </c>
      <c r="G31" s="1" t="s">
        <v>175</v>
      </c>
    </row>
    <row r="32" spans="2:7" x14ac:dyDescent="0.45">
      <c r="B32" s="1" t="s">
        <v>138</v>
      </c>
      <c r="C32" s="1">
        <v>38</v>
      </c>
      <c r="D32" s="1" t="s">
        <v>139</v>
      </c>
      <c r="E32" s="1" t="str">
        <f t="shared" si="1"/>
        <v>"s38",</v>
      </c>
      <c r="G32" s="1" t="s">
        <v>177</v>
      </c>
    </row>
    <row r="33" spans="2:7" x14ac:dyDescent="0.45">
      <c r="B33" s="1" t="s">
        <v>138</v>
      </c>
      <c r="C33" s="1">
        <v>42</v>
      </c>
      <c r="D33" s="1" t="s">
        <v>139</v>
      </c>
      <c r="E33" s="1" t="str">
        <f t="shared" si="1"/>
        <v>"s42",</v>
      </c>
      <c r="G33" s="1" t="s">
        <v>268</v>
      </c>
    </row>
    <row r="34" spans="2:7" x14ac:dyDescent="0.45">
      <c r="B34" s="1" t="s">
        <v>138</v>
      </c>
      <c r="C34" s="1">
        <v>4</v>
      </c>
      <c r="D34" s="1" t="s">
        <v>139</v>
      </c>
      <c r="E34" s="1" t="str">
        <f t="shared" si="1"/>
        <v>"s4",</v>
      </c>
      <c r="G34" s="1" t="s">
        <v>160</v>
      </c>
    </row>
    <row r="35" spans="2:7" x14ac:dyDescent="0.45">
      <c r="B35" s="1" t="s">
        <v>138</v>
      </c>
      <c r="C35" s="1">
        <v>8</v>
      </c>
      <c r="D35" s="1" t="s">
        <v>139</v>
      </c>
      <c r="E35" s="1" t="str">
        <f t="shared" si="1"/>
        <v>"s8",</v>
      </c>
      <c r="G35" s="1" t="s">
        <v>162</v>
      </c>
    </row>
    <row r="36" spans="2:7" x14ac:dyDescent="0.45">
      <c r="B36" s="1" t="s">
        <v>138</v>
      </c>
      <c r="C36" s="1">
        <v>12</v>
      </c>
      <c r="D36" s="1" t="s">
        <v>139</v>
      </c>
      <c r="E36" s="1" t="str">
        <f t="shared" si="1"/>
        <v>"s12",</v>
      </c>
      <c r="G36" s="1" t="s">
        <v>164</v>
      </c>
    </row>
    <row r="37" spans="2:7" x14ac:dyDescent="0.45">
      <c r="B37" s="1" t="s">
        <v>138</v>
      </c>
      <c r="C37" s="1">
        <v>16</v>
      </c>
      <c r="D37" s="1" t="s">
        <v>139</v>
      </c>
      <c r="E37" s="1" t="str">
        <f t="shared" si="1"/>
        <v>"s16",</v>
      </c>
      <c r="G37" s="1" t="s">
        <v>166</v>
      </c>
    </row>
    <row r="38" spans="2:7" x14ac:dyDescent="0.45">
      <c r="B38" s="1" t="s">
        <v>138</v>
      </c>
      <c r="C38" s="1">
        <v>20</v>
      </c>
      <c r="D38" s="1" t="s">
        <v>139</v>
      </c>
      <c r="E38" s="1" t="str">
        <f t="shared" si="1"/>
        <v>"s20",</v>
      </c>
      <c r="G38" s="1" t="s">
        <v>168</v>
      </c>
    </row>
    <row r="39" spans="2:7" x14ac:dyDescent="0.45">
      <c r="B39" s="1" t="s">
        <v>138</v>
      </c>
      <c r="C39" s="1">
        <v>24</v>
      </c>
      <c r="D39" s="1" t="s">
        <v>139</v>
      </c>
      <c r="E39" s="1" t="str">
        <f t="shared" si="1"/>
        <v>"s24",</v>
      </c>
      <c r="G39" s="1" t="s">
        <v>170</v>
      </c>
    </row>
    <row r="40" spans="2:7" x14ac:dyDescent="0.45">
      <c r="B40" s="1" t="s">
        <v>138</v>
      </c>
      <c r="C40" s="1">
        <v>28</v>
      </c>
      <c r="D40" s="1" t="s">
        <v>139</v>
      </c>
      <c r="E40" s="1" t="str">
        <f t="shared" si="1"/>
        <v>"s28",</v>
      </c>
      <c r="G40" s="1" t="s">
        <v>172</v>
      </c>
    </row>
    <row r="41" spans="2:7" x14ac:dyDescent="0.45">
      <c r="B41" s="1" t="s">
        <v>138</v>
      </c>
      <c r="C41" s="1">
        <v>32</v>
      </c>
      <c r="D41" s="1" t="s">
        <v>139</v>
      </c>
      <c r="E41" s="1" t="str">
        <f t="shared" si="1"/>
        <v>"s32",</v>
      </c>
      <c r="G41" s="1" t="s">
        <v>174</v>
      </c>
    </row>
    <row r="42" spans="2:7" x14ac:dyDescent="0.45">
      <c r="B42" s="1" t="s">
        <v>138</v>
      </c>
      <c r="C42" s="1">
        <v>36</v>
      </c>
      <c r="D42" s="1" t="s">
        <v>139</v>
      </c>
      <c r="E42" s="1" t="str">
        <f t="shared" si="1"/>
        <v>"s36",</v>
      </c>
      <c r="G42" s="1" t="s">
        <v>176</v>
      </c>
    </row>
    <row r="43" spans="2:7" x14ac:dyDescent="0.45">
      <c r="B43" s="1" t="s">
        <v>138</v>
      </c>
      <c r="C43" s="1">
        <v>40</v>
      </c>
      <c r="D43" s="1" t="s">
        <v>137</v>
      </c>
      <c r="E43" s="1" t="str">
        <f t="shared" si="1"/>
        <v>"s40"</v>
      </c>
      <c r="G43" s="1" t="s"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6" zoomScale="85" zoomScaleNormal="85" workbookViewId="0">
      <selection sqref="A1:A42"/>
    </sheetView>
  </sheetViews>
  <sheetFormatPr defaultRowHeight="14.25" x14ac:dyDescent="0.45"/>
  <cols>
    <col min="1" max="1" width="16.86328125" bestFit="1" customWidth="1"/>
  </cols>
  <sheetData>
    <row r="1" spans="1:9" x14ac:dyDescent="0.45">
      <c r="A1" t="s">
        <v>222</v>
      </c>
      <c r="C1" t="s">
        <v>224</v>
      </c>
      <c r="E1" t="s">
        <v>224</v>
      </c>
      <c r="G1" t="s">
        <v>224</v>
      </c>
    </row>
    <row r="2" spans="1:9" x14ac:dyDescent="0.45">
      <c r="A2" t="s">
        <v>234</v>
      </c>
      <c r="C2" t="s">
        <v>224</v>
      </c>
      <c r="E2" t="s">
        <v>224</v>
      </c>
      <c r="G2" t="s">
        <v>224</v>
      </c>
    </row>
    <row r="3" spans="1:9" x14ac:dyDescent="0.45">
      <c r="A3" t="s">
        <v>246</v>
      </c>
      <c r="C3" t="s">
        <v>235</v>
      </c>
      <c r="G3" t="s">
        <v>224</v>
      </c>
    </row>
    <row r="4" spans="1:9" x14ac:dyDescent="0.45">
      <c r="A4" t="s">
        <v>257</v>
      </c>
      <c r="C4" t="s">
        <v>224</v>
      </c>
      <c r="G4" t="s">
        <v>224</v>
      </c>
    </row>
    <row r="5" spans="1:9" x14ac:dyDescent="0.45">
      <c r="A5" t="s">
        <v>261</v>
      </c>
      <c r="C5" t="s">
        <v>224</v>
      </c>
      <c r="G5" t="s">
        <v>224</v>
      </c>
    </row>
    <row r="6" spans="1:9" x14ac:dyDescent="0.45">
      <c r="A6" t="s">
        <v>262</v>
      </c>
      <c r="C6" t="s">
        <v>224</v>
      </c>
      <c r="E6" t="s">
        <v>224</v>
      </c>
      <c r="G6" t="s">
        <v>224</v>
      </c>
    </row>
    <row r="7" spans="1:9" x14ac:dyDescent="0.45">
      <c r="A7" t="s">
        <v>263</v>
      </c>
      <c r="C7" t="s">
        <v>224</v>
      </c>
      <c r="G7" t="s">
        <v>235</v>
      </c>
    </row>
    <row r="8" spans="1:9" x14ac:dyDescent="0.45">
      <c r="A8" t="s">
        <v>264</v>
      </c>
      <c r="C8" t="s">
        <v>224</v>
      </c>
      <c r="G8" t="s">
        <v>235</v>
      </c>
      <c r="I8" t="s">
        <v>224</v>
      </c>
    </row>
    <row r="9" spans="1:9" x14ac:dyDescent="0.45">
      <c r="A9" t="s">
        <v>265</v>
      </c>
      <c r="C9" t="s">
        <v>224</v>
      </c>
    </row>
    <row r="10" spans="1:9" x14ac:dyDescent="0.45">
      <c r="A10" t="s">
        <v>223</v>
      </c>
    </row>
    <row r="11" spans="1:9" x14ac:dyDescent="0.45">
      <c r="A11" t="s">
        <v>225</v>
      </c>
    </row>
    <row r="12" spans="1:9" x14ac:dyDescent="0.45">
      <c r="A12" t="s">
        <v>226</v>
      </c>
    </row>
    <row r="13" spans="1:9" x14ac:dyDescent="0.45">
      <c r="A13" t="s">
        <v>227</v>
      </c>
    </row>
    <row r="14" spans="1:9" x14ac:dyDescent="0.45">
      <c r="A14" t="s">
        <v>228</v>
      </c>
    </row>
    <row r="15" spans="1:9" x14ac:dyDescent="0.45">
      <c r="A15" t="s">
        <v>229</v>
      </c>
    </row>
    <row r="16" spans="1:9" x14ac:dyDescent="0.45">
      <c r="A16" t="s">
        <v>230</v>
      </c>
    </row>
    <row r="17" spans="1:1" x14ac:dyDescent="0.45">
      <c r="A17" t="s">
        <v>231</v>
      </c>
    </row>
    <row r="18" spans="1:1" x14ac:dyDescent="0.45">
      <c r="A18" t="s">
        <v>232</v>
      </c>
    </row>
    <row r="19" spans="1:1" x14ac:dyDescent="0.45">
      <c r="A19" t="s">
        <v>233</v>
      </c>
    </row>
    <row r="20" spans="1:1" x14ac:dyDescent="0.45">
      <c r="A20" t="s">
        <v>236</v>
      </c>
    </row>
    <row r="21" spans="1:1" x14ac:dyDescent="0.45">
      <c r="A21" t="s">
        <v>237</v>
      </c>
    </row>
    <row r="22" spans="1:1" x14ac:dyDescent="0.45">
      <c r="A22" t="s">
        <v>238</v>
      </c>
    </row>
    <row r="23" spans="1:1" x14ac:dyDescent="0.45">
      <c r="A23" t="s">
        <v>239</v>
      </c>
    </row>
    <row r="24" spans="1:1" x14ac:dyDescent="0.45">
      <c r="A24" t="s">
        <v>240</v>
      </c>
    </row>
    <row r="25" spans="1:1" x14ac:dyDescent="0.45">
      <c r="A25" t="s">
        <v>241</v>
      </c>
    </row>
    <row r="26" spans="1:1" x14ac:dyDescent="0.45">
      <c r="A26" t="s">
        <v>242</v>
      </c>
    </row>
    <row r="27" spans="1:1" x14ac:dyDescent="0.45">
      <c r="A27" t="s">
        <v>243</v>
      </c>
    </row>
    <row r="28" spans="1:1" x14ac:dyDescent="0.45">
      <c r="A28" t="s">
        <v>244</v>
      </c>
    </row>
    <row r="29" spans="1:1" x14ac:dyDescent="0.45">
      <c r="A29" t="s">
        <v>245</v>
      </c>
    </row>
    <row r="30" spans="1:1" x14ac:dyDescent="0.45">
      <c r="A30" t="s">
        <v>247</v>
      </c>
    </row>
    <row r="31" spans="1:1" x14ac:dyDescent="0.45">
      <c r="A31" t="s">
        <v>248</v>
      </c>
    </row>
    <row r="32" spans="1:1" x14ac:dyDescent="0.45">
      <c r="A32" t="s">
        <v>249</v>
      </c>
    </row>
    <row r="33" spans="1:1" x14ac:dyDescent="0.45">
      <c r="A33" t="s">
        <v>250</v>
      </c>
    </row>
    <row r="34" spans="1:1" x14ac:dyDescent="0.45">
      <c r="A34" t="s">
        <v>251</v>
      </c>
    </row>
    <row r="35" spans="1:1" x14ac:dyDescent="0.45">
      <c r="A35" t="s">
        <v>252</v>
      </c>
    </row>
    <row r="36" spans="1:1" x14ac:dyDescent="0.45">
      <c r="A36" t="s">
        <v>253</v>
      </c>
    </row>
    <row r="37" spans="1:1" x14ac:dyDescent="0.45">
      <c r="A37" t="s">
        <v>254</v>
      </c>
    </row>
    <row r="38" spans="1:1" x14ac:dyDescent="0.45">
      <c r="A38" t="s">
        <v>255</v>
      </c>
    </row>
    <row r="39" spans="1:1" x14ac:dyDescent="0.45">
      <c r="A39" t="s">
        <v>256</v>
      </c>
    </row>
    <row r="40" spans="1:1" x14ac:dyDescent="0.45">
      <c r="A40" t="s">
        <v>258</v>
      </c>
    </row>
    <row r="41" spans="1:1" x14ac:dyDescent="0.45">
      <c r="A41" t="s">
        <v>259</v>
      </c>
    </row>
    <row r="42" spans="1:1" x14ac:dyDescent="0.45">
      <c r="A42" t="s">
        <v>260</v>
      </c>
    </row>
  </sheetData>
  <sortState ref="A1:A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16S</vt:lpstr>
      <vt:lpstr>18S</vt:lpstr>
      <vt:lpstr>Лист3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marchenkov.am@bk.ru</dc:creator>
  <cp:lastModifiedBy>Сивцев Алексей</cp:lastModifiedBy>
  <dcterms:created xsi:type="dcterms:W3CDTF">2020-10-22T12:14:34Z</dcterms:created>
  <dcterms:modified xsi:type="dcterms:W3CDTF">2024-05-07T13:01:33Z</dcterms:modified>
</cp:coreProperties>
</file>