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lf Esteem" sheetId="1" state="visible" r:id="rId3"/>
    <sheet name="ANOVA" sheetId="2" state="visible" r:id="rId4"/>
    <sheet name="CHI Squar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<sst xmlns="http://schemas.openxmlformats.org/spreadsheetml/2006/main" count="151" uniqueCount="24">
  <si>
    <t xml:space="preserve">Self Esteem Data</t>
  </si>
  <si>
    <t xml:space="preserve">Marital Status </t>
  </si>
  <si>
    <t xml:space="preserve">Length of Work (months)</t>
  </si>
  <si>
    <t xml:space="preserve">Support Level</t>
  </si>
  <si>
    <t xml:space="preserve">Education (years)</t>
  </si>
  <si>
    <t xml:space="preserve">Age</t>
  </si>
  <si>
    <t xml:space="preserve">Self Esteem</t>
  </si>
  <si>
    <t xml:space="preserve">Single</t>
  </si>
  <si>
    <t xml:space="preserve">None</t>
  </si>
  <si>
    <t xml:space="preserve">Direct</t>
  </si>
  <si>
    <t xml:space="preserve">Married</t>
  </si>
  <si>
    <t xml:space="preserve">Separated</t>
  </si>
  <si>
    <t xml:space="preserve">Divorced</t>
  </si>
  <si>
    <t xml:space="preserve">Observed</t>
  </si>
  <si>
    <t xml:space="preserve">Sum</t>
  </si>
  <si>
    <t xml:space="preserve">H0: Marital Status is independent of support level</t>
  </si>
  <si>
    <t xml:space="preserve">H1: Marital Status is not independent of support level</t>
  </si>
  <si>
    <t xml:space="preserve">Separated </t>
  </si>
  <si>
    <t xml:space="preserve">Expected</t>
  </si>
  <si>
    <t xml:space="preserve">Alpha</t>
  </si>
  <si>
    <t xml:space="preserve">Degrees Freedom</t>
  </si>
  <si>
    <t xml:space="preserve">Chi Square Critical</t>
  </si>
  <si>
    <t xml:space="preserve">Chi Square </t>
  </si>
  <si>
    <t xml:space="preserve">Decision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</si>
</sst>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20" colorId="64" zoomScale="150" zoomScaleNormal="150" zoomScalePageLayoutView="100" workbookViewId="0">
      <selection pane="topLeft" activeCell="H3" activeCellId="0" sqref="H3"/>
    </sheetView>
  </sheetViews>
  <sheetFormatPr defaultColWidth="14.66015625" defaultRowHeight="12" zeroHeight="false" outlineLevelRow="0" outlineLevelCol="0"/>
  <cols>
    <col collapsed="false" customWidth="true" hidden="false" outlineLevel="0" max="1" min="1" style="1" width="13.07"/>
    <col collapsed="false" customWidth="true" hidden="false" outlineLevel="0" max="2" min="2" style="1" width="18.67"/>
    <col collapsed="false" customWidth="true" hidden="false" outlineLevel="0" max="3" min="3" style="1" width="11.02"/>
    <col collapsed="false" customWidth="true" hidden="false" outlineLevel="0" max="4" min="4" style="1" width="13.53"/>
    <col collapsed="false" customWidth="true" hidden="false" outlineLevel="0" max="5" min="5" style="1" width="3.83"/>
    <col collapsed="false" customWidth="true" hidden="false" outlineLevel="0" max="6" min="6" style="1" width="9.52"/>
    <col collapsed="false" customWidth="false" hidden="false" outlineLevel="0" max="16384" min="7" style="1" width="14.66"/>
  </cols>
  <sheetData>
    <row r="1" customFormat="false" ht="12.65" hidden="false" customHeight="false" outlineLevel="0" collapsed="false">
      <c r="A1" s="2" t="s">
        <v>0</v>
      </c>
    </row>
    <row r="2" customFormat="false" ht="12.65" hidden="false" customHeight="false" outlineLevel="0" collapsed="false"/>
    <row r="3" customFormat="false" ht="12.65" hidden="false" customHeight="false" outlineLevel="0" collapsed="false">
      <c r="A3" s="3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 t="s">
        <v>6</v>
      </c>
    </row>
    <row r="4" customFormat="false" ht="12.65" hidden="false" customHeight="false" outlineLevel="0" collapsed="false">
      <c r="A4" s="4" t="s">
        <v>7</v>
      </c>
      <c r="B4" s="4" t="n">
        <v>4</v>
      </c>
      <c r="C4" s="4" t="s">
        <v>8</v>
      </c>
      <c r="D4" s="4" t="n">
        <v>9</v>
      </c>
      <c r="E4" s="4" t="n">
        <v>52</v>
      </c>
      <c r="F4" s="4" t="n">
        <v>2</v>
      </c>
    </row>
    <row r="5" customFormat="false" ht="12.65" hidden="false" customHeight="false" outlineLevel="0" collapsed="false">
      <c r="A5" s="4" t="s">
        <v>7</v>
      </c>
      <c r="B5" s="4" t="n">
        <v>4</v>
      </c>
      <c r="C5" s="4" t="s">
        <v>8</v>
      </c>
      <c r="D5" s="4" t="n">
        <v>9</v>
      </c>
      <c r="E5" s="4" t="n">
        <v>52</v>
      </c>
      <c r="F5" s="4" t="n">
        <v>2</v>
      </c>
    </row>
    <row r="6" customFormat="false" ht="12.65" hidden="false" customHeight="false" outlineLevel="0" collapsed="false">
      <c r="A6" s="4" t="s">
        <v>7</v>
      </c>
      <c r="B6" s="4" t="n">
        <v>14</v>
      </c>
      <c r="C6" s="4" t="s">
        <v>9</v>
      </c>
      <c r="D6" s="4" t="n">
        <v>11</v>
      </c>
      <c r="E6" s="4" t="n">
        <v>40</v>
      </c>
      <c r="F6" s="4" t="n">
        <v>3</v>
      </c>
    </row>
    <row r="7" customFormat="false" ht="12.65" hidden="false" customHeight="false" outlineLevel="0" collapsed="false">
      <c r="A7" s="4" t="s">
        <v>7</v>
      </c>
      <c r="B7" s="4" t="n">
        <v>10</v>
      </c>
      <c r="C7" s="4" t="s">
        <v>9</v>
      </c>
      <c r="D7" s="4" t="n">
        <v>9</v>
      </c>
      <c r="E7" s="4" t="n">
        <v>46</v>
      </c>
      <c r="F7" s="4" t="n">
        <v>3</v>
      </c>
    </row>
    <row r="8" customFormat="false" ht="12.65" hidden="false" customHeight="false" outlineLevel="0" collapsed="false">
      <c r="A8" s="4" t="s">
        <v>7</v>
      </c>
      <c r="B8" s="4" t="n">
        <v>12</v>
      </c>
      <c r="C8" s="4" t="s">
        <v>8</v>
      </c>
      <c r="D8" s="4" t="n">
        <v>12</v>
      </c>
      <c r="E8" s="4" t="n">
        <v>40</v>
      </c>
      <c r="F8" s="4" t="n">
        <v>3</v>
      </c>
    </row>
    <row r="9" customFormat="false" ht="12.65" hidden="false" customHeight="false" outlineLevel="0" collapsed="false">
      <c r="A9" s="4" t="s">
        <v>7</v>
      </c>
      <c r="B9" s="4" t="n">
        <v>6</v>
      </c>
      <c r="C9" s="4" t="s">
        <v>8</v>
      </c>
      <c r="D9" s="4" t="n">
        <v>10</v>
      </c>
      <c r="E9" s="4" t="n">
        <v>47</v>
      </c>
      <c r="F9" s="4" t="n">
        <v>3</v>
      </c>
    </row>
    <row r="10" customFormat="false" ht="12.65" hidden="false" customHeight="false" outlineLevel="0" collapsed="false">
      <c r="A10" s="4" t="s">
        <v>7</v>
      </c>
      <c r="B10" s="4" t="n">
        <v>4</v>
      </c>
      <c r="C10" s="4" t="s">
        <v>8</v>
      </c>
      <c r="D10" s="4" t="n">
        <v>10</v>
      </c>
      <c r="E10" s="4" t="n">
        <v>50</v>
      </c>
      <c r="F10" s="4" t="n">
        <v>3</v>
      </c>
    </row>
    <row r="11" customFormat="false" ht="12.65" hidden="false" customHeight="false" outlineLevel="0" collapsed="false">
      <c r="A11" s="4" t="s">
        <v>7</v>
      </c>
      <c r="B11" s="4" t="n">
        <v>5</v>
      </c>
      <c r="C11" s="4" t="s">
        <v>8</v>
      </c>
      <c r="D11" s="4" t="n">
        <v>10</v>
      </c>
      <c r="E11" s="4" t="n">
        <v>44</v>
      </c>
      <c r="F11" s="4" t="n">
        <v>3</v>
      </c>
    </row>
    <row r="12" customFormat="false" ht="12.65" hidden="false" customHeight="false" outlineLevel="0" collapsed="false">
      <c r="A12" s="4" t="s">
        <v>10</v>
      </c>
      <c r="B12" s="4" t="n">
        <v>9</v>
      </c>
      <c r="C12" s="4" t="s">
        <v>9</v>
      </c>
      <c r="D12" s="4" t="n">
        <v>9</v>
      </c>
      <c r="E12" s="4" t="n">
        <v>46</v>
      </c>
      <c r="F12" s="4" t="n">
        <v>3</v>
      </c>
    </row>
    <row r="13" customFormat="false" ht="12.65" hidden="false" customHeight="false" outlineLevel="0" collapsed="false">
      <c r="A13" s="4" t="s">
        <v>10</v>
      </c>
      <c r="B13" s="4" t="n">
        <v>4</v>
      </c>
      <c r="C13" s="4" t="s">
        <v>8</v>
      </c>
      <c r="D13" s="4" t="n">
        <v>9</v>
      </c>
      <c r="E13" s="4" t="n">
        <v>47</v>
      </c>
      <c r="F13" s="4" t="n">
        <v>3</v>
      </c>
    </row>
    <row r="14" customFormat="false" ht="12.65" hidden="false" customHeight="false" outlineLevel="0" collapsed="false">
      <c r="A14" s="4" t="s">
        <v>10</v>
      </c>
      <c r="B14" s="4" t="n">
        <v>4</v>
      </c>
      <c r="C14" s="4" t="s">
        <v>8</v>
      </c>
      <c r="D14" s="4" t="n">
        <v>10</v>
      </c>
      <c r="E14" s="4" t="n">
        <v>51</v>
      </c>
      <c r="F14" s="4" t="n">
        <v>3</v>
      </c>
    </row>
    <row r="15" customFormat="false" ht="12.65" hidden="false" customHeight="false" outlineLevel="0" collapsed="false">
      <c r="A15" s="4" t="s">
        <v>11</v>
      </c>
      <c r="B15" s="4" t="n">
        <v>11</v>
      </c>
      <c r="C15" s="4" t="s">
        <v>9</v>
      </c>
      <c r="D15" s="4" t="n">
        <v>9</v>
      </c>
      <c r="E15" s="4" t="n">
        <v>47</v>
      </c>
      <c r="F15" s="4" t="n">
        <v>3</v>
      </c>
    </row>
    <row r="16" customFormat="false" ht="12.65" hidden="false" customHeight="false" outlineLevel="0" collapsed="false">
      <c r="A16" s="4" t="s">
        <v>11</v>
      </c>
      <c r="B16" s="4" t="n">
        <v>10</v>
      </c>
      <c r="C16" s="4" t="s">
        <v>9</v>
      </c>
      <c r="D16" s="4" t="n">
        <v>9</v>
      </c>
      <c r="E16" s="4" t="n">
        <v>51</v>
      </c>
      <c r="F16" s="4" t="n">
        <v>3</v>
      </c>
    </row>
    <row r="17" customFormat="false" ht="12.65" hidden="false" customHeight="false" outlineLevel="0" collapsed="false">
      <c r="A17" s="4" t="s">
        <v>11</v>
      </c>
      <c r="B17" s="4" t="n">
        <v>12</v>
      </c>
      <c r="C17" s="4" t="s">
        <v>9</v>
      </c>
      <c r="D17" s="4" t="n">
        <v>10</v>
      </c>
      <c r="E17" s="4" t="n">
        <v>42</v>
      </c>
      <c r="F17" s="4" t="n">
        <v>3</v>
      </c>
    </row>
    <row r="18" customFormat="false" ht="12.65" hidden="false" customHeight="false" outlineLevel="0" collapsed="false">
      <c r="A18" s="4" t="s">
        <v>11</v>
      </c>
      <c r="B18" s="4" t="n">
        <v>9</v>
      </c>
      <c r="C18" s="4" t="s">
        <v>9</v>
      </c>
      <c r="D18" s="4" t="n">
        <v>9</v>
      </c>
      <c r="E18" s="4" t="n">
        <v>48</v>
      </c>
      <c r="F18" s="4" t="n">
        <v>3</v>
      </c>
    </row>
    <row r="19" customFormat="false" ht="12.65" hidden="false" customHeight="false" outlineLevel="0" collapsed="false">
      <c r="A19" s="4" t="s">
        <v>11</v>
      </c>
      <c r="B19" s="4" t="n">
        <v>3</v>
      </c>
      <c r="C19" s="4" t="s">
        <v>8</v>
      </c>
      <c r="D19" s="4" t="n">
        <v>9</v>
      </c>
      <c r="E19" s="4" t="n">
        <v>46</v>
      </c>
      <c r="F19" s="4" t="n">
        <v>3</v>
      </c>
    </row>
    <row r="20" customFormat="false" ht="12.65" hidden="false" customHeight="false" outlineLevel="0" collapsed="false">
      <c r="A20" s="4" t="s">
        <v>11</v>
      </c>
      <c r="B20" s="4" t="n">
        <v>14</v>
      </c>
      <c r="C20" s="4" t="s">
        <v>8</v>
      </c>
      <c r="D20" s="4" t="n">
        <v>12</v>
      </c>
      <c r="E20" s="4" t="n">
        <v>37</v>
      </c>
      <c r="F20" s="4" t="n">
        <v>3</v>
      </c>
    </row>
    <row r="21" customFormat="false" ht="12.65" hidden="false" customHeight="false" outlineLevel="0" collapsed="false">
      <c r="A21" s="4" t="s">
        <v>11</v>
      </c>
      <c r="B21" s="4" t="n">
        <v>13</v>
      </c>
      <c r="C21" s="4" t="s">
        <v>8</v>
      </c>
      <c r="D21" s="4" t="n">
        <v>12</v>
      </c>
      <c r="E21" s="4" t="n">
        <v>35</v>
      </c>
      <c r="F21" s="4" t="n">
        <v>3</v>
      </c>
    </row>
    <row r="22" customFormat="false" ht="12.65" hidden="false" customHeight="false" outlineLevel="0" collapsed="false">
      <c r="A22" s="4" t="s">
        <v>11</v>
      </c>
      <c r="B22" s="4" t="n">
        <v>3</v>
      </c>
      <c r="C22" s="4" t="s">
        <v>8</v>
      </c>
      <c r="D22" s="4" t="n">
        <v>9</v>
      </c>
      <c r="E22" s="4" t="n">
        <v>43</v>
      </c>
      <c r="F22" s="4" t="n">
        <v>3</v>
      </c>
    </row>
    <row r="23" customFormat="false" ht="12.65" hidden="false" customHeight="false" outlineLevel="0" collapsed="false">
      <c r="A23" s="4" t="s">
        <v>11</v>
      </c>
      <c r="B23" s="4" t="n">
        <v>4</v>
      </c>
      <c r="C23" s="4" t="s">
        <v>8</v>
      </c>
      <c r="D23" s="4" t="n">
        <v>10</v>
      </c>
      <c r="E23" s="4" t="n">
        <v>45</v>
      </c>
      <c r="F23" s="4" t="n">
        <v>3</v>
      </c>
    </row>
    <row r="24" customFormat="false" ht="12.65" hidden="false" customHeight="false" outlineLevel="0" collapsed="false">
      <c r="A24" s="4" t="s">
        <v>12</v>
      </c>
      <c r="B24" s="4" t="n">
        <v>10</v>
      </c>
      <c r="C24" s="4" t="s">
        <v>9</v>
      </c>
      <c r="D24" s="4" t="n">
        <v>10</v>
      </c>
      <c r="E24" s="4" t="n">
        <v>50</v>
      </c>
      <c r="F24" s="4" t="n">
        <v>3</v>
      </c>
    </row>
    <row r="25" customFormat="false" ht="12.65" hidden="false" customHeight="false" outlineLevel="0" collapsed="false">
      <c r="A25" s="4" t="s">
        <v>12</v>
      </c>
      <c r="B25" s="4" t="n">
        <v>8</v>
      </c>
      <c r="C25" s="4" t="s">
        <v>8</v>
      </c>
      <c r="D25" s="4" t="n">
        <v>9</v>
      </c>
      <c r="E25" s="4" t="n">
        <v>46</v>
      </c>
      <c r="F25" s="4" t="n">
        <v>3</v>
      </c>
    </row>
    <row r="26" customFormat="false" ht="12.65" hidden="false" customHeight="false" outlineLevel="0" collapsed="false">
      <c r="A26" s="4" t="s">
        <v>12</v>
      </c>
      <c r="B26" s="4" t="n">
        <v>2</v>
      </c>
      <c r="C26" s="4" t="s">
        <v>8</v>
      </c>
      <c r="D26" s="4" t="n">
        <v>11</v>
      </c>
      <c r="E26" s="4" t="n">
        <v>49</v>
      </c>
      <c r="F26" s="4" t="n">
        <v>3</v>
      </c>
    </row>
    <row r="27" customFormat="false" ht="12.65" hidden="false" customHeight="false" outlineLevel="0" collapsed="false">
      <c r="A27" s="4" t="s">
        <v>12</v>
      </c>
      <c r="B27" s="4" t="n">
        <v>7</v>
      </c>
      <c r="C27" s="4" t="s">
        <v>8</v>
      </c>
      <c r="D27" s="4" t="n">
        <v>12</v>
      </c>
      <c r="E27" s="4" t="n">
        <v>48</v>
      </c>
      <c r="F27" s="4" t="n">
        <v>3</v>
      </c>
    </row>
    <row r="28" customFormat="false" ht="12.65" hidden="false" customHeight="false" outlineLevel="0" collapsed="false">
      <c r="A28" s="4" t="s">
        <v>12</v>
      </c>
      <c r="B28" s="4" t="n">
        <v>8</v>
      </c>
      <c r="C28" s="4" t="s">
        <v>8</v>
      </c>
      <c r="D28" s="4" t="n">
        <v>10</v>
      </c>
      <c r="E28" s="4" t="n">
        <v>45</v>
      </c>
      <c r="F28" s="4" t="n">
        <v>3</v>
      </c>
    </row>
    <row r="29" customFormat="false" ht="12.65" hidden="false" customHeight="false" outlineLevel="0" collapsed="false">
      <c r="A29" s="4" t="s">
        <v>12</v>
      </c>
      <c r="B29" s="4" t="n">
        <v>9</v>
      </c>
      <c r="C29" s="4" t="s">
        <v>8</v>
      </c>
      <c r="D29" s="4" t="n">
        <v>9</v>
      </c>
      <c r="E29" s="4" t="n">
        <v>47</v>
      </c>
      <c r="F29" s="4" t="n">
        <v>3</v>
      </c>
    </row>
    <row r="30" customFormat="false" ht="12.65" hidden="false" customHeight="false" outlineLevel="0" collapsed="false">
      <c r="A30" s="4" t="s">
        <v>12</v>
      </c>
      <c r="B30" s="4" t="n">
        <v>6</v>
      </c>
      <c r="C30" s="4" t="s">
        <v>8</v>
      </c>
      <c r="D30" s="4" t="n">
        <v>9</v>
      </c>
      <c r="E30" s="4" t="n">
        <v>46</v>
      </c>
      <c r="F30" s="4" t="n">
        <v>3</v>
      </c>
    </row>
    <row r="31" customFormat="false" ht="12.65" hidden="false" customHeight="false" outlineLevel="0" collapsed="false">
      <c r="A31" s="4" t="s">
        <v>12</v>
      </c>
      <c r="B31" s="4" t="n">
        <v>4</v>
      </c>
      <c r="C31" s="4" t="s">
        <v>8</v>
      </c>
      <c r="D31" s="4" t="n">
        <v>9</v>
      </c>
      <c r="E31" s="4" t="n">
        <v>47</v>
      </c>
      <c r="F31" s="4" t="n">
        <v>3</v>
      </c>
    </row>
    <row r="32" customFormat="false" ht="12.65" hidden="false" customHeight="false" outlineLevel="0" collapsed="false">
      <c r="A32" s="4" t="s">
        <v>12</v>
      </c>
      <c r="B32" s="4" t="n">
        <v>3</v>
      </c>
      <c r="C32" s="4" t="s">
        <v>8</v>
      </c>
      <c r="D32" s="4" t="n">
        <v>10</v>
      </c>
      <c r="E32" s="4" t="n">
        <v>45</v>
      </c>
      <c r="F32" s="4" t="n">
        <v>3</v>
      </c>
    </row>
    <row r="33" customFormat="false" ht="12.65" hidden="false" customHeight="false" outlineLevel="0" collapsed="false">
      <c r="A33" s="4" t="s">
        <v>12</v>
      </c>
      <c r="B33" s="4" t="n">
        <v>2</v>
      </c>
      <c r="C33" s="4" t="s">
        <v>8</v>
      </c>
      <c r="D33" s="4" t="n">
        <v>10</v>
      </c>
      <c r="E33" s="4" t="n">
        <v>47</v>
      </c>
      <c r="F33" s="4" t="n">
        <v>3</v>
      </c>
    </row>
    <row r="34" customFormat="false" ht="12.65" hidden="false" customHeight="false" outlineLevel="0" collapsed="false">
      <c r="A34" s="4" t="s">
        <v>7</v>
      </c>
      <c r="B34" s="4" t="n">
        <v>12</v>
      </c>
      <c r="C34" s="4" t="s">
        <v>9</v>
      </c>
      <c r="D34" s="4" t="n">
        <v>13</v>
      </c>
      <c r="E34" s="4" t="n">
        <v>28</v>
      </c>
      <c r="F34" s="4" t="n">
        <v>4</v>
      </c>
    </row>
    <row r="35" customFormat="false" ht="12.65" hidden="false" customHeight="false" outlineLevel="0" collapsed="false">
      <c r="A35" s="4" t="s">
        <v>7</v>
      </c>
      <c r="B35" s="4" t="n">
        <v>37</v>
      </c>
      <c r="C35" s="4" t="s">
        <v>9</v>
      </c>
      <c r="D35" s="4" t="n">
        <v>12</v>
      </c>
      <c r="E35" s="4" t="n">
        <v>42</v>
      </c>
      <c r="F35" s="4" t="n">
        <v>4</v>
      </c>
    </row>
    <row r="36" customFormat="false" ht="12.65" hidden="false" customHeight="false" outlineLevel="0" collapsed="false">
      <c r="A36" s="4" t="s">
        <v>7</v>
      </c>
      <c r="B36" s="4" t="n">
        <v>23</v>
      </c>
      <c r="C36" s="4" t="s">
        <v>9</v>
      </c>
      <c r="D36" s="4" t="n">
        <v>10</v>
      </c>
      <c r="E36" s="4" t="n">
        <v>40</v>
      </c>
      <c r="F36" s="4" t="n">
        <v>4</v>
      </c>
    </row>
    <row r="37" customFormat="false" ht="12.65" hidden="false" customHeight="false" outlineLevel="0" collapsed="false">
      <c r="A37" s="4" t="s">
        <v>7</v>
      </c>
      <c r="B37" s="4" t="n">
        <v>23</v>
      </c>
      <c r="C37" s="4" t="s">
        <v>9</v>
      </c>
      <c r="D37" s="4" t="n">
        <v>12</v>
      </c>
      <c r="E37" s="4" t="n">
        <v>38</v>
      </c>
      <c r="F37" s="4" t="n">
        <v>4</v>
      </c>
    </row>
    <row r="38" customFormat="false" ht="12.65" hidden="false" customHeight="false" outlineLevel="0" collapsed="false">
      <c r="A38" s="4" t="s">
        <v>7</v>
      </c>
      <c r="B38" s="4" t="n">
        <v>10</v>
      </c>
      <c r="C38" s="4" t="s">
        <v>9</v>
      </c>
      <c r="D38" s="4" t="n">
        <v>9</v>
      </c>
      <c r="E38" s="4" t="n">
        <v>45</v>
      </c>
      <c r="F38" s="4" t="n">
        <v>4</v>
      </c>
    </row>
    <row r="39" customFormat="false" ht="12.65" hidden="false" customHeight="false" outlineLevel="0" collapsed="false">
      <c r="A39" s="4" t="s">
        <v>7</v>
      </c>
      <c r="B39" s="4" t="n">
        <v>10</v>
      </c>
      <c r="C39" s="4" t="s">
        <v>9</v>
      </c>
      <c r="D39" s="4" t="n">
        <v>10</v>
      </c>
      <c r="E39" s="4" t="n">
        <v>47</v>
      </c>
      <c r="F39" s="4" t="n">
        <v>4</v>
      </c>
    </row>
    <row r="40" customFormat="false" ht="12.65" hidden="false" customHeight="false" outlineLevel="0" collapsed="false">
      <c r="A40" s="4" t="s">
        <v>7</v>
      </c>
      <c r="B40" s="4" t="n">
        <v>9</v>
      </c>
      <c r="C40" s="4" t="s">
        <v>9</v>
      </c>
      <c r="D40" s="4" t="n">
        <v>9</v>
      </c>
      <c r="E40" s="4" t="n">
        <v>47</v>
      </c>
      <c r="F40" s="4" t="n">
        <v>4</v>
      </c>
    </row>
    <row r="41" customFormat="false" ht="12.65" hidden="false" customHeight="false" outlineLevel="0" collapsed="false">
      <c r="A41" s="4" t="s">
        <v>10</v>
      </c>
      <c r="B41" s="4" t="n">
        <v>23</v>
      </c>
      <c r="C41" s="4" t="s">
        <v>8</v>
      </c>
      <c r="D41" s="4" t="n">
        <v>12</v>
      </c>
      <c r="E41" s="4" t="n">
        <v>39</v>
      </c>
      <c r="F41" s="4" t="n">
        <v>4</v>
      </c>
    </row>
    <row r="42" customFormat="false" ht="12.65" hidden="false" customHeight="false" outlineLevel="0" collapsed="false">
      <c r="A42" s="4" t="s">
        <v>11</v>
      </c>
      <c r="B42" s="4" t="n">
        <v>12</v>
      </c>
      <c r="C42" s="4" t="s">
        <v>9</v>
      </c>
      <c r="D42" s="4" t="n">
        <v>10</v>
      </c>
      <c r="E42" s="4" t="n">
        <v>43</v>
      </c>
      <c r="F42" s="4" t="n">
        <v>4</v>
      </c>
    </row>
    <row r="43" customFormat="false" ht="12.65" hidden="false" customHeight="false" outlineLevel="0" collapsed="false">
      <c r="A43" s="4" t="s">
        <v>11</v>
      </c>
      <c r="B43" s="4" t="n">
        <v>21</v>
      </c>
      <c r="C43" s="4" t="s">
        <v>8</v>
      </c>
      <c r="D43" s="4" t="n">
        <v>11</v>
      </c>
      <c r="E43" s="4" t="n">
        <v>39</v>
      </c>
      <c r="F43" s="4" t="n">
        <v>4</v>
      </c>
    </row>
    <row r="44" customFormat="false" ht="12.65" hidden="false" customHeight="false" outlineLevel="0" collapsed="false">
      <c r="A44" s="4" t="s">
        <v>11</v>
      </c>
      <c r="B44" s="4" t="n">
        <v>10</v>
      </c>
      <c r="C44" s="4" t="s">
        <v>8</v>
      </c>
      <c r="D44" s="4" t="n">
        <v>12</v>
      </c>
      <c r="E44" s="4" t="n">
        <v>33</v>
      </c>
      <c r="F44" s="4" t="n">
        <v>4</v>
      </c>
    </row>
    <row r="45" customFormat="false" ht="12.65" hidden="false" customHeight="false" outlineLevel="0" collapsed="false">
      <c r="A45" s="4" t="s">
        <v>11</v>
      </c>
      <c r="B45" s="4" t="n">
        <v>11</v>
      </c>
      <c r="C45" s="4" t="s">
        <v>8</v>
      </c>
      <c r="D45" s="4" t="n">
        <v>12</v>
      </c>
      <c r="E45" s="4" t="n">
        <v>35</v>
      </c>
      <c r="F45" s="4" t="n">
        <v>4</v>
      </c>
    </row>
    <row r="46" customFormat="false" ht="12.65" hidden="false" customHeight="false" outlineLevel="0" collapsed="false">
      <c r="A46" s="4" t="s">
        <v>12</v>
      </c>
      <c r="B46" s="4" t="n">
        <v>14</v>
      </c>
      <c r="C46" s="4" t="s">
        <v>8</v>
      </c>
      <c r="D46" s="4" t="n">
        <v>12</v>
      </c>
      <c r="E46" s="4" t="n">
        <v>45</v>
      </c>
      <c r="F46" s="4" t="n">
        <v>4</v>
      </c>
    </row>
    <row r="47" customFormat="false" ht="12.65" hidden="false" customHeight="false" outlineLevel="0" collapsed="false">
      <c r="A47" s="4" t="s">
        <v>12</v>
      </c>
      <c r="B47" s="4" t="n">
        <v>12</v>
      </c>
      <c r="C47" s="4" t="s">
        <v>8</v>
      </c>
      <c r="D47" s="4" t="n">
        <v>13</v>
      </c>
      <c r="E47" s="4" t="n">
        <v>41</v>
      </c>
      <c r="F47" s="4" t="n">
        <v>4</v>
      </c>
    </row>
    <row r="48" customFormat="false" ht="12.65" hidden="false" customHeight="false" outlineLevel="0" collapsed="false">
      <c r="A48" s="4" t="s">
        <v>12</v>
      </c>
      <c r="B48" s="4" t="n">
        <v>5</v>
      </c>
      <c r="C48" s="4" t="s">
        <v>8</v>
      </c>
      <c r="D48" s="4" t="n">
        <v>9</v>
      </c>
      <c r="E48" s="4" t="n">
        <v>43</v>
      </c>
      <c r="F48" s="4" t="n">
        <v>4</v>
      </c>
    </row>
    <row r="49" customFormat="false" ht="12.65" hidden="false" customHeight="false" outlineLevel="0" collapsed="false">
      <c r="A49" s="4" t="s">
        <v>7</v>
      </c>
      <c r="B49" s="4" t="n">
        <v>51</v>
      </c>
      <c r="C49" s="4" t="s">
        <v>9</v>
      </c>
      <c r="D49" s="4" t="n">
        <v>12</v>
      </c>
      <c r="E49" s="4" t="n">
        <v>28</v>
      </c>
      <c r="F49" s="4" t="n">
        <v>5</v>
      </c>
    </row>
    <row r="50" customFormat="false" ht="12.65" hidden="false" customHeight="false" outlineLevel="0" collapsed="false">
      <c r="A50" s="4" t="s">
        <v>7</v>
      </c>
      <c r="B50" s="4" t="n">
        <v>40</v>
      </c>
      <c r="C50" s="4" t="s">
        <v>9</v>
      </c>
      <c r="D50" s="4" t="n">
        <v>14</v>
      </c>
      <c r="E50" s="4" t="n">
        <v>32</v>
      </c>
      <c r="F50" s="4" t="n">
        <v>5</v>
      </c>
    </row>
    <row r="51" customFormat="false" ht="12.65" hidden="false" customHeight="false" outlineLevel="0" collapsed="false">
      <c r="A51" s="4" t="s">
        <v>7</v>
      </c>
      <c r="B51" s="4" t="n">
        <v>29</v>
      </c>
      <c r="C51" s="4" t="s">
        <v>9</v>
      </c>
      <c r="D51" s="4" t="n">
        <v>14</v>
      </c>
      <c r="E51" s="4" t="n">
        <v>38</v>
      </c>
      <c r="F51" s="4" t="n">
        <v>5</v>
      </c>
    </row>
    <row r="52" customFormat="false" ht="12.65" hidden="false" customHeight="false" outlineLevel="0" collapsed="false">
      <c r="A52" s="4" t="s">
        <v>7</v>
      </c>
      <c r="B52" s="4" t="n">
        <v>29</v>
      </c>
      <c r="C52" s="4" t="s">
        <v>9</v>
      </c>
      <c r="D52" s="4" t="n">
        <v>14</v>
      </c>
      <c r="E52" s="4" t="n">
        <v>36</v>
      </c>
      <c r="F52" s="1" t="n">
        <v>5</v>
      </c>
    </row>
    <row r="53" customFormat="false" ht="12.65" hidden="false" customHeight="false" outlineLevel="0" collapsed="false">
      <c r="A53" s="4" t="s">
        <v>7</v>
      </c>
      <c r="B53" s="4" t="n">
        <v>29</v>
      </c>
      <c r="C53" s="4" t="s">
        <v>9</v>
      </c>
      <c r="D53" s="4" t="n">
        <v>14</v>
      </c>
      <c r="E53" s="4" t="n">
        <v>39</v>
      </c>
      <c r="F53" s="4" t="n">
        <v>5</v>
      </c>
    </row>
    <row r="54" customFormat="false" ht="12.65" hidden="false" customHeight="false" outlineLevel="0" collapsed="false">
      <c r="A54" s="4" t="s">
        <v>7</v>
      </c>
      <c r="B54" s="4" t="n">
        <v>21</v>
      </c>
      <c r="C54" s="4" t="s">
        <v>9</v>
      </c>
      <c r="D54" s="4" t="n">
        <v>13</v>
      </c>
      <c r="E54" s="4" t="n">
        <v>39</v>
      </c>
      <c r="F54" s="4" t="n">
        <v>5</v>
      </c>
    </row>
    <row r="55" customFormat="false" ht="12.65" hidden="false" customHeight="false" outlineLevel="0" collapsed="false">
      <c r="A55" s="4" t="s">
        <v>10</v>
      </c>
      <c r="B55" s="4" t="n">
        <v>7</v>
      </c>
      <c r="C55" s="4" t="s">
        <v>9</v>
      </c>
      <c r="D55" s="4" t="n">
        <v>9</v>
      </c>
      <c r="E55" s="4" t="n">
        <v>48</v>
      </c>
      <c r="F55" s="4" t="n">
        <v>5</v>
      </c>
    </row>
    <row r="56" customFormat="false" ht="12.65" hidden="false" customHeight="false" outlineLevel="0" collapsed="false">
      <c r="A56" s="4" t="s">
        <v>10</v>
      </c>
      <c r="B56" s="4" t="n">
        <v>24</v>
      </c>
      <c r="C56" s="4" t="s">
        <v>9</v>
      </c>
      <c r="D56" s="4" t="n">
        <v>12</v>
      </c>
      <c r="E56" s="4" t="n">
        <v>29</v>
      </c>
      <c r="F56" s="4" t="n">
        <v>5</v>
      </c>
    </row>
    <row r="57" customFormat="false" ht="12.65" hidden="false" customHeight="false" outlineLevel="0" collapsed="false">
      <c r="A57" s="4" t="s">
        <v>10</v>
      </c>
      <c r="B57" s="4" t="n">
        <v>32</v>
      </c>
      <c r="C57" s="4" t="s">
        <v>9</v>
      </c>
      <c r="D57" s="4" t="n">
        <v>13</v>
      </c>
      <c r="E57" s="4" t="n">
        <v>26</v>
      </c>
      <c r="F57" s="4" t="n">
        <v>5</v>
      </c>
    </row>
    <row r="58" customFormat="false" ht="12.65" hidden="false" customHeight="false" outlineLevel="0" collapsed="false">
      <c r="A58" s="4" t="s">
        <v>11</v>
      </c>
      <c r="B58" s="4" t="n">
        <v>37</v>
      </c>
      <c r="C58" s="4" t="s">
        <v>9</v>
      </c>
      <c r="D58" s="4" t="n">
        <v>14</v>
      </c>
      <c r="E58" s="4" t="n">
        <v>30</v>
      </c>
      <c r="F58" s="4" t="n">
        <v>5</v>
      </c>
    </row>
    <row r="59" customFormat="false" ht="12.65" hidden="false" customHeight="false" outlineLevel="0" collapsed="false">
      <c r="A59" s="4" t="s">
        <v>12</v>
      </c>
      <c r="B59" s="4" t="n">
        <v>31</v>
      </c>
      <c r="C59" s="4" t="s">
        <v>9</v>
      </c>
      <c r="D59" s="4" t="n">
        <v>13</v>
      </c>
      <c r="E59" s="4" t="n">
        <v>26</v>
      </c>
      <c r="F59" s="4" t="n">
        <v>5</v>
      </c>
    </row>
    <row r="60" customFormat="false" ht="12.65" hidden="false" customHeight="false" outlineLevel="0" collapsed="false">
      <c r="A60" s="4" t="s">
        <v>7</v>
      </c>
      <c r="B60" s="4" t="n">
        <v>58</v>
      </c>
      <c r="C60" s="4" t="s">
        <v>9</v>
      </c>
      <c r="D60" s="4" t="n">
        <v>12</v>
      </c>
      <c r="E60" s="4" t="n">
        <v>27</v>
      </c>
      <c r="F60" s="4" t="n">
        <v>6</v>
      </c>
    </row>
    <row r="61" customFormat="false" ht="12.65" hidden="false" customHeight="false" outlineLevel="0" collapsed="false">
      <c r="A61" s="4" t="s">
        <v>7</v>
      </c>
      <c r="B61" s="4" t="n">
        <v>17</v>
      </c>
      <c r="C61" s="4" t="s">
        <v>8</v>
      </c>
      <c r="D61" s="4" t="n">
        <v>12</v>
      </c>
      <c r="E61" s="4" t="n">
        <v>38</v>
      </c>
      <c r="F61" s="4" t="n">
        <v>6</v>
      </c>
    </row>
    <row r="62" customFormat="false" ht="12.65" hidden="false" customHeight="false" outlineLevel="0" collapsed="false">
      <c r="A62" s="4" t="s">
        <v>10</v>
      </c>
      <c r="B62" s="4" t="n">
        <v>61</v>
      </c>
      <c r="C62" s="4" t="s">
        <v>9</v>
      </c>
      <c r="D62" s="4" t="n">
        <v>16</v>
      </c>
      <c r="E62" s="4" t="n">
        <v>28</v>
      </c>
      <c r="F62" s="4" t="n">
        <v>6</v>
      </c>
    </row>
    <row r="63" customFormat="false" ht="12.65" hidden="false" customHeight="false" outlineLevel="0" collapsed="false">
      <c r="A63" s="4" t="s">
        <v>11</v>
      </c>
      <c r="B63" s="4" t="n">
        <v>64</v>
      </c>
      <c r="C63" s="4" t="s">
        <v>9</v>
      </c>
      <c r="D63" s="4" t="n">
        <v>14</v>
      </c>
      <c r="E63" s="4" t="n">
        <v>38</v>
      </c>
      <c r="F63" s="4" t="n">
        <v>6</v>
      </c>
    </row>
  </sheetData>
  <printOptions headings="false" gridLines="false" gridLinesSet="true" horizontalCentered="false" verticalCentered="false"/>
  <pageMargins left="0.5" right="0.4" top="0.833333333333333" bottom="0.6666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69"/>
    <col collapsed="false" customWidth="true" hidden="false" outlineLevel="0" max="2" min="2" style="0" width="20.09"/>
  </cols>
  <sheetData>
    <row r="1" customFormat="false" ht="12.8" hidden="false" customHeight="false" outlineLevel="0" collapsed="false">
      <c r="A1" s="5" t="s">
        <v>13</v>
      </c>
      <c r="B1" s="0" t="s">
        <v>9</v>
      </c>
      <c r="C1" s="0" t="s">
        <v>8</v>
      </c>
      <c r="D1" s="0" t="s">
        <v>14</v>
      </c>
    </row>
    <row r="2" customFormat="false" ht="12.8" hidden="false" customHeight="false" outlineLevel="0" collapsed="false">
      <c r="A2" s="0" t="s">
        <v>7</v>
      </c>
      <c r="B2" s="0" t="n">
        <f aca="false">COUNTIFS('Self Esteem'!A4:A63, "Single", 'Self Esteem'!C4:C63, "Direct")</f>
        <v>16</v>
      </c>
      <c r="C2" s="0" t="n">
        <f aca="false">COUNTIFS('Self Esteem'!A4:A63, "Single", 'Self Esteem'!C4:C63, "None")</f>
        <v>7</v>
      </c>
      <c r="D2" s="0" t="n">
        <f aca="false">SUM(B2:C2)</f>
        <v>23</v>
      </c>
      <c r="F2" s="0" t="s">
        <v>15</v>
      </c>
    </row>
    <row r="3" customFormat="false" ht="12.8" hidden="false" customHeight="false" outlineLevel="0" collapsed="false">
      <c r="A3" s="0" t="s">
        <v>10</v>
      </c>
      <c r="B3" s="0" t="n">
        <f aca="false">COUNTIFS('Self Esteem'!A4:A63, "Married", 'Self Esteem'!C4:C63, "Direct")</f>
        <v>5</v>
      </c>
      <c r="C3" s="0" t="n">
        <f aca="false">COUNTIFS('Self Esteem'!A4:A63, "Married", 'Self Esteem'!C4:C63, "None")</f>
        <v>3</v>
      </c>
      <c r="D3" s="0" t="n">
        <f aca="false">SUM(B3:C3)</f>
        <v>8</v>
      </c>
      <c r="F3" s="0" t="s">
        <v>16</v>
      </c>
    </row>
    <row r="4" customFormat="false" ht="12.8" hidden="false" customHeight="false" outlineLevel="0" collapsed="false">
      <c r="A4" s="0" t="s">
        <v>17</v>
      </c>
      <c r="B4" s="0" t="n">
        <f aca="false">COUNTIFS('Self Esteem'!A4:A63, "Separated", 'Self Esteem'!C4:C63, "Direct")</f>
        <v>7</v>
      </c>
      <c r="C4" s="0" t="n">
        <f aca="false">COUNTIFS('Self Esteem'!A4:A63, "Separated", 'Self Esteem'!C4:C63, "None")</f>
        <v>8</v>
      </c>
      <c r="D4" s="0" t="n">
        <f aca="false">SUM(B4:C4)</f>
        <v>15</v>
      </c>
    </row>
    <row r="5" customFormat="false" ht="12.8" hidden="false" customHeight="false" outlineLevel="0" collapsed="false">
      <c r="A5" s="0" t="s">
        <v>12</v>
      </c>
      <c r="B5" s="0" t="n">
        <f aca="false">COUNTIFS('Self Esteem'!A4:A63, "Divorced", 'Self Esteem'!C4:C63, "Direct")</f>
        <v>2</v>
      </c>
      <c r="C5" s="0" t="n">
        <f aca="false">COUNTIFS('Self Esteem'!A4:A63, "Divorced", 'Self Esteem'!C4:C63, "None")</f>
        <v>12</v>
      </c>
      <c r="D5" s="0" t="n">
        <f aca="false">SUM(B5:C5)</f>
        <v>14</v>
      </c>
    </row>
    <row r="6" customFormat="false" ht="12.8" hidden="false" customHeight="false" outlineLevel="0" collapsed="false">
      <c r="A6" s="0" t="s">
        <v>14</v>
      </c>
      <c r="B6" s="0" t="n">
        <f aca="false">SUM(B2:B5)</f>
        <v>30</v>
      </c>
      <c r="C6" s="0" t="n">
        <f aca="false">SUM(C2:C5)</f>
        <v>30</v>
      </c>
    </row>
    <row r="8" customFormat="false" ht="12.8" hidden="false" customHeight="false" outlineLevel="0" collapsed="false">
      <c r="A8" s="5" t="s">
        <v>18</v>
      </c>
      <c r="B8" s="0" t="s">
        <v>9</v>
      </c>
      <c r="C8" s="0" t="s">
        <v>8</v>
      </c>
    </row>
    <row r="9" customFormat="false" ht="12.8" hidden="false" customHeight="false" outlineLevel="0" collapsed="false">
      <c r="A9" s="0" t="s">
        <v>7</v>
      </c>
      <c r="B9" s="0" t="n">
        <f aca="false">D9/2</f>
        <v>11.5</v>
      </c>
      <c r="C9" s="0" t="n">
        <f aca="false">D9/2</f>
        <v>11.5</v>
      </c>
      <c r="D9" s="0" t="n">
        <f aca="false">D2</f>
        <v>23</v>
      </c>
    </row>
    <row r="10" customFormat="false" ht="12.8" hidden="false" customHeight="false" outlineLevel="0" collapsed="false">
      <c r="A10" s="0" t="s">
        <v>10</v>
      </c>
      <c r="B10" s="0" t="n">
        <f aca="false">D10/2</f>
        <v>4</v>
      </c>
      <c r="C10" s="0" t="n">
        <f aca="false">D10/2</f>
        <v>4</v>
      </c>
      <c r="D10" s="0" t="n">
        <f aca="false">D3</f>
        <v>8</v>
      </c>
    </row>
    <row r="11" customFormat="false" ht="12.8" hidden="false" customHeight="false" outlineLevel="0" collapsed="false">
      <c r="A11" s="0" t="s">
        <v>17</v>
      </c>
      <c r="B11" s="0" t="n">
        <f aca="false">D11/2</f>
        <v>7.5</v>
      </c>
      <c r="C11" s="0" t="n">
        <f aca="false">D11/2</f>
        <v>7.5</v>
      </c>
      <c r="D11" s="0" t="n">
        <f aca="false">D4</f>
        <v>15</v>
      </c>
    </row>
    <row r="12" customFormat="false" ht="12.8" hidden="false" customHeight="false" outlineLevel="0" collapsed="false">
      <c r="A12" s="0" t="s">
        <v>12</v>
      </c>
      <c r="B12" s="0" t="n">
        <f aca="false">D12/2</f>
        <v>7</v>
      </c>
      <c r="C12" s="0" t="n">
        <f aca="false">D12/2</f>
        <v>7</v>
      </c>
      <c r="D12" s="0" t="n">
        <f aca="false">D5</f>
        <v>14</v>
      </c>
    </row>
    <row r="13" customFormat="false" ht="12.8" hidden="false" customHeight="false" outlineLevel="0" collapsed="false">
      <c r="A13" s="0" t="s">
        <v>14</v>
      </c>
      <c r="B13" s="0" t="n">
        <f aca="false">SUM(B9:B12)</f>
        <v>30</v>
      </c>
      <c r="C13" s="0" t="n">
        <f aca="false">SUM(C9:C12)</f>
        <v>30</v>
      </c>
    </row>
    <row r="15" customFormat="false" ht="12.8" hidden="false" customHeight="false" outlineLevel="0" collapsed="false">
      <c r="A15" s="0" t="s">
        <v>19</v>
      </c>
      <c r="B15" s="0" t="n">
        <v>0.05</v>
      </c>
    </row>
    <row r="16" customFormat="false" ht="12.8" hidden="false" customHeight="false" outlineLevel="0" collapsed="false">
      <c r="A16" s="0" t="s">
        <v>20</v>
      </c>
      <c r="B16" s="0" t="n">
        <v>3</v>
      </c>
    </row>
    <row r="17" customFormat="false" ht="12.8" hidden="false" customHeight="false" outlineLevel="0" collapsed="false">
      <c r="A17" s="0" t="s">
        <v>21</v>
      </c>
      <c r="B17" s="0" t="n">
        <f aca="false">CHIINV(B15,B16)</f>
        <v>7.81472790325118</v>
      </c>
    </row>
    <row r="18" customFormat="false" ht="12.8" hidden="false" customHeight="false" outlineLevel="0" collapsed="false">
      <c r="A18" s="0" t="s">
        <v>22</v>
      </c>
      <c r="B18" s="0" t="n">
        <f aca="false">CHITEST(B2:C5,B9:C12)</f>
        <v>0.0105388750555306</v>
      </c>
    </row>
    <row r="19" customFormat="false" ht="12.8" hidden="false" customHeight="false" outlineLevel="0" collapsed="false">
      <c r="A19" s="0" t="s">
        <v>23</v>
      </c>
      <c r="B19" s="0" t="str">
        <f aca="false">IF(B18&lt;B15, "Reject H0", "Do no reject H0")</f>
        <v>Reject H0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2008-07-30T21:40:13Z</dcterms:created>
  <dc:creator/>
  <dc:description/>
  <dc:language>en-US</dc:language>
  <cp:lastModifiedBy/>
  <dcterms:modified xsi:type="dcterms:W3CDTF">2025-01-25T14:41:32Z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