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yka\Documents\Projects\Sonar Watch\FullGrid\"/>
    </mc:Choice>
  </mc:AlternateContent>
  <xr:revisionPtr revIDLastSave="0" documentId="13_ncr:1_{EB7D5D55-FD41-4EAC-AC3C-B4ABD6DB5F5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MAIN" sheetId="1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9" i="1" l="1"/>
  <c r="T91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C207" i="1"/>
  <c r="C206" i="1"/>
  <c r="T97" i="1"/>
  <c r="U97" i="1"/>
  <c r="T98" i="1"/>
  <c r="U98" i="1"/>
  <c r="T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U91" i="1"/>
  <c r="T92" i="1"/>
  <c r="U92" i="1"/>
  <c r="T93" i="1"/>
  <c r="U93" i="1"/>
  <c r="T94" i="1"/>
  <c r="U94" i="1"/>
  <c r="T95" i="1"/>
  <c r="U95" i="1"/>
  <c r="T96" i="1"/>
  <c r="U96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U4" i="1"/>
  <c r="T4" i="1"/>
  <c r="T210" i="1" l="1"/>
  <c r="U210" i="1" s="1"/>
  <c r="T207" i="1"/>
  <c r="U207" i="1" s="1"/>
</calcChain>
</file>

<file path=xl/sharedStrings.xml><?xml version="1.0" encoding="utf-8"?>
<sst xmlns="http://schemas.openxmlformats.org/spreadsheetml/2006/main" count="1045" uniqueCount="222">
  <si>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</si>
  <si>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</si>
  <si>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</si>
  <si>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</si>
  <si>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</si>
  <si>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</si>
  <si>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</si>
  <si>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</si>
  <si>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</si>
  <si>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</si>
  <si>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</si>
  <si>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</si>
  <si>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</si>
  <si>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</si>
  <si>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</si>
  <si>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</si>
  <si>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</si>
  <si>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</si>
  <si>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</si>
  <si>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</si>
  <si>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</si>
  <si>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</si>
  <si>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</si>
  <si>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</si>
  <si>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</si>
  <si>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</si>
  <si>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</si>
  <si>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</si>
  <si>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</si>
  <si>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</si>
  <si>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</si>
  <si>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</si>
  <si>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</si>
  <si>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</si>
  <si>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</si>
  <si>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</si>
  <si>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</si>
  <si>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</si>
  <si>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</si>
  <si>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</si>
  <si>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</si>
  <si>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</si>
  <si>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</si>
  <si>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</si>
  <si>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</si>
  <si>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</si>
  <si>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</si>
  <si>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</si>
  <si>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</si>
  <si>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</si>
  <si>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</si>
  <si>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</si>
  <si>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</si>
  <si>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</si>
  <si>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</si>
  <si>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</si>
  <si>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</si>
  <si>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</si>
  <si>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</si>
  <si>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</si>
  <si>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</si>
  <si>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</si>
  <si>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</si>
  <si>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</si>
  <si>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</si>
  <si>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</si>
  <si>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</si>
  <si>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</si>
  <si>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</si>
  <si>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</si>
  <si>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</si>
  <si>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</si>
  <si>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</si>
  <si>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</si>
  <si>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</si>
  <si>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</si>
  <si>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</si>
  <si>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</si>
  <si>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</si>
  <si>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</si>
  <si>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</si>
  <si>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</si>
  <si>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</si>
  <si>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</si>
  <si>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</si>
  <si>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</si>
  <si>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</si>
  <si>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</si>
  <si>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</si>
  <si>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</si>
  <si>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</si>
  <si>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</si>
  <si>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</si>
  <si>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</si>
  <si>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</si>
  <si>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</si>
  <si>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</si>
  <si>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</si>
  <si>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</si>
  <si>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</si>
  <si>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</si>
  <si>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</si>
  <si>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</si>
  <si>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</si>
  <si>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</si>
  <si>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</si>
  <si>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</si>
  <si>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</si>
  <si>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</si>
  <si>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</si>
  <si>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</si>
  <si>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</si>
  <si>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</si>
  <si>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</si>
  <si>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</si>
  <si>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</si>
  <si>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</si>
  <si>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</si>
  <si>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</si>
  <si>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</si>
  <si>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</si>
  <si>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</si>
  <si>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</si>
  <si>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</si>
  <si>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</si>
  <si>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</si>
  <si>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</si>
  <si>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</si>
  <si>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</si>
  <si>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</si>
  <si>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</si>
  <si>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</si>
  <si>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</si>
  <si>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</si>
  <si>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</si>
  <si>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</si>
  <si>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</si>
  <si>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</si>
  <si>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</si>
  <si>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</si>
  <si>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</si>
  <si>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</si>
  <si>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</si>
  <si>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</si>
  <si>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</si>
  <si>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</si>
  <si>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</si>
  <si>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</si>
  <si>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</si>
  <si>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</si>
  <si>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</si>
  <si>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</si>
  <si>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</si>
  <si>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</si>
  <si>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</si>
  <si>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</si>
  <si>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</si>
  <si>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</si>
  <si>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</si>
  <si>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</si>
  <si>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</si>
  <si>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</si>
  <si>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</si>
  <si>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</si>
  <si>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</si>
  <si>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</si>
  <si>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</si>
  <si>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</si>
  <si>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</si>
  <si>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</si>
  <si>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</si>
  <si>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</si>
  <si>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</si>
  <si>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</si>
  <si>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</si>
  <si>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</si>
  <si>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</si>
  <si>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</si>
  <si>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</si>
  <si>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</si>
  <si>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</si>
  <si>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</si>
  <si>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</si>
  <si>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</si>
  <si>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</si>
  <si>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</si>
  <si>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</si>
  <si>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</si>
  <si>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</si>
  <si>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</si>
  <si>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</si>
  <si>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</si>
  <si>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</si>
  <si>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</si>
  <si>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</si>
  <si>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</si>
  <si>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</si>
  <si>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</si>
  <si>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</si>
  <si>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</si>
  <si>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</si>
  <si>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</si>
  <si>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</si>
  <si>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</si>
  <si>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</si>
  <si>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</si>
  <si>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</si>
  <si>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</si>
  <si>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</si>
  <si>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</si>
  <si>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</si>
  <si>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</si>
  <si>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</si>
  <si>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</si>
  <si>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</si>
  <si>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</si>
  <si>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</si>
  <si>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LED\NET</t>
  </si>
  <si>
    <t>LOW</t>
  </si>
  <si>
    <t>HIGH</t>
  </si>
  <si>
    <t>TOTAL</t>
  </si>
  <si>
    <t>TOTAL/2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</si>
</sst>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48C86-F01B-452D-8297-72B5F5DA77C3}" name="Table1" displayName="Table1" ref="B3:R204" totalsRowShown="0" headerRowDxfId="1" dataDxfId="0" tableBorderDxfId="19">
  <autoFilter ref="B3:R204" xr:uid="{87D48C86-F01B-452D-8297-72B5F5DA77C3}"/>
  <tableColumns count="17">
    <tableColumn id="1" xr3:uid="{219D5C70-C71B-4F9B-B355-B7B225825893}" name="LED\NET" dataDxfId="18"/>
    <tableColumn id="2" xr3:uid="{A0E49265-D28F-435C-A961-FE442F4B22C4}" name="A" dataDxfId="17"/>
    <tableColumn id="3" xr3:uid="{33FFB171-F8BD-46D7-AFBF-0BC5104A894B}" name="B" dataDxfId="16"/>
    <tableColumn id="4" xr3:uid="{9F18A872-97CE-4134-9FE8-78408805C4E2}" name="C" dataDxfId="15"/>
    <tableColumn id="5" xr3:uid="{D5F4B243-5DEA-4C58-870F-3E563E2264BF}" name="D" dataDxfId="14"/>
    <tableColumn id="6" xr3:uid="{DCCDA998-61BA-4848-B600-BD3FC7A2DE30}" name="E" dataDxfId="13"/>
    <tableColumn id="7" xr3:uid="{6C853A70-437C-49F3-BBBF-6856323DB2E0}" name="F" dataDxfId="12"/>
    <tableColumn id="8" xr3:uid="{66BE979E-ADF6-46E3-9B55-11D104B21CAF}" name="G" dataDxfId="11"/>
    <tableColumn id="9" xr3:uid="{C1CD0F35-E39D-4BCB-B306-18C935A22921}" name="H" dataDxfId="10"/>
    <tableColumn id="10" xr3:uid="{16D03747-2E7C-463E-BC58-6EAC74381ED8}" name="I" dataDxfId="9"/>
    <tableColumn id="11" xr3:uid="{10DE75B9-50F9-4733-A840-3F43D743EDAD}" name="J" dataDxfId="8"/>
    <tableColumn id="12" xr3:uid="{A2F66AAA-85D3-49CE-B7DE-BD4AC4CF3920}" name="K" dataDxfId="7"/>
    <tableColumn id="13" xr3:uid="{D677C9F0-1048-46B3-A2B7-4B15774E29F6}" name="L" dataDxfId="6"/>
    <tableColumn id="14" xr3:uid="{8C78D8EE-7606-4457-BB3D-B7D752EDD7E5}" name="M" dataDxfId="5"/>
    <tableColumn id="15" xr3:uid="{5E7FC46E-AD3D-4D84-8266-95FB104EEE12}" name="N" dataDxfId="4"/>
    <tableColumn id="16" xr3:uid="{4D109206-BC44-4C09-98E3-6957D6094505}" name="O" dataDxfId="3"/>
    <tableColumn id="17" xr3:uid="{FF940157-68E8-4130-83F3-7923C6843587}" name="P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210"/>
  <sheetViews>
    <sheetView tabSelected="1" topLeftCell="A174" zoomScaleNormal="100" workbookViewId="0">
      <selection activeCell="U210" sqref="U210"/>
    </sheetView>
  </sheetViews>
  <sheetFormatPr defaultRowHeight="15" x14ac:dyDescent="0.25"/>
  <cols>
    <col min="2" max="2" width="11.7109375" customWidth="1"/>
  </cols>
  <sheetData>
    <row r="3" spans="2:21" x14ac:dyDescent="0.25">
      <c r="B3" s="4" t="s">
        <v>217</v>
      </c>
      <c r="C3" s="2" t="s">
        <v>202</v>
      </c>
      <c r="D3" s="2" t="s">
        <v>203</v>
      </c>
      <c r="E3" s="2" t="s">
        <v>204</v>
      </c>
      <c r="F3" s="2" t="s">
        <v>0</v>
      </c>
      <c r="G3" s="2" t="s">
        <v>205</v>
      </c>
      <c r="H3" s="2" t="s">
        <v>206</v>
      </c>
      <c r="I3" s="2" t="s">
        <v>207</v>
      </c>
      <c r="J3" s="2" t="s">
        <v>208</v>
      </c>
      <c r="K3" s="2" t="s">
        <v>209</v>
      </c>
      <c r="L3" s="2" t="s">
        <v>210</v>
      </c>
      <c r="M3" s="2" t="s">
        <v>211</v>
      </c>
      <c r="N3" s="2" t="s">
        <v>212</v>
      </c>
      <c r="O3" s="2" t="s">
        <v>213</v>
      </c>
      <c r="P3" s="2" t="s">
        <v>214</v>
      </c>
      <c r="Q3" s="2" t="s">
        <v>215</v>
      </c>
      <c r="R3" s="3" t="s">
        <v>216</v>
      </c>
      <c r="T3" t="s">
        <v>218</v>
      </c>
      <c r="U3" t="s">
        <v>219</v>
      </c>
    </row>
    <row r="4" spans="2:21" x14ac:dyDescent="0.25">
      <c r="B4" s="1" t="s">
        <v>1</v>
      </c>
      <c r="C4" s="2" t="s">
        <v>218</v>
      </c>
      <c r="D4" s="2"/>
      <c r="E4" s="2"/>
      <c r="F4" s="2"/>
      <c r="G4" s="2" t="s">
        <v>219</v>
      </c>
      <c r="H4" s="2"/>
      <c r="I4" s="2"/>
      <c r="J4" s="2"/>
      <c r="K4" s="2"/>
      <c r="L4" s="2"/>
      <c r="M4" s="2"/>
      <c r="N4" s="2"/>
      <c r="O4" s="2"/>
      <c r="P4" s="2"/>
      <c r="Q4" s="2"/>
      <c r="R4" s="3"/>
      <c r="T4">
        <f>COUNTIF(Table1[[#This Row],[A]:[P]],$T$3)</f>
        <v>1</v>
      </c>
      <c r="U4">
        <f>COUNTIF(Table1[[#This Row],[A]:[P]],$U$3)</f>
        <v>1</v>
      </c>
    </row>
    <row r="5" spans="2:21" x14ac:dyDescent="0.25">
      <c r="B5" s="1" t="s">
        <v>2</v>
      </c>
      <c r="C5" s="2" t="s">
        <v>219</v>
      </c>
      <c r="D5" s="2"/>
      <c r="E5" s="2"/>
      <c r="F5" s="2"/>
      <c r="G5" s="2" t="s">
        <v>218</v>
      </c>
      <c r="H5" s="2"/>
      <c r="I5" s="2"/>
      <c r="J5" s="2"/>
      <c r="K5" s="2"/>
      <c r="L5" s="2"/>
      <c r="M5" s="2"/>
      <c r="N5" s="2"/>
      <c r="O5" s="2"/>
      <c r="P5" s="2"/>
      <c r="Q5" s="2"/>
      <c r="R5" s="3"/>
      <c r="T5">
        <f>COUNTIF(Table1[[#This Row],[A]:[P]],$T$3)</f>
        <v>1</v>
      </c>
      <c r="U5">
        <f>COUNTIF(Table1[[#This Row],[A]:[P]],$U$3)</f>
        <v>1</v>
      </c>
    </row>
    <row r="6" spans="2:21" x14ac:dyDescent="0.25">
      <c r="B6" s="1" t="s">
        <v>3</v>
      </c>
      <c r="C6" s="2"/>
      <c r="D6" s="2"/>
      <c r="E6" s="2"/>
      <c r="F6" s="2"/>
      <c r="G6" s="2" t="s">
        <v>218</v>
      </c>
      <c r="H6" s="2"/>
      <c r="I6" s="2" t="s">
        <v>219</v>
      </c>
      <c r="J6" s="2"/>
      <c r="K6" s="2"/>
      <c r="L6" s="2"/>
      <c r="M6" s="2"/>
      <c r="N6" s="2"/>
      <c r="O6" s="2"/>
      <c r="P6" s="2"/>
      <c r="Q6" s="2"/>
      <c r="R6" s="3"/>
      <c r="T6">
        <f>COUNTIF(Table1[[#This Row],[A]:[P]],$T$3)</f>
        <v>1</v>
      </c>
      <c r="U6">
        <f>COUNTIF(Table1[[#This Row],[A]:[P]],$U$3)</f>
        <v>1</v>
      </c>
    </row>
    <row r="7" spans="2:21" x14ac:dyDescent="0.25">
      <c r="B7" s="1" t="s">
        <v>4</v>
      </c>
      <c r="C7" s="2"/>
      <c r="D7" s="2"/>
      <c r="E7" s="2"/>
      <c r="F7" s="2"/>
      <c r="G7" s="2" t="s">
        <v>219</v>
      </c>
      <c r="H7" s="2"/>
      <c r="I7" s="2" t="s">
        <v>218</v>
      </c>
      <c r="J7" s="2"/>
      <c r="K7" s="2"/>
      <c r="L7" s="2"/>
      <c r="M7" s="2"/>
      <c r="N7" s="2"/>
      <c r="O7" s="2"/>
      <c r="P7" s="2"/>
      <c r="Q7" s="2"/>
      <c r="R7" s="3"/>
      <c r="T7">
        <f>COUNTIF(Table1[[#This Row],[A]:[P]],$T$3)</f>
        <v>1</v>
      </c>
      <c r="U7">
        <f>COUNTIF(Table1[[#This Row],[A]:[P]],$U$3)</f>
        <v>1</v>
      </c>
    </row>
    <row r="8" spans="2:21" x14ac:dyDescent="0.25">
      <c r="B8" s="1" t="s">
        <v>5</v>
      </c>
      <c r="C8" s="2"/>
      <c r="D8" s="2"/>
      <c r="E8" s="2"/>
      <c r="F8" s="2"/>
      <c r="G8" s="2"/>
      <c r="H8" s="2"/>
      <c r="I8" s="2" t="s">
        <v>218</v>
      </c>
      <c r="J8" s="2"/>
      <c r="K8" s="2" t="s">
        <v>219</v>
      </c>
      <c r="L8" s="2"/>
      <c r="M8" s="2"/>
      <c r="N8" s="2"/>
      <c r="O8" s="2"/>
      <c r="P8" s="2"/>
      <c r="Q8" s="2"/>
      <c r="R8" s="3"/>
      <c r="T8">
        <f>COUNTIF(Table1[[#This Row],[A]:[P]],$T$3)</f>
        <v>1</v>
      </c>
      <c r="U8">
        <f>COUNTIF(Table1[[#This Row],[A]:[P]],$U$3)</f>
        <v>1</v>
      </c>
    </row>
    <row r="9" spans="2:21" x14ac:dyDescent="0.25">
      <c r="B9" s="1" t="s">
        <v>6</v>
      </c>
      <c r="C9" s="2"/>
      <c r="D9" s="2"/>
      <c r="E9" s="2"/>
      <c r="F9" s="2"/>
      <c r="G9" s="2"/>
      <c r="H9" s="2"/>
      <c r="I9" s="2" t="s">
        <v>219</v>
      </c>
      <c r="J9" s="2"/>
      <c r="K9" s="2" t="s">
        <v>218</v>
      </c>
      <c r="L9" s="2"/>
      <c r="M9" s="2"/>
      <c r="N9" s="2"/>
      <c r="O9" s="2"/>
      <c r="P9" s="2"/>
      <c r="Q9" s="2"/>
      <c r="R9" s="3"/>
      <c r="T9">
        <f>COUNTIF(Table1[[#This Row],[A]:[P]],$T$3)</f>
        <v>1</v>
      </c>
      <c r="U9">
        <f>COUNTIF(Table1[[#This Row],[A]:[P]],$U$3)</f>
        <v>1</v>
      </c>
    </row>
    <row r="10" spans="2:21" x14ac:dyDescent="0.25">
      <c r="B10" s="1" t="s">
        <v>7</v>
      </c>
      <c r="C10" s="2"/>
      <c r="D10" s="2"/>
      <c r="E10" s="2"/>
      <c r="F10" s="2"/>
      <c r="G10" s="2"/>
      <c r="H10" s="2"/>
      <c r="I10" s="2"/>
      <c r="J10" s="2"/>
      <c r="K10" s="2" t="s">
        <v>218</v>
      </c>
      <c r="L10" s="2"/>
      <c r="M10" s="2" t="s">
        <v>219</v>
      </c>
      <c r="N10" s="2"/>
      <c r="O10" s="2"/>
      <c r="P10" s="2"/>
      <c r="Q10" s="2"/>
      <c r="R10" s="3"/>
      <c r="T10">
        <f>COUNTIF(Table1[[#This Row],[A]:[P]],$T$3)</f>
        <v>1</v>
      </c>
      <c r="U10">
        <f>COUNTIF(Table1[[#This Row],[A]:[P]],$U$3)</f>
        <v>1</v>
      </c>
    </row>
    <row r="11" spans="2:21" x14ac:dyDescent="0.25">
      <c r="B11" s="1" t="s">
        <v>8</v>
      </c>
      <c r="C11" s="2"/>
      <c r="D11" s="2"/>
      <c r="E11" s="2"/>
      <c r="F11" s="2"/>
      <c r="G11" s="2"/>
      <c r="H11" s="2"/>
      <c r="I11" s="2"/>
      <c r="J11" s="2"/>
      <c r="K11" s="2" t="s">
        <v>219</v>
      </c>
      <c r="L11" s="2"/>
      <c r="M11" s="2" t="s">
        <v>218</v>
      </c>
      <c r="N11" s="2"/>
      <c r="O11" s="2"/>
      <c r="P11" s="2"/>
      <c r="Q11" s="2"/>
      <c r="R11" s="3"/>
      <c r="T11">
        <f>COUNTIF(Table1[[#This Row],[A]:[P]],$T$3)</f>
        <v>1</v>
      </c>
      <c r="U11">
        <f>COUNTIF(Table1[[#This Row],[A]:[P]],$U$3)</f>
        <v>1</v>
      </c>
    </row>
    <row r="12" spans="2:21" x14ac:dyDescent="0.25">
      <c r="B12" s="1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15" t="s">
        <v>218</v>
      </c>
      <c r="N12" s="15"/>
      <c r="O12" s="15" t="s">
        <v>219</v>
      </c>
      <c r="P12" s="2"/>
      <c r="Q12" s="2"/>
      <c r="R12" s="3"/>
      <c r="T12">
        <f>COUNTIF(Table1[[#This Row],[A]:[P]],$T$3)</f>
        <v>1</v>
      </c>
      <c r="U12">
        <f>COUNTIF(Table1[[#This Row],[A]:[P]],$U$3)</f>
        <v>1</v>
      </c>
    </row>
    <row r="13" spans="2:21" x14ac:dyDescent="0.25">
      <c r="B13" s="1" t="s">
        <v>10</v>
      </c>
      <c r="C13" s="2"/>
      <c r="D13" s="2" t="s">
        <v>218</v>
      </c>
      <c r="E13" s="2"/>
      <c r="F13" s="2"/>
      <c r="G13" s="2" t="s">
        <v>219</v>
      </c>
      <c r="H13" s="2"/>
      <c r="I13" s="2"/>
      <c r="J13" s="2"/>
      <c r="K13" s="2"/>
      <c r="L13" s="2"/>
      <c r="M13" s="15"/>
      <c r="N13" s="15"/>
      <c r="O13" s="15"/>
      <c r="P13" s="2"/>
      <c r="Q13" s="2"/>
      <c r="R13" s="3"/>
      <c r="T13">
        <f>COUNTIF(Table1[[#This Row],[A]:[P]],$T$3)</f>
        <v>1</v>
      </c>
      <c r="U13">
        <f>COUNTIF(Table1[[#This Row],[A]:[P]],$U$3)</f>
        <v>1</v>
      </c>
    </row>
    <row r="14" spans="2:21" x14ac:dyDescent="0.25">
      <c r="B14" s="1" t="s">
        <v>11</v>
      </c>
      <c r="C14" s="2"/>
      <c r="D14" s="2" t="s">
        <v>219</v>
      </c>
      <c r="E14" s="2"/>
      <c r="F14" s="2"/>
      <c r="G14" s="2" t="s">
        <v>218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  <c r="T14">
        <f>COUNTIF(Table1[[#This Row],[A]:[P]],$T$3)</f>
        <v>1</v>
      </c>
      <c r="U14">
        <f>COUNTIF(Table1[[#This Row],[A]:[P]],$U$3)</f>
        <v>1</v>
      </c>
    </row>
    <row r="15" spans="2:21" x14ac:dyDescent="0.25">
      <c r="B15" s="1" t="s">
        <v>12</v>
      </c>
      <c r="C15" s="2" t="s">
        <v>218</v>
      </c>
      <c r="D15" s="2"/>
      <c r="E15" s="2"/>
      <c r="F15" s="2"/>
      <c r="G15" s="2"/>
      <c r="H15" s="2"/>
      <c r="I15" s="2" t="s">
        <v>219</v>
      </c>
      <c r="J15" s="2"/>
      <c r="K15" s="2"/>
      <c r="L15" s="2"/>
      <c r="M15" s="2"/>
      <c r="N15" s="2"/>
      <c r="O15" s="2"/>
      <c r="P15" s="2"/>
      <c r="Q15" s="2"/>
      <c r="R15" s="3"/>
      <c r="T15">
        <f>COUNTIF(Table1[[#This Row],[A]:[P]],$T$3)</f>
        <v>1</v>
      </c>
      <c r="U15">
        <f>COUNTIF(Table1[[#This Row],[A]:[P]],$U$3)</f>
        <v>1</v>
      </c>
    </row>
    <row r="16" spans="2:21" x14ac:dyDescent="0.25">
      <c r="B16" s="1" t="s">
        <v>13</v>
      </c>
      <c r="C16" s="2" t="s">
        <v>219</v>
      </c>
      <c r="D16" s="2"/>
      <c r="E16" s="2"/>
      <c r="F16" s="2"/>
      <c r="G16" s="2"/>
      <c r="H16" s="2"/>
      <c r="I16" s="2" t="s">
        <v>218</v>
      </c>
      <c r="J16" s="2"/>
      <c r="K16" s="2"/>
      <c r="L16" s="2"/>
      <c r="M16" s="2"/>
      <c r="N16" s="2"/>
      <c r="O16" s="2"/>
      <c r="P16" s="2"/>
      <c r="Q16" s="2"/>
      <c r="R16" s="3"/>
      <c r="T16">
        <f>COUNTIF(Table1[[#This Row],[A]:[P]],$T$3)</f>
        <v>1</v>
      </c>
      <c r="U16">
        <f>COUNTIF(Table1[[#This Row],[A]:[P]],$U$3)</f>
        <v>1</v>
      </c>
    </row>
    <row r="17" spans="2:21" x14ac:dyDescent="0.25">
      <c r="B17" s="1" t="s">
        <v>14</v>
      </c>
      <c r="C17" s="2"/>
      <c r="D17" s="2"/>
      <c r="E17" s="2"/>
      <c r="F17" s="2"/>
      <c r="G17" s="2" t="s">
        <v>218</v>
      </c>
      <c r="H17" s="2"/>
      <c r="I17" s="2"/>
      <c r="J17" s="2"/>
      <c r="K17" s="2" t="s">
        <v>219</v>
      </c>
      <c r="L17" s="2"/>
      <c r="M17" s="2"/>
      <c r="N17" s="2"/>
      <c r="O17" s="2"/>
      <c r="P17" s="2"/>
      <c r="Q17" s="2"/>
      <c r="R17" s="3"/>
      <c r="T17">
        <f>COUNTIF(Table1[[#This Row],[A]:[P]],$T$3)</f>
        <v>1</v>
      </c>
      <c r="U17">
        <f>COUNTIF(Table1[[#This Row],[A]:[P]],$U$3)</f>
        <v>1</v>
      </c>
    </row>
    <row r="18" spans="2:21" x14ac:dyDescent="0.25">
      <c r="B18" s="1" t="s">
        <v>15</v>
      </c>
      <c r="C18" s="2"/>
      <c r="D18" s="2"/>
      <c r="E18" s="2"/>
      <c r="F18" s="2"/>
      <c r="G18" s="2" t="s">
        <v>219</v>
      </c>
      <c r="H18" s="2"/>
      <c r="I18" s="2"/>
      <c r="J18" s="2"/>
      <c r="K18" s="2" t="s">
        <v>218</v>
      </c>
      <c r="L18" s="2"/>
      <c r="M18" s="2"/>
      <c r="N18" s="2"/>
      <c r="O18" s="2"/>
      <c r="P18" s="2"/>
      <c r="Q18" s="2"/>
      <c r="R18" s="3"/>
      <c r="T18">
        <f>COUNTIF(Table1[[#This Row],[A]:[P]],$T$3)</f>
        <v>1</v>
      </c>
      <c r="U18">
        <f>COUNTIF(Table1[[#This Row],[A]:[P]],$U$3)</f>
        <v>1</v>
      </c>
    </row>
    <row r="19" spans="2:21" x14ac:dyDescent="0.25">
      <c r="B19" s="1" t="s">
        <v>16</v>
      </c>
      <c r="C19" s="2"/>
      <c r="D19" s="2"/>
      <c r="E19" s="2"/>
      <c r="F19" s="2"/>
      <c r="G19" s="2"/>
      <c r="H19" s="2"/>
      <c r="I19" s="2" t="s">
        <v>218</v>
      </c>
      <c r="J19" s="2"/>
      <c r="K19" s="2"/>
      <c r="L19" s="2"/>
      <c r="M19" s="2" t="s">
        <v>219</v>
      </c>
      <c r="N19" s="2"/>
      <c r="O19" s="2"/>
      <c r="P19" s="2"/>
      <c r="Q19" s="2"/>
      <c r="R19" s="3"/>
      <c r="T19">
        <f>COUNTIF(Table1[[#This Row],[A]:[P]],$T$3)</f>
        <v>1</v>
      </c>
      <c r="U19">
        <f>COUNTIF(Table1[[#This Row],[A]:[P]],$U$3)</f>
        <v>1</v>
      </c>
    </row>
    <row r="20" spans="2:21" x14ac:dyDescent="0.25">
      <c r="B20" s="1" t="s">
        <v>17</v>
      </c>
      <c r="C20" s="2"/>
      <c r="D20" s="2"/>
      <c r="E20" s="2"/>
      <c r="F20" s="2"/>
      <c r="G20" s="2"/>
      <c r="H20" s="2"/>
      <c r="I20" s="2" t="s">
        <v>219</v>
      </c>
      <c r="J20" s="2"/>
      <c r="K20" s="2"/>
      <c r="L20" s="2"/>
      <c r="M20" s="2" t="s">
        <v>218</v>
      </c>
      <c r="N20" s="2"/>
      <c r="O20" s="2"/>
      <c r="P20" s="2"/>
      <c r="Q20" s="2"/>
      <c r="R20" s="3"/>
      <c r="T20">
        <f>COUNTIF(Table1[[#This Row],[A]:[P]],$T$3)</f>
        <v>1</v>
      </c>
      <c r="U20">
        <f>COUNTIF(Table1[[#This Row],[A]:[P]],$U$3)</f>
        <v>1</v>
      </c>
    </row>
    <row r="21" spans="2:21" x14ac:dyDescent="0.25">
      <c r="B21" s="1" t="s">
        <v>18</v>
      </c>
      <c r="C21" s="2"/>
      <c r="D21" s="2"/>
      <c r="E21" s="2"/>
      <c r="F21" s="2"/>
      <c r="G21" s="2"/>
      <c r="H21" s="2"/>
      <c r="I21" s="2"/>
      <c r="J21" s="2"/>
      <c r="K21" s="2" t="s">
        <v>218</v>
      </c>
      <c r="L21" s="2"/>
      <c r="M21" s="2"/>
      <c r="N21" s="2"/>
      <c r="O21" s="2" t="s">
        <v>219</v>
      </c>
      <c r="P21" s="2"/>
      <c r="Q21" s="2"/>
      <c r="R21" s="3"/>
      <c r="T21">
        <f>COUNTIF(Table1[[#This Row],[A]:[P]],$T$3)</f>
        <v>1</v>
      </c>
      <c r="U21">
        <f>COUNTIF(Table1[[#This Row],[A]:[P]],$U$3)</f>
        <v>1</v>
      </c>
    </row>
    <row r="22" spans="2:21" x14ac:dyDescent="0.25">
      <c r="B22" s="1" t="s">
        <v>19</v>
      </c>
      <c r="C22" s="2"/>
      <c r="D22" s="2"/>
      <c r="E22" s="2"/>
      <c r="F22" s="2"/>
      <c r="G22" s="2"/>
      <c r="H22" s="2"/>
      <c r="I22" s="2"/>
      <c r="J22" s="2"/>
      <c r="K22" s="2" t="s">
        <v>219</v>
      </c>
      <c r="L22" s="2"/>
      <c r="M22" s="2"/>
      <c r="N22" s="2"/>
      <c r="O22" s="2" t="s">
        <v>218</v>
      </c>
      <c r="P22" s="2"/>
      <c r="Q22" s="2"/>
      <c r="R22" s="3"/>
      <c r="T22">
        <f>COUNTIF(Table1[[#This Row],[A]:[P]],$T$3)</f>
        <v>1</v>
      </c>
      <c r="U22">
        <f>COUNTIF(Table1[[#This Row],[A]:[P]],$U$3)</f>
        <v>1</v>
      </c>
    </row>
    <row r="23" spans="2:21" x14ac:dyDescent="0.25">
      <c r="B23" s="1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15" t="s">
        <v>218</v>
      </c>
      <c r="N23" s="2"/>
      <c r="O23" s="2"/>
      <c r="P23" s="2" t="s">
        <v>219</v>
      </c>
      <c r="Q23" s="2"/>
      <c r="R23" s="3"/>
      <c r="T23">
        <f>COUNTIF(Table1[[#This Row],[A]:[P]],$T$3)</f>
        <v>1</v>
      </c>
      <c r="U23">
        <f>COUNTIF(Table1[[#This Row],[A]:[P]],$U$3)</f>
        <v>1</v>
      </c>
    </row>
    <row r="24" spans="2:21" x14ac:dyDescent="0.25">
      <c r="B24" s="1" t="s">
        <v>21</v>
      </c>
      <c r="C24" s="2"/>
      <c r="D24" s="2"/>
      <c r="E24" s="2" t="s">
        <v>218</v>
      </c>
      <c r="F24" s="2"/>
      <c r="G24" s="2" t="s">
        <v>219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T24">
        <f>COUNTIF(Table1[[#This Row],[A]:[P]],$T$3)</f>
        <v>1</v>
      </c>
      <c r="U24">
        <f>COUNTIF(Table1[[#This Row],[A]:[P]],$U$3)</f>
        <v>1</v>
      </c>
    </row>
    <row r="25" spans="2:21" x14ac:dyDescent="0.25">
      <c r="B25" s="1" t="s">
        <v>22</v>
      </c>
      <c r="C25" s="2"/>
      <c r="D25" s="2"/>
      <c r="E25" s="2" t="s">
        <v>219</v>
      </c>
      <c r="F25" s="2"/>
      <c r="G25" s="2" t="s">
        <v>218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T25">
        <f>COUNTIF(Table1[[#This Row],[A]:[P]],$T$3)</f>
        <v>1</v>
      </c>
      <c r="U25">
        <f>COUNTIF(Table1[[#This Row],[A]:[P]],$U$3)</f>
        <v>1</v>
      </c>
    </row>
    <row r="26" spans="2:21" x14ac:dyDescent="0.25">
      <c r="B26" s="1" t="s">
        <v>23</v>
      </c>
      <c r="C26" s="2"/>
      <c r="D26" s="2" t="s">
        <v>218</v>
      </c>
      <c r="E26" s="2"/>
      <c r="F26" s="2"/>
      <c r="G26" s="2"/>
      <c r="H26" s="2"/>
      <c r="I26" s="2" t="s">
        <v>219</v>
      </c>
      <c r="J26" s="2"/>
      <c r="K26" s="2"/>
      <c r="L26" s="2"/>
      <c r="M26" s="2"/>
      <c r="N26" s="2"/>
      <c r="O26" s="2"/>
      <c r="P26" s="2"/>
      <c r="Q26" s="2"/>
      <c r="R26" s="3"/>
      <c r="T26">
        <f>COUNTIF(Table1[[#This Row],[A]:[P]],$T$3)</f>
        <v>1</v>
      </c>
      <c r="U26">
        <f>COUNTIF(Table1[[#This Row],[A]:[P]],$U$3)</f>
        <v>1</v>
      </c>
    </row>
    <row r="27" spans="2:21" x14ac:dyDescent="0.25">
      <c r="B27" s="1" t="s">
        <v>24</v>
      </c>
      <c r="C27" s="2"/>
      <c r="D27" s="2" t="s">
        <v>219</v>
      </c>
      <c r="E27" s="2"/>
      <c r="F27" s="2"/>
      <c r="G27" s="2"/>
      <c r="H27" s="2"/>
      <c r="I27" s="2" t="s">
        <v>218</v>
      </c>
      <c r="J27" s="2"/>
      <c r="K27" s="2"/>
      <c r="L27" s="2"/>
      <c r="M27" s="2"/>
      <c r="N27" s="2"/>
      <c r="O27" s="2"/>
      <c r="P27" s="2"/>
      <c r="Q27" s="2"/>
      <c r="R27" s="3"/>
      <c r="T27">
        <f>COUNTIF(Table1[[#This Row],[A]:[P]],$T$3)</f>
        <v>1</v>
      </c>
      <c r="U27">
        <f>COUNTIF(Table1[[#This Row],[A]:[P]],$U$3)</f>
        <v>1</v>
      </c>
    </row>
    <row r="28" spans="2:21" x14ac:dyDescent="0.25">
      <c r="B28" s="1" t="s">
        <v>25</v>
      </c>
      <c r="C28" s="2" t="s">
        <v>218</v>
      </c>
      <c r="D28" s="2"/>
      <c r="E28" s="2"/>
      <c r="F28" s="2"/>
      <c r="G28" s="2"/>
      <c r="H28" s="2"/>
      <c r="I28" s="2"/>
      <c r="J28" s="2"/>
      <c r="K28" s="2" t="s">
        <v>219</v>
      </c>
      <c r="L28" s="2"/>
      <c r="M28" s="2"/>
      <c r="N28" s="2"/>
      <c r="O28" s="2"/>
      <c r="P28" s="2"/>
      <c r="Q28" s="2"/>
      <c r="R28" s="3"/>
      <c r="T28">
        <f>COUNTIF(Table1[[#This Row],[A]:[P]],$T$3)</f>
        <v>1</v>
      </c>
      <c r="U28">
        <f>COUNTIF(Table1[[#This Row],[A]:[P]],$U$3)</f>
        <v>1</v>
      </c>
    </row>
    <row r="29" spans="2:21" x14ac:dyDescent="0.25">
      <c r="B29" s="1" t="s">
        <v>26</v>
      </c>
      <c r="C29" s="2" t="s">
        <v>219</v>
      </c>
      <c r="D29" s="2"/>
      <c r="E29" s="2"/>
      <c r="F29" s="2"/>
      <c r="G29" s="2"/>
      <c r="H29" s="2"/>
      <c r="I29" s="2"/>
      <c r="J29" s="2"/>
      <c r="K29" s="2" t="s">
        <v>218</v>
      </c>
      <c r="L29" s="2"/>
      <c r="M29" s="2"/>
      <c r="N29" s="2"/>
      <c r="O29" s="2"/>
      <c r="P29" s="2"/>
      <c r="Q29" s="2"/>
      <c r="R29" s="3"/>
      <c r="T29">
        <f>COUNTIF(Table1[[#This Row],[A]:[P]],$T$3)</f>
        <v>1</v>
      </c>
      <c r="U29">
        <f>COUNTIF(Table1[[#This Row],[A]:[P]],$U$3)</f>
        <v>1</v>
      </c>
    </row>
    <row r="30" spans="2:21" x14ac:dyDescent="0.25">
      <c r="B30" s="1" t="s">
        <v>27</v>
      </c>
      <c r="C30" s="2"/>
      <c r="D30" s="2"/>
      <c r="E30" s="2"/>
      <c r="F30" s="2"/>
      <c r="G30" s="2" t="s">
        <v>218</v>
      </c>
      <c r="H30" s="2"/>
      <c r="I30" s="2"/>
      <c r="J30" s="2"/>
      <c r="K30" s="2"/>
      <c r="L30" s="2"/>
      <c r="M30" s="2" t="s">
        <v>219</v>
      </c>
      <c r="N30" s="2"/>
      <c r="O30" s="2"/>
      <c r="P30" s="2"/>
      <c r="Q30" s="2"/>
      <c r="R30" s="3"/>
      <c r="T30">
        <f>COUNTIF(Table1[[#This Row],[A]:[P]],$T$3)</f>
        <v>1</v>
      </c>
      <c r="U30">
        <f>COUNTIF(Table1[[#This Row],[A]:[P]],$U$3)</f>
        <v>1</v>
      </c>
    </row>
    <row r="31" spans="2:21" x14ac:dyDescent="0.25">
      <c r="B31" s="1" t="s">
        <v>28</v>
      </c>
      <c r="C31" s="2"/>
      <c r="D31" s="2"/>
      <c r="E31" s="2"/>
      <c r="F31" s="2"/>
      <c r="G31" s="2" t="s">
        <v>219</v>
      </c>
      <c r="H31" s="2"/>
      <c r="I31" s="2"/>
      <c r="J31" s="2"/>
      <c r="K31" s="2"/>
      <c r="L31" s="2"/>
      <c r="M31" s="2" t="s">
        <v>218</v>
      </c>
      <c r="N31" s="2"/>
      <c r="O31" s="2"/>
      <c r="P31" s="2"/>
      <c r="Q31" s="2"/>
      <c r="R31" s="3"/>
      <c r="T31">
        <f>COUNTIF(Table1[[#This Row],[A]:[P]],$T$3)</f>
        <v>1</v>
      </c>
      <c r="U31">
        <f>COUNTIF(Table1[[#This Row],[A]:[P]],$U$3)</f>
        <v>1</v>
      </c>
    </row>
    <row r="32" spans="2:21" x14ac:dyDescent="0.25">
      <c r="B32" s="1" t="s">
        <v>29</v>
      </c>
      <c r="C32" s="2"/>
      <c r="D32" s="2"/>
      <c r="E32" s="2"/>
      <c r="F32" s="2"/>
      <c r="G32" s="2"/>
      <c r="H32" s="2"/>
      <c r="I32" s="2" t="s">
        <v>218</v>
      </c>
      <c r="J32" s="2"/>
      <c r="K32" s="2"/>
      <c r="L32" s="2"/>
      <c r="M32" s="2"/>
      <c r="N32" s="2"/>
      <c r="O32" s="2" t="s">
        <v>219</v>
      </c>
      <c r="P32" s="2"/>
      <c r="Q32" s="2"/>
      <c r="R32" s="3"/>
      <c r="T32">
        <f>COUNTIF(Table1[[#This Row],[A]:[P]],$T$3)</f>
        <v>1</v>
      </c>
      <c r="U32">
        <f>COUNTIF(Table1[[#This Row],[A]:[P]],$U$3)</f>
        <v>1</v>
      </c>
    </row>
    <row r="33" spans="2:21" x14ac:dyDescent="0.25">
      <c r="B33" s="1" t="s">
        <v>30</v>
      </c>
      <c r="C33" s="2"/>
      <c r="D33" s="2"/>
      <c r="E33" s="2"/>
      <c r="F33" s="2"/>
      <c r="G33" s="2"/>
      <c r="H33" s="2"/>
      <c r="I33" s="2" t="s">
        <v>219</v>
      </c>
      <c r="J33" s="2"/>
      <c r="K33" s="2"/>
      <c r="L33" s="2"/>
      <c r="M33" s="2"/>
      <c r="N33" s="2"/>
      <c r="O33" s="2" t="s">
        <v>218</v>
      </c>
      <c r="P33" s="2"/>
      <c r="Q33" s="2"/>
      <c r="R33" s="3"/>
      <c r="T33">
        <f>COUNTIF(Table1[[#This Row],[A]:[P]],$T$3)</f>
        <v>1</v>
      </c>
      <c r="U33">
        <f>COUNTIF(Table1[[#This Row],[A]:[P]],$U$3)</f>
        <v>1</v>
      </c>
    </row>
    <row r="34" spans="2:21" x14ac:dyDescent="0.25">
      <c r="B34" s="1" t="s">
        <v>31</v>
      </c>
      <c r="C34" s="2"/>
      <c r="D34" s="2"/>
      <c r="E34" s="2"/>
      <c r="F34" s="2"/>
      <c r="G34" s="2"/>
      <c r="H34" s="2"/>
      <c r="I34" s="2"/>
      <c r="J34" s="2"/>
      <c r="K34" s="2" t="s">
        <v>218</v>
      </c>
      <c r="L34" s="2"/>
      <c r="M34" s="2"/>
      <c r="N34" s="2"/>
      <c r="O34" s="2"/>
      <c r="P34" s="2" t="s">
        <v>219</v>
      </c>
      <c r="Q34" s="2"/>
      <c r="R34" s="3"/>
      <c r="T34">
        <f>COUNTIF(Table1[[#This Row],[A]:[P]],$T$3)</f>
        <v>1</v>
      </c>
      <c r="U34">
        <f>COUNTIF(Table1[[#This Row],[A]:[P]],$U$3)</f>
        <v>1</v>
      </c>
    </row>
    <row r="35" spans="2:21" x14ac:dyDescent="0.25">
      <c r="B35" s="1" t="s">
        <v>32</v>
      </c>
      <c r="C35" s="2"/>
      <c r="D35" s="2"/>
      <c r="E35" s="2"/>
      <c r="F35" s="2"/>
      <c r="G35" s="2"/>
      <c r="H35" s="2"/>
      <c r="I35" s="2"/>
      <c r="J35" s="2"/>
      <c r="K35" s="2" t="s">
        <v>219</v>
      </c>
      <c r="L35" s="2"/>
      <c r="M35" s="2"/>
      <c r="N35" s="2"/>
      <c r="O35" s="2"/>
      <c r="P35" s="2" t="s">
        <v>218</v>
      </c>
      <c r="Q35" s="2"/>
      <c r="R35" s="3"/>
      <c r="T35">
        <f>COUNTIF(Table1[[#This Row],[A]:[P]],$T$3)</f>
        <v>1</v>
      </c>
      <c r="U35">
        <f>COUNTIF(Table1[[#This Row],[A]:[P]],$U$3)</f>
        <v>1</v>
      </c>
    </row>
    <row r="36" spans="2:21" x14ac:dyDescent="0.25">
      <c r="B36" s="1" t="s">
        <v>33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218</v>
      </c>
      <c r="N36" s="2"/>
      <c r="O36" s="2"/>
      <c r="P36" s="2"/>
      <c r="Q36" s="2" t="s">
        <v>219</v>
      </c>
      <c r="R36" s="3"/>
      <c r="T36">
        <f>COUNTIF(Table1[[#This Row],[A]:[P]],$T$3)</f>
        <v>1</v>
      </c>
      <c r="U36">
        <f>COUNTIF(Table1[[#This Row],[A]:[P]],$U$3)</f>
        <v>1</v>
      </c>
    </row>
    <row r="37" spans="2:21" x14ac:dyDescent="0.25">
      <c r="B37" s="1" t="s">
        <v>34</v>
      </c>
      <c r="C37" s="2"/>
      <c r="D37" s="2"/>
      <c r="E37" s="2"/>
      <c r="F37" s="2" t="s">
        <v>218</v>
      </c>
      <c r="G37" s="2" t="s">
        <v>219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T37">
        <f>COUNTIF(Table1[[#This Row],[A]:[P]],$T$3)</f>
        <v>1</v>
      </c>
      <c r="U37">
        <f>COUNTIF(Table1[[#This Row],[A]:[P]],$U$3)</f>
        <v>1</v>
      </c>
    </row>
    <row r="38" spans="2:21" x14ac:dyDescent="0.25">
      <c r="B38" s="1" t="s">
        <v>35</v>
      </c>
      <c r="C38" s="2"/>
      <c r="D38" s="2"/>
      <c r="E38" s="2"/>
      <c r="F38" s="2" t="s">
        <v>219</v>
      </c>
      <c r="G38" s="2" t="s">
        <v>218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T38">
        <f>COUNTIF(Table1[[#This Row],[A]:[P]],$T$3)</f>
        <v>1</v>
      </c>
      <c r="U38">
        <f>COUNTIF(Table1[[#This Row],[A]:[P]],$U$3)</f>
        <v>1</v>
      </c>
    </row>
    <row r="39" spans="2:21" x14ac:dyDescent="0.25">
      <c r="B39" s="1" t="s">
        <v>36</v>
      </c>
      <c r="C39" s="2"/>
      <c r="D39" s="2"/>
      <c r="E39" s="2" t="s">
        <v>218</v>
      </c>
      <c r="F39" s="2"/>
      <c r="G39" s="2"/>
      <c r="H39" s="2"/>
      <c r="I39" s="2" t="s">
        <v>219</v>
      </c>
      <c r="J39" s="2"/>
      <c r="K39" s="2"/>
      <c r="L39" s="2"/>
      <c r="M39" s="2"/>
      <c r="N39" s="2"/>
      <c r="O39" s="2"/>
      <c r="P39" s="2"/>
      <c r="Q39" s="2"/>
      <c r="R39" s="3"/>
      <c r="T39">
        <f>COUNTIF(Table1[[#This Row],[A]:[P]],$T$3)</f>
        <v>1</v>
      </c>
      <c r="U39">
        <f>COUNTIF(Table1[[#This Row],[A]:[P]],$U$3)</f>
        <v>1</v>
      </c>
    </row>
    <row r="40" spans="2:21" x14ac:dyDescent="0.25">
      <c r="B40" s="1" t="s">
        <v>37</v>
      </c>
      <c r="C40" s="2"/>
      <c r="D40" s="2"/>
      <c r="E40" s="2" t="s">
        <v>219</v>
      </c>
      <c r="F40" s="2"/>
      <c r="G40" s="2"/>
      <c r="H40" s="2"/>
      <c r="I40" s="2" t="s">
        <v>218</v>
      </c>
      <c r="J40" s="2"/>
      <c r="K40" s="2"/>
      <c r="L40" s="2"/>
      <c r="M40" s="2"/>
      <c r="N40" s="2"/>
      <c r="O40" s="2"/>
      <c r="P40" s="2"/>
      <c r="Q40" s="2"/>
      <c r="R40" s="3"/>
      <c r="T40">
        <f>COUNTIF(Table1[[#This Row],[A]:[P]],$T$3)</f>
        <v>1</v>
      </c>
      <c r="U40">
        <f>COUNTIF(Table1[[#This Row],[A]:[P]],$U$3)</f>
        <v>1</v>
      </c>
    </row>
    <row r="41" spans="2:21" x14ac:dyDescent="0.25">
      <c r="B41" s="1" t="s">
        <v>38</v>
      </c>
      <c r="C41" s="2"/>
      <c r="D41" s="2" t="s">
        <v>218</v>
      </c>
      <c r="E41" s="2"/>
      <c r="F41" s="2"/>
      <c r="G41" s="2"/>
      <c r="H41" s="2"/>
      <c r="I41" s="2"/>
      <c r="J41" s="2"/>
      <c r="K41" s="2" t="s">
        <v>219</v>
      </c>
      <c r="L41" s="2"/>
      <c r="M41" s="2"/>
      <c r="N41" s="2"/>
      <c r="O41" s="2"/>
      <c r="P41" s="2"/>
      <c r="Q41" s="2"/>
      <c r="R41" s="3"/>
      <c r="T41">
        <f>COUNTIF(Table1[[#This Row],[A]:[P]],$T$3)</f>
        <v>1</v>
      </c>
      <c r="U41">
        <f>COUNTIF(Table1[[#This Row],[A]:[P]],$U$3)</f>
        <v>1</v>
      </c>
    </row>
    <row r="42" spans="2:21" x14ac:dyDescent="0.25">
      <c r="B42" s="1" t="s">
        <v>39</v>
      </c>
      <c r="C42" s="2"/>
      <c r="D42" s="2" t="s">
        <v>219</v>
      </c>
      <c r="E42" s="2"/>
      <c r="F42" s="2"/>
      <c r="G42" s="2"/>
      <c r="H42" s="2"/>
      <c r="I42" s="2"/>
      <c r="J42" s="2"/>
      <c r="K42" s="2" t="s">
        <v>218</v>
      </c>
      <c r="L42" s="2"/>
      <c r="M42" s="2"/>
      <c r="N42" s="2"/>
      <c r="O42" s="2"/>
      <c r="P42" s="2"/>
      <c r="Q42" s="2"/>
      <c r="R42" s="3"/>
      <c r="T42">
        <f>COUNTIF(Table1[[#This Row],[A]:[P]],$T$3)</f>
        <v>1</v>
      </c>
      <c r="U42">
        <f>COUNTIF(Table1[[#This Row],[A]:[P]],$U$3)</f>
        <v>1</v>
      </c>
    </row>
    <row r="43" spans="2:21" x14ac:dyDescent="0.25">
      <c r="B43" s="1" t="s">
        <v>40</v>
      </c>
      <c r="C43" s="2" t="s">
        <v>218</v>
      </c>
      <c r="D43" s="2"/>
      <c r="E43" s="2"/>
      <c r="F43" s="2"/>
      <c r="G43" s="2"/>
      <c r="H43" s="2"/>
      <c r="I43" s="2"/>
      <c r="J43" s="2"/>
      <c r="K43" s="2"/>
      <c r="L43" s="2"/>
      <c r="M43" s="2" t="s">
        <v>219</v>
      </c>
      <c r="N43" s="2"/>
      <c r="O43" s="2"/>
      <c r="P43" s="2"/>
      <c r="Q43" s="2"/>
      <c r="R43" s="3"/>
      <c r="T43">
        <f>COUNTIF(Table1[[#This Row],[A]:[P]],$T$3)</f>
        <v>1</v>
      </c>
      <c r="U43">
        <f>COUNTIF(Table1[[#This Row],[A]:[P]],$U$3)</f>
        <v>1</v>
      </c>
    </row>
    <row r="44" spans="2:21" x14ac:dyDescent="0.25">
      <c r="B44" s="1" t="s">
        <v>41</v>
      </c>
      <c r="C44" s="2" t="s">
        <v>219</v>
      </c>
      <c r="D44" s="2"/>
      <c r="E44" s="2"/>
      <c r="F44" s="2"/>
      <c r="G44" s="2"/>
      <c r="H44" s="2"/>
      <c r="I44" s="2"/>
      <c r="J44" s="2"/>
      <c r="K44" s="2"/>
      <c r="L44" s="2"/>
      <c r="M44" s="2" t="s">
        <v>218</v>
      </c>
      <c r="N44" s="2"/>
      <c r="O44" s="2"/>
      <c r="P44" s="2"/>
      <c r="Q44" s="2"/>
      <c r="R44" s="3"/>
      <c r="T44">
        <f>COUNTIF(Table1[[#This Row],[A]:[P]],$T$3)</f>
        <v>1</v>
      </c>
      <c r="U44">
        <f>COUNTIF(Table1[[#This Row],[A]:[P]],$U$3)</f>
        <v>1</v>
      </c>
    </row>
    <row r="45" spans="2:21" x14ac:dyDescent="0.25">
      <c r="B45" s="1" t="s">
        <v>42</v>
      </c>
      <c r="C45" s="2"/>
      <c r="D45" s="2"/>
      <c r="E45" s="2"/>
      <c r="F45" s="2"/>
      <c r="G45" s="2" t="s">
        <v>218</v>
      </c>
      <c r="H45" s="2"/>
      <c r="I45" s="2"/>
      <c r="J45" s="2"/>
      <c r="K45" s="2"/>
      <c r="L45" s="2"/>
      <c r="M45" s="2"/>
      <c r="N45" s="2"/>
      <c r="O45" s="2" t="s">
        <v>219</v>
      </c>
      <c r="P45" s="2"/>
      <c r="Q45" s="2"/>
      <c r="R45" s="3"/>
      <c r="T45">
        <f>COUNTIF(Table1[[#This Row],[A]:[P]],$T$3)</f>
        <v>1</v>
      </c>
      <c r="U45">
        <f>COUNTIF(Table1[[#This Row],[A]:[P]],$U$3)</f>
        <v>1</v>
      </c>
    </row>
    <row r="46" spans="2:21" x14ac:dyDescent="0.25">
      <c r="B46" s="1" t="s">
        <v>43</v>
      </c>
      <c r="C46" s="2"/>
      <c r="D46" s="2"/>
      <c r="E46" s="2"/>
      <c r="F46" s="2"/>
      <c r="G46" s="2" t="s">
        <v>219</v>
      </c>
      <c r="H46" s="2"/>
      <c r="I46" s="2"/>
      <c r="J46" s="2"/>
      <c r="K46" s="2"/>
      <c r="L46" s="2"/>
      <c r="M46" s="2"/>
      <c r="N46" s="2"/>
      <c r="O46" s="2" t="s">
        <v>218</v>
      </c>
      <c r="P46" s="2"/>
      <c r="Q46" s="2"/>
      <c r="R46" s="3"/>
      <c r="T46">
        <f>COUNTIF(Table1[[#This Row],[A]:[P]],$T$3)</f>
        <v>1</v>
      </c>
      <c r="U46">
        <f>COUNTIF(Table1[[#This Row],[A]:[P]],$U$3)</f>
        <v>1</v>
      </c>
    </row>
    <row r="47" spans="2:21" x14ac:dyDescent="0.25">
      <c r="B47" s="1" t="s">
        <v>44</v>
      </c>
      <c r="C47" s="2"/>
      <c r="D47" s="2"/>
      <c r="E47" s="2"/>
      <c r="F47" s="2"/>
      <c r="G47" s="2"/>
      <c r="H47" s="2"/>
      <c r="I47" s="2" t="s">
        <v>218</v>
      </c>
      <c r="J47" s="2"/>
      <c r="K47" s="2"/>
      <c r="L47" s="2"/>
      <c r="M47" s="2"/>
      <c r="N47" s="2"/>
      <c r="O47" s="2"/>
      <c r="P47" s="2" t="s">
        <v>219</v>
      </c>
      <c r="Q47" s="2"/>
      <c r="R47" s="3"/>
      <c r="T47">
        <f>COUNTIF(Table1[[#This Row],[A]:[P]],$T$3)</f>
        <v>1</v>
      </c>
      <c r="U47">
        <f>COUNTIF(Table1[[#This Row],[A]:[P]],$U$3)</f>
        <v>1</v>
      </c>
    </row>
    <row r="48" spans="2:21" x14ac:dyDescent="0.25">
      <c r="B48" s="1" t="s">
        <v>45</v>
      </c>
      <c r="C48" s="2"/>
      <c r="D48" s="2"/>
      <c r="E48" s="2"/>
      <c r="F48" s="2"/>
      <c r="G48" s="2"/>
      <c r="H48" s="2"/>
      <c r="I48" s="2" t="s">
        <v>219</v>
      </c>
      <c r="J48" s="2"/>
      <c r="K48" s="2"/>
      <c r="L48" s="2"/>
      <c r="M48" s="2"/>
      <c r="N48" s="2"/>
      <c r="O48" s="2"/>
      <c r="P48" s="2" t="s">
        <v>218</v>
      </c>
      <c r="Q48" s="2"/>
      <c r="R48" s="3"/>
      <c r="T48">
        <f>COUNTIF(Table1[[#This Row],[A]:[P]],$T$3)</f>
        <v>1</v>
      </c>
      <c r="U48">
        <f>COUNTIF(Table1[[#This Row],[A]:[P]],$U$3)</f>
        <v>1</v>
      </c>
    </row>
    <row r="49" spans="2:21" x14ac:dyDescent="0.25">
      <c r="B49" s="1" t="s">
        <v>46</v>
      </c>
      <c r="C49" s="2"/>
      <c r="D49" s="2"/>
      <c r="E49" s="2"/>
      <c r="F49" s="2"/>
      <c r="G49" s="2"/>
      <c r="H49" s="2"/>
      <c r="I49" s="2"/>
      <c r="J49" s="2"/>
      <c r="K49" s="2" t="s">
        <v>218</v>
      </c>
      <c r="L49" s="2"/>
      <c r="M49" s="2"/>
      <c r="N49" s="2"/>
      <c r="O49" s="2"/>
      <c r="P49" s="2"/>
      <c r="Q49" s="2" t="s">
        <v>219</v>
      </c>
      <c r="R49" s="3"/>
      <c r="T49">
        <f>COUNTIF(Table1[[#This Row],[A]:[P]],$T$3)</f>
        <v>1</v>
      </c>
      <c r="U49">
        <f>COUNTIF(Table1[[#This Row],[A]:[P]],$U$3)</f>
        <v>1</v>
      </c>
    </row>
    <row r="50" spans="2:21" x14ac:dyDescent="0.25">
      <c r="B50" s="1" t="s">
        <v>47</v>
      </c>
      <c r="C50" s="2"/>
      <c r="D50" s="2"/>
      <c r="E50" s="2"/>
      <c r="F50" s="2"/>
      <c r="G50" s="2"/>
      <c r="H50" s="2"/>
      <c r="I50" s="2"/>
      <c r="J50" s="2"/>
      <c r="K50" s="2" t="s">
        <v>219</v>
      </c>
      <c r="L50" s="2"/>
      <c r="M50" s="2"/>
      <c r="N50" s="2"/>
      <c r="O50" s="2"/>
      <c r="P50" s="2"/>
      <c r="Q50" s="2" t="s">
        <v>218</v>
      </c>
      <c r="R50" s="3"/>
      <c r="T50">
        <f>COUNTIF(Table1[[#This Row],[A]:[P]],$T$3)</f>
        <v>1</v>
      </c>
      <c r="U50">
        <f>COUNTIF(Table1[[#This Row],[A]:[P]],$U$3)</f>
        <v>1</v>
      </c>
    </row>
    <row r="51" spans="2:21" x14ac:dyDescent="0.25">
      <c r="B51" s="1" t="s">
        <v>48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218</v>
      </c>
      <c r="N51" s="2"/>
      <c r="O51" s="2"/>
      <c r="P51" s="2"/>
      <c r="Q51" s="2"/>
      <c r="R51" s="3" t="s">
        <v>219</v>
      </c>
      <c r="T51">
        <f>COUNTIF(Table1[[#This Row],[A]:[P]],$T$3)</f>
        <v>1</v>
      </c>
      <c r="U51">
        <f>COUNTIF(Table1[[#This Row],[A]:[P]],$U$3)</f>
        <v>1</v>
      </c>
    </row>
    <row r="52" spans="2:21" x14ac:dyDescent="0.25">
      <c r="B52" s="1" t="s">
        <v>49</v>
      </c>
      <c r="C52" s="2"/>
      <c r="D52" s="2"/>
      <c r="E52" s="2"/>
      <c r="F52" s="2"/>
      <c r="G52" s="2" t="s">
        <v>218</v>
      </c>
      <c r="H52" s="2" t="s">
        <v>219</v>
      </c>
      <c r="I52" s="2"/>
      <c r="J52" s="2"/>
      <c r="K52" s="2"/>
      <c r="L52" s="2"/>
      <c r="M52" s="2"/>
      <c r="N52" s="2"/>
      <c r="O52" s="2"/>
      <c r="P52" s="2"/>
      <c r="Q52" s="2"/>
      <c r="R52" s="3"/>
      <c r="T52">
        <f>COUNTIF(Table1[[#This Row],[A]:[P]],$T$3)</f>
        <v>1</v>
      </c>
      <c r="U52">
        <f>COUNTIF(Table1[[#This Row],[A]:[P]],$U$3)</f>
        <v>1</v>
      </c>
    </row>
    <row r="53" spans="2:21" x14ac:dyDescent="0.25">
      <c r="B53" s="1" t="s">
        <v>50</v>
      </c>
      <c r="C53" s="2"/>
      <c r="D53" s="2"/>
      <c r="E53" s="2"/>
      <c r="F53" s="2" t="s">
        <v>218</v>
      </c>
      <c r="G53" s="2"/>
      <c r="H53" s="2"/>
      <c r="I53" s="2" t="s">
        <v>219</v>
      </c>
      <c r="J53" s="2"/>
      <c r="K53" s="2"/>
      <c r="L53" s="2"/>
      <c r="M53" s="2"/>
      <c r="N53" s="2"/>
      <c r="O53" s="2"/>
      <c r="P53" s="2"/>
      <c r="Q53" s="2"/>
      <c r="R53" s="3"/>
      <c r="T53">
        <f>COUNTIF(Table1[[#This Row],[A]:[P]],$T$3)</f>
        <v>1</v>
      </c>
      <c r="U53">
        <f>COUNTIF(Table1[[#This Row],[A]:[P]],$U$3)</f>
        <v>1</v>
      </c>
    </row>
    <row r="54" spans="2:21" x14ac:dyDescent="0.25">
      <c r="B54" s="1" t="s">
        <v>51</v>
      </c>
      <c r="C54" s="2"/>
      <c r="D54" s="2"/>
      <c r="E54" s="2"/>
      <c r="F54" s="2" t="s">
        <v>219</v>
      </c>
      <c r="G54" s="2"/>
      <c r="H54" s="2"/>
      <c r="I54" s="2" t="s">
        <v>218</v>
      </c>
      <c r="J54" s="2"/>
      <c r="K54" s="2"/>
      <c r="L54" s="2"/>
      <c r="M54" s="2"/>
      <c r="N54" s="2"/>
      <c r="O54" s="2"/>
      <c r="P54" s="2"/>
      <c r="Q54" s="2"/>
      <c r="R54" s="3"/>
      <c r="T54">
        <f>COUNTIF(Table1[[#This Row],[A]:[P]],$T$3)</f>
        <v>1</v>
      </c>
      <c r="U54">
        <f>COUNTIF(Table1[[#This Row],[A]:[P]],$U$3)</f>
        <v>1</v>
      </c>
    </row>
    <row r="55" spans="2:21" x14ac:dyDescent="0.25">
      <c r="B55" s="1" t="s">
        <v>52</v>
      </c>
      <c r="C55" s="2"/>
      <c r="D55" s="2"/>
      <c r="E55" s="2" t="s">
        <v>219</v>
      </c>
      <c r="F55" s="2"/>
      <c r="G55" s="2"/>
      <c r="H55" s="2"/>
      <c r="I55" s="2"/>
      <c r="J55" s="2"/>
      <c r="K55" s="2" t="s">
        <v>218</v>
      </c>
      <c r="L55" s="2"/>
      <c r="M55" s="2"/>
      <c r="N55" s="2"/>
      <c r="O55" s="2"/>
      <c r="P55" s="2"/>
      <c r="Q55" s="2"/>
      <c r="R55" s="3"/>
      <c r="T55">
        <f>COUNTIF(Table1[[#This Row],[A]:[P]],$T$3)</f>
        <v>1</v>
      </c>
      <c r="U55">
        <f>COUNTIF(Table1[[#This Row],[A]:[P]],$U$3)</f>
        <v>1</v>
      </c>
    </row>
    <row r="56" spans="2:21" x14ac:dyDescent="0.25">
      <c r="B56" s="1" t="s">
        <v>53</v>
      </c>
      <c r="C56" s="2"/>
      <c r="D56" s="2"/>
      <c r="E56" s="2" t="s">
        <v>218</v>
      </c>
      <c r="F56" s="2"/>
      <c r="G56" s="2"/>
      <c r="H56" s="2"/>
      <c r="I56" s="2"/>
      <c r="J56" s="2"/>
      <c r="K56" s="2" t="s">
        <v>219</v>
      </c>
      <c r="L56" s="2"/>
      <c r="M56" s="2"/>
      <c r="N56" s="2"/>
      <c r="O56" s="2"/>
      <c r="P56" s="2"/>
      <c r="Q56" s="2"/>
      <c r="R56" s="3"/>
      <c r="T56">
        <f>COUNTIF(Table1[[#This Row],[A]:[P]],$T$3)</f>
        <v>1</v>
      </c>
      <c r="U56">
        <f>COUNTIF(Table1[[#This Row],[A]:[P]],$U$3)</f>
        <v>1</v>
      </c>
    </row>
    <row r="57" spans="2:21" x14ac:dyDescent="0.25">
      <c r="B57" s="1" t="s">
        <v>54</v>
      </c>
      <c r="C57" s="2"/>
      <c r="D57" s="2" t="s">
        <v>218</v>
      </c>
      <c r="E57" s="2"/>
      <c r="F57" s="2"/>
      <c r="G57" s="2"/>
      <c r="H57" s="2"/>
      <c r="I57" s="2"/>
      <c r="J57" s="2"/>
      <c r="K57" s="2"/>
      <c r="L57" s="2"/>
      <c r="M57" s="2" t="s">
        <v>219</v>
      </c>
      <c r="N57" s="2"/>
      <c r="O57" s="2"/>
      <c r="P57" s="2"/>
      <c r="Q57" s="2"/>
      <c r="R57" s="3"/>
      <c r="T57">
        <f>COUNTIF(Table1[[#This Row],[A]:[P]],$T$3)</f>
        <v>1</v>
      </c>
      <c r="U57">
        <f>COUNTIF(Table1[[#This Row],[A]:[P]],$U$3)</f>
        <v>1</v>
      </c>
    </row>
    <row r="58" spans="2:21" x14ac:dyDescent="0.25">
      <c r="B58" s="1" t="s">
        <v>55</v>
      </c>
      <c r="C58" s="2"/>
      <c r="D58" s="2" t="s">
        <v>219</v>
      </c>
      <c r="E58" s="2"/>
      <c r="F58" s="2"/>
      <c r="G58" s="2"/>
      <c r="H58" s="2"/>
      <c r="I58" s="2"/>
      <c r="J58" s="2"/>
      <c r="K58" s="2"/>
      <c r="L58" s="2"/>
      <c r="M58" s="2" t="s">
        <v>218</v>
      </c>
      <c r="N58" s="2"/>
      <c r="O58" s="2"/>
      <c r="P58" s="2"/>
      <c r="Q58" s="2"/>
      <c r="R58" s="3"/>
      <c r="T58">
        <f>COUNTIF(Table1[[#This Row],[A]:[P]],$T$3)</f>
        <v>1</v>
      </c>
      <c r="U58">
        <f>COUNTIF(Table1[[#This Row],[A]:[P]],$U$3)</f>
        <v>1</v>
      </c>
    </row>
    <row r="59" spans="2:21" x14ac:dyDescent="0.25">
      <c r="B59" s="1" t="s">
        <v>56</v>
      </c>
      <c r="C59" s="2" t="s">
        <v>218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 t="s">
        <v>219</v>
      </c>
      <c r="P59" s="2"/>
      <c r="Q59" s="2"/>
      <c r="R59" s="3"/>
      <c r="T59">
        <f>COUNTIF(Table1[[#This Row],[A]:[P]],$T$3)</f>
        <v>1</v>
      </c>
      <c r="U59">
        <f>COUNTIF(Table1[[#This Row],[A]:[P]],$U$3)</f>
        <v>1</v>
      </c>
    </row>
    <row r="60" spans="2:21" x14ac:dyDescent="0.25">
      <c r="B60" s="1" t="s">
        <v>57</v>
      </c>
      <c r="C60" s="2" t="s">
        <v>219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 t="s">
        <v>218</v>
      </c>
      <c r="P60" s="2"/>
      <c r="Q60" s="2"/>
      <c r="R60" s="3"/>
      <c r="T60">
        <f>COUNTIF(Table1[[#This Row],[A]:[P]],$T$3)</f>
        <v>1</v>
      </c>
      <c r="U60">
        <f>COUNTIF(Table1[[#This Row],[A]:[P]],$U$3)</f>
        <v>1</v>
      </c>
    </row>
    <row r="61" spans="2:21" x14ac:dyDescent="0.25">
      <c r="B61" s="1" t="s">
        <v>58</v>
      </c>
      <c r="C61" s="2"/>
      <c r="D61" s="2"/>
      <c r="E61" s="2"/>
      <c r="F61" s="2"/>
      <c r="G61" s="2" t="s">
        <v>218</v>
      </c>
      <c r="H61" s="2"/>
      <c r="I61" s="2"/>
      <c r="J61" s="2"/>
      <c r="K61" s="2"/>
      <c r="L61" s="2"/>
      <c r="M61" s="2"/>
      <c r="N61" s="2"/>
      <c r="O61" s="2"/>
      <c r="P61" s="2" t="s">
        <v>219</v>
      </c>
      <c r="Q61" s="2"/>
      <c r="R61" s="3"/>
      <c r="T61">
        <f>COUNTIF(Table1[[#This Row],[A]:[P]],$T$3)</f>
        <v>1</v>
      </c>
      <c r="U61">
        <f>COUNTIF(Table1[[#This Row],[A]:[P]],$U$3)</f>
        <v>1</v>
      </c>
    </row>
    <row r="62" spans="2:21" x14ac:dyDescent="0.25">
      <c r="B62" s="1" t="s">
        <v>59</v>
      </c>
      <c r="C62" s="2"/>
      <c r="D62" s="2"/>
      <c r="E62" s="2"/>
      <c r="F62" s="2"/>
      <c r="G62" s="2" t="s">
        <v>219</v>
      </c>
      <c r="H62" s="2"/>
      <c r="I62" s="2"/>
      <c r="J62" s="2"/>
      <c r="K62" s="2"/>
      <c r="L62" s="2"/>
      <c r="M62" s="2"/>
      <c r="N62" s="2"/>
      <c r="O62" s="2"/>
      <c r="P62" s="2" t="s">
        <v>218</v>
      </c>
      <c r="Q62" s="2"/>
      <c r="R62" s="3"/>
      <c r="T62">
        <f>COUNTIF(Table1[[#This Row],[A]:[P]],$T$3)</f>
        <v>1</v>
      </c>
      <c r="U62">
        <f>COUNTIF(Table1[[#This Row],[A]:[P]],$U$3)</f>
        <v>1</v>
      </c>
    </row>
    <row r="63" spans="2:21" x14ac:dyDescent="0.25">
      <c r="B63" s="1" t="s">
        <v>60</v>
      </c>
      <c r="C63" s="2"/>
      <c r="D63" s="2"/>
      <c r="E63" s="2"/>
      <c r="F63" s="2"/>
      <c r="G63" s="2"/>
      <c r="H63" s="2"/>
      <c r="I63" s="2" t="s">
        <v>218</v>
      </c>
      <c r="J63" s="2"/>
      <c r="K63" s="2"/>
      <c r="L63" s="2"/>
      <c r="M63" s="2"/>
      <c r="N63" s="2"/>
      <c r="O63" s="2"/>
      <c r="P63" s="2"/>
      <c r="Q63" s="2" t="s">
        <v>219</v>
      </c>
      <c r="R63" s="3"/>
      <c r="T63">
        <f>COUNTIF(Table1[[#This Row],[A]:[P]],$T$3)</f>
        <v>1</v>
      </c>
      <c r="U63">
        <f>COUNTIF(Table1[[#This Row],[A]:[P]],$U$3)</f>
        <v>1</v>
      </c>
    </row>
    <row r="64" spans="2:21" x14ac:dyDescent="0.25">
      <c r="B64" s="1" t="s">
        <v>61</v>
      </c>
      <c r="C64" s="2"/>
      <c r="D64" s="2"/>
      <c r="E64" s="2"/>
      <c r="F64" s="2"/>
      <c r="G64" s="2"/>
      <c r="H64" s="2"/>
      <c r="I64" s="2" t="s">
        <v>219</v>
      </c>
      <c r="J64" s="2"/>
      <c r="K64" s="2"/>
      <c r="L64" s="2"/>
      <c r="M64" s="2"/>
      <c r="N64" s="2"/>
      <c r="O64" s="2"/>
      <c r="P64" s="2"/>
      <c r="Q64" s="2" t="s">
        <v>218</v>
      </c>
      <c r="R64" s="3"/>
      <c r="T64">
        <f>COUNTIF(Table1[[#This Row],[A]:[P]],$T$3)</f>
        <v>1</v>
      </c>
      <c r="U64">
        <f>COUNTIF(Table1[[#This Row],[A]:[P]],$U$3)</f>
        <v>1</v>
      </c>
    </row>
    <row r="65" spans="2:21" x14ac:dyDescent="0.25">
      <c r="B65" s="1" t="s">
        <v>62</v>
      </c>
      <c r="C65" s="2"/>
      <c r="D65" s="2"/>
      <c r="E65" s="2"/>
      <c r="F65" s="2"/>
      <c r="G65" s="2"/>
      <c r="H65" s="2"/>
      <c r="I65" s="2"/>
      <c r="J65" s="2"/>
      <c r="K65" s="2" t="s">
        <v>218</v>
      </c>
      <c r="L65" s="2"/>
      <c r="M65" s="2"/>
      <c r="N65" s="2"/>
      <c r="O65" s="2"/>
      <c r="P65" s="2"/>
      <c r="Q65" s="2"/>
      <c r="R65" s="3" t="s">
        <v>219</v>
      </c>
      <c r="T65">
        <f>COUNTIF(Table1[[#This Row],[A]:[P]],$T$3)</f>
        <v>1</v>
      </c>
      <c r="U65">
        <f>COUNTIF(Table1[[#This Row],[A]:[P]],$U$3)</f>
        <v>1</v>
      </c>
    </row>
    <row r="66" spans="2:21" x14ac:dyDescent="0.25">
      <c r="B66" s="1" t="s">
        <v>63</v>
      </c>
      <c r="C66" s="2"/>
      <c r="D66" s="2"/>
      <c r="E66" s="2"/>
      <c r="F66" s="2"/>
      <c r="G66" s="2"/>
      <c r="H66" s="2"/>
      <c r="I66" s="2"/>
      <c r="J66" s="2"/>
      <c r="K66" s="2" t="s">
        <v>219</v>
      </c>
      <c r="L66" s="2"/>
      <c r="M66" s="2"/>
      <c r="N66" s="2"/>
      <c r="O66" s="2"/>
      <c r="P66" s="2"/>
      <c r="Q66" s="2"/>
      <c r="R66" s="3" t="s">
        <v>218</v>
      </c>
      <c r="T66">
        <f>COUNTIF(Table1[[#This Row],[A]:[P]],$T$3)</f>
        <v>1</v>
      </c>
      <c r="U66">
        <f>COUNTIF(Table1[[#This Row],[A]:[P]],$U$3)</f>
        <v>1</v>
      </c>
    </row>
    <row r="67" spans="2:21" x14ac:dyDescent="0.25">
      <c r="B67" s="1" t="s">
        <v>64</v>
      </c>
      <c r="C67" s="2"/>
      <c r="D67" s="2"/>
      <c r="E67" s="2"/>
      <c r="F67" s="2"/>
      <c r="G67" s="2"/>
      <c r="H67" s="2" t="s">
        <v>218</v>
      </c>
      <c r="I67" s="2" t="s">
        <v>219</v>
      </c>
      <c r="J67" s="2"/>
      <c r="K67" s="2"/>
      <c r="L67" s="2"/>
      <c r="M67" s="2"/>
      <c r="N67" s="2"/>
      <c r="O67" s="2"/>
      <c r="P67" s="2"/>
      <c r="Q67" s="2"/>
      <c r="R67" s="3"/>
      <c r="T67">
        <f>COUNTIF(Table1[[#This Row],[A]:[P]],$T$3)</f>
        <v>1</v>
      </c>
      <c r="U67">
        <f>COUNTIF(Table1[[#This Row],[A]:[P]],$U$3)</f>
        <v>1</v>
      </c>
    </row>
    <row r="68" spans="2:21" x14ac:dyDescent="0.25">
      <c r="B68" s="1" t="s">
        <v>65</v>
      </c>
      <c r="C68" s="2"/>
      <c r="D68" s="2"/>
      <c r="E68" s="2"/>
      <c r="F68" s="2"/>
      <c r="G68" s="2"/>
      <c r="H68" s="2" t="s">
        <v>219</v>
      </c>
      <c r="I68" s="2" t="s">
        <v>218</v>
      </c>
      <c r="J68" s="2"/>
      <c r="K68" s="2"/>
      <c r="L68" s="2"/>
      <c r="M68" s="2"/>
      <c r="N68" s="2"/>
      <c r="O68" s="2"/>
      <c r="P68" s="2"/>
      <c r="Q68" s="2"/>
      <c r="R68" s="3"/>
      <c r="T68">
        <f>COUNTIF(Table1[[#This Row],[A]:[P]],$T$3)</f>
        <v>1</v>
      </c>
      <c r="U68">
        <f>COUNTIF(Table1[[#This Row],[A]:[P]],$U$3)</f>
        <v>1</v>
      </c>
    </row>
    <row r="69" spans="2:21" x14ac:dyDescent="0.25">
      <c r="B69" s="1" t="s">
        <v>66</v>
      </c>
      <c r="C69" s="2"/>
      <c r="D69" s="2"/>
      <c r="E69" s="2"/>
      <c r="F69" s="2" t="s">
        <v>218</v>
      </c>
      <c r="G69" s="2"/>
      <c r="H69" s="2"/>
      <c r="I69" s="2"/>
      <c r="J69" s="2"/>
      <c r="K69" s="2" t="s">
        <v>219</v>
      </c>
      <c r="L69" s="2"/>
      <c r="M69" s="2"/>
      <c r="N69" s="2"/>
      <c r="O69" s="2"/>
      <c r="P69" s="2"/>
      <c r="Q69" s="2"/>
      <c r="R69" s="3"/>
      <c r="T69">
        <f>COUNTIF(Table1[[#This Row],[A]:[P]],$T$3)</f>
        <v>1</v>
      </c>
      <c r="U69">
        <f>COUNTIF(Table1[[#This Row],[A]:[P]],$U$3)</f>
        <v>1</v>
      </c>
    </row>
    <row r="70" spans="2:21" x14ac:dyDescent="0.25">
      <c r="B70" s="1" t="s">
        <v>67</v>
      </c>
      <c r="C70" s="2"/>
      <c r="D70" s="2"/>
      <c r="E70" s="2"/>
      <c r="F70" s="2" t="s">
        <v>219</v>
      </c>
      <c r="G70" s="2"/>
      <c r="H70" s="2"/>
      <c r="I70" s="2"/>
      <c r="J70" s="2"/>
      <c r="K70" s="2" t="s">
        <v>218</v>
      </c>
      <c r="L70" s="2"/>
      <c r="M70" s="2"/>
      <c r="N70" s="2"/>
      <c r="O70" s="2"/>
      <c r="P70" s="2"/>
      <c r="Q70" s="2"/>
      <c r="R70" s="3"/>
      <c r="T70">
        <f>COUNTIF(Table1[[#This Row],[A]:[P]],$T$3)</f>
        <v>1</v>
      </c>
      <c r="U70">
        <f>COUNTIF(Table1[[#This Row],[A]:[P]],$U$3)</f>
        <v>1</v>
      </c>
    </row>
    <row r="71" spans="2:21" x14ac:dyDescent="0.25">
      <c r="B71" s="1" t="s">
        <v>68</v>
      </c>
      <c r="C71" s="2"/>
      <c r="D71" s="2"/>
      <c r="E71" s="2" t="s">
        <v>218</v>
      </c>
      <c r="F71" s="2"/>
      <c r="G71" s="2"/>
      <c r="H71" s="2"/>
      <c r="I71" s="2"/>
      <c r="J71" s="2"/>
      <c r="K71" s="2"/>
      <c r="L71" s="2"/>
      <c r="M71" s="2" t="s">
        <v>219</v>
      </c>
      <c r="N71" s="2"/>
      <c r="O71" s="2"/>
      <c r="P71" s="2"/>
      <c r="Q71" s="2"/>
      <c r="R71" s="3"/>
      <c r="T71">
        <f>COUNTIF(Table1[[#This Row],[A]:[P]],$T$3)</f>
        <v>1</v>
      </c>
      <c r="U71">
        <f>COUNTIF(Table1[[#This Row],[A]:[P]],$U$3)</f>
        <v>1</v>
      </c>
    </row>
    <row r="72" spans="2:21" x14ac:dyDescent="0.25">
      <c r="B72" s="1" t="s">
        <v>69</v>
      </c>
      <c r="C72" s="2"/>
      <c r="D72" s="2"/>
      <c r="E72" s="2" t="s">
        <v>219</v>
      </c>
      <c r="F72" s="2"/>
      <c r="G72" s="2"/>
      <c r="H72" s="2"/>
      <c r="I72" s="2"/>
      <c r="J72" s="2"/>
      <c r="K72" s="2"/>
      <c r="L72" s="2"/>
      <c r="M72" s="2" t="s">
        <v>218</v>
      </c>
      <c r="N72" s="2"/>
      <c r="O72" s="2"/>
      <c r="P72" s="2"/>
      <c r="Q72" s="2"/>
      <c r="R72" s="3"/>
      <c r="T72">
        <f>COUNTIF(Table1[[#This Row],[A]:[P]],$T$3)</f>
        <v>1</v>
      </c>
      <c r="U72">
        <f>COUNTIF(Table1[[#This Row],[A]:[P]],$U$3)</f>
        <v>1</v>
      </c>
    </row>
    <row r="73" spans="2:21" x14ac:dyDescent="0.25">
      <c r="B73" s="1" t="s">
        <v>70</v>
      </c>
      <c r="C73" s="2"/>
      <c r="D73" s="2" t="s">
        <v>218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 t="s">
        <v>219</v>
      </c>
      <c r="P73" s="2"/>
      <c r="Q73" s="2"/>
      <c r="R73" s="3"/>
      <c r="T73">
        <f>COUNTIF(Table1[[#This Row],[A]:[P]],$T$3)</f>
        <v>1</v>
      </c>
      <c r="U73">
        <f>COUNTIF(Table1[[#This Row],[A]:[P]],$U$3)</f>
        <v>1</v>
      </c>
    </row>
    <row r="74" spans="2:21" x14ac:dyDescent="0.25">
      <c r="B74" s="1" t="s">
        <v>71</v>
      </c>
      <c r="C74" s="2"/>
      <c r="D74" s="2" t="s">
        <v>219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 t="s">
        <v>218</v>
      </c>
      <c r="P74" s="2"/>
      <c r="Q74" s="2"/>
      <c r="R74" s="3"/>
      <c r="T74">
        <f>COUNTIF(Table1[[#This Row],[A]:[P]],$T$3)</f>
        <v>1</v>
      </c>
      <c r="U74">
        <f>COUNTIF(Table1[[#This Row],[A]:[P]],$U$3)</f>
        <v>1</v>
      </c>
    </row>
    <row r="75" spans="2:21" x14ac:dyDescent="0.25">
      <c r="B75" s="1" t="s">
        <v>72</v>
      </c>
      <c r="C75" s="2" t="s">
        <v>218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 t="s">
        <v>219</v>
      </c>
      <c r="Q75" s="2"/>
      <c r="R75" s="3"/>
      <c r="T75">
        <f>COUNTIF(Table1[[#This Row],[A]:[P]],$T$3)</f>
        <v>1</v>
      </c>
      <c r="U75">
        <f>COUNTIF(Table1[[#This Row],[A]:[P]],$U$3)</f>
        <v>1</v>
      </c>
    </row>
    <row r="76" spans="2:21" x14ac:dyDescent="0.25">
      <c r="B76" s="1" t="s">
        <v>73</v>
      </c>
      <c r="C76" s="2" t="s">
        <v>219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 t="s">
        <v>218</v>
      </c>
      <c r="Q76" s="2"/>
      <c r="R76" s="3"/>
      <c r="T76">
        <f>COUNTIF(Table1[[#This Row],[A]:[P]],$T$3)</f>
        <v>1</v>
      </c>
      <c r="U76">
        <f>COUNTIF(Table1[[#This Row],[A]:[P]],$U$3)</f>
        <v>1</v>
      </c>
    </row>
    <row r="77" spans="2:21" x14ac:dyDescent="0.25">
      <c r="B77" s="1" t="s">
        <v>74</v>
      </c>
      <c r="C77" s="2"/>
      <c r="D77" s="2"/>
      <c r="E77" s="2"/>
      <c r="F77" s="2"/>
      <c r="G77" s="2" t="s">
        <v>218</v>
      </c>
      <c r="H77" s="2"/>
      <c r="I77" s="2"/>
      <c r="J77" s="2"/>
      <c r="K77" s="2"/>
      <c r="L77" s="2"/>
      <c r="M77" s="2"/>
      <c r="N77" s="2"/>
      <c r="O77" s="2"/>
      <c r="P77" s="2"/>
      <c r="Q77" s="2" t="s">
        <v>219</v>
      </c>
      <c r="R77" s="3"/>
      <c r="T77">
        <f>COUNTIF(Table1[[#This Row],[A]:[P]],$T$3)</f>
        <v>1</v>
      </c>
      <c r="U77">
        <f>COUNTIF(Table1[[#This Row],[A]:[P]],$U$3)</f>
        <v>1</v>
      </c>
    </row>
    <row r="78" spans="2:21" x14ac:dyDescent="0.25">
      <c r="B78" s="1" t="s">
        <v>75</v>
      </c>
      <c r="C78" s="2"/>
      <c r="D78" s="2"/>
      <c r="E78" s="2"/>
      <c r="F78" s="2"/>
      <c r="G78" s="2" t="s">
        <v>219</v>
      </c>
      <c r="H78" s="2"/>
      <c r="I78" s="2"/>
      <c r="J78" s="2"/>
      <c r="K78" s="2"/>
      <c r="L78" s="2"/>
      <c r="M78" s="2"/>
      <c r="N78" s="2"/>
      <c r="O78" s="2"/>
      <c r="P78" s="2"/>
      <c r="Q78" s="2" t="s">
        <v>218</v>
      </c>
      <c r="R78" s="3"/>
      <c r="T78">
        <f>COUNTIF(Table1[[#This Row],[A]:[P]],$T$3)</f>
        <v>1</v>
      </c>
      <c r="U78">
        <f>COUNTIF(Table1[[#This Row],[A]:[P]],$U$3)</f>
        <v>1</v>
      </c>
    </row>
    <row r="79" spans="2:21" x14ac:dyDescent="0.25">
      <c r="B79" s="1" t="s">
        <v>76</v>
      </c>
      <c r="C79" s="2"/>
      <c r="D79" s="2"/>
      <c r="E79" s="2"/>
      <c r="F79" s="2"/>
      <c r="G79" s="2"/>
      <c r="H79" s="2"/>
      <c r="I79" s="2" t="s">
        <v>218</v>
      </c>
      <c r="J79" s="2"/>
      <c r="K79" s="2"/>
      <c r="L79" s="2"/>
      <c r="M79" s="2"/>
      <c r="N79" s="2"/>
      <c r="O79" s="2"/>
      <c r="P79" s="2"/>
      <c r="Q79" s="2"/>
      <c r="R79" s="3" t="s">
        <v>219</v>
      </c>
      <c r="T79">
        <f>COUNTIF(Table1[[#This Row],[A]:[P]],$T$3)</f>
        <v>1</v>
      </c>
      <c r="U79">
        <f>COUNTIF(Table1[[#This Row],[A]:[P]],$U$3)</f>
        <v>1</v>
      </c>
    </row>
    <row r="80" spans="2:21" x14ac:dyDescent="0.25">
      <c r="B80" s="1" t="s">
        <v>77</v>
      </c>
      <c r="C80" s="2"/>
      <c r="D80" s="2"/>
      <c r="E80" s="2"/>
      <c r="F80" s="2"/>
      <c r="G80" s="2"/>
      <c r="H80" s="2"/>
      <c r="I80" s="2" t="s">
        <v>219</v>
      </c>
      <c r="J80" s="2"/>
      <c r="K80" s="2"/>
      <c r="L80" s="2"/>
      <c r="M80" s="2"/>
      <c r="N80" s="2"/>
      <c r="O80" s="2"/>
      <c r="P80" s="2"/>
      <c r="Q80" s="2"/>
      <c r="R80" s="3" t="s">
        <v>218</v>
      </c>
      <c r="T80">
        <f>COUNTIF(Table1[[#This Row],[A]:[P]],$T$3)</f>
        <v>1</v>
      </c>
      <c r="U80">
        <f>COUNTIF(Table1[[#This Row],[A]:[P]],$U$3)</f>
        <v>1</v>
      </c>
    </row>
    <row r="81" spans="2:21" x14ac:dyDescent="0.25">
      <c r="B81" s="1" t="s">
        <v>78</v>
      </c>
      <c r="C81" s="2"/>
      <c r="D81" s="2"/>
      <c r="E81" s="2"/>
      <c r="F81" s="2"/>
      <c r="G81" s="2"/>
      <c r="H81" s="2"/>
      <c r="I81" s="2"/>
      <c r="J81" s="2"/>
      <c r="K81" s="2" t="s">
        <v>218</v>
      </c>
      <c r="L81" s="2"/>
      <c r="M81" s="2"/>
      <c r="N81" s="2" t="s">
        <v>219</v>
      </c>
      <c r="O81" s="2"/>
      <c r="P81" s="2"/>
      <c r="Q81" s="2"/>
      <c r="R81" s="3"/>
      <c r="T81">
        <f>COUNTIF(Table1[[#This Row],[A]:[P]],$T$3)</f>
        <v>1</v>
      </c>
      <c r="U81">
        <f>COUNTIF(Table1[[#This Row],[A]:[P]],$U$3)</f>
        <v>1</v>
      </c>
    </row>
    <row r="82" spans="2:21" x14ac:dyDescent="0.25">
      <c r="B82" s="1" t="s">
        <v>79</v>
      </c>
      <c r="C82" s="2"/>
      <c r="D82" s="2"/>
      <c r="E82" s="2"/>
      <c r="F82" s="2"/>
      <c r="G82" s="2"/>
      <c r="H82" s="2"/>
      <c r="I82" s="2" t="s">
        <v>218</v>
      </c>
      <c r="J82" s="2" t="s">
        <v>219</v>
      </c>
      <c r="K82" s="2"/>
      <c r="L82" s="2"/>
      <c r="M82" s="2"/>
      <c r="N82" s="2"/>
      <c r="O82" s="2"/>
      <c r="P82" s="2"/>
      <c r="Q82" s="2"/>
      <c r="R82" s="3"/>
      <c r="T82">
        <f>COUNTIF(Table1[[#This Row],[A]:[P]],$T$3)</f>
        <v>1</v>
      </c>
      <c r="U82">
        <f>COUNTIF(Table1[[#This Row],[A]:[P]],$U$3)</f>
        <v>1</v>
      </c>
    </row>
    <row r="83" spans="2:21" x14ac:dyDescent="0.25">
      <c r="B83" s="1" t="s">
        <v>80</v>
      </c>
      <c r="C83" s="2"/>
      <c r="D83" s="2"/>
      <c r="E83" s="2"/>
      <c r="F83" s="2"/>
      <c r="G83" s="2"/>
      <c r="H83" s="2" t="s">
        <v>218</v>
      </c>
      <c r="I83" s="2"/>
      <c r="J83" s="2"/>
      <c r="K83" s="2" t="s">
        <v>219</v>
      </c>
      <c r="L83" s="2"/>
      <c r="M83" s="2"/>
      <c r="N83" s="2"/>
      <c r="O83" s="2"/>
      <c r="P83" s="2"/>
      <c r="Q83" s="2"/>
      <c r="R83" s="3"/>
      <c r="T83">
        <f>COUNTIF(Table1[[#This Row],[A]:[P]],$T$3)</f>
        <v>1</v>
      </c>
      <c r="U83">
        <f>COUNTIF(Table1[[#This Row],[A]:[P]],$U$3)</f>
        <v>1</v>
      </c>
    </row>
    <row r="84" spans="2:21" x14ac:dyDescent="0.25">
      <c r="B84" s="1" t="s">
        <v>81</v>
      </c>
      <c r="C84" s="2"/>
      <c r="D84" s="2"/>
      <c r="E84" s="2"/>
      <c r="F84" s="2"/>
      <c r="G84" s="2"/>
      <c r="H84" s="2" t="s">
        <v>219</v>
      </c>
      <c r="I84" s="2"/>
      <c r="J84" s="2"/>
      <c r="K84" s="2" t="s">
        <v>218</v>
      </c>
      <c r="L84" s="2"/>
      <c r="M84" s="2"/>
      <c r="N84" s="2"/>
      <c r="O84" s="2"/>
      <c r="P84" s="2"/>
      <c r="Q84" s="2"/>
      <c r="R84" s="3"/>
      <c r="T84">
        <f>COUNTIF(Table1[[#This Row],[A]:[P]],$T$3)</f>
        <v>1</v>
      </c>
      <c r="U84">
        <f>COUNTIF(Table1[[#This Row],[A]:[P]],$U$3)</f>
        <v>1</v>
      </c>
    </row>
    <row r="85" spans="2:21" x14ac:dyDescent="0.25">
      <c r="B85" s="1" t="s">
        <v>82</v>
      </c>
      <c r="C85" s="2"/>
      <c r="D85" s="2"/>
      <c r="E85" s="2"/>
      <c r="F85" s="2" t="s">
        <v>218</v>
      </c>
      <c r="G85" s="2"/>
      <c r="H85" s="2"/>
      <c r="I85" s="2"/>
      <c r="J85" s="2"/>
      <c r="K85" s="2"/>
      <c r="L85" s="2"/>
      <c r="M85" s="2" t="s">
        <v>219</v>
      </c>
      <c r="N85" s="2"/>
      <c r="O85" s="2"/>
      <c r="P85" s="2"/>
      <c r="Q85" s="2"/>
      <c r="R85" s="3"/>
      <c r="T85">
        <f>COUNTIF(Table1[[#This Row],[A]:[P]],$T$3)</f>
        <v>1</v>
      </c>
      <c r="U85">
        <f>COUNTIF(Table1[[#This Row],[A]:[P]],$U$3)</f>
        <v>1</v>
      </c>
    </row>
    <row r="86" spans="2:21" x14ac:dyDescent="0.25">
      <c r="B86" s="1" t="s">
        <v>83</v>
      </c>
      <c r="C86" s="2"/>
      <c r="D86" s="2"/>
      <c r="E86" s="2"/>
      <c r="F86" s="2" t="s">
        <v>219</v>
      </c>
      <c r="G86" s="2"/>
      <c r="H86" s="2"/>
      <c r="I86" s="2"/>
      <c r="J86" s="2"/>
      <c r="K86" s="2"/>
      <c r="L86" s="2"/>
      <c r="M86" s="2" t="s">
        <v>218</v>
      </c>
      <c r="N86" s="2"/>
      <c r="O86" s="2"/>
      <c r="P86" s="2"/>
      <c r="Q86" s="2"/>
      <c r="R86" s="3"/>
      <c r="T86">
        <f>COUNTIF(Table1[[#This Row],[A]:[P]],$T$3)</f>
        <v>1</v>
      </c>
      <c r="U86">
        <f>COUNTIF(Table1[[#This Row],[A]:[P]],$U$3)</f>
        <v>1</v>
      </c>
    </row>
    <row r="87" spans="2:21" x14ac:dyDescent="0.25">
      <c r="B87" s="1" t="s">
        <v>84</v>
      </c>
      <c r="C87" s="2"/>
      <c r="D87" s="2"/>
      <c r="E87" s="2" t="s">
        <v>218</v>
      </c>
      <c r="F87" s="2"/>
      <c r="G87" s="2"/>
      <c r="H87" s="2"/>
      <c r="I87" s="2"/>
      <c r="J87" s="2"/>
      <c r="K87" s="2"/>
      <c r="L87" s="2"/>
      <c r="M87" s="2"/>
      <c r="N87" s="2"/>
      <c r="O87" s="2" t="s">
        <v>219</v>
      </c>
      <c r="P87" s="2"/>
      <c r="Q87" s="2"/>
      <c r="R87" s="3"/>
      <c r="T87">
        <f>COUNTIF(Table1[[#This Row],[A]:[P]],$T$3)</f>
        <v>1</v>
      </c>
      <c r="U87">
        <f>COUNTIF(Table1[[#This Row],[A]:[P]],$U$3)</f>
        <v>1</v>
      </c>
    </row>
    <row r="88" spans="2:21" x14ac:dyDescent="0.25">
      <c r="B88" s="1" t="s">
        <v>85</v>
      </c>
      <c r="C88" s="2"/>
      <c r="D88" s="2"/>
      <c r="E88" s="2" t="s">
        <v>219</v>
      </c>
      <c r="F88" s="2"/>
      <c r="G88" s="2"/>
      <c r="H88" s="2"/>
      <c r="I88" s="2"/>
      <c r="J88" s="2"/>
      <c r="K88" s="2"/>
      <c r="L88" s="2"/>
      <c r="M88" s="2"/>
      <c r="N88" s="2"/>
      <c r="O88" s="2" t="s">
        <v>218</v>
      </c>
      <c r="P88" s="2"/>
      <c r="Q88" s="2"/>
      <c r="R88" s="3"/>
      <c r="T88">
        <f>COUNTIF(Table1[[#This Row],[A]:[P]],$T$3)</f>
        <v>1</v>
      </c>
      <c r="U88">
        <f>COUNTIF(Table1[[#This Row],[A]:[P]],$U$3)</f>
        <v>1</v>
      </c>
    </row>
    <row r="89" spans="2:21" x14ac:dyDescent="0.25">
      <c r="B89" s="1" t="s">
        <v>86</v>
      </c>
      <c r="C89" s="2"/>
      <c r="D89" s="2" t="s">
        <v>218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 t="s">
        <v>219</v>
      </c>
      <c r="Q89" s="2"/>
      <c r="R89" s="3"/>
      <c r="T89">
        <f>COUNTIF(Table1[[#This Row],[A]:[P]],$T$3)</f>
        <v>1</v>
      </c>
      <c r="U89">
        <f>COUNTIF(Table1[[#This Row],[A]:[P]],$U$3)</f>
        <v>1</v>
      </c>
    </row>
    <row r="90" spans="2:21" x14ac:dyDescent="0.25">
      <c r="B90" s="1" t="s">
        <v>87</v>
      </c>
      <c r="C90" s="2"/>
      <c r="D90" s="2" t="s">
        <v>219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 t="s">
        <v>218</v>
      </c>
      <c r="Q90" s="2"/>
      <c r="R90" s="3"/>
      <c r="T90">
        <f>COUNTIF(Table1[[#This Row],[A]:[P]],$T$3)</f>
        <v>1</v>
      </c>
      <c r="U90">
        <f>COUNTIF(Table1[[#This Row],[A]:[P]],$U$3)</f>
        <v>1</v>
      </c>
    </row>
    <row r="91" spans="2:21" x14ac:dyDescent="0.25">
      <c r="B91" s="1" t="s">
        <v>88</v>
      </c>
      <c r="C91" s="2" t="s">
        <v>218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 t="s">
        <v>219</v>
      </c>
      <c r="R91" s="3"/>
      <c r="T91">
        <f>COUNTIF(Table1[[#This Row],[A]:[P]],$T$3)</f>
        <v>1</v>
      </c>
      <c r="U91">
        <f>COUNTIF(Table1[[#This Row],[A]:[P]],$U$3)</f>
        <v>1</v>
      </c>
    </row>
    <row r="92" spans="2:21" x14ac:dyDescent="0.25">
      <c r="B92" s="1" t="s">
        <v>89</v>
      </c>
      <c r="C92" s="2" t="s">
        <v>219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 t="s">
        <v>218</v>
      </c>
      <c r="R92" s="3"/>
      <c r="T92">
        <f>COUNTIF(Table1[[#This Row],[A]:[P]],$T$3)</f>
        <v>1</v>
      </c>
      <c r="U92">
        <f>COUNTIF(Table1[[#This Row],[A]:[P]],$U$3)</f>
        <v>1</v>
      </c>
    </row>
    <row r="93" spans="2:21" x14ac:dyDescent="0.25">
      <c r="B93" s="1" t="s">
        <v>90</v>
      </c>
      <c r="C93" s="2"/>
      <c r="D93" s="2"/>
      <c r="E93" s="2"/>
      <c r="F93" s="2"/>
      <c r="G93" s="2" t="s">
        <v>218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3" t="s">
        <v>219</v>
      </c>
      <c r="T93">
        <f>COUNTIF(Table1[[#This Row],[A]:[P]],$T$3)</f>
        <v>1</v>
      </c>
      <c r="U93">
        <f>COUNTIF(Table1[[#This Row],[A]:[P]],$U$3)</f>
        <v>1</v>
      </c>
    </row>
    <row r="94" spans="2:21" x14ac:dyDescent="0.25">
      <c r="B94" s="1" t="s">
        <v>91</v>
      </c>
      <c r="C94" s="2"/>
      <c r="D94" s="2"/>
      <c r="E94" s="2"/>
      <c r="F94" s="2"/>
      <c r="G94" s="2" t="s">
        <v>219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3" t="s">
        <v>218</v>
      </c>
      <c r="T94">
        <f>COUNTIF(Table1[[#This Row],[A]:[P]],$T$3)</f>
        <v>1</v>
      </c>
      <c r="U94">
        <f>COUNTIF(Table1[[#This Row],[A]:[P]],$U$3)</f>
        <v>1</v>
      </c>
    </row>
    <row r="95" spans="2:21" x14ac:dyDescent="0.25">
      <c r="B95" s="1" t="s">
        <v>92</v>
      </c>
      <c r="C95" s="2"/>
      <c r="D95" s="2"/>
      <c r="E95" s="2"/>
      <c r="F95" s="2"/>
      <c r="G95" s="2"/>
      <c r="H95" s="2"/>
      <c r="I95" s="2" t="s">
        <v>218</v>
      </c>
      <c r="J95" s="2"/>
      <c r="K95" s="2"/>
      <c r="L95" s="2"/>
      <c r="M95" s="2"/>
      <c r="N95" s="2" t="s">
        <v>219</v>
      </c>
      <c r="O95" s="2"/>
      <c r="P95" s="2"/>
      <c r="Q95" s="2"/>
      <c r="R95" s="3"/>
      <c r="T95">
        <f>COUNTIF(Table1[[#This Row],[A]:[P]],$T$3)</f>
        <v>1</v>
      </c>
      <c r="U95">
        <f>COUNTIF(Table1[[#This Row],[A]:[P]],$U$3)</f>
        <v>1</v>
      </c>
    </row>
    <row r="96" spans="2:21" x14ac:dyDescent="0.25">
      <c r="B96" s="1" t="s">
        <v>93</v>
      </c>
      <c r="C96" s="2"/>
      <c r="D96" s="2"/>
      <c r="E96" s="2"/>
      <c r="F96" s="2"/>
      <c r="G96" s="2"/>
      <c r="H96" s="2"/>
      <c r="I96" s="2" t="s">
        <v>219</v>
      </c>
      <c r="J96" s="2"/>
      <c r="K96" s="2"/>
      <c r="L96" s="2"/>
      <c r="M96" s="2"/>
      <c r="N96" s="2" t="s">
        <v>218</v>
      </c>
      <c r="O96" s="2"/>
      <c r="P96" s="2"/>
      <c r="Q96" s="2"/>
      <c r="R96" s="3"/>
      <c r="T96">
        <f>COUNTIF(Table1[[#This Row],[A]:[P]],$T$3)</f>
        <v>1</v>
      </c>
      <c r="U96">
        <f>COUNTIF(Table1[[#This Row],[A]:[P]],$U$3)</f>
        <v>1</v>
      </c>
    </row>
    <row r="97" spans="2:21" x14ac:dyDescent="0.25">
      <c r="B97" s="1" t="s">
        <v>94</v>
      </c>
      <c r="C97" s="2"/>
      <c r="D97" s="2"/>
      <c r="E97" s="2"/>
      <c r="F97" s="2"/>
      <c r="G97" s="2"/>
      <c r="H97" s="2"/>
      <c r="I97" s="2"/>
      <c r="J97" s="2" t="s">
        <v>218</v>
      </c>
      <c r="K97" s="2" t="s">
        <v>219</v>
      </c>
      <c r="L97" s="2"/>
      <c r="M97" s="2"/>
      <c r="N97" s="2"/>
      <c r="O97" s="2"/>
      <c r="P97" s="2"/>
      <c r="Q97" s="2"/>
      <c r="R97" s="3"/>
      <c r="T97">
        <f>COUNTIF(Table1[[#This Row],[A]:[P]],$T$3)</f>
        <v>1</v>
      </c>
      <c r="U97">
        <f>COUNTIF(Table1[[#This Row],[A]:[P]],$U$3)</f>
        <v>1</v>
      </c>
    </row>
    <row r="98" spans="2:21" x14ac:dyDescent="0.25">
      <c r="B98" s="1" t="s">
        <v>95</v>
      </c>
      <c r="C98" s="2"/>
      <c r="D98" s="2"/>
      <c r="E98" s="2"/>
      <c r="F98" s="2"/>
      <c r="G98" s="2"/>
      <c r="H98" s="2"/>
      <c r="I98" s="2"/>
      <c r="J98" s="2" t="s">
        <v>219</v>
      </c>
      <c r="K98" s="2" t="s">
        <v>218</v>
      </c>
      <c r="L98" s="2"/>
      <c r="M98" s="2"/>
      <c r="N98" s="2"/>
      <c r="O98" s="2"/>
      <c r="P98" s="2"/>
      <c r="Q98" s="2"/>
      <c r="R98" s="3"/>
      <c r="T98">
        <f>COUNTIF(Table1[[#This Row],[A]:[P]],$T$3)</f>
        <v>1</v>
      </c>
      <c r="U98">
        <f>COUNTIF(Table1[[#This Row],[A]:[P]],$U$3)</f>
        <v>1</v>
      </c>
    </row>
    <row r="99" spans="2:21" x14ac:dyDescent="0.25">
      <c r="B99" s="1" t="s">
        <v>96</v>
      </c>
      <c r="C99" s="2"/>
      <c r="D99" s="2"/>
      <c r="E99" s="2"/>
      <c r="F99" s="2"/>
      <c r="G99" s="2"/>
      <c r="H99" s="2" t="s">
        <v>218</v>
      </c>
      <c r="I99" s="2"/>
      <c r="J99" s="2"/>
      <c r="K99" s="2"/>
      <c r="L99" s="2"/>
      <c r="M99" s="2" t="s">
        <v>219</v>
      </c>
      <c r="N99" s="2"/>
      <c r="O99" s="2"/>
      <c r="P99" s="2"/>
      <c r="Q99" s="2"/>
      <c r="R99" s="3"/>
      <c r="T99">
        <f>COUNTIF(Table1[[#This Row],[A]:[P]],$T$3)</f>
        <v>1</v>
      </c>
      <c r="U99">
        <f>COUNTIF(Table1[[#This Row],[A]:[P]],$U$3)</f>
        <v>1</v>
      </c>
    </row>
    <row r="100" spans="2:21" x14ac:dyDescent="0.25">
      <c r="B100" s="1" t="s">
        <v>97</v>
      </c>
      <c r="C100" s="2"/>
      <c r="D100" s="2"/>
      <c r="E100" s="2"/>
      <c r="F100" s="2"/>
      <c r="G100" s="2"/>
      <c r="H100" s="2" t="s">
        <v>219</v>
      </c>
      <c r="I100" s="2"/>
      <c r="J100" s="2"/>
      <c r="K100" s="2"/>
      <c r="L100" s="2"/>
      <c r="M100" s="2" t="s">
        <v>218</v>
      </c>
      <c r="N100" s="2"/>
      <c r="O100" s="2"/>
      <c r="P100" s="2"/>
      <c r="Q100" s="2"/>
      <c r="R100" s="3"/>
      <c r="T100">
        <f>COUNTIF(Table1[[#This Row],[A]:[P]],$T$3)</f>
        <v>1</v>
      </c>
      <c r="U100">
        <f>COUNTIF(Table1[[#This Row],[A]:[P]],$U$3)</f>
        <v>1</v>
      </c>
    </row>
    <row r="101" spans="2:21" x14ac:dyDescent="0.25">
      <c r="B101" s="1" t="s">
        <v>98</v>
      </c>
      <c r="C101" s="2"/>
      <c r="D101" s="2"/>
      <c r="E101" s="2"/>
      <c r="F101" s="2" t="s">
        <v>218</v>
      </c>
      <c r="G101" s="2"/>
      <c r="H101" s="2"/>
      <c r="I101" s="2"/>
      <c r="J101" s="2"/>
      <c r="K101" s="2"/>
      <c r="L101" s="2"/>
      <c r="M101" s="2"/>
      <c r="N101" s="2"/>
      <c r="O101" s="2" t="s">
        <v>219</v>
      </c>
      <c r="P101" s="2"/>
      <c r="Q101" s="2"/>
      <c r="R101" s="3"/>
      <c r="T101">
        <f>COUNTIF(Table1[[#This Row],[A]:[P]],$T$3)</f>
        <v>1</v>
      </c>
      <c r="U101">
        <f>COUNTIF(Table1[[#This Row],[A]:[P]],$U$3)</f>
        <v>1</v>
      </c>
    </row>
    <row r="102" spans="2:21" x14ac:dyDescent="0.25">
      <c r="B102" s="1" t="s">
        <v>99</v>
      </c>
      <c r="C102" s="2"/>
      <c r="D102" s="2"/>
      <c r="E102" s="2"/>
      <c r="F102" s="2" t="s">
        <v>219</v>
      </c>
      <c r="G102" s="2"/>
      <c r="H102" s="2"/>
      <c r="I102" s="2"/>
      <c r="J102" s="2"/>
      <c r="K102" s="2"/>
      <c r="L102" s="2"/>
      <c r="M102" s="2"/>
      <c r="N102" s="2"/>
      <c r="O102" s="2" t="s">
        <v>218</v>
      </c>
      <c r="P102" s="2"/>
      <c r="Q102" s="2"/>
      <c r="R102" s="3"/>
      <c r="T102">
        <f>COUNTIF(Table1[[#This Row],[A]:[P]],$T$3)</f>
        <v>1</v>
      </c>
      <c r="U102">
        <f>COUNTIF(Table1[[#This Row],[A]:[P]],$U$3)</f>
        <v>1</v>
      </c>
    </row>
    <row r="103" spans="2:21" x14ac:dyDescent="0.25">
      <c r="B103" s="1" t="s">
        <v>100</v>
      </c>
      <c r="C103" s="2"/>
      <c r="D103" s="2"/>
      <c r="E103" s="2" t="s">
        <v>218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 t="s">
        <v>219</v>
      </c>
      <c r="Q103" s="2"/>
      <c r="R103" s="3"/>
      <c r="T103">
        <f>COUNTIF(Table1[[#This Row],[A]:[P]],$T$3)</f>
        <v>1</v>
      </c>
      <c r="U103">
        <f>COUNTIF(Table1[[#This Row],[A]:[P]],$U$3)</f>
        <v>1</v>
      </c>
    </row>
    <row r="104" spans="2:21" x14ac:dyDescent="0.25">
      <c r="B104" s="1" t="s">
        <v>101</v>
      </c>
      <c r="C104" s="2"/>
      <c r="D104" s="2"/>
      <c r="E104" s="2" t="s">
        <v>219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 t="s">
        <v>218</v>
      </c>
      <c r="Q104" s="2"/>
      <c r="R104" s="3"/>
      <c r="T104">
        <f>COUNTIF(Table1[[#This Row],[A]:[P]],$T$3)</f>
        <v>1</v>
      </c>
      <c r="U104">
        <f>COUNTIF(Table1[[#This Row],[A]:[P]],$U$3)</f>
        <v>1</v>
      </c>
    </row>
    <row r="105" spans="2:21" x14ac:dyDescent="0.25">
      <c r="B105" s="1" t="s">
        <v>102</v>
      </c>
      <c r="C105" s="2"/>
      <c r="D105" s="2" t="s">
        <v>218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 t="s">
        <v>219</v>
      </c>
      <c r="R105" s="3"/>
      <c r="T105">
        <f>COUNTIF(Table1[[#This Row],[A]:[P]],$T$3)</f>
        <v>1</v>
      </c>
      <c r="U105">
        <f>COUNTIF(Table1[[#This Row],[A]:[P]],$U$3)</f>
        <v>1</v>
      </c>
    </row>
    <row r="106" spans="2:21" x14ac:dyDescent="0.25">
      <c r="B106" s="1" t="s">
        <v>103</v>
      </c>
      <c r="C106" s="2"/>
      <c r="D106" s="2" t="s">
        <v>219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 t="s">
        <v>218</v>
      </c>
      <c r="R106" s="3"/>
      <c r="T106">
        <f>COUNTIF(Table1[[#This Row],[A]:[P]],$T$3)</f>
        <v>1</v>
      </c>
      <c r="U106">
        <f>COUNTIF(Table1[[#This Row],[A]:[P]],$U$3)</f>
        <v>1</v>
      </c>
    </row>
    <row r="107" spans="2:21" x14ac:dyDescent="0.25">
      <c r="B107" s="1" t="s">
        <v>104</v>
      </c>
      <c r="C107" s="2" t="s">
        <v>218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 t="s">
        <v>219</v>
      </c>
      <c r="T107">
        <f>COUNTIF(Table1[[#This Row],[A]:[P]],$T$3)</f>
        <v>1</v>
      </c>
      <c r="U107">
        <f>COUNTIF(Table1[[#This Row],[A]:[P]],$U$3)</f>
        <v>1</v>
      </c>
    </row>
    <row r="108" spans="2:21" x14ac:dyDescent="0.25">
      <c r="B108" s="1" t="s">
        <v>105</v>
      </c>
      <c r="C108" s="2" t="s">
        <v>219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 t="s">
        <v>218</v>
      </c>
      <c r="T108">
        <f>COUNTIF(Table1[[#This Row],[A]:[P]],$T$3)</f>
        <v>1</v>
      </c>
      <c r="U108">
        <f>COUNTIF(Table1[[#This Row],[A]:[P]],$U$3)</f>
        <v>1</v>
      </c>
    </row>
    <row r="109" spans="2:21" x14ac:dyDescent="0.25">
      <c r="B109" s="1" t="s">
        <v>106</v>
      </c>
      <c r="C109" s="2"/>
      <c r="D109" s="2"/>
      <c r="E109" s="2"/>
      <c r="F109" s="2"/>
      <c r="G109" s="2" t="s">
        <v>218</v>
      </c>
      <c r="H109" s="2"/>
      <c r="I109" s="2"/>
      <c r="J109" s="2"/>
      <c r="K109" s="2"/>
      <c r="L109" s="2"/>
      <c r="M109" s="2"/>
      <c r="N109" s="2" t="s">
        <v>219</v>
      </c>
      <c r="O109" s="2"/>
      <c r="P109" s="2"/>
      <c r="Q109" s="2"/>
      <c r="R109" s="3"/>
      <c r="T109">
        <f>COUNTIF(Table1[[#This Row],[A]:[P]],$T$3)</f>
        <v>1</v>
      </c>
      <c r="U109">
        <f>COUNTIF(Table1[[#This Row],[A]:[P]],$U$3)</f>
        <v>1</v>
      </c>
    </row>
    <row r="110" spans="2:21" x14ac:dyDescent="0.25">
      <c r="B110" s="1" t="s">
        <v>107</v>
      </c>
      <c r="C110" s="2"/>
      <c r="D110" s="2"/>
      <c r="E110" s="2"/>
      <c r="F110" s="2"/>
      <c r="G110" s="2" t="s">
        <v>219</v>
      </c>
      <c r="H110" s="2"/>
      <c r="I110" s="2"/>
      <c r="J110" s="2"/>
      <c r="K110" s="2"/>
      <c r="L110" s="2"/>
      <c r="M110" s="2"/>
      <c r="N110" s="2" t="s">
        <v>218</v>
      </c>
      <c r="O110" s="2"/>
      <c r="P110" s="2"/>
      <c r="Q110" s="2"/>
      <c r="R110" s="3"/>
      <c r="T110">
        <f>COUNTIF(Table1[[#This Row],[A]:[P]],$T$3)</f>
        <v>1</v>
      </c>
      <c r="U110">
        <f>COUNTIF(Table1[[#This Row],[A]:[P]],$U$3)</f>
        <v>1</v>
      </c>
    </row>
    <row r="111" spans="2:21" x14ac:dyDescent="0.25">
      <c r="B111" s="1" t="s">
        <v>108</v>
      </c>
      <c r="C111" s="2"/>
      <c r="D111" s="2"/>
      <c r="E111" s="2"/>
      <c r="F111" s="2"/>
      <c r="G111" s="2"/>
      <c r="H111" s="2"/>
      <c r="I111" s="2" t="s">
        <v>218</v>
      </c>
      <c r="J111" s="2"/>
      <c r="K111" s="2"/>
      <c r="L111" s="2" t="s">
        <v>219</v>
      </c>
      <c r="M111" s="2"/>
      <c r="N111" s="2"/>
      <c r="O111" s="2"/>
      <c r="P111" s="2"/>
      <c r="Q111" s="2"/>
      <c r="R111" s="3"/>
      <c r="T111">
        <f>COUNTIF(Table1[[#This Row],[A]:[P]],$T$3)</f>
        <v>1</v>
      </c>
      <c r="U111">
        <f>COUNTIF(Table1[[#This Row],[A]:[P]],$U$3)</f>
        <v>1</v>
      </c>
    </row>
    <row r="112" spans="2:21" x14ac:dyDescent="0.25">
      <c r="B112" s="1" t="s">
        <v>109</v>
      </c>
      <c r="C112" s="2"/>
      <c r="D112" s="2"/>
      <c r="E112" s="2"/>
      <c r="F112" s="2"/>
      <c r="G112" s="2"/>
      <c r="H112" s="2"/>
      <c r="I112" s="2"/>
      <c r="J112" s="2"/>
      <c r="K112" s="2" t="s">
        <v>218</v>
      </c>
      <c r="L112" s="2" t="s">
        <v>219</v>
      </c>
      <c r="M112" s="2"/>
      <c r="N112" s="2"/>
      <c r="O112" s="2"/>
      <c r="P112" s="2"/>
      <c r="Q112" s="2"/>
      <c r="R112" s="3"/>
      <c r="T112">
        <f>COUNTIF(Table1[[#This Row],[A]:[P]],$T$3)</f>
        <v>1</v>
      </c>
      <c r="U112">
        <f>COUNTIF(Table1[[#This Row],[A]:[P]],$U$3)</f>
        <v>1</v>
      </c>
    </row>
    <row r="113" spans="2:21" x14ac:dyDescent="0.25">
      <c r="B113" s="1" t="s">
        <v>110</v>
      </c>
      <c r="C113" s="2"/>
      <c r="D113" s="2"/>
      <c r="E113" s="2"/>
      <c r="F113" s="2"/>
      <c r="G113" s="2"/>
      <c r="H113" s="2"/>
      <c r="I113" s="2"/>
      <c r="J113" s="2" t="s">
        <v>218</v>
      </c>
      <c r="K113" s="2"/>
      <c r="L113" s="2"/>
      <c r="M113" s="2" t="s">
        <v>219</v>
      </c>
      <c r="N113" s="2"/>
      <c r="O113" s="2"/>
      <c r="P113" s="2"/>
      <c r="Q113" s="2"/>
      <c r="R113" s="3"/>
      <c r="T113">
        <f>COUNTIF(Table1[[#This Row],[A]:[P]],$T$3)</f>
        <v>1</v>
      </c>
      <c r="U113">
        <f>COUNTIF(Table1[[#This Row],[A]:[P]],$U$3)</f>
        <v>1</v>
      </c>
    </row>
    <row r="114" spans="2:21" x14ac:dyDescent="0.25">
      <c r="B114" s="1" t="s">
        <v>111</v>
      </c>
      <c r="C114" s="2"/>
      <c r="D114" s="2"/>
      <c r="E114" s="2"/>
      <c r="F114" s="2"/>
      <c r="G114" s="2"/>
      <c r="H114" s="2"/>
      <c r="I114" s="2"/>
      <c r="J114" s="2" t="s">
        <v>219</v>
      </c>
      <c r="K114" s="2"/>
      <c r="L114" s="2"/>
      <c r="M114" s="2" t="s">
        <v>218</v>
      </c>
      <c r="N114" s="2"/>
      <c r="O114" s="2"/>
      <c r="P114" s="2"/>
      <c r="Q114" s="2"/>
      <c r="R114" s="3"/>
      <c r="T114">
        <f>COUNTIF(Table1[[#This Row],[A]:[P]],$T$3)</f>
        <v>1</v>
      </c>
      <c r="U114">
        <f>COUNTIF(Table1[[#This Row],[A]:[P]],$U$3)</f>
        <v>1</v>
      </c>
    </row>
    <row r="115" spans="2:21" x14ac:dyDescent="0.25">
      <c r="B115" s="1" t="s">
        <v>112</v>
      </c>
      <c r="C115" s="2"/>
      <c r="D115" s="2"/>
      <c r="E115" s="2"/>
      <c r="F115" s="2"/>
      <c r="G115" s="2"/>
      <c r="H115" s="2" t="s">
        <v>218</v>
      </c>
      <c r="I115" s="2"/>
      <c r="J115" s="2"/>
      <c r="K115" s="2"/>
      <c r="L115" s="2"/>
      <c r="M115" s="2"/>
      <c r="N115" s="2"/>
      <c r="O115" s="2" t="s">
        <v>219</v>
      </c>
      <c r="P115" s="2"/>
      <c r="Q115" s="2"/>
      <c r="R115" s="3"/>
      <c r="T115">
        <f>COUNTIF(Table1[[#This Row],[A]:[P]],$T$3)</f>
        <v>1</v>
      </c>
      <c r="U115">
        <f>COUNTIF(Table1[[#This Row],[A]:[P]],$U$3)</f>
        <v>1</v>
      </c>
    </row>
    <row r="116" spans="2:21" x14ac:dyDescent="0.25">
      <c r="B116" s="1" t="s">
        <v>113</v>
      </c>
      <c r="C116" s="2"/>
      <c r="D116" s="2"/>
      <c r="E116" s="2"/>
      <c r="F116" s="2"/>
      <c r="G116" s="2"/>
      <c r="H116" s="2" t="s">
        <v>219</v>
      </c>
      <c r="I116" s="2"/>
      <c r="J116" s="2"/>
      <c r="K116" s="2"/>
      <c r="L116" s="2"/>
      <c r="M116" s="2"/>
      <c r="N116" s="2"/>
      <c r="O116" s="2" t="s">
        <v>218</v>
      </c>
      <c r="P116" s="2"/>
      <c r="Q116" s="2"/>
      <c r="R116" s="3"/>
      <c r="T116">
        <f>COUNTIF(Table1[[#This Row],[A]:[P]],$T$3)</f>
        <v>1</v>
      </c>
      <c r="U116">
        <f>COUNTIF(Table1[[#This Row],[A]:[P]],$U$3)</f>
        <v>1</v>
      </c>
    </row>
    <row r="117" spans="2:21" x14ac:dyDescent="0.25">
      <c r="B117" s="1" t="s">
        <v>114</v>
      </c>
      <c r="C117" s="2"/>
      <c r="D117" s="2"/>
      <c r="E117" s="2"/>
      <c r="F117" s="2" t="s">
        <v>218</v>
      </c>
      <c r="G117" s="2"/>
      <c r="H117" s="2"/>
      <c r="I117" s="2"/>
      <c r="J117" s="2"/>
      <c r="K117" s="2"/>
      <c r="L117" s="2"/>
      <c r="M117" s="2"/>
      <c r="N117" s="2"/>
      <c r="O117" s="2"/>
      <c r="P117" s="2" t="s">
        <v>219</v>
      </c>
      <c r="Q117" s="2"/>
      <c r="R117" s="3"/>
      <c r="T117">
        <f>COUNTIF(Table1[[#This Row],[A]:[P]],$T$3)</f>
        <v>1</v>
      </c>
      <c r="U117">
        <f>COUNTIF(Table1[[#This Row],[A]:[P]],$U$3)</f>
        <v>1</v>
      </c>
    </row>
    <row r="118" spans="2:21" x14ac:dyDescent="0.25">
      <c r="B118" s="1" t="s">
        <v>115</v>
      </c>
      <c r="C118" s="2"/>
      <c r="D118" s="2"/>
      <c r="E118" s="2"/>
      <c r="F118" s="2" t="s">
        <v>219</v>
      </c>
      <c r="G118" s="2"/>
      <c r="H118" s="2"/>
      <c r="I118" s="2"/>
      <c r="J118" s="2"/>
      <c r="K118" s="2"/>
      <c r="L118" s="2"/>
      <c r="M118" s="2"/>
      <c r="N118" s="2"/>
      <c r="O118" s="2"/>
      <c r="P118" s="2" t="s">
        <v>218</v>
      </c>
      <c r="Q118" s="2"/>
      <c r="R118" s="3"/>
      <c r="T118">
        <f>COUNTIF(Table1[[#This Row],[A]:[P]],$T$3)</f>
        <v>1</v>
      </c>
      <c r="U118">
        <f>COUNTIF(Table1[[#This Row],[A]:[P]],$U$3)</f>
        <v>1</v>
      </c>
    </row>
    <row r="119" spans="2:21" x14ac:dyDescent="0.25">
      <c r="B119" s="1" t="s">
        <v>116</v>
      </c>
      <c r="C119" s="2"/>
      <c r="D119" s="2"/>
      <c r="E119" s="2" t="s">
        <v>218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 t="s">
        <v>219</v>
      </c>
      <c r="R119" s="3"/>
      <c r="T119">
        <f>COUNTIF(Table1[[#This Row],[A]:[P]],$T$3)</f>
        <v>1</v>
      </c>
      <c r="U119">
        <f>COUNTIF(Table1[[#This Row],[A]:[P]],$U$3)</f>
        <v>1</v>
      </c>
    </row>
    <row r="120" spans="2:21" x14ac:dyDescent="0.25">
      <c r="B120" s="1" t="s">
        <v>117</v>
      </c>
      <c r="C120" s="2"/>
      <c r="D120" s="2"/>
      <c r="E120" s="2" t="s">
        <v>219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 t="s">
        <v>218</v>
      </c>
      <c r="R120" s="3"/>
      <c r="T120">
        <f>COUNTIF(Table1[[#This Row],[A]:[P]],$T$3)</f>
        <v>1</v>
      </c>
      <c r="U120">
        <f>COUNTIF(Table1[[#This Row],[A]:[P]],$U$3)</f>
        <v>1</v>
      </c>
    </row>
    <row r="121" spans="2:21" x14ac:dyDescent="0.25">
      <c r="B121" s="1" t="s">
        <v>118</v>
      </c>
      <c r="C121" s="2"/>
      <c r="D121" s="2" t="s">
        <v>218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 t="s">
        <v>219</v>
      </c>
      <c r="T121">
        <f>COUNTIF(Table1[[#This Row],[A]:[P]],$T$3)</f>
        <v>1</v>
      </c>
      <c r="U121">
        <f>COUNTIF(Table1[[#This Row],[A]:[P]],$U$3)</f>
        <v>1</v>
      </c>
    </row>
    <row r="122" spans="2:21" x14ac:dyDescent="0.25">
      <c r="B122" s="1" t="s">
        <v>119</v>
      </c>
      <c r="C122" s="2"/>
      <c r="D122" s="2" t="s">
        <v>219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3" t="s">
        <v>218</v>
      </c>
      <c r="T122">
        <f>COUNTIF(Table1[[#This Row],[A]:[P]],$T$3)</f>
        <v>1</v>
      </c>
      <c r="U122">
        <f>COUNTIF(Table1[[#This Row],[A]:[P]],$U$3)</f>
        <v>1</v>
      </c>
    </row>
    <row r="123" spans="2:21" x14ac:dyDescent="0.25">
      <c r="B123" s="1" t="s">
        <v>120</v>
      </c>
      <c r="C123" s="2" t="s">
        <v>218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 t="s">
        <v>219</v>
      </c>
      <c r="O123" s="2"/>
      <c r="P123" s="2"/>
      <c r="Q123" s="2"/>
      <c r="R123" s="3"/>
      <c r="T123">
        <f>COUNTIF(Table1[[#This Row],[A]:[P]],$T$3)</f>
        <v>1</v>
      </c>
      <c r="U123">
        <f>COUNTIF(Table1[[#This Row],[A]:[P]],$U$3)</f>
        <v>1</v>
      </c>
    </row>
    <row r="124" spans="2:21" x14ac:dyDescent="0.25">
      <c r="B124" s="1" t="s">
        <v>121</v>
      </c>
      <c r="C124" s="2" t="s">
        <v>219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 t="s">
        <v>218</v>
      </c>
      <c r="O124" s="2"/>
      <c r="P124" s="2"/>
      <c r="Q124" s="2"/>
      <c r="R124" s="3"/>
      <c r="T124">
        <f>COUNTIF(Table1[[#This Row],[A]:[P]],$T$3)</f>
        <v>1</v>
      </c>
      <c r="U124">
        <f>COUNTIF(Table1[[#This Row],[A]:[P]],$U$3)</f>
        <v>1</v>
      </c>
    </row>
    <row r="125" spans="2:21" x14ac:dyDescent="0.25">
      <c r="B125" s="1" t="s">
        <v>122</v>
      </c>
      <c r="C125" s="2"/>
      <c r="D125" s="2"/>
      <c r="E125" s="2"/>
      <c r="F125" s="2"/>
      <c r="G125" s="2" t="s">
        <v>218</v>
      </c>
      <c r="H125" s="2"/>
      <c r="I125" s="2"/>
      <c r="J125" s="2"/>
      <c r="K125" s="2"/>
      <c r="L125" s="2" t="s">
        <v>219</v>
      </c>
      <c r="M125" s="2"/>
      <c r="N125" s="2"/>
      <c r="O125" s="2"/>
      <c r="P125" s="2"/>
      <c r="Q125" s="2"/>
      <c r="R125" s="3"/>
      <c r="T125">
        <f>COUNTIF(Table1[[#This Row],[A]:[P]],$T$3)</f>
        <v>1</v>
      </c>
      <c r="U125">
        <f>COUNTIF(Table1[[#This Row],[A]:[P]],$U$3)</f>
        <v>1</v>
      </c>
    </row>
    <row r="126" spans="2:21" x14ac:dyDescent="0.25">
      <c r="B126" s="1" t="s">
        <v>123</v>
      </c>
      <c r="C126" s="2"/>
      <c r="D126" s="2"/>
      <c r="E126" s="2"/>
      <c r="F126" s="2"/>
      <c r="G126" s="2" t="s">
        <v>219</v>
      </c>
      <c r="H126" s="2"/>
      <c r="I126" s="2"/>
      <c r="J126" s="2"/>
      <c r="K126" s="2"/>
      <c r="L126" s="2" t="s">
        <v>218</v>
      </c>
      <c r="M126" s="2"/>
      <c r="N126" s="2"/>
      <c r="O126" s="2"/>
      <c r="P126" s="2"/>
      <c r="Q126" s="2"/>
      <c r="R126" s="3"/>
      <c r="T126">
        <f>COUNTIF(Table1[[#This Row],[A]:[P]],$T$3)</f>
        <v>1</v>
      </c>
      <c r="U126">
        <f>COUNTIF(Table1[[#This Row],[A]:[P]],$U$3)</f>
        <v>1</v>
      </c>
    </row>
    <row r="127" spans="2:21" x14ac:dyDescent="0.25">
      <c r="B127" s="1" t="s">
        <v>124</v>
      </c>
      <c r="C127" s="2"/>
      <c r="D127" s="2"/>
      <c r="E127" s="2"/>
      <c r="F127" s="2"/>
      <c r="G127" s="2"/>
      <c r="H127" s="2"/>
      <c r="I127" s="2"/>
      <c r="J127" s="2"/>
      <c r="K127" s="2"/>
      <c r="L127" s="2" t="s">
        <v>218</v>
      </c>
      <c r="M127" s="2" t="s">
        <v>219</v>
      </c>
      <c r="N127" s="2"/>
      <c r="O127" s="2"/>
      <c r="P127" s="2"/>
      <c r="Q127" s="2"/>
      <c r="R127" s="3"/>
      <c r="T127">
        <f>COUNTIF(Table1[[#This Row],[A]:[P]],$T$3)</f>
        <v>1</v>
      </c>
      <c r="U127">
        <f>COUNTIF(Table1[[#This Row],[A]:[P]],$U$3)</f>
        <v>1</v>
      </c>
    </row>
    <row r="128" spans="2:21" x14ac:dyDescent="0.25">
      <c r="B128" s="1" t="s">
        <v>125</v>
      </c>
      <c r="C128" s="2"/>
      <c r="D128" s="2"/>
      <c r="E128" s="2"/>
      <c r="F128" s="2"/>
      <c r="G128" s="2"/>
      <c r="H128" s="2"/>
      <c r="I128" s="2"/>
      <c r="J128" s="2"/>
      <c r="K128" s="2"/>
      <c r="L128" s="2" t="s">
        <v>219</v>
      </c>
      <c r="M128" s="2" t="s">
        <v>218</v>
      </c>
      <c r="N128" s="2"/>
      <c r="O128" s="2"/>
      <c r="P128" s="2"/>
      <c r="Q128" s="2"/>
      <c r="R128" s="3"/>
      <c r="T128">
        <f>COUNTIF(Table1[[#This Row],[A]:[P]],$T$3)</f>
        <v>1</v>
      </c>
      <c r="U128">
        <f>COUNTIF(Table1[[#This Row],[A]:[P]],$U$3)</f>
        <v>1</v>
      </c>
    </row>
    <row r="129" spans="2:21" x14ac:dyDescent="0.25">
      <c r="B129" s="1" t="s">
        <v>126</v>
      </c>
      <c r="C129" s="2"/>
      <c r="D129" s="2"/>
      <c r="E129" s="2"/>
      <c r="F129" s="2"/>
      <c r="G129" s="2"/>
      <c r="H129" s="2"/>
      <c r="I129" s="2"/>
      <c r="J129" s="2" t="s">
        <v>218</v>
      </c>
      <c r="K129" s="2"/>
      <c r="L129" s="2"/>
      <c r="M129" s="2"/>
      <c r="N129" s="2"/>
      <c r="O129" s="2" t="s">
        <v>219</v>
      </c>
      <c r="P129" s="2"/>
      <c r="Q129" s="2"/>
      <c r="R129" s="3"/>
      <c r="T129">
        <f>COUNTIF(Table1[[#This Row],[A]:[P]],$T$3)</f>
        <v>1</v>
      </c>
      <c r="U129">
        <f>COUNTIF(Table1[[#This Row],[A]:[P]],$U$3)</f>
        <v>1</v>
      </c>
    </row>
    <row r="130" spans="2:21" x14ac:dyDescent="0.25">
      <c r="B130" s="1" t="s">
        <v>127</v>
      </c>
      <c r="C130" s="2"/>
      <c r="D130" s="2"/>
      <c r="E130" s="2"/>
      <c r="F130" s="2"/>
      <c r="G130" s="2"/>
      <c r="H130" s="2"/>
      <c r="I130" s="2"/>
      <c r="J130" s="2" t="s">
        <v>219</v>
      </c>
      <c r="K130" s="2"/>
      <c r="L130" s="2"/>
      <c r="M130" s="2"/>
      <c r="N130" s="2"/>
      <c r="O130" s="2" t="s">
        <v>218</v>
      </c>
      <c r="P130" s="2"/>
      <c r="Q130" s="2"/>
      <c r="R130" s="3"/>
      <c r="T130">
        <f>COUNTIF(Table1[[#This Row],[A]:[P]],$T$3)</f>
        <v>1</v>
      </c>
      <c r="U130">
        <f>COUNTIF(Table1[[#This Row],[A]:[P]],$U$3)</f>
        <v>1</v>
      </c>
    </row>
    <row r="131" spans="2:21" x14ac:dyDescent="0.25">
      <c r="B131" s="1" t="s">
        <v>128</v>
      </c>
      <c r="C131" s="2"/>
      <c r="D131" s="2"/>
      <c r="E131" s="2"/>
      <c r="F131" s="2"/>
      <c r="G131" s="2"/>
      <c r="H131" s="2" t="s">
        <v>218</v>
      </c>
      <c r="I131" s="2"/>
      <c r="J131" s="2"/>
      <c r="K131" s="2"/>
      <c r="L131" s="2"/>
      <c r="M131" s="2"/>
      <c r="N131" s="2"/>
      <c r="O131" s="2"/>
      <c r="P131" s="2" t="s">
        <v>219</v>
      </c>
      <c r="Q131" s="2"/>
      <c r="R131" s="3"/>
      <c r="T131">
        <f>COUNTIF(Table1[[#This Row],[A]:[P]],$T$3)</f>
        <v>1</v>
      </c>
      <c r="U131">
        <f>COUNTIF(Table1[[#This Row],[A]:[P]],$U$3)</f>
        <v>1</v>
      </c>
    </row>
    <row r="132" spans="2:21" x14ac:dyDescent="0.25">
      <c r="B132" s="1" t="s">
        <v>129</v>
      </c>
      <c r="C132" s="2"/>
      <c r="D132" s="2"/>
      <c r="E132" s="2"/>
      <c r="F132" s="2"/>
      <c r="G132" s="2"/>
      <c r="H132" s="2" t="s">
        <v>219</v>
      </c>
      <c r="I132" s="2"/>
      <c r="J132" s="2"/>
      <c r="K132" s="2"/>
      <c r="L132" s="2"/>
      <c r="M132" s="2"/>
      <c r="N132" s="2"/>
      <c r="O132" s="2"/>
      <c r="P132" s="2" t="s">
        <v>218</v>
      </c>
      <c r="Q132" s="2"/>
      <c r="R132" s="3"/>
      <c r="T132">
        <f>COUNTIF(Table1[[#This Row],[A]:[P]],$T$3)</f>
        <v>1</v>
      </c>
      <c r="U132">
        <f>COUNTIF(Table1[[#This Row],[A]:[P]],$U$3)</f>
        <v>1</v>
      </c>
    </row>
    <row r="133" spans="2:21" x14ac:dyDescent="0.25">
      <c r="B133" s="1" t="s">
        <v>130</v>
      </c>
      <c r="C133" s="2"/>
      <c r="D133" s="2"/>
      <c r="E133" s="2"/>
      <c r="F133" s="2" t="s">
        <v>218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 t="s">
        <v>219</v>
      </c>
      <c r="R133" s="3"/>
      <c r="T133">
        <f>COUNTIF(Table1[[#This Row],[A]:[P]],$T$3)</f>
        <v>1</v>
      </c>
      <c r="U133">
        <f>COUNTIF(Table1[[#This Row],[A]:[P]],$U$3)</f>
        <v>1</v>
      </c>
    </row>
    <row r="134" spans="2:21" x14ac:dyDescent="0.25">
      <c r="B134" s="1" t="s">
        <v>131</v>
      </c>
      <c r="C134" s="2"/>
      <c r="D134" s="2"/>
      <c r="E134" s="2"/>
      <c r="F134" s="2" t="s">
        <v>219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 t="s">
        <v>218</v>
      </c>
      <c r="R134" s="3"/>
      <c r="T134">
        <f>COUNTIF(Table1[[#This Row],[A]:[P]],$T$3)</f>
        <v>1</v>
      </c>
      <c r="U134">
        <f>COUNTIF(Table1[[#This Row],[A]:[P]],$U$3)</f>
        <v>1</v>
      </c>
    </row>
    <row r="135" spans="2:21" x14ac:dyDescent="0.25">
      <c r="B135" s="1" t="s">
        <v>132</v>
      </c>
      <c r="C135" s="2"/>
      <c r="D135" s="2"/>
      <c r="E135" s="2" t="s">
        <v>218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3" t="s">
        <v>219</v>
      </c>
      <c r="T135">
        <f>COUNTIF(Table1[[#This Row],[A]:[P]],$T$3)</f>
        <v>1</v>
      </c>
      <c r="U135">
        <f>COUNTIF(Table1[[#This Row],[A]:[P]],$U$3)</f>
        <v>1</v>
      </c>
    </row>
    <row r="136" spans="2:21" x14ac:dyDescent="0.25">
      <c r="B136" s="1" t="s">
        <v>133</v>
      </c>
      <c r="C136" s="2"/>
      <c r="D136" s="2"/>
      <c r="E136" s="2" t="s">
        <v>219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3" t="s">
        <v>218</v>
      </c>
      <c r="T136">
        <f>COUNTIF(Table1[[#This Row],[A]:[P]],$T$3)</f>
        <v>1</v>
      </c>
      <c r="U136">
        <f>COUNTIF(Table1[[#This Row],[A]:[P]],$U$3)</f>
        <v>1</v>
      </c>
    </row>
    <row r="137" spans="2:21" x14ac:dyDescent="0.25">
      <c r="B137" s="1" t="s">
        <v>134</v>
      </c>
      <c r="C137" s="2"/>
      <c r="D137" s="2" t="s">
        <v>218</v>
      </c>
      <c r="E137" s="2"/>
      <c r="F137" s="2"/>
      <c r="G137" s="2"/>
      <c r="H137" s="2"/>
      <c r="I137" s="2"/>
      <c r="J137" s="2"/>
      <c r="K137" s="2"/>
      <c r="L137" s="2"/>
      <c r="M137" s="2"/>
      <c r="N137" s="2" t="s">
        <v>219</v>
      </c>
      <c r="O137" s="2"/>
      <c r="P137" s="2"/>
      <c r="Q137" s="2"/>
      <c r="R137" s="3"/>
      <c r="T137">
        <f>COUNTIF(Table1[[#This Row],[A]:[P]],$T$3)</f>
        <v>1</v>
      </c>
      <c r="U137">
        <f>COUNTIF(Table1[[#This Row],[A]:[P]],$U$3)</f>
        <v>1</v>
      </c>
    </row>
    <row r="138" spans="2:21" x14ac:dyDescent="0.25">
      <c r="B138" s="1" t="s">
        <v>135</v>
      </c>
      <c r="C138" s="2"/>
      <c r="D138" s="2" t="s">
        <v>219</v>
      </c>
      <c r="E138" s="2"/>
      <c r="F138" s="2"/>
      <c r="G138" s="2"/>
      <c r="H138" s="2"/>
      <c r="I138" s="2"/>
      <c r="J138" s="2"/>
      <c r="K138" s="2"/>
      <c r="L138" s="2"/>
      <c r="M138" s="2"/>
      <c r="N138" s="2" t="s">
        <v>218</v>
      </c>
      <c r="O138" s="2"/>
      <c r="P138" s="2"/>
      <c r="Q138" s="2"/>
      <c r="R138" s="3"/>
      <c r="T138">
        <f>COUNTIF(Table1[[#This Row],[A]:[P]],$T$3)</f>
        <v>1</v>
      </c>
      <c r="U138">
        <f>COUNTIF(Table1[[#This Row],[A]:[P]],$U$3)</f>
        <v>1</v>
      </c>
    </row>
    <row r="139" spans="2:21" x14ac:dyDescent="0.25">
      <c r="B139" s="1" t="s">
        <v>136</v>
      </c>
      <c r="C139" s="2" t="s">
        <v>218</v>
      </c>
      <c r="D139" s="2"/>
      <c r="E139" s="2"/>
      <c r="F139" s="2"/>
      <c r="G139" s="2"/>
      <c r="H139" s="2"/>
      <c r="I139" s="2"/>
      <c r="J139" s="2"/>
      <c r="K139" s="2"/>
      <c r="L139" s="2" t="s">
        <v>219</v>
      </c>
      <c r="M139" s="2"/>
      <c r="N139" s="2"/>
      <c r="O139" s="2"/>
      <c r="P139" s="2"/>
      <c r="Q139" s="2"/>
      <c r="R139" s="3"/>
      <c r="T139">
        <f>COUNTIF(Table1[[#This Row],[A]:[P]],$T$3)</f>
        <v>1</v>
      </c>
      <c r="U139">
        <f>COUNTIF(Table1[[#This Row],[A]:[P]],$U$3)</f>
        <v>1</v>
      </c>
    </row>
    <row r="140" spans="2:21" x14ac:dyDescent="0.25">
      <c r="B140" s="1" t="s">
        <v>137</v>
      </c>
      <c r="C140" s="2" t="s">
        <v>219</v>
      </c>
      <c r="D140" s="2"/>
      <c r="E140" s="2"/>
      <c r="F140" s="2"/>
      <c r="G140" s="2"/>
      <c r="H140" s="2"/>
      <c r="I140" s="2"/>
      <c r="J140" s="2"/>
      <c r="K140" s="2"/>
      <c r="L140" s="2" t="s">
        <v>218</v>
      </c>
      <c r="M140" s="2"/>
      <c r="N140" s="2"/>
      <c r="O140" s="2"/>
      <c r="P140" s="2"/>
      <c r="Q140" s="2"/>
      <c r="R140" s="3"/>
      <c r="T140">
        <f>COUNTIF(Table1[[#This Row],[A]:[P]],$T$3)</f>
        <v>1</v>
      </c>
      <c r="U140">
        <f>COUNTIF(Table1[[#This Row],[A]:[P]],$U$3)</f>
        <v>1</v>
      </c>
    </row>
    <row r="141" spans="2:21" x14ac:dyDescent="0.25">
      <c r="B141" s="1" t="s">
        <v>138</v>
      </c>
      <c r="C141" s="2"/>
      <c r="D141" s="2"/>
      <c r="E141" s="2"/>
      <c r="F141" s="2"/>
      <c r="G141" s="2" t="s">
        <v>218</v>
      </c>
      <c r="H141" s="2"/>
      <c r="I141" s="2"/>
      <c r="J141" s="2" t="s">
        <v>219</v>
      </c>
      <c r="K141" s="2"/>
      <c r="L141" s="2"/>
      <c r="M141" s="2"/>
      <c r="N141" s="2"/>
      <c r="O141" s="2"/>
      <c r="P141" s="2"/>
      <c r="Q141" s="2"/>
      <c r="R141" s="3"/>
      <c r="T141">
        <f>COUNTIF(Table1[[#This Row],[A]:[P]],$T$3)</f>
        <v>1</v>
      </c>
      <c r="U141">
        <f>COUNTIF(Table1[[#This Row],[A]:[P]],$U$3)</f>
        <v>1</v>
      </c>
    </row>
    <row r="142" spans="2:21" x14ac:dyDescent="0.25">
      <c r="B142" s="1" t="s">
        <v>139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 t="s">
        <v>218</v>
      </c>
      <c r="N142" s="2" t="s">
        <v>219</v>
      </c>
      <c r="O142" s="2"/>
      <c r="P142" s="2"/>
      <c r="Q142" s="2"/>
      <c r="R142" s="3"/>
      <c r="T142">
        <f>COUNTIF(Table1[[#This Row],[A]:[P]],$T$3)</f>
        <v>1</v>
      </c>
      <c r="U142">
        <f>COUNTIF(Table1[[#This Row],[A]:[P]],$U$3)</f>
        <v>1</v>
      </c>
    </row>
    <row r="143" spans="2:21" x14ac:dyDescent="0.25">
      <c r="B143" s="1" t="s">
        <v>140</v>
      </c>
      <c r="C143" s="2"/>
      <c r="D143" s="2"/>
      <c r="E143" s="2"/>
      <c r="F143" s="2"/>
      <c r="G143" s="2"/>
      <c r="H143" s="2"/>
      <c r="I143" s="2"/>
      <c r="J143" s="2"/>
      <c r="K143" s="2"/>
      <c r="L143" s="2" t="s">
        <v>218</v>
      </c>
      <c r="M143" s="2"/>
      <c r="N143" s="2"/>
      <c r="O143" s="2" t="s">
        <v>219</v>
      </c>
      <c r="P143" s="2"/>
      <c r="Q143" s="2"/>
      <c r="R143" s="3"/>
      <c r="T143">
        <f>COUNTIF(Table1[[#This Row],[A]:[P]],$T$3)</f>
        <v>1</v>
      </c>
      <c r="U143">
        <f>COUNTIF(Table1[[#This Row],[A]:[P]],$U$3)</f>
        <v>1</v>
      </c>
    </row>
    <row r="144" spans="2:21" x14ac:dyDescent="0.25">
      <c r="B144" s="1" t="s">
        <v>141</v>
      </c>
      <c r="C144" s="2"/>
      <c r="D144" s="2"/>
      <c r="E144" s="2"/>
      <c r="F144" s="2"/>
      <c r="G144" s="2"/>
      <c r="H144" s="2"/>
      <c r="I144" s="2"/>
      <c r="J144" s="2"/>
      <c r="K144" s="2"/>
      <c r="L144" s="2" t="s">
        <v>219</v>
      </c>
      <c r="M144" s="2"/>
      <c r="N144" s="2"/>
      <c r="O144" s="2" t="s">
        <v>218</v>
      </c>
      <c r="P144" s="2"/>
      <c r="Q144" s="2"/>
      <c r="R144" s="3"/>
      <c r="T144">
        <f>COUNTIF(Table1[[#This Row],[A]:[P]],$T$3)</f>
        <v>1</v>
      </c>
      <c r="U144">
        <f>COUNTIF(Table1[[#This Row],[A]:[P]],$U$3)</f>
        <v>1</v>
      </c>
    </row>
    <row r="145" spans="2:21" x14ac:dyDescent="0.25">
      <c r="B145" s="1" t="s">
        <v>142</v>
      </c>
      <c r="C145" s="2"/>
      <c r="D145" s="2"/>
      <c r="E145" s="2"/>
      <c r="F145" s="2"/>
      <c r="G145" s="2"/>
      <c r="H145" s="2"/>
      <c r="I145" s="2"/>
      <c r="J145" s="2" t="s">
        <v>218</v>
      </c>
      <c r="K145" s="2"/>
      <c r="L145" s="2"/>
      <c r="M145" s="2"/>
      <c r="N145" s="2"/>
      <c r="O145" s="2"/>
      <c r="P145" s="2" t="s">
        <v>219</v>
      </c>
      <c r="Q145" s="2"/>
      <c r="R145" s="3"/>
      <c r="T145">
        <f>COUNTIF(Table1[[#This Row],[A]:[P]],$T$3)</f>
        <v>1</v>
      </c>
      <c r="U145">
        <f>COUNTIF(Table1[[#This Row],[A]:[P]],$U$3)</f>
        <v>1</v>
      </c>
    </row>
    <row r="146" spans="2:21" x14ac:dyDescent="0.25">
      <c r="B146" s="1" t="s">
        <v>143</v>
      </c>
      <c r="C146" s="2"/>
      <c r="D146" s="2"/>
      <c r="E146" s="2"/>
      <c r="F146" s="2"/>
      <c r="G146" s="2"/>
      <c r="H146" s="2"/>
      <c r="I146" s="2"/>
      <c r="J146" s="2" t="s">
        <v>219</v>
      </c>
      <c r="K146" s="2"/>
      <c r="L146" s="2"/>
      <c r="M146" s="2"/>
      <c r="N146" s="2"/>
      <c r="O146" s="2"/>
      <c r="P146" s="2" t="s">
        <v>218</v>
      </c>
      <c r="Q146" s="2"/>
      <c r="R146" s="3"/>
      <c r="T146">
        <f>COUNTIF(Table1[[#This Row],[A]:[P]],$T$3)</f>
        <v>1</v>
      </c>
      <c r="U146">
        <f>COUNTIF(Table1[[#This Row],[A]:[P]],$U$3)</f>
        <v>1</v>
      </c>
    </row>
    <row r="147" spans="2:21" x14ac:dyDescent="0.25">
      <c r="B147" s="1" t="s">
        <v>144</v>
      </c>
      <c r="C147" s="2"/>
      <c r="D147" s="2"/>
      <c r="E147" s="2"/>
      <c r="F147" s="2"/>
      <c r="G147" s="2"/>
      <c r="H147" s="2" t="s">
        <v>218</v>
      </c>
      <c r="I147" s="2"/>
      <c r="J147" s="2"/>
      <c r="K147" s="2"/>
      <c r="L147" s="2"/>
      <c r="M147" s="2"/>
      <c r="N147" s="2"/>
      <c r="O147" s="2"/>
      <c r="P147" s="2"/>
      <c r="Q147" s="2" t="s">
        <v>219</v>
      </c>
      <c r="R147" s="3"/>
      <c r="T147">
        <f>COUNTIF(Table1[[#This Row],[A]:[P]],$T$3)</f>
        <v>1</v>
      </c>
      <c r="U147">
        <f>COUNTIF(Table1[[#This Row],[A]:[P]],$U$3)</f>
        <v>1</v>
      </c>
    </row>
    <row r="148" spans="2:21" x14ac:dyDescent="0.25">
      <c r="B148" s="1" t="s">
        <v>145</v>
      </c>
      <c r="C148" s="2"/>
      <c r="D148" s="2"/>
      <c r="E148" s="2"/>
      <c r="F148" s="2"/>
      <c r="G148" s="2"/>
      <c r="H148" s="2" t="s">
        <v>219</v>
      </c>
      <c r="I148" s="2"/>
      <c r="J148" s="2"/>
      <c r="K148" s="2"/>
      <c r="L148" s="2"/>
      <c r="M148" s="2"/>
      <c r="N148" s="2"/>
      <c r="O148" s="2"/>
      <c r="P148" s="2"/>
      <c r="Q148" s="2" t="s">
        <v>218</v>
      </c>
      <c r="R148" s="3"/>
      <c r="T148">
        <f>COUNTIF(Table1[[#This Row],[A]:[P]],$T$3)</f>
        <v>1</v>
      </c>
      <c r="U148">
        <f>COUNTIF(Table1[[#This Row],[A]:[P]],$U$3)</f>
        <v>1</v>
      </c>
    </row>
    <row r="149" spans="2:21" x14ac:dyDescent="0.25">
      <c r="B149" s="1" t="s">
        <v>146</v>
      </c>
      <c r="C149" s="2"/>
      <c r="D149" s="2"/>
      <c r="E149" s="2"/>
      <c r="F149" s="2" t="s">
        <v>218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 t="s">
        <v>219</v>
      </c>
      <c r="T149">
        <f>COUNTIF(Table1[[#This Row],[A]:[P]],$T$3)</f>
        <v>1</v>
      </c>
      <c r="U149">
        <f>COUNTIF(Table1[[#This Row],[A]:[P]],$U$3)</f>
        <v>1</v>
      </c>
    </row>
    <row r="150" spans="2:21" x14ac:dyDescent="0.25">
      <c r="B150" s="1" t="s">
        <v>147</v>
      </c>
      <c r="C150" s="2"/>
      <c r="D150" s="2"/>
      <c r="E150" s="2"/>
      <c r="F150" s="2" t="s">
        <v>219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 t="s">
        <v>218</v>
      </c>
      <c r="T150">
        <f>COUNTIF(Table1[[#This Row],[A]:[P]],$T$3)</f>
        <v>1</v>
      </c>
      <c r="U150">
        <f>COUNTIF(Table1[[#This Row],[A]:[P]],$U$3)</f>
        <v>1</v>
      </c>
    </row>
    <row r="151" spans="2:21" x14ac:dyDescent="0.25">
      <c r="B151" s="1" t="s">
        <v>148</v>
      </c>
      <c r="C151" s="2"/>
      <c r="D151" s="2"/>
      <c r="E151" s="2" t="s">
        <v>218</v>
      </c>
      <c r="F151" s="2"/>
      <c r="G151" s="2"/>
      <c r="H151" s="2"/>
      <c r="I151" s="2"/>
      <c r="J151" s="2"/>
      <c r="K151" s="2"/>
      <c r="L151" s="2"/>
      <c r="M151" s="2"/>
      <c r="N151" s="2" t="s">
        <v>219</v>
      </c>
      <c r="O151" s="2"/>
      <c r="P151" s="2"/>
      <c r="Q151" s="2"/>
      <c r="R151" s="3"/>
      <c r="T151">
        <f>COUNTIF(Table1[[#This Row],[A]:[P]],$T$3)</f>
        <v>1</v>
      </c>
      <c r="U151">
        <f>COUNTIF(Table1[[#This Row],[A]:[P]],$U$3)</f>
        <v>1</v>
      </c>
    </row>
    <row r="152" spans="2:21" x14ac:dyDescent="0.25">
      <c r="B152" s="1" t="s">
        <v>149</v>
      </c>
      <c r="C152" s="2"/>
      <c r="D152" s="2"/>
      <c r="E152" s="2" t="s">
        <v>219</v>
      </c>
      <c r="F152" s="2"/>
      <c r="G152" s="2"/>
      <c r="H152" s="2"/>
      <c r="I152" s="2"/>
      <c r="J152" s="2"/>
      <c r="K152" s="2"/>
      <c r="L152" s="2"/>
      <c r="M152" s="2"/>
      <c r="N152" s="2" t="s">
        <v>218</v>
      </c>
      <c r="O152" s="2"/>
      <c r="P152" s="2"/>
      <c r="Q152" s="2"/>
      <c r="R152" s="3"/>
      <c r="T152">
        <f>COUNTIF(Table1[[#This Row],[A]:[P]],$T$3)</f>
        <v>1</v>
      </c>
      <c r="U152">
        <f>COUNTIF(Table1[[#This Row],[A]:[P]],$U$3)</f>
        <v>1</v>
      </c>
    </row>
    <row r="153" spans="2:21" x14ac:dyDescent="0.25">
      <c r="B153" s="1" t="s">
        <v>150</v>
      </c>
      <c r="C153" s="2"/>
      <c r="D153" s="2" t="s">
        <v>218</v>
      </c>
      <c r="E153" s="2"/>
      <c r="F153" s="2"/>
      <c r="G153" s="2"/>
      <c r="H153" s="2"/>
      <c r="I153" s="2"/>
      <c r="J153" s="2"/>
      <c r="K153" s="2"/>
      <c r="L153" s="2" t="s">
        <v>219</v>
      </c>
      <c r="M153" s="2"/>
      <c r="N153" s="2"/>
      <c r="O153" s="2"/>
      <c r="P153" s="2"/>
      <c r="Q153" s="2"/>
      <c r="R153" s="3"/>
      <c r="T153">
        <f>COUNTIF(Table1[[#This Row],[A]:[P]],$T$3)</f>
        <v>1</v>
      </c>
      <c r="U153">
        <f>COUNTIF(Table1[[#This Row],[A]:[P]],$U$3)</f>
        <v>1</v>
      </c>
    </row>
    <row r="154" spans="2:21" x14ac:dyDescent="0.25">
      <c r="B154" s="1" t="s">
        <v>151</v>
      </c>
      <c r="C154" s="2"/>
      <c r="D154" s="2" t="s">
        <v>219</v>
      </c>
      <c r="E154" s="2"/>
      <c r="F154" s="2"/>
      <c r="G154" s="2"/>
      <c r="H154" s="2"/>
      <c r="I154" s="2"/>
      <c r="J154" s="2"/>
      <c r="K154" s="2"/>
      <c r="L154" s="2" t="s">
        <v>218</v>
      </c>
      <c r="M154" s="2"/>
      <c r="N154" s="2"/>
      <c r="O154" s="2"/>
      <c r="P154" s="2"/>
      <c r="Q154" s="2"/>
      <c r="R154" s="3"/>
      <c r="T154">
        <f>COUNTIF(Table1[[#This Row],[A]:[P]],$T$3)</f>
        <v>1</v>
      </c>
      <c r="U154">
        <f>COUNTIF(Table1[[#This Row],[A]:[P]],$U$3)</f>
        <v>1</v>
      </c>
    </row>
    <row r="155" spans="2:21" x14ac:dyDescent="0.25">
      <c r="B155" s="1" t="s">
        <v>152</v>
      </c>
      <c r="C155" s="2" t="s">
        <v>218</v>
      </c>
      <c r="D155" s="2"/>
      <c r="E155" s="2"/>
      <c r="F155" s="2"/>
      <c r="G155" s="2"/>
      <c r="H155" s="2"/>
      <c r="I155" s="2"/>
      <c r="J155" s="2" t="s">
        <v>219</v>
      </c>
      <c r="K155" s="2"/>
      <c r="L155" s="2"/>
      <c r="M155" s="2"/>
      <c r="N155" s="2"/>
      <c r="O155" s="2"/>
      <c r="P155" s="2"/>
      <c r="Q155" s="2"/>
      <c r="R155" s="3"/>
      <c r="T155">
        <f>COUNTIF(Table1[[#This Row],[A]:[P]],$T$3)</f>
        <v>1</v>
      </c>
      <c r="U155">
        <f>COUNTIF(Table1[[#This Row],[A]:[P]],$U$3)</f>
        <v>1</v>
      </c>
    </row>
    <row r="156" spans="2:21" x14ac:dyDescent="0.25">
      <c r="B156" s="1" t="s">
        <v>153</v>
      </c>
      <c r="C156" s="2" t="s">
        <v>219</v>
      </c>
      <c r="D156" s="2"/>
      <c r="E156" s="2"/>
      <c r="F156" s="2"/>
      <c r="G156" s="2"/>
      <c r="H156" s="2"/>
      <c r="I156" s="2"/>
      <c r="J156" s="2" t="s">
        <v>218</v>
      </c>
      <c r="K156" s="2"/>
      <c r="L156" s="2"/>
      <c r="M156" s="2"/>
      <c r="N156" s="2"/>
      <c r="O156" s="2"/>
      <c r="P156" s="2"/>
      <c r="Q156" s="2"/>
      <c r="R156" s="3"/>
      <c r="T156">
        <f>COUNTIF(Table1[[#This Row],[A]:[P]],$T$3)</f>
        <v>1</v>
      </c>
      <c r="U156">
        <f>COUNTIF(Table1[[#This Row],[A]:[P]],$U$3)</f>
        <v>1</v>
      </c>
    </row>
    <row r="157" spans="2:21" x14ac:dyDescent="0.25">
      <c r="B157" s="1" t="s">
        <v>154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 t="s">
        <v>218</v>
      </c>
      <c r="O157" s="2" t="s">
        <v>219</v>
      </c>
      <c r="P157" s="2"/>
      <c r="Q157" s="2"/>
      <c r="R157" s="3"/>
      <c r="T157">
        <f>COUNTIF(Table1[[#This Row],[A]:[P]],$T$3)</f>
        <v>1</v>
      </c>
      <c r="U157">
        <f>COUNTIF(Table1[[#This Row],[A]:[P]],$U$3)</f>
        <v>1</v>
      </c>
    </row>
    <row r="158" spans="2:21" x14ac:dyDescent="0.25">
      <c r="B158" s="1" t="s">
        <v>155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 t="s">
        <v>219</v>
      </c>
      <c r="O158" s="2" t="s">
        <v>218</v>
      </c>
      <c r="P158" s="2"/>
      <c r="Q158" s="2"/>
      <c r="R158" s="3"/>
      <c r="T158">
        <f>COUNTIF(Table1[[#This Row],[A]:[P]],$T$3)</f>
        <v>1</v>
      </c>
      <c r="U158">
        <f>COUNTIF(Table1[[#This Row],[A]:[P]],$U$3)</f>
        <v>1</v>
      </c>
    </row>
    <row r="159" spans="2:21" x14ac:dyDescent="0.25">
      <c r="B159" s="1" t="s">
        <v>156</v>
      </c>
      <c r="C159" s="2"/>
      <c r="D159" s="2"/>
      <c r="E159" s="2"/>
      <c r="F159" s="2"/>
      <c r="G159" s="2"/>
      <c r="H159" s="2"/>
      <c r="I159" s="2"/>
      <c r="J159" s="2"/>
      <c r="K159" s="2"/>
      <c r="L159" s="2" t="s">
        <v>218</v>
      </c>
      <c r="M159" s="2"/>
      <c r="N159" s="2"/>
      <c r="O159" s="2"/>
      <c r="P159" s="2" t="s">
        <v>219</v>
      </c>
      <c r="Q159" s="2"/>
      <c r="R159" s="3"/>
      <c r="T159">
        <f>COUNTIF(Table1[[#This Row],[A]:[P]],$T$3)</f>
        <v>1</v>
      </c>
      <c r="U159">
        <f>COUNTIF(Table1[[#This Row],[A]:[P]],$U$3)</f>
        <v>1</v>
      </c>
    </row>
    <row r="160" spans="2:21" x14ac:dyDescent="0.25">
      <c r="B160" s="1" t="s">
        <v>157</v>
      </c>
      <c r="C160" s="2"/>
      <c r="D160" s="2"/>
      <c r="E160" s="2"/>
      <c r="F160" s="2"/>
      <c r="G160" s="2"/>
      <c r="H160" s="2"/>
      <c r="I160" s="2"/>
      <c r="J160" s="2"/>
      <c r="K160" s="2"/>
      <c r="L160" s="2" t="s">
        <v>219</v>
      </c>
      <c r="M160" s="2"/>
      <c r="N160" s="2"/>
      <c r="O160" s="2"/>
      <c r="P160" s="2" t="s">
        <v>218</v>
      </c>
      <c r="Q160" s="2"/>
      <c r="R160" s="3"/>
      <c r="T160">
        <f>COUNTIF(Table1[[#This Row],[A]:[P]],$T$3)</f>
        <v>1</v>
      </c>
      <c r="U160">
        <f>COUNTIF(Table1[[#This Row],[A]:[P]],$U$3)</f>
        <v>1</v>
      </c>
    </row>
    <row r="161" spans="2:21" x14ac:dyDescent="0.25">
      <c r="B161" s="1" t="s">
        <v>158</v>
      </c>
      <c r="C161" s="2"/>
      <c r="D161" s="2"/>
      <c r="E161" s="2"/>
      <c r="F161" s="2"/>
      <c r="G161" s="2"/>
      <c r="H161" s="2"/>
      <c r="I161" s="2"/>
      <c r="J161" s="2" t="s">
        <v>218</v>
      </c>
      <c r="K161" s="2"/>
      <c r="L161" s="2"/>
      <c r="M161" s="2"/>
      <c r="N161" s="2"/>
      <c r="O161" s="2"/>
      <c r="P161" s="2"/>
      <c r="Q161" s="2" t="s">
        <v>219</v>
      </c>
      <c r="R161" s="3"/>
      <c r="T161">
        <f>COUNTIF(Table1[[#This Row],[A]:[P]],$T$3)</f>
        <v>1</v>
      </c>
      <c r="U161">
        <f>COUNTIF(Table1[[#This Row],[A]:[P]],$U$3)</f>
        <v>1</v>
      </c>
    </row>
    <row r="162" spans="2:21" x14ac:dyDescent="0.25">
      <c r="B162" s="1" t="s">
        <v>159</v>
      </c>
      <c r="C162" s="2"/>
      <c r="D162" s="2"/>
      <c r="E162" s="2"/>
      <c r="F162" s="2"/>
      <c r="G162" s="2"/>
      <c r="H162" s="2"/>
      <c r="I162" s="2"/>
      <c r="J162" s="2" t="s">
        <v>219</v>
      </c>
      <c r="K162" s="2"/>
      <c r="L162" s="2"/>
      <c r="M162" s="2"/>
      <c r="N162" s="2"/>
      <c r="O162" s="2"/>
      <c r="P162" s="2"/>
      <c r="Q162" s="2" t="s">
        <v>218</v>
      </c>
      <c r="R162" s="3"/>
      <c r="T162">
        <f>COUNTIF(Table1[[#This Row],[A]:[P]],$T$3)</f>
        <v>1</v>
      </c>
      <c r="U162">
        <f>COUNTIF(Table1[[#This Row],[A]:[P]],$U$3)</f>
        <v>1</v>
      </c>
    </row>
    <row r="163" spans="2:21" x14ac:dyDescent="0.25">
      <c r="B163" s="1" t="s">
        <v>160</v>
      </c>
      <c r="C163" s="2"/>
      <c r="D163" s="2"/>
      <c r="E163" s="2"/>
      <c r="F163" s="2"/>
      <c r="G163" s="2"/>
      <c r="H163" s="2" t="s">
        <v>218</v>
      </c>
      <c r="I163" s="2"/>
      <c r="J163" s="2"/>
      <c r="K163" s="2"/>
      <c r="L163" s="2"/>
      <c r="M163" s="2"/>
      <c r="N163" s="2"/>
      <c r="O163" s="2"/>
      <c r="P163" s="2"/>
      <c r="Q163" s="2"/>
      <c r="R163" s="3" t="s">
        <v>219</v>
      </c>
      <c r="T163">
        <f>COUNTIF(Table1[[#This Row],[A]:[P]],$T$3)</f>
        <v>1</v>
      </c>
      <c r="U163">
        <f>COUNTIF(Table1[[#This Row],[A]:[P]],$U$3)</f>
        <v>1</v>
      </c>
    </row>
    <row r="164" spans="2:21" x14ac:dyDescent="0.25">
      <c r="B164" s="1" t="s">
        <v>161</v>
      </c>
      <c r="C164" s="2"/>
      <c r="D164" s="2"/>
      <c r="E164" s="2"/>
      <c r="F164" s="2"/>
      <c r="G164" s="2"/>
      <c r="H164" s="2" t="s">
        <v>219</v>
      </c>
      <c r="I164" s="2"/>
      <c r="J164" s="2"/>
      <c r="K164" s="2"/>
      <c r="L164" s="2"/>
      <c r="M164" s="2"/>
      <c r="N164" s="2"/>
      <c r="O164" s="2"/>
      <c r="P164" s="2"/>
      <c r="Q164" s="2"/>
      <c r="R164" s="3" t="s">
        <v>218</v>
      </c>
      <c r="T164">
        <f>COUNTIF(Table1[[#This Row],[A]:[P]],$T$3)</f>
        <v>1</v>
      </c>
      <c r="U164">
        <f>COUNTIF(Table1[[#This Row],[A]:[P]],$U$3)</f>
        <v>1</v>
      </c>
    </row>
    <row r="165" spans="2:21" x14ac:dyDescent="0.25">
      <c r="B165" s="1" t="s">
        <v>162</v>
      </c>
      <c r="C165" s="2"/>
      <c r="D165" s="2"/>
      <c r="E165" s="2"/>
      <c r="F165" s="2" t="s">
        <v>218</v>
      </c>
      <c r="G165" s="2"/>
      <c r="H165" s="2"/>
      <c r="I165" s="2"/>
      <c r="J165" s="2"/>
      <c r="K165" s="2"/>
      <c r="L165" s="2"/>
      <c r="M165" s="2"/>
      <c r="N165" s="2" t="s">
        <v>219</v>
      </c>
      <c r="O165" s="2"/>
      <c r="P165" s="2"/>
      <c r="Q165" s="2"/>
      <c r="R165" s="3"/>
      <c r="T165">
        <f>COUNTIF(Table1[[#This Row],[A]:[P]],$T$3)</f>
        <v>1</v>
      </c>
      <c r="U165">
        <f>COUNTIF(Table1[[#This Row],[A]:[P]],$U$3)</f>
        <v>1</v>
      </c>
    </row>
    <row r="166" spans="2:21" x14ac:dyDescent="0.25">
      <c r="B166" s="1" t="s">
        <v>163</v>
      </c>
      <c r="C166" s="2"/>
      <c r="D166" s="2"/>
      <c r="E166" s="2"/>
      <c r="F166" s="2" t="s">
        <v>219</v>
      </c>
      <c r="G166" s="2"/>
      <c r="H166" s="2"/>
      <c r="I166" s="2"/>
      <c r="J166" s="2"/>
      <c r="K166" s="2"/>
      <c r="L166" s="2"/>
      <c r="M166" s="2"/>
      <c r="N166" s="2" t="s">
        <v>218</v>
      </c>
      <c r="O166" s="2"/>
      <c r="P166" s="2"/>
      <c r="Q166" s="2"/>
      <c r="R166" s="3"/>
      <c r="T166">
        <f>COUNTIF(Table1[[#This Row],[A]:[P]],$T$3)</f>
        <v>1</v>
      </c>
      <c r="U166">
        <f>COUNTIF(Table1[[#This Row],[A]:[P]],$U$3)</f>
        <v>1</v>
      </c>
    </row>
    <row r="167" spans="2:21" x14ac:dyDescent="0.25">
      <c r="B167" s="1" t="s">
        <v>164</v>
      </c>
      <c r="C167" s="2"/>
      <c r="D167" s="2"/>
      <c r="E167" s="2" t="s">
        <v>218</v>
      </c>
      <c r="F167" s="2"/>
      <c r="G167" s="2"/>
      <c r="H167" s="2"/>
      <c r="I167" s="2"/>
      <c r="J167" s="2"/>
      <c r="K167" s="2"/>
      <c r="L167" s="2" t="s">
        <v>219</v>
      </c>
      <c r="M167" s="2"/>
      <c r="N167" s="2"/>
      <c r="O167" s="2"/>
      <c r="P167" s="2"/>
      <c r="Q167" s="2"/>
      <c r="R167" s="3"/>
      <c r="T167">
        <f>COUNTIF(Table1[[#This Row],[A]:[P]],$T$3)</f>
        <v>1</v>
      </c>
      <c r="U167">
        <f>COUNTIF(Table1[[#This Row],[A]:[P]],$U$3)</f>
        <v>1</v>
      </c>
    </row>
    <row r="168" spans="2:21" x14ac:dyDescent="0.25">
      <c r="B168" s="1" t="s">
        <v>165</v>
      </c>
      <c r="C168" s="2"/>
      <c r="D168" s="2"/>
      <c r="E168" s="2" t="s">
        <v>219</v>
      </c>
      <c r="F168" s="2"/>
      <c r="G168" s="2"/>
      <c r="H168" s="2"/>
      <c r="I168" s="2"/>
      <c r="J168" s="2"/>
      <c r="K168" s="2"/>
      <c r="L168" s="2" t="s">
        <v>218</v>
      </c>
      <c r="M168" s="2"/>
      <c r="N168" s="2"/>
      <c r="O168" s="2"/>
      <c r="P168" s="2"/>
      <c r="Q168" s="2"/>
      <c r="R168" s="3"/>
      <c r="T168">
        <f>COUNTIF(Table1[[#This Row],[A]:[P]],$T$3)</f>
        <v>1</v>
      </c>
      <c r="U168">
        <f>COUNTIF(Table1[[#This Row],[A]:[P]],$U$3)</f>
        <v>1</v>
      </c>
    </row>
    <row r="169" spans="2:21" x14ac:dyDescent="0.25">
      <c r="B169" s="1" t="s">
        <v>166</v>
      </c>
      <c r="C169" s="2"/>
      <c r="D169" s="2" t="s">
        <v>218</v>
      </c>
      <c r="E169" s="2"/>
      <c r="F169" s="2"/>
      <c r="G169" s="2"/>
      <c r="H169" s="2"/>
      <c r="I169" s="2"/>
      <c r="J169" s="2" t="s">
        <v>219</v>
      </c>
      <c r="K169" s="2"/>
      <c r="L169" s="2"/>
      <c r="M169" s="2"/>
      <c r="N169" s="2"/>
      <c r="O169" s="2"/>
      <c r="P169" s="2"/>
      <c r="Q169" s="2"/>
      <c r="R169" s="3"/>
      <c r="T169">
        <f>COUNTIF(Table1[[#This Row],[A]:[P]],$T$3)</f>
        <v>1</v>
      </c>
      <c r="U169">
        <f>COUNTIF(Table1[[#This Row],[A]:[P]],$U$3)</f>
        <v>1</v>
      </c>
    </row>
    <row r="170" spans="2:21" x14ac:dyDescent="0.25">
      <c r="B170" s="1" t="s">
        <v>167</v>
      </c>
      <c r="C170" s="2"/>
      <c r="D170" s="2" t="s">
        <v>219</v>
      </c>
      <c r="E170" s="2"/>
      <c r="F170" s="2"/>
      <c r="G170" s="2"/>
      <c r="H170" s="2"/>
      <c r="I170" s="2"/>
      <c r="J170" s="2" t="s">
        <v>218</v>
      </c>
      <c r="K170" s="2"/>
      <c r="L170" s="2"/>
      <c r="M170" s="2"/>
      <c r="N170" s="2"/>
      <c r="O170" s="2"/>
      <c r="P170" s="2"/>
      <c r="Q170" s="2"/>
      <c r="R170" s="3"/>
      <c r="T170">
        <f>COUNTIF(Table1[[#This Row],[A]:[P]],$T$3)</f>
        <v>1</v>
      </c>
      <c r="U170">
        <f>COUNTIF(Table1[[#This Row],[A]:[P]],$U$3)</f>
        <v>1</v>
      </c>
    </row>
    <row r="171" spans="2:21" x14ac:dyDescent="0.25">
      <c r="B171" s="1" t="s">
        <v>168</v>
      </c>
      <c r="C171" s="2" t="s">
        <v>218</v>
      </c>
      <c r="D171" s="2"/>
      <c r="E171" s="2"/>
      <c r="F171" s="2"/>
      <c r="G171" s="2"/>
      <c r="H171" s="2" t="s">
        <v>219</v>
      </c>
      <c r="I171" s="2"/>
      <c r="J171" s="2"/>
      <c r="K171" s="2"/>
      <c r="L171" s="2"/>
      <c r="M171" s="2"/>
      <c r="N171" s="2"/>
      <c r="O171" s="2"/>
      <c r="P171" s="2"/>
      <c r="Q171" s="2"/>
      <c r="R171" s="3"/>
      <c r="T171">
        <f>COUNTIF(Table1[[#This Row],[A]:[P]],$T$3)</f>
        <v>1</v>
      </c>
      <c r="U171">
        <f>COUNTIF(Table1[[#This Row],[A]:[P]],$U$3)</f>
        <v>1</v>
      </c>
    </row>
    <row r="172" spans="2:21" x14ac:dyDescent="0.25">
      <c r="B172" s="1" t="s">
        <v>169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 t="s">
        <v>218</v>
      </c>
      <c r="O172" s="2"/>
      <c r="P172" s="2" t="s">
        <v>219</v>
      </c>
      <c r="Q172" s="2"/>
      <c r="R172" s="3"/>
      <c r="T172">
        <f>COUNTIF(Table1[[#This Row],[A]:[P]],$T$3)</f>
        <v>1</v>
      </c>
      <c r="U172">
        <f>COUNTIF(Table1[[#This Row],[A]:[P]],$U$3)</f>
        <v>1</v>
      </c>
    </row>
    <row r="173" spans="2:21" x14ac:dyDescent="0.25">
      <c r="B173" s="1" t="s">
        <v>170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 t="s">
        <v>219</v>
      </c>
      <c r="O173" s="2"/>
      <c r="P173" s="2" t="s">
        <v>218</v>
      </c>
      <c r="Q173" s="2"/>
      <c r="R173" s="3"/>
      <c r="T173">
        <f>COUNTIF(Table1[[#This Row],[A]:[P]],$T$3)</f>
        <v>1</v>
      </c>
      <c r="U173">
        <f>COUNTIF(Table1[[#This Row],[A]:[P]],$U$3)</f>
        <v>1</v>
      </c>
    </row>
    <row r="174" spans="2:21" x14ac:dyDescent="0.25">
      <c r="B174" s="1" t="s">
        <v>171</v>
      </c>
      <c r="C174" s="2"/>
      <c r="D174" s="2"/>
      <c r="E174" s="2"/>
      <c r="F174" s="2"/>
      <c r="G174" s="2"/>
      <c r="H174" s="2"/>
      <c r="I174" s="2"/>
      <c r="J174" s="2"/>
      <c r="K174" s="2"/>
      <c r="L174" s="2" t="s">
        <v>218</v>
      </c>
      <c r="M174" s="2"/>
      <c r="N174" s="2"/>
      <c r="O174" s="2"/>
      <c r="P174" s="2"/>
      <c r="Q174" s="2" t="s">
        <v>219</v>
      </c>
      <c r="R174" s="3"/>
      <c r="T174">
        <f>COUNTIF(Table1[[#This Row],[A]:[P]],$T$3)</f>
        <v>1</v>
      </c>
      <c r="U174">
        <f>COUNTIF(Table1[[#This Row],[A]:[P]],$U$3)</f>
        <v>1</v>
      </c>
    </row>
    <row r="175" spans="2:21" x14ac:dyDescent="0.25">
      <c r="B175" s="1" t="s">
        <v>172</v>
      </c>
      <c r="C175" s="2"/>
      <c r="D175" s="2"/>
      <c r="E175" s="2"/>
      <c r="F175" s="2"/>
      <c r="G175" s="2"/>
      <c r="H175" s="2"/>
      <c r="I175" s="2"/>
      <c r="J175" s="2"/>
      <c r="K175" s="2"/>
      <c r="L175" s="2" t="s">
        <v>219</v>
      </c>
      <c r="M175" s="2"/>
      <c r="N175" s="2"/>
      <c r="O175" s="2"/>
      <c r="P175" s="2"/>
      <c r="Q175" s="2" t="s">
        <v>218</v>
      </c>
      <c r="R175" s="3"/>
      <c r="T175">
        <f>COUNTIF(Table1[[#This Row],[A]:[P]],$T$3)</f>
        <v>1</v>
      </c>
      <c r="U175">
        <f>COUNTIF(Table1[[#This Row],[A]:[P]],$U$3)</f>
        <v>1</v>
      </c>
    </row>
    <row r="176" spans="2:21" x14ac:dyDescent="0.25">
      <c r="B176" s="1" t="s">
        <v>173</v>
      </c>
      <c r="C176" s="2"/>
      <c r="D176" s="2"/>
      <c r="E176" s="2"/>
      <c r="F176" s="2"/>
      <c r="G176" s="2"/>
      <c r="H176" s="2"/>
      <c r="I176" s="2"/>
      <c r="J176" s="2" t="s">
        <v>218</v>
      </c>
      <c r="K176" s="2"/>
      <c r="L176" s="2"/>
      <c r="M176" s="2"/>
      <c r="N176" s="2"/>
      <c r="O176" s="2"/>
      <c r="P176" s="2"/>
      <c r="Q176" s="2"/>
      <c r="R176" s="3" t="s">
        <v>219</v>
      </c>
      <c r="T176">
        <f>COUNTIF(Table1[[#This Row],[A]:[P]],$T$3)</f>
        <v>1</v>
      </c>
      <c r="U176">
        <f>COUNTIF(Table1[[#This Row],[A]:[P]],$U$3)</f>
        <v>1</v>
      </c>
    </row>
    <row r="177" spans="2:21" x14ac:dyDescent="0.25">
      <c r="B177" s="1" t="s">
        <v>174</v>
      </c>
      <c r="C177" s="2"/>
      <c r="D177" s="2"/>
      <c r="E177" s="2"/>
      <c r="F177" s="2"/>
      <c r="G177" s="2"/>
      <c r="H177" s="2"/>
      <c r="I177" s="2"/>
      <c r="J177" s="2" t="s">
        <v>219</v>
      </c>
      <c r="K177" s="2"/>
      <c r="L177" s="2"/>
      <c r="M177" s="2"/>
      <c r="N177" s="2"/>
      <c r="O177" s="2"/>
      <c r="P177" s="2"/>
      <c r="Q177" s="2"/>
      <c r="R177" s="3" t="s">
        <v>218</v>
      </c>
      <c r="T177">
        <f>COUNTIF(Table1[[#This Row],[A]:[P]],$T$3)</f>
        <v>1</v>
      </c>
      <c r="U177">
        <f>COUNTIF(Table1[[#This Row],[A]:[P]],$U$3)</f>
        <v>1</v>
      </c>
    </row>
    <row r="178" spans="2:21" x14ac:dyDescent="0.25">
      <c r="B178" s="1" t="s">
        <v>175</v>
      </c>
      <c r="C178" s="2"/>
      <c r="D178" s="2"/>
      <c r="E178" s="2"/>
      <c r="F178" s="2"/>
      <c r="G178" s="2"/>
      <c r="H178" s="2" t="s">
        <v>218</v>
      </c>
      <c r="I178" s="2"/>
      <c r="J178" s="2"/>
      <c r="K178" s="2"/>
      <c r="L178" s="2"/>
      <c r="M178" s="2"/>
      <c r="N178" s="2" t="s">
        <v>219</v>
      </c>
      <c r="O178" s="2"/>
      <c r="P178" s="2"/>
      <c r="Q178" s="2"/>
      <c r="R178" s="3"/>
      <c r="T178">
        <f>COUNTIF(Table1[[#This Row],[A]:[P]],$T$3)</f>
        <v>1</v>
      </c>
      <c r="U178">
        <f>COUNTIF(Table1[[#This Row],[A]:[P]],$U$3)</f>
        <v>1</v>
      </c>
    </row>
    <row r="179" spans="2:21" x14ac:dyDescent="0.25">
      <c r="B179" s="1" t="s">
        <v>176</v>
      </c>
      <c r="C179" s="2"/>
      <c r="D179" s="2"/>
      <c r="E179" s="2"/>
      <c r="F179" s="2"/>
      <c r="G179" s="2"/>
      <c r="H179" s="2" t="s">
        <v>219</v>
      </c>
      <c r="I179" s="2"/>
      <c r="J179" s="2"/>
      <c r="K179" s="2"/>
      <c r="L179" s="2"/>
      <c r="M179" s="2"/>
      <c r="N179" s="2" t="s">
        <v>218</v>
      </c>
      <c r="O179" s="2"/>
      <c r="P179" s="2"/>
      <c r="Q179" s="2"/>
      <c r="R179" s="3"/>
      <c r="T179">
        <f>COUNTIF(Table1[[#This Row],[A]:[P]],$T$3)</f>
        <v>1</v>
      </c>
      <c r="U179">
        <f>COUNTIF(Table1[[#This Row],[A]:[P]],$U$3)</f>
        <v>1</v>
      </c>
    </row>
    <row r="180" spans="2:21" x14ac:dyDescent="0.25">
      <c r="B180" s="1" t="s">
        <v>177</v>
      </c>
      <c r="C180" s="2"/>
      <c r="D180" s="2"/>
      <c r="E180" s="2"/>
      <c r="F180" s="2" t="s">
        <v>218</v>
      </c>
      <c r="G180" s="2"/>
      <c r="H180" s="2"/>
      <c r="I180" s="2"/>
      <c r="J180" s="2"/>
      <c r="K180" s="2"/>
      <c r="L180" s="2" t="s">
        <v>219</v>
      </c>
      <c r="M180" s="2"/>
      <c r="N180" s="2"/>
      <c r="O180" s="2"/>
      <c r="P180" s="2"/>
      <c r="Q180" s="2"/>
      <c r="R180" s="3"/>
      <c r="T180">
        <f>COUNTIF(Table1[[#This Row],[A]:[P]],$T$3)</f>
        <v>1</v>
      </c>
      <c r="U180">
        <f>COUNTIF(Table1[[#This Row],[A]:[P]],$U$3)</f>
        <v>1</v>
      </c>
    </row>
    <row r="181" spans="2:21" x14ac:dyDescent="0.25">
      <c r="B181" s="1" t="s">
        <v>178</v>
      </c>
      <c r="C181" s="2"/>
      <c r="D181" s="2"/>
      <c r="E181" s="2"/>
      <c r="F181" s="2" t="s">
        <v>219</v>
      </c>
      <c r="G181" s="2"/>
      <c r="H181" s="2"/>
      <c r="I181" s="2"/>
      <c r="J181" s="2"/>
      <c r="K181" s="2"/>
      <c r="L181" s="2" t="s">
        <v>218</v>
      </c>
      <c r="M181" s="2"/>
      <c r="N181" s="2"/>
      <c r="O181" s="2"/>
      <c r="P181" s="2"/>
      <c r="Q181" s="2"/>
      <c r="R181" s="3"/>
      <c r="T181">
        <f>COUNTIF(Table1[[#This Row],[A]:[P]],$T$3)</f>
        <v>1</v>
      </c>
      <c r="U181">
        <f>COUNTIF(Table1[[#This Row],[A]:[P]],$U$3)</f>
        <v>1</v>
      </c>
    </row>
    <row r="182" spans="2:21" x14ac:dyDescent="0.25">
      <c r="B182" s="1" t="s">
        <v>179</v>
      </c>
      <c r="C182" s="2"/>
      <c r="D182" s="2"/>
      <c r="E182" s="2" t="s">
        <v>218</v>
      </c>
      <c r="F182" s="2"/>
      <c r="G182" s="2"/>
      <c r="H182" s="2"/>
      <c r="I182" s="2"/>
      <c r="J182" s="2" t="s">
        <v>219</v>
      </c>
      <c r="K182" s="2"/>
      <c r="L182" s="2"/>
      <c r="M182" s="2"/>
      <c r="N182" s="2"/>
      <c r="O182" s="2"/>
      <c r="P182" s="2"/>
      <c r="Q182" s="2"/>
      <c r="R182" s="3"/>
      <c r="T182">
        <f>COUNTIF(Table1[[#This Row],[A]:[P]],$T$3)</f>
        <v>1</v>
      </c>
      <c r="U182">
        <f>COUNTIF(Table1[[#This Row],[A]:[P]],$U$3)</f>
        <v>1</v>
      </c>
    </row>
    <row r="183" spans="2:21" x14ac:dyDescent="0.25">
      <c r="B183" s="1" t="s">
        <v>180</v>
      </c>
      <c r="C183" s="2"/>
      <c r="D183" s="2"/>
      <c r="E183" s="2" t="s">
        <v>219</v>
      </c>
      <c r="F183" s="2"/>
      <c r="G183" s="2"/>
      <c r="H183" s="2"/>
      <c r="I183" s="2"/>
      <c r="J183" s="2" t="s">
        <v>218</v>
      </c>
      <c r="K183" s="2"/>
      <c r="L183" s="2"/>
      <c r="M183" s="2"/>
      <c r="N183" s="2"/>
      <c r="O183" s="2"/>
      <c r="P183" s="2"/>
      <c r="Q183" s="2"/>
      <c r="R183" s="3"/>
      <c r="T183">
        <f>COUNTIF(Table1[[#This Row],[A]:[P]],$T$3)</f>
        <v>1</v>
      </c>
      <c r="U183">
        <f>COUNTIF(Table1[[#This Row],[A]:[P]],$U$3)</f>
        <v>1</v>
      </c>
    </row>
    <row r="184" spans="2:21" x14ac:dyDescent="0.25">
      <c r="B184" s="1" t="s">
        <v>181</v>
      </c>
      <c r="C184" s="2"/>
      <c r="D184" s="2" t="s">
        <v>218</v>
      </c>
      <c r="E184" s="2"/>
      <c r="F184" s="2"/>
      <c r="G184" s="2"/>
      <c r="H184" s="2" t="s">
        <v>219</v>
      </c>
      <c r="I184" s="2"/>
      <c r="J184" s="2"/>
      <c r="K184" s="2"/>
      <c r="L184" s="2"/>
      <c r="M184" s="2"/>
      <c r="N184" s="2"/>
      <c r="O184" s="2"/>
      <c r="P184" s="2"/>
      <c r="Q184" s="2"/>
      <c r="R184" s="3"/>
      <c r="T184">
        <f>COUNTIF(Table1[[#This Row],[A]:[P]],$T$3)</f>
        <v>1</v>
      </c>
      <c r="U184">
        <f>COUNTIF(Table1[[#This Row],[A]:[P]],$U$3)</f>
        <v>1</v>
      </c>
    </row>
    <row r="185" spans="2:21" x14ac:dyDescent="0.25">
      <c r="B185" s="1" t="s">
        <v>182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 t="s">
        <v>218</v>
      </c>
      <c r="O185" s="2"/>
      <c r="P185" s="2"/>
      <c r="Q185" s="2" t="s">
        <v>219</v>
      </c>
      <c r="R185" s="3"/>
      <c r="T185">
        <f>COUNTIF(Table1[[#This Row],[A]:[P]],$T$3)</f>
        <v>1</v>
      </c>
      <c r="U185">
        <f>COUNTIF(Table1[[#This Row],[A]:[P]],$U$3)</f>
        <v>1</v>
      </c>
    </row>
    <row r="186" spans="2:21" x14ac:dyDescent="0.25">
      <c r="B186" s="1" t="s">
        <v>183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 t="s">
        <v>219</v>
      </c>
      <c r="O186" s="2"/>
      <c r="P186" s="2"/>
      <c r="Q186" s="2" t="s">
        <v>218</v>
      </c>
      <c r="R186" s="3"/>
      <c r="T186">
        <f>COUNTIF(Table1[[#This Row],[A]:[P]],$T$3)</f>
        <v>1</v>
      </c>
      <c r="U186">
        <f>COUNTIF(Table1[[#This Row],[A]:[P]],$U$3)</f>
        <v>1</v>
      </c>
    </row>
    <row r="187" spans="2:21" x14ac:dyDescent="0.25">
      <c r="B187" s="1" t="s">
        <v>184</v>
      </c>
      <c r="C187" s="2"/>
      <c r="D187" s="2"/>
      <c r="E187" s="2"/>
      <c r="F187" s="2"/>
      <c r="G187" s="2"/>
      <c r="H187" s="2"/>
      <c r="I187" s="2"/>
      <c r="J187" s="2"/>
      <c r="K187" s="2"/>
      <c r="L187" s="2" t="s">
        <v>218</v>
      </c>
      <c r="M187" s="2"/>
      <c r="N187" s="2"/>
      <c r="O187" s="2"/>
      <c r="P187" s="2"/>
      <c r="Q187" s="2"/>
      <c r="R187" s="3" t="s">
        <v>219</v>
      </c>
      <c r="T187">
        <f>COUNTIF(Table1[[#This Row],[A]:[P]],$T$3)</f>
        <v>1</v>
      </c>
      <c r="U187">
        <f>COUNTIF(Table1[[#This Row],[A]:[P]],$U$3)</f>
        <v>1</v>
      </c>
    </row>
    <row r="188" spans="2:21" x14ac:dyDescent="0.25">
      <c r="B188" s="1" t="s">
        <v>185</v>
      </c>
      <c r="C188" s="2"/>
      <c r="D188" s="2"/>
      <c r="E188" s="2"/>
      <c r="F188" s="2"/>
      <c r="G188" s="2"/>
      <c r="H188" s="2"/>
      <c r="I188" s="2"/>
      <c r="J188" s="2"/>
      <c r="K188" s="2"/>
      <c r="L188" s="2" t="s">
        <v>219</v>
      </c>
      <c r="M188" s="2"/>
      <c r="N188" s="2"/>
      <c r="O188" s="2"/>
      <c r="P188" s="2"/>
      <c r="Q188" s="2"/>
      <c r="R188" s="3" t="s">
        <v>218</v>
      </c>
      <c r="T188">
        <f>COUNTIF(Table1[[#This Row],[A]:[P]],$T$3)</f>
        <v>1</v>
      </c>
      <c r="U188">
        <f>COUNTIF(Table1[[#This Row],[A]:[P]],$U$3)</f>
        <v>1</v>
      </c>
    </row>
    <row r="189" spans="2:21" x14ac:dyDescent="0.25">
      <c r="B189" s="1" t="s">
        <v>186</v>
      </c>
      <c r="C189" s="2"/>
      <c r="D189" s="2"/>
      <c r="E189" s="2"/>
      <c r="F189" s="2"/>
      <c r="G189" s="2"/>
      <c r="H189" s="2"/>
      <c r="I189" s="2"/>
      <c r="J189" s="2" t="s">
        <v>218</v>
      </c>
      <c r="K189" s="2"/>
      <c r="L189" s="2"/>
      <c r="M189" s="2"/>
      <c r="N189" s="2" t="s">
        <v>219</v>
      </c>
      <c r="O189" s="2"/>
      <c r="P189" s="2"/>
      <c r="Q189" s="2"/>
      <c r="R189" s="3"/>
      <c r="T189">
        <f>COUNTIF(Table1[[#This Row],[A]:[P]],$T$3)</f>
        <v>1</v>
      </c>
      <c r="U189">
        <f>COUNTIF(Table1[[#This Row],[A]:[P]],$U$3)</f>
        <v>1</v>
      </c>
    </row>
    <row r="190" spans="2:21" x14ac:dyDescent="0.25">
      <c r="B190" s="1" t="s">
        <v>187</v>
      </c>
      <c r="C190" s="2"/>
      <c r="D190" s="2"/>
      <c r="E190" s="2"/>
      <c r="F190" s="2"/>
      <c r="G190" s="2"/>
      <c r="H190" s="2"/>
      <c r="I190" s="2"/>
      <c r="J190" s="2" t="s">
        <v>219</v>
      </c>
      <c r="K190" s="2"/>
      <c r="L190" s="2"/>
      <c r="M190" s="2"/>
      <c r="N190" s="2" t="s">
        <v>218</v>
      </c>
      <c r="O190" s="2"/>
      <c r="P190" s="2"/>
      <c r="Q190" s="2"/>
      <c r="R190" s="3"/>
      <c r="T190">
        <f>COUNTIF(Table1[[#This Row],[A]:[P]],$T$3)</f>
        <v>1</v>
      </c>
      <c r="U190">
        <f>COUNTIF(Table1[[#This Row],[A]:[P]],$U$3)</f>
        <v>1</v>
      </c>
    </row>
    <row r="191" spans="2:21" x14ac:dyDescent="0.25">
      <c r="B191" s="1" t="s">
        <v>188</v>
      </c>
      <c r="C191" s="2"/>
      <c r="D191" s="2"/>
      <c r="E191" s="2"/>
      <c r="F191" s="2"/>
      <c r="G191" s="2"/>
      <c r="H191" s="2" t="s">
        <v>218</v>
      </c>
      <c r="I191" s="2"/>
      <c r="J191" s="2"/>
      <c r="K191" s="2"/>
      <c r="L191" s="2" t="s">
        <v>219</v>
      </c>
      <c r="M191" s="2"/>
      <c r="N191" s="2"/>
      <c r="O191" s="2"/>
      <c r="P191" s="2"/>
      <c r="Q191" s="2"/>
      <c r="R191" s="3"/>
      <c r="T191">
        <f>COUNTIF(Table1[[#This Row],[A]:[P]],$T$3)</f>
        <v>1</v>
      </c>
      <c r="U191">
        <f>COUNTIF(Table1[[#This Row],[A]:[P]],$U$3)</f>
        <v>1</v>
      </c>
    </row>
    <row r="192" spans="2:21" x14ac:dyDescent="0.25">
      <c r="B192" s="1" t="s">
        <v>189</v>
      </c>
      <c r="C192" s="2"/>
      <c r="D192" s="2"/>
      <c r="E192" s="2"/>
      <c r="F192" s="2"/>
      <c r="G192" s="2"/>
      <c r="H192" s="2" t="s">
        <v>219</v>
      </c>
      <c r="I192" s="2"/>
      <c r="J192" s="2"/>
      <c r="K192" s="2"/>
      <c r="L192" s="2" t="s">
        <v>218</v>
      </c>
      <c r="M192" s="2"/>
      <c r="N192" s="2"/>
      <c r="O192" s="2"/>
      <c r="P192" s="2"/>
      <c r="Q192" s="2"/>
      <c r="R192" s="3"/>
      <c r="T192">
        <f>COUNTIF(Table1[[#This Row],[A]:[P]],$T$3)</f>
        <v>1</v>
      </c>
      <c r="U192">
        <f>COUNTIF(Table1[[#This Row],[A]:[P]],$U$3)</f>
        <v>1</v>
      </c>
    </row>
    <row r="193" spans="2:21" x14ac:dyDescent="0.25">
      <c r="B193" s="1" t="s">
        <v>190</v>
      </c>
      <c r="C193" s="2"/>
      <c r="D193" s="2"/>
      <c r="E193" s="2"/>
      <c r="F193" s="2" t="s">
        <v>218</v>
      </c>
      <c r="G193" s="2"/>
      <c r="H193" s="2"/>
      <c r="I193" s="2"/>
      <c r="J193" s="2" t="s">
        <v>219</v>
      </c>
      <c r="K193" s="2"/>
      <c r="L193" s="2"/>
      <c r="M193" s="2"/>
      <c r="N193" s="2"/>
      <c r="O193" s="2"/>
      <c r="P193" s="2"/>
      <c r="Q193" s="2"/>
      <c r="R193" s="3"/>
      <c r="T193">
        <f>COUNTIF(Table1[[#This Row],[A]:[P]],$T$3)</f>
        <v>1</v>
      </c>
      <c r="U193">
        <f>COUNTIF(Table1[[#This Row],[A]:[P]],$U$3)</f>
        <v>1</v>
      </c>
    </row>
    <row r="194" spans="2:21" x14ac:dyDescent="0.25">
      <c r="B194" s="1" t="s">
        <v>191</v>
      </c>
      <c r="C194" s="2"/>
      <c r="D194" s="2"/>
      <c r="E194" s="2"/>
      <c r="F194" s="2" t="s">
        <v>219</v>
      </c>
      <c r="G194" s="2"/>
      <c r="H194" s="2"/>
      <c r="I194" s="2"/>
      <c r="J194" s="2" t="s">
        <v>218</v>
      </c>
      <c r="K194" s="2"/>
      <c r="L194" s="2"/>
      <c r="M194" s="2"/>
      <c r="N194" s="2"/>
      <c r="O194" s="2"/>
      <c r="P194" s="2"/>
      <c r="Q194" s="2"/>
      <c r="R194" s="3"/>
      <c r="T194">
        <f>COUNTIF(Table1[[#This Row],[A]:[P]],$T$3)</f>
        <v>1</v>
      </c>
      <c r="U194">
        <f>COUNTIF(Table1[[#This Row],[A]:[P]],$U$3)</f>
        <v>1</v>
      </c>
    </row>
    <row r="195" spans="2:21" x14ac:dyDescent="0.25">
      <c r="B195" s="1" t="s">
        <v>192</v>
      </c>
      <c r="C195" s="2"/>
      <c r="D195" s="2"/>
      <c r="E195" s="2" t="s">
        <v>218</v>
      </c>
      <c r="F195" s="2"/>
      <c r="G195" s="2"/>
      <c r="H195" s="2" t="s">
        <v>219</v>
      </c>
      <c r="I195" s="2"/>
      <c r="J195" s="2"/>
      <c r="K195" s="2"/>
      <c r="L195" s="2"/>
      <c r="M195" s="2"/>
      <c r="N195" s="2"/>
      <c r="O195" s="2"/>
      <c r="P195" s="2"/>
      <c r="Q195" s="2"/>
      <c r="R195" s="3"/>
      <c r="T195">
        <f>COUNTIF(Table1[[#This Row],[A]:[P]],$T$3)</f>
        <v>1</v>
      </c>
      <c r="U195">
        <f>COUNTIF(Table1[[#This Row],[A]:[P]],$U$3)</f>
        <v>1</v>
      </c>
    </row>
    <row r="196" spans="2:21" x14ac:dyDescent="0.25">
      <c r="B196" s="1" t="s">
        <v>193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 t="s">
        <v>218</v>
      </c>
      <c r="O196" s="2"/>
      <c r="P196" s="2"/>
      <c r="Q196" s="2"/>
      <c r="R196" s="3" t="s">
        <v>219</v>
      </c>
      <c r="T196">
        <f>COUNTIF(Table1[[#This Row],[A]:[P]],$T$3)</f>
        <v>1</v>
      </c>
      <c r="U196">
        <f>COUNTIF(Table1[[#This Row],[A]:[P]],$U$3)</f>
        <v>1</v>
      </c>
    </row>
    <row r="197" spans="2:21" x14ac:dyDescent="0.25">
      <c r="B197" s="1" t="s">
        <v>194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 t="s">
        <v>219</v>
      </c>
      <c r="O197" s="2"/>
      <c r="P197" s="2"/>
      <c r="Q197" s="2"/>
      <c r="R197" s="3" t="s">
        <v>218</v>
      </c>
      <c r="T197">
        <f>COUNTIF(Table1[[#This Row],[A]:[P]],$T$3)</f>
        <v>1</v>
      </c>
      <c r="U197">
        <f>COUNTIF(Table1[[#This Row],[A]:[P]],$U$3)</f>
        <v>1</v>
      </c>
    </row>
    <row r="198" spans="2:21" x14ac:dyDescent="0.25">
      <c r="B198" s="1" t="s">
        <v>195</v>
      </c>
      <c r="C198" s="2"/>
      <c r="D198" s="2"/>
      <c r="E198" s="2"/>
      <c r="F198" s="2"/>
      <c r="G198" s="2"/>
      <c r="H198" s="2"/>
      <c r="I198" s="2"/>
      <c r="J198" s="2"/>
      <c r="K198" s="2"/>
      <c r="L198" s="2" t="s">
        <v>218</v>
      </c>
      <c r="M198" s="2"/>
      <c r="N198" s="2" t="s">
        <v>219</v>
      </c>
      <c r="O198" s="2"/>
      <c r="P198" s="2"/>
      <c r="Q198" s="2"/>
      <c r="R198" s="3"/>
      <c r="T198">
        <f>COUNTIF(Table1[[#This Row],[A]:[P]],$T$3)</f>
        <v>1</v>
      </c>
      <c r="U198">
        <f>COUNTIF(Table1[[#This Row],[A]:[P]],$U$3)</f>
        <v>1</v>
      </c>
    </row>
    <row r="199" spans="2:21" x14ac:dyDescent="0.25">
      <c r="B199" s="1" t="s">
        <v>196</v>
      </c>
      <c r="C199" s="2"/>
      <c r="D199" s="2"/>
      <c r="E199" s="2"/>
      <c r="F199" s="2"/>
      <c r="G199" s="2"/>
      <c r="H199" s="2"/>
      <c r="I199" s="2"/>
      <c r="J199" s="2"/>
      <c r="K199" s="2"/>
      <c r="L199" s="2" t="s">
        <v>219</v>
      </c>
      <c r="M199" s="2"/>
      <c r="N199" s="2" t="s">
        <v>218</v>
      </c>
      <c r="O199" s="2"/>
      <c r="P199" s="2"/>
      <c r="Q199" s="2"/>
      <c r="R199" s="3"/>
      <c r="T199">
        <f>COUNTIF(Table1[[#This Row],[A]:[P]],$T$3)</f>
        <v>1</v>
      </c>
      <c r="U199">
        <f>COUNTIF(Table1[[#This Row],[A]:[P]],$U$3)</f>
        <v>1</v>
      </c>
    </row>
    <row r="200" spans="2:21" x14ac:dyDescent="0.25">
      <c r="B200" s="1" t="s">
        <v>197</v>
      </c>
      <c r="C200" s="2"/>
      <c r="D200" s="2"/>
      <c r="E200" s="2"/>
      <c r="F200" s="2"/>
      <c r="G200" s="2"/>
      <c r="H200" s="2"/>
      <c r="I200" s="2"/>
      <c r="J200" s="2" t="s">
        <v>218</v>
      </c>
      <c r="K200" s="2"/>
      <c r="L200" s="2" t="s">
        <v>219</v>
      </c>
      <c r="M200" s="2"/>
      <c r="N200" s="2"/>
      <c r="O200" s="2"/>
      <c r="P200" s="2"/>
      <c r="Q200" s="2"/>
      <c r="R200" s="3"/>
      <c r="T200">
        <f>COUNTIF(Table1[[#This Row],[A]:[P]],$T$3)</f>
        <v>1</v>
      </c>
      <c r="U200">
        <f>COUNTIF(Table1[[#This Row],[A]:[P]],$U$3)</f>
        <v>1</v>
      </c>
    </row>
    <row r="201" spans="2:21" x14ac:dyDescent="0.25">
      <c r="B201" s="1" t="s">
        <v>198</v>
      </c>
      <c r="C201" s="2"/>
      <c r="D201" s="2"/>
      <c r="E201" s="2"/>
      <c r="F201" s="2"/>
      <c r="G201" s="2"/>
      <c r="H201" s="2"/>
      <c r="I201" s="2"/>
      <c r="J201" s="2" t="s">
        <v>219</v>
      </c>
      <c r="K201" s="2"/>
      <c r="L201" s="2" t="s">
        <v>218</v>
      </c>
      <c r="M201" s="2"/>
      <c r="N201" s="2"/>
      <c r="O201" s="2"/>
      <c r="P201" s="2"/>
      <c r="Q201" s="2"/>
      <c r="R201" s="3"/>
      <c r="T201">
        <f>COUNTIF(Table1[[#This Row],[A]:[P]],$T$3)</f>
        <v>1</v>
      </c>
      <c r="U201">
        <f>COUNTIF(Table1[[#This Row],[A]:[P]],$U$3)</f>
        <v>1</v>
      </c>
    </row>
    <row r="202" spans="2:21" x14ac:dyDescent="0.25">
      <c r="B202" s="1" t="s">
        <v>199</v>
      </c>
      <c r="C202" s="2"/>
      <c r="D202" s="2"/>
      <c r="E202" s="2"/>
      <c r="F202" s="2"/>
      <c r="G202" s="2"/>
      <c r="H202" s="2" t="s">
        <v>218</v>
      </c>
      <c r="I202" s="2"/>
      <c r="J202" s="2" t="s">
        <v>219</v>
      </c>
      <c r="K202" s="2"/>
      <c r="L202" s="2"/>
      <c r="M202" s="2"/>
      <c r="N202" s="2"/>
      <c r="O202" s="2"/>
      <c r="P202" s="2"/>
      <c r="Q202" s="2"/>
      <c r="R202" s="3"/>
      <c r="T202">
        <f>COUNTIF(Table1[[#This Row],[A]:[P]],$T$3)</f>
        <v>1</v>
      </c>
      <c r="U202">
        <f>COUNTIF(Table1[[#This Row],[A]:[P]],$U$3)</f>
        <v>1</v>
      </c>
    </row>
    <row r="203" spans="2:21" x14ac:dyDescent="0.25">
      <c r="B203" s="1" t="s">
        <v>200</v>
      </c>
      <c r="C203" s="2"/>
      <c r="D203" s="2"/>
      <c r="E203" s="2"/>
      <c r="F203" s="2"/>
      <c r="G203" s="2"/>
      <c r="H203" s="2" t="s">
        <v>219</v>
      </c>
      <c r="I203" s="2"/>
      <c r="J203" s="2" t="s">
        <v>218</v>
      </c>
      <c r="K203" s="2"/>
      <c r="L203" s="2"/>
      <c r="M203" s="2"/>
      <c r="N203" s="2"/>
      <c r="O203" s="2"/>
      <c r="P203" s="2"/>
      <c r="Q203" s="2"/>
      <c r="R203" s="3"/>
      <c r="T203">
        <f>COUNTIF(Table1[[#This Row],[A]:[P]],$T$3)</f>
        <v>1</v>
      </c>
      <c r="U203">
        <f>COUNTIF(Table1[[#This Row],[A]:[P]],$U$3)</f>
        <v>1</v>
      </c>
    </row>
    <row r="204" spans="2:21" x14ac:dyDescent="0.25">
      <c r="B204" s="1" t="s">
        <v>201</v>
      </c>
      <c r="C204" s="2"/>
      <c r="D204" s="2"/>
      <c r="E204" s="2"/>
      <c r="F204" s="2" t="s">
        <v>218</v>
      </c>
      <c r="G204" s="2"/>
      <c r="H204" s="2" t="s">
        <v>219</v>
      </c>
      <c r="I204" s="2"/>
      <c r="J204" s="2"/>
      <c r="K204" s="2"/>
      <c r="L204" s="2"/>
      <c r="M204" s="2"/>
      <c r="N204" s="2"/>
      <c r="O204" s="2"/>
      <c r="P204" s="2"/>
      <c r="Q204" s="2"/>
      <c r="R204" s="3"/>
      <c r="T204">
        <f>COUNTIF(Table1[[#This Row],[A]:[P]],$T$3)</f>
        <v>1</v>
      </c>
      <c r="U204">
        <f>COUNTIF(Table1[[#This Row],[A]:[P]],$U$3)</f>
        <v>1</v>
      </c>
    </row>
    <row r="206" spans="2:21" x14ac:dyDescent="0.25">
      <c r="B206" t="s">
        <v>218</v>
      </c>
      <c r="C206">
        <f>COUNTIF(Table1[A],$B$206)</f>
        <v>12</v>
      </c>
      <c r="D206">
        <f>COUNTIF(Table1[B],$B$206)</f>
        <v>12</v>
      </c>
      <c r="E206">
        <f>COUNTIF(Table1[C],$B$206)</f>
        <v>12</v>
      </c>
      <c r="F206">
        <f>COUNTIF(Table1[D],$B$206)</f>
        <v>12</v>
      </c>
      <c r="G206">
        <f>COUNTIF(Table1[E],$B$206)</f>
        <v>15</v>
      </c>
      <c r="H206">
        <f>COUNTIF(Table1[F],$B$206)</f>
        <v>10</v>
      </c>
      <c r="I206">
        <f>COUNTIF(Table1[G],$B$206)</f>
        <v>15</v>
      </c>
      <c r="J206">
        <f>COUNTIF(Table1[H],$B$206)</f>
        <v>13</v>
      </c>
      <c r="K206">
        <f>COUNTIF(Table1[I],$B$206)</f>
        <v>15</v>
      </c>
      <c r="L206">
        <f>COUNTIF(Table1[J],$B$206)</f>
        <v>13</v>
      </c>
      <c r="M206">
        <f>COUNTIF(Table1[K],$B$206)</f>
        <v>15</v>
      </c>
      <c r="N206">
        <f>COUNTIF(Table1[L],$B$206)</f>
        <v>13</v>
      </c>
      <c r="O206">
        <f>COUNTIF(Table1[M],$B$206)</f>
        <v>11</v>
      </c>
      <c r="P206">
        <f>COUNTIF(Table1[N],$B$206)</f>
        <v>11</v>
      </c>
      <c r="Q206">
        <f>COUNTIF(Table1[O],$B$206)</f>
        <v>11</v>
      </c>
      <c r="R206">
        <f>COUNTIF(Table1[P],$B$206)</f>
        <v>11</v>
      </c>
      <c r="T206" t="s">
        <v>220</v>
      </c>
      <c r="U206" t="s">
        <v>221</v>
      </c>
    </row>
    <row r="207" spans="2:21" x14ac:dyDescent="0.25">
      <c r="B207" t="s">
        <v>219</v>
      </c>
      <c r="C207">
        <f>COUNTIF(Table1[A],$B$207)</f>
        <v>11</v>
      </c>
      <c r="D207">
        <f>COUNTIF(Table1[B],$B$207)</f>
        <v>11</v>
      </c>
      <c r="E207">
        <f>COUNTIF(Table1[C],$B$207)</f>
        <v>11</v>
      </c>
      <c r="F207">
        <f>COUNTIF(Table1[D],$B$207)</f>
        <v>11</v>
      </c>
      <c r="G207">
        <f>COUNTIF(Table1[E],$B$207)</f>
        <v>13</v>
      </c>
      <c r="H207">
        <f>COUNTIF(Table1[F],$B$207)</f>
        <v>15</v>
      </c>
      <c r="I207">
        <f>COUNTIF(Table1[G],$B$207)</f>
        <v>13</v>
      </c>
      <c r="J207">
        <f>COUNTIF(Table1[H],$B$207)</f>
        <v>15</v>
      </c>
      <c r="K207">
        <f>COUNTIF(Table1[I],$B$207)</f>
        <v>13</v>
      </c>
      <c r="L207">
        <f>COUNTIF(Table1[J],$B$207)</f>
        <v>15</v>
      </c>
      <c r="M207">
        <f>COUNTIF(Table1[K],$B$207)</f>
        <v>10</v>
      </c>
      <c r="N207">
        <f>COUNTIF(Table1[L],$B$207)</f>
        <v>15</v>
      </c>
      <c r="O207">
        <f>COUNTIF(Table1[M],$B$207)</f>
        <v>12</v>
      </c>
      <c r="P207">
        <f>COUNTIF(Table1[N],$B$207)</f>
        <v>12</v>
      </c>
      <c r="Q207">
        <f>COUNTIF(Table1[O],$B$207)</f>
        <v>12</v>
      </c>
      <c r="R207">
        <f>COUNTIF(Table1[P],$B$207)</f>
        <v>12</v>
      </c>
      <c r="T207">
        <f>SUM(T4:U204)</f>
        <v>402</v>
      </c>
      <c r="U207">
        <f>T207/2</f>
        <v>201</v>
      </c>
    </row>
    <row r="209" spans="20:21" x14ac:dyDescent="0.25">
      <c r="T209" t="s">
        <v>220</v>
      </c>
    </row>
    <row r="210" spans="20:21" x14ac:dyDescent="0.25">
      <c r="T210">
        <f>SUM(C206:R207)</f>
        <v>402</v>
      </c>
      <c r="U210">
        <f>T210/2</f>
        <v>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6703-E80A-4576-8F96-942373AE1E46}">
  <dimension ref="B2:Q203"/>
  <sheetViews>
    <sheetView workbookViewId="0">
      <selection activeCell="B1" sqref="B1:Q1048576"/>
    </sheetView>
  </sheetViews>
  <sheetFormatPr defaultRowHeight="15" x14ac:dyDescent="0.25"/>
  <sheetData>
    <row r="2" spans="2:17" x14ac:dyDescent="0.25">
      <c r="B2" s="5" t="s">
        <v>202</v>
      </c>
      <c r="C2" s="5" t="s">
        <v>203</v>
      </c>
      <c r="D2" s="5" t="s">
        <v>204</v>
      </c>
      <c r="E2" s="5" t="s">
        <v>0</v>
      </c>
      <c r="F2" s="5" t="s">
        <v>205</v>
      </c>
      <c r="G2" s="5" t="s">
        <v>206</v>
      </c>
      <c r="H2" s="5" t="s">
        <v>207</v>
      </c>
      <c r="I2" s="5" t="s">
        <v>208</v>
      </c>
      <c r="J2" s="5" t="s">
        <v>209</v>
      </c>
      <c r="K2" s="5" t="s">
        <v>210</v>
      </c>
      <c r="L2" s="5" t="s">
        <v>211</v>
      </c>
      <c r="M2" s="5" t="s">
        <v>212</v>
      </c>
      <c r="N2" s="5" t="s">
        <v>213</v>
      </c>
      <c r="O2" s="5" t="s">
        <v>214</v>
      </c>
      <c r="P2" s="5" t="s">
        <v>215</v>
      </c>
      <c r="Q2" s="6" t="s">
        <v>216</v>
      </c>
    </row>
    <row r="3" spans="2:17" x14ac:dyDescent="0.25">
      <c r="B3" s="7" t="s">
        <v>218</v>
      </c>
      <c r="C3" s="7"/>
      <c r="D3" s="7"/>
      <c r="E3" s="7"/>
      <c r="F3" s="7" t="s">
        <v>219</v>
      </c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2:17" x14ac:dyDescent="0.25">
      <c r="B4" s="9" t="s">
        <v>219</v>
      </c>
      <c r="C4" s="9"/>
      <c r="D4" s="9"/>
      <c r="E4" s="9"/>
      <c r="F4" s="9" t="s">
        <v>218</v>
      </c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2:17" x14ac:dyDescent="0.25">
      <c r="B5" s="11"/>
      <c r="C5" s="11"/>
      <c r="D5" s="11"/>
      <c r="E5" s="11"/>
      <c r="F5" s="11" t="s">
        <v>218</v>
      </c>
      <c r="G5" s="11"/>
      <c r="H5" s="11" t="s">
        <v>219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x14ac:dyDescent="0.25">
      <c r="B6" s="9"/>
      <c r="C6" s="9"/>
      <c r="D6" s="9"/>
      <c r="E6" s="9"/>
      <c r="F6" s="9" t="s">
        <v>219</v>
      </c>
      <c r="G6" s="9"/>
      <c r="H6" s="9" t="s">
        <v>218</v>
      </c>
      <c r="I6" s="9"/>
      <c r="J6" s="9"/>
      <c r="K6" s="9"/>
      <c r="L6" s="9"/>
      <c r="M6" s="9"/>
      <c r="N6" s="9"/>
      <c r="O6" s="9"/>
      <c r="P6" s="9"/>
      <c r="Q6" s="10"/>
    </row>
    <row r="7" spans="2:17" x14ac:dyDescent="0.25">
      <c r="B7" s="11"/>
      <c r="C7" s="11"/>
      <c r="D7" s="11"/>
      <c r="E7" s="11"/>
      <c r="F7" s="11"/>
      <c r="G7" s="11"/>
      <c r="H7" s="11" t="s">
        <v>218</v>
      </c>
      <c r="I7" s="11"/>
      <c r="J7" s="11" t="s">
        <v>219</v>
      </c>
      <c r="K7" s="11"/>
      <c r="L7" s="11"/>
      <c r="M7" s="11"/>
      <c r="N7" s="11"/>
      <c r="O7" s="11"/>
      <c r="P7" s="11"/>
      <c r="Q7" s="12"/>
    </row>
    <row r="8" spans="2:17" x14ac:dyDescent="0.25">
      <c r="B8" s="9"/>
      <c r="C8" s="9"/>
      <c r="D8" s="9"/>
      <c r="E8" s="9"/>
      <c r="F8" s="9"/>
      <c r="G8" s="9"/>
      <c r="H8" s="9" t="s">
        <v>219</v>
      </c>
      <c r="I8" s="9"/>
      <c r="J8" s="9" t="s">
        <v>218</v>
      </c>
      <c r="K8" s="9"/>
      <c r="L8" s="9"/>
      <c r="M8" s="9"/>
      <c r="N8" s="9"/>
      <c r="O8" s="9"/>
      <c r="P8" s="9"/>
      <c r="Q8" s="10"/>
    </row>
    <row r="9" spans="2:17" x14ac:dyDescent="0.25">
      <c r="B9" s="11"/>
      <c r="C9" s="11"/>
      <c r="D9" s="11"/>
      <c r="E9" s="11"/>
      <c r="F9" s="11"/>
      <c r="G9" s="11"/>
      <c r="H9" s="11"/>
      <c r="I9" s="11"/>
      <c r="J9" s="11" t="s">
        <v>218</v>
      </c>
      <c r="K9" s="11"/>
      <c r="L9" s="11" t="s">
        <v>219</v>
      </c>
      <c r="M9" s="11"/>
      <c r="N9" s="11"/>
      <c r="O9" s="11"/>
      <c r="P9" s="11"/>
      <c r="Q9" s="12"/>
    </row>
    <row r="10" spans="2:17" x14ac:dyDescent="0.25">
      <c r="B10" s="9"/>
      <c r="C10" s="9"/>
      <c r="D10" s="9"/>
      <c r="E10" s="9"/>
      <c r="F10" s="9"/>
      <c r="G10" s="9"/>
      <c r="H10" s="9"/>
      <c r="I10" s="9"/>
      <c r="J10" s="9" t="s">
        <v>219</v>
      </c>
      <c r="K10" s="9"/>
      <c r="L10" s="9" t="s">
        <v>218</v>
      </c>
      <c r="M10" s="9"/>
      <c r="N10" s="9"/>
      <c r="O10" s="9"/>
      <c r="P10" s="9"/>
      <c r="Q10" s="10"/>
    </row>
    <row r="11" spans="2:1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 t="s">
        <v>218</v>
      </c>
      <c r="M11" s="11"/>
      <c r="N11" s="11" t="s">
        <v>219</v>
      </c>
      <c r="O11" s="11"/>
      <c r="P11" s="11"/>
      <c r="Q11" s="12"/>
    </row>
    <row r="12" spans="2:17" x14ac:dyDescent="0.25">
      <c r="B12" s="9"/>
      <c r="C12" s="9" t="s">
        <v>218</v>
      </c>
      <c r="D12" s="9"/>
      <c r="E12" s="9"/>
      <c r="F12" s="9" t="s">
        <v>219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2:17" x14ac:dyDescent="0.25">
      <c r="B13" s="11"/>
      <c r="C13" s="11" t="s">
        <v>219</v>
      </c>
      <c r="D13" s="11"/>
      <c r="E13" s="11"/>
      <c r="F13" s="11" t="s">
        <v>218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2:17" x14ac:dyDescent="0.25">
      <c r="B14" s="9" t="s">
        <v>218</v>
      </c>
      <c r="C14" s="9"/>
      <c r="D14" s="9"/>
      <c r="E14" s="9"/>
      <c r="F14" s="9"/>
      <c r="G14" s="9"/>
      <c r="H14" s="9" t="s">
        <v>219</v>
      </c>
      <c r="I14" s="9"/>
      <c r="J14" s="9"/>
      <c r="K14" s="9"/>
      <c r="L14" s="9"/>
      <c r="M14" s="9"/>
      <c r="N14" s="9"/>
      <c r="O14" s="9"/>
      <c r="P14" s="9"/>
      <c r="Q14" s="10"/>
    </row>
    <row r="15" spans="2:17" x14ac:dyDescent="0.25">
      <c r="B15" s="11" t="s">
        <v>219</v>
      </c>
      <c r="C15" s="11"/>
      <c r="D15" s="11"/>
      <c r="E15" s="11"/>
      <c r="F15" s="11"/>
      <c r="G15" s="11"/>
      <c r="H15" s="11" t="s">
        <v>218</v>
      </c>
      <c r="I15" s="11"/>
      <c r="J15" s="11"/>
      <c r="K15" s="11"/>
      <c r="L15" s="11"/>
      <c r="M15" s="11"/>
      <c r="N15" s="11"/>
      <c r="O15" s="11"/>
      <c r="P15" s="11"/>
      <c r="Q15" s="12"/>
    </row>
    <row r="16" spans="2:17" x14ac:dyDescent="0.25">
      <c r="B16" s="9"/>
      <c r="C16" s="9"/>
      <c r="D16" s="9"/>
      <c r="E16" s="9"/>
      <c r="F16" s="9" t="s">
        <v>218</v>
      </c>
      <c r="G16" s="9"/>
      <c r="H16" s="9"/>
      <c r="I16" s="9"/>
      <c r="J16" s="9" t="s">
        <v>219</v>
      </c>
      <c r="K16" s="9"/>
      <c r="L16" s="9"/>
      <c r="M16" s="9"/>
      <c r="N16" s="9"/>
      <c r="O16" s="9"/>
      <c r="P16" s="9"/>
      <c r="Q16" s="10"/>
    </row>
    <row r="17" spans="2:17" x14ac:dyDescent="0.25">
      <c r="B17" s="11"/>
      <c r="C17" s="11"/>
      <c r="D17" s="11"/>
      <c r="E17" s="11"/>
      <c r="F17" s="11" t="s">
        <v>219</v>
      </c>
      <c r="G17" s="11"/>
      <c r="H17" s="11"/>
      <c r="I17" s="11"/>
      <c r="J17" s="11" t="s">
        <v>218</v>
      </c>
      <c r="K17" s="11"/>
      <c r="L17" s="11"/>
      <c r="M17" s="11"/>
      <c r="N17" s="11"/>
      <c r="O17" s="11"/>
      <c r="P17" s="11"/>
      <c r="Q17" s="12"/>
    </row>
    <row r="18" spans="2:17" x14ac:dyDescent="0.25">
      <c r="B18" s="9"/>
      <c r="C18" s="9"/>
      <c r="D18" s="9"/>
      <c r="E18" s="9"/>
      <c r="F18" s="9"/>
      <c r="G18" s="9"/>
      <c r="H18" s="9" t="s">
        <v>218</v>
      </c>
      <c r="I18" s="9"/>
      <c r="J18" s="9"/>
      <c r="K18" s="9"/>
      <c r="L18" s="9" t="s">
        <v>219</v>
      </c>
      <c r="M18" s="9"/>
      <c r="N18" s="9"/>
      <c r="O18" s="9"/>
      <c r="P18" s="9"/>
      <c r="Q18" s="10"/>
    </row>
    <row r="19" spans="2:17" x14ac:dyDescent="0.25">
      <c r="B19" s="11"/>
      <c r="C19" s="11"/>
      <c r="D19" s="11"/>
      <c r="E19" s="11"/>
      <c r="F19" s="11"/>
      <c r="G19" s="11"/>
      <c r="H19" s="11" t="s">
        <v>219</v>
      </c>
      <c r="I19" s="11"/>
      <c r="J19" s="11"/>
      <c r="K19" s="11"/>
      <c r="L19" s="11" t="s">
        <v>218</v>
      </c>
      <c r="M19" s="11"/>
      <c r="N19" s="11"/>
      <c r="O19" s="11"/>
      <c r="P19" s="11"/>
      <c r="Q19" s="12"/>
    </row>
    <row r="20" spans="2:17" x14ac:dyDescent="0.25">
      <c r="B20" s="9"/>
      <c r="C20" s="9"/>
      <c r="D20" s="9"/>
      <c r="E20" s="9"/>
      <c r="F20" s="9"/>
      <c r="G20" s="9"/>
      <c r="H20" s="9"/>
      <c r="I20" s="9"/>
      <c r="J20" s="9" t="s">
        <v>218</v>
      </c>
      <c r="K20" s="9"/>
      <c r="L20" s="9"/>
      <c r="M20" s="9"/>
      <c r="N20" s="9" t="s">
        <v>219</v>
      </c>
      <c r="O20" s="9"/>
      <c r="P20" s="9"/>
      <c r="Q20" s="10"/>
    </row>
    <row r="21" spans="2:17" x14ac:dyDescent="0.25">
      <c r="B21" s="11"/>
      <c r="C21" s="11"/>
      <c r="D21" s="11"/>
      <c r="E21" s="11"/>
      <c r="F21" s="11"/>
      <c r="G21" s="11"/>
      <c r="H21" s="11"/>
      <c r="I21" s="11"/>
      <c r="J21" s="11" t="s">
        <v>219</v>
      </c>
      <c r="K21" s="11"/>
      <c r="L21" s="11"/>
      <c r="M21" s="11"/>
      <c r="N21" s="11" t="s">
        <v>218</v>
      </c>
      <c r="O21" s="11"/>
      <c r="P21" s="11"/>
      <c r="Q21" s="12"/>
    </row>
    <row r="22" spans="2:17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 t="s">
        <v>218</v>
      </c>
      <c r="M22" s="9"/>
      <c r="N22" s="9"/>
      <c r="O22" s="9" t="s">
        <v>219</v>
      </c>
      <c r="P22" s="9"/>
      <c r="Q22" s="10"/>
    </row>
    <row r="23" spans="2:17" x14ac:dyDescent="0.25">
      <c r="B23" s="11"/>
      <c r="C23" s="11"/>
      <c r="D23" s="11" t="s">
        <v>218</v>
      </c>
      <c r="E23" s="11"/>
      <c r="F23" s="11" t="s">
        <v>219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</row>
    <row r="24" spans="2:17" x14ac:dyDescent="0.25">
      <c r="B24" s="9"/>
      <c r="C24" s="9"/>
      <c r="D24" s="9" t="s">
        <v>219</v>
      </c>
      <c r="E24" s="9"/>
      <c r="F24" s="9" t="s">
        <v>218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2:17" x14ac:dyDescent="0.25">
      <c r="B25" s="11"/>
      <c r="C25" s="11" t="s">
        <v>218</v>
      </c>
      <c r="D25" s="11"/>
      <c r="E25" s="11"/>
      <c r="F25" s="11"/>
      <c r="G25" s="11"/>
      <c r="H25" s="11" t="s">
        <v>219</v>
      </c>
      <c r="I25" s="11"/>
      <c r="J25" s="11"/>
      <c r="K25" s="11"/>
      <c r="L25" s="11"/>
      <c r="M25" s="11"/>
      <c r="N25" s="11"/>
      <c r="O25" s="11"/>
      <c r="P25" s="11"/>
      <c r="Q25" s="12"/>
    </row>
    <row r="26" spans="2:17" x14ac:dyDescent="0.25">
      <c r="B26" s="9"/>
      <c r="C26" s="9" t="s">
        <v>219</v>
      </c>
      <c r="D26" s="9"/>
      <c r="E26" s="9"/>
      <c r="F26" s="9"/>
      <c r="G26" s="9"/>
      <c r="H26" s="9" t="s">
        <v>218</v>
      </c>
      <c r="I26" s="9"/>
      <c r="J26" s="9"/>
      <c r="K26" s="9"/>
      <c r="L26" s="9"/>
      <c r="M26" s="9"/>
      <c r="N26" s="9"/>
      <c r="O26" s="9"/>
      <c r="P26" s="9"/>
      <c r="Q26" s="10"/>
    </row>
    <row r="27" spans="2:17" x14ac:dyDescent="0.25">
      <c r="B27" s="11" t="s">
        <v>218</v>
      </c>
      <c r="C27" s="11"/>
      <c r="D27" s="11"/>
      <c r="E27" s="11"/>
      <c r="F27" s="11"/>
      <c r="G27" s="11"/>
      <c r="H27" s="11"/>
      <c r="I27" s="11"/>
      <c r="J27" s="11" t="s">
        <v>219</v>
      </c>
      <c r="K27" s="11"/>
      <c r="L27" s="11"/>
      <c r="M27" s="11"/>
      <c r="N27" s="11"/>
      <c r="O27" s="11"/>
      <c r="P27" s="11"/>
      <c r="Q27" s="12"/>
    </row>
    <row r="28" spans="2:17" x14ac:dyDescent="0.25">
      <c r="B28" s="9" t="s">
        <v>219</v>
      </c>
      <c r="C28" s="9"/>
      <c r="D28" s="9"/>
      <c r="E28" s="9"/>
      <c r="F28" s="9"/>
      <c r="G28" s="9"/>
      <c r="H28" s="9"/>
      <c r="I28" s="9"/>
      <c r="J28" s="9" t="s">
        <v>218</v>
      </c>
      <c r="K28" s="9"/>
      <c r="L28" s="9"/>
      <c r="M28" s="9"/>
      <c r="N28" s="9"/>
      <c r="O28" s="9"/>
      <c r="P28" s="9"/>
      <c r="Q28" s="10"/>
    </row>
    <row r="29" spans="2:17" x14ac:dyDescent="0.25">
      <c r="B29" s="11"/>
      <c r="C29" s="11"/>
      <c r="D29" s="11"/>
      <c r="E29" s="11"/>
      <c r="F29" s="11" t="s">
        <v>218</v>
      </c>
      <c r="G29" s="11"/>
      <c r="H29" s="11"/>
      <c r="I29" s="11"/>
      <c r="J29" s="11"/>
      <c r="K29" s="11"/>
      <c r="L29" s="11" t="s">
        <v>219</v>
      </c>
      <c r="M29" s="11"/>
      <c r="N29" s="11"/>
      <c r="O29" s="11"/>
      <c r="P29" s="11"/>
      <c r="Q29" s="12"/>
    </row>
    <row r="30" spans="2:17" x14ac:dyDescent="0.25">
      <c r="B30" s="9"/>
      <c r="C30" s="9"/>
      <c r="D30" s="9"/>
      <c r="E30" s="9"/>
      <c r="F30" s="9" t="s">
        <v>219</v>
      </c>
      <c r="G30" s="9"/>
      <c r="H30" s="9"/>
      <c r="I30" s="9"/>
      <c r="J30" s="9"/>
      <c r="K30" s="9"/>
      <c r="L30" s="9" t="s">
        <v>218</v>
      </c>
      <c r="M30" s="9"/>
      <c r="N30" s="9"/>
      <c r="O30" s="9"/>
      <c r="P30" s="9"/>
      <c r="Q30" s="10"/>
    </row>
    <row r="31" spans="2:17" x14ac:dyDescent="0.25">
      <c r="B31" s="11"/>
      <c r="C31" s="11"/>
      <c r="D31" s="11"/>
      <c r="E31" s="11"/>
      <c r="F31" s="11"/>
      <c r="G31" s="11"/>
      <c r="H31" s="11" t="s">
        <v>218</v>
      </c>
      <c r="I31" s="11"/>
      <c r="J31" s="11"/>
      <c r="K31" s="11"/>
      <c r="L31" s="11"/>
      <c r="M31" s="11"/>
      <c r="N31" s="11" t="s">
        <v>219</v>
      </c>
      <c r="O31" s="11"/>
      <c r="P31" s="11"/>
      <c r="Q31" s="12"/>
    </row>
    <row r="32" spans="2:17" x14ac:dyDescent="0.25">
      <c r="B32" s="9"/>
      <c r="C32" s="9"/>
      <c r="D32" s="9"/>
      <c r="E32" s="9"/>
      <c r="F32" s="9"/>
      <c r="G32" s="9"/>
      <c r="H32" s="9" t="s">
        <v>219</v>
      </c>
      <c r="I32" s="9"/>
      <c r="J32" s="9"/>
      <c r="K32" s="9"/>
      <c r="L32" s="9"/>
      <c r="M32" s="9"/>
      <c r="N32" s="9" t="s">
        <v>218</v>
      </c>
      <c r="O32" s="9"/>
      <c r="P32" s="9"/>
      <c r="Q32" s="10"/>
    </row>
    <row r="33" spans="2:17" x14ac:dyDescent="0.25">
      <c r="B33" s="11"/>
      <c r="C33" s="11"/>
      <c r="D33" s="11"/>
      <c r="E33" s="11"/>
      <c r="F33" s="11"/>
      <c r="G33" s="11"/>
      <c r="H33" s="11"/>
      <c r="I33" s="11"/>
      <c r="J33" s="11" t="s">
        <v>218</v>
      </c>
      <c r="K33" s="11"/>
      <c r="L33" s="11"/>
      <c r="M33" s="11"/>
      <c r="N33" s="11"/>
      <c r="O33" s="11" t="s">
        <v>219</v>
      </c>
      <c r="P33" s="11"/>
      <c r="Q33" s="12"/>
    </row>
    <row r="34" spans="2:17" x14ac:dyDescent="0.25">
      <c r="B34" s="9"/>
      <c r="C34" s="9"/>
      <c r="D34" s="9"/>
      <c r="E34" s="9"/>
      <c r="F34" s="9"/>
      <c r="G34" s="9"/>
      <c r="H34" s="9"/>
      <c r="I34" s="9"/>
      <c r="J34" s="9" t="s">
        <v>219</v>
      </c>
      <c r="K34" s="9"/>
      <c r="L34" s="9"/>
      <c r="M34" s="9"/>
      <c r="N34" s="9"/>
      <c r="O34" s="9" t="s">
        <v>218</v>
      </c>
      <c r="P34" s="9"/>
      <c r="Q34" s="10"/>
    </row>
    <row r="35" spans="2:17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 t="s">
        <v>218</v>
      </c>
      <c r="M35" s="11"/>
      <c r="N35" s="11"/>
      <c r="O35" s="11"/>
      <c r="P35" s="11" t="s">
        <v>219</v>
      </c>
      <c r="Q35" s="12"/>
    </row>
    <row r="36" spans="2:17" x14ac:dyDescent="0.25">
      <c r="B36" s="9"/>
      <c r="C36" s="9"/>
      <c r="D36" s="9"/>
      <c r="E36" s="9" t="s">
        <v>218</v>
      </c>
      <c r="F36" s="9" t="s">
        <v>219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10"/>
    </row>
    <row r="37" spans="2:17" x14ac:dyDescent="0.25">
      <c r="B37" s="11"/>
      <c r="C37" s="11"/>
      <c r="D37" s="11"/>
      <c r="E37" s="11" t="s">
        <v>219</v>
      </c>
      <c r="F37" s="11" t="s">
        <v>218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</row>
    <row r="38" spans="2:17" x14ac:dyDescent="0.25">
      <c r="B38" s="9"/>
      <c r="C38" s="9"/>
      <c r="D38" s="9" t="s">
        <v>218</v>
      </c>
      <c r="E38" s="9"/>
      <c r="F38" s="9"/>
      <c r="G38" s="9"/>
      <c r="H38" s="9" t="s">
        <v>219</v>
      </c>
      <c r="I38" s="9"/>
      <c r="J38" s="9"/>
      <c r="K38" s="9"/>
      <c r="L38" s="9"/>
      <c r="M38" s="9"/>
      <c r="N38" s="9"/>
      <c r="O38" s="9"/>
      <c r="P38" s="9"/>
      <c r="Q38" s="10"/>
    </row>
    <row r="39" spans="2:17" x14ac:dyDescent="0.25">
      <c r="B39" s="11"/>
      <c r="C39" s="11"/>
      <c r="D39" s="11" t="s">
        <v>219</v>
      </c>
      <c r="E39" s="11"/>
      <c r="F39" s="11"/>
      <c r="G39" s="11"/>
      <c r="H39" s="11" t="s">
        <v>218</v>
      </c>
      <c r="I39" s="11"/>
      <c r="J39" s="11"/>
      <c r="K39" s="11"/>
      <c r="L39" s="11"/>
      <c r="M39" s="11"/>
      <c r="N39" s="11"/>
      <c r="O39" s="11"/>
      <c r="P39" s="11"/>
      <c r="Q39" s="12"/>
    </row>
    <row r="40" spans="2:17" x14ac:dyDescent="0.25">
      <c r="B40" s="9"/>
      <c r="C40" s="9" t="s">
        <v>218</v>
      </c>
      <c r="D40" s="9"/>
      <c r="E40" s="9"/>
      <c r="F40" s="9"/>
      <c r="G40" s="9"/>
      <c r="H40" s="9"/>
      <c r="I40" s="9"/>
      <c r="J40" s="9" t="s">
        <v>219</v>
      </c>
      <c r="K40" s="9"/>
      <c r="L40" s="9"/>
      <c r="M40" s="9"/>
      <c r="N40" s="9"/>
      <c r="O40" s="9"/>
      <c r="P40" s="9"/>
      <c r="Q40" s="10"/>
    </row>
    <row r="41" spans="2:17" x14ac:dyDescent="0.25">
      <c r="B41" s="11"/>
      <c r="C41" s="11" t="s">
        <v>219</v>
      </c>
      <c r="D41" s="11"/>
      <c r="E41" s="11"/>
      <c r="F41" s="11"/>
      <c r="G41" s="11"/>
      <c r="H41" s="11"/>
      <c r="I41" s="11"/>
      <c r="J41" s="11" t="s">
        <v>218</v>
      </c>
      <c r="K41" s="11"/>
      <c r="L41" s="11"/>
      <c r="M41" s="11"/>
      <c r="N41" s="11"/>
      <c r="O41" s="11"/>
      <c r="P41" s="11"/>
      <c r="Q41" s="12"/>
    </row>
    <row r="42" spans="2:17" x14ac:dyDescent="0.25">
      <c r="B42" s="9" t="s">
        <v>218</v>
      </c>
      <c r="C42" s="9"/>
      <c r="D42" s="9"/>
      <c r="E42" s="9"/>
      <c r="F42" s="9"/>
      <c r="G42" s="9"/>
      <c r="H42" s="9"/>
      <c r="I42" s="9"/>
      <c r="J42" s="9"/>
      <c r="K42" s="9"/>
      <c r="L42" s="9" t="s">
        <v>219</v>
      </c>
      <c r="M42" s="9"/>
      <c r="N42" s="9"/>
      <c r="O42" s="9"/>
      <c r="P42" s="9"/>
      <c r="Q42" s="10"/>
    </row>
    <row r="43" spans="2:17" x14ac:dyDescent="0.25">
      <c r="B43" s="11" t="s">
        <v>219</v>
      </c>
      <c r="C43" s="11"/>
      <c r="D43" s="11"/>
      <c r="E43" s="11"/>
      <c r="F43" s="11"/>
      <c r="G43" s="11"/>
      <c r="H43" s="11"/>
      <c r="I43" s="11"/>
      <c r="J43" s="11"/>
      <c r="K43" s="11"/>
      <c r="L43" s="11" t="s">
        <v>218</v>
      </c>
      <c r="M43" s="11"/>
      <c r="N43" s="11"/>
      <c r="O43" s="11"/>
      <c r="P43" s="11"/>
      <c r="Q43" s="12"/>
    </row>
    <row r="44" spans="2:17" x14ac:dyDescent="0.25">
      <c r="B44" s="9"/>
      <c r="C44" s="9"/>
      <c r="D44" s="9"/>
      <c r="E44" s="9"/>
      <c r="F44" s="9" t="s">
        <v>218</v>
      </c>
      <c r="G44" s="9"/>
      <c r="H44" s="9"/>
      <c r="I44" s="9"/>
      <c r="J44" s="9"/>
      <c r="K44" s="9"/>
      <c r="L44" s="9"/>
      <c r="M44" s="9"/>
      <c r="N44" s="9" t="s">
        <v>219</v>
      </c>
      <c r="O44" s="9"/>
      <c r="P44" s="9"/>
      <c r="Q44" s="10"/>
    </row>
    <row r="45" spans="2:17" x14ac:dyDescent="0.25">
      <c r="B45" s="11"/>
      <c r="C45" s="11"/>
      <c r="D45" s="11"/>
      <c r="E45" s="11"/>
      <c r="F45" s="11" t="s">
        <v>219</v>
      </c>
      <c r="G45" s="11"/>
      <c r="H45" s="11"/>
      <c r="I45" s="11"/>
      <c r="J45" s="11"/>
      <c r="K45" s="11"/>
      <c r="L45" s="11"/>
      <c r="M45" s="11"/>
      <c r="N45" s="11" t="s">
        <v>218</v>
      </c>
      <c r="O45" s="11"/>
      <c r="P45" s="11"/>
      <c r="Q45" s="12"/>
    </row>
    <row r="46" spans="2:17" x14ac:dyDescent="0.25">
      <c r="B46" s="9"/>
      <c r="C46" s="9"/>
      <c r="D46" s="9"/>
      <c r="E46" s="9"/>
      <c r="F46" s="9"/>
      <c r="G46" s="9"/>
      <c r="H46" s="9" t="s">
        <v>218</v>
      </c>
      <c r="I46" s="9"/>
      <c r="J46" s="9"/>
      <c r="K46" s="9"/>
      <c r="L46" s="9"/>
      <c r="M46" s="9"/>
      <c r="N46" s="9"/>
      <c r="O46" s="9" t="s">
        <v>219</v>
      </c>
      <c r="P46" s="9"/>
      <c r="Q46" s="10"/>
    </row>
    <row r="47" spans="2:17" x14ac:dyDescent="0.25">
      <c r="B47" s="11"/>
      <c r="C47" s="11"/>
      <c r="D47" s="11"/>
      <c r="E47" s="11"/>
      <c r="F47" s="11"/>
      <c r="G47" s="11"/>
      <c r="H47" s="11" t="s">
        <v>219</v>
      </c>
      <c r="I47" s="11"/>
      <c r="J47" s="11"/>
      <c r="K47" s="11"/>
      <c r="L47" s="11"/>
      <c r="M47" s="11"/>
      <c r="N47" s="11"/>
      <c r="O47" s="11" t="s">
        <v>218</v>
      </c>
      <c r="P47" s="11"/>
      <c r="Q47" s="12"/>
    </row>
    <row r="48" spans="2:17" x14ac:dyDescent="0.25">
      <c r="B48" s="9"/>
      <c r="C48" s="9"/>
      <c r="D48" s="9"/>
      <c r="E48" s="9"/>
      <c r="F48" s="9"/>
      <c r="G48" s="9"/>
      <c r="H48" s="9"/>
      <c r="I48" s="9"/>
      <c r="J48" s="9" t="s">
        <v>218</v>
      </c>
      <c r="K48" s="9"/>
      <c r="L48" s="9"/>
      <c r="M48" s="9"/>
      <c r="N48" s="9"/>
      <c r="O48" s="9"/>
      <c r="P48" s="9" t="s">
        <v>219</v>
      </c>
      <c r="Q48" s="10"/>
    </row>
    <row r="49" spans="2:17" x14ac:dyDescent="0.25">
      <c r="B49" s="11"/>
      <c r="C49" s="11"/>
      <c r="D49" s="11"/>
      <c r="E49" s="11"/>
      <c r="F49" s="11"/>
      <c r="G49" s="11"/>
      <c r="H49" s="11"/>
      <c r="I49" s="11"/>
      <c r="J49" s="11" t="s">
        <v>219</v>
      </c>
      <c r="K49" s="11"/>
      <c r="L49" s="11"/>
      <c r="M49" s="11"/>
      <c r="N49" s="11"/>
      <c r="O49" s="11"/>
      <c r="P49" s="11" t="s">
        <v>218</v>
      </c>
      <c r="Q49" s="12"/>
    </row>
    <row r="50" spans="2:17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 t="s">
        <v>218</v>
      </c>
      <c r="M50" s="9"/>
      <c r="N50" s="9"/>
      <c r="O50" s="9"/>
      <c r="P50" s="9"/>
      <c r="Q50" s="10" t="s">
        <v>219</v>
      </c>
    </row>
    <row r="51" spans="2:17" x14ac:dyDescent="0.25">
      <c r="B51" s="11"/>
      <c r="C51" s="11"/>
      <c r="D51" s="11"/>
      <c r="E51" s="11"/>
      <c r="F51" s="11" t="s">
        <v>218</v>
      </c>
      <c r="G51" s="11" t="s">
        <v>219</v>
      </c>
      <c r="H51" s="11"/>
      <c r="I51" s="11"/>
      <c r="J51" s="11"/>
      <c r="K51" s="11"/>
      <c r="L51" s="11"/>
      <c r="M51" s="11"/>
      <c r="N51" s="11"/>
      <c r="O51" s="11"/>
      <c r="P51" s="11"/>
      <c r="Q51" s="12"/>
    </row>
    <row r="52" spans="2:17" x14ac:dyDescent="0.25">
      <c r="B52" s="9"/>
      <c r="C52" s="9"/>
      <c r="D52" s="9"/>
      <c r="E52" s="9" t="s">
        <v>218</v>
      </c>
      <c r="F52" s="9"/>
      <c r="G52" s="9"/>
      <c r="H52" s="9" t="s">
        <v>219</v>
      </c>
      <c r="I52" s="9"/>
      <c r="J52" s="9"/>
      <c r="K52" s="9"/>
      <c r="L52" s="9"/>
      <c r="M52" s="9"/>
      <c r="N52" s="9"/>
      <c r="O52" s="9"/>
      <c r="P52" s="9"/>
      <c r="Q52" s="10"/>
    </row>
    <row r="53" spans="2:17" x14ac:dyDescent="0.25">
      <c r="B53" s="11"/>
      <c r="C53" s="11"/>
      <c r="D53" s="11"/>
      <c r="E53" s="11" t="s">
        <v>219</v>
      </c>
      <c r="F53" s="11"/>
      <c r="G53" s="11"/>
      <c r="H53" s="11" t="s">
        <v>218</v>
      </c>
      <c r="I53" s="11"/>
      <c r="J53" s="11"/>
      <c r="K53" s="11"/>
      <c r="L53" s="11"/>
      <c r="M53" s="11"/>
      <c r="N53" s="11"/>
      <c r="O53" s="11"/>
      <c r="P53" s="11"/>
      <c r="Q53" s="12"/>
    </row>
    <row r="54" spans="2:17" x14ac:dyDescent="0.25">
      <c r="B54" s="9"/>
      <c r="C54" s="9"/>
      <c r="D54" s="9" t="s">
        <v>219</v>
      </c>
      <c r="E54" s="9"/>
      <c r="F54" s="9"/>
      <c r="G54" s="9"/>
      <c r="H54" s="9"/>
      <c r="I54" s="9"/>
      <c r="J54" s="9" t="s">
        <v>218</v>
      </c>
      <c r="K54" s="9"/>
      <c r="L54" s="9"/>
      <c r="M54" s="9"/>
      <c r="N54" s="9"/>
      <c r="O54" s="9"/>
      <c r="P54" s="9"/>
      <c r="Q54" s="10"/>
    </row>
    <row r="55" spans="2:17" x14ac:dyDescent="0.25">
      <c r="B55" s="11"/>
      <c r="C55" s="11"/>
      <c r="D55" s="11" t="s">
        <v>218</v>
      </c>
      <c r="E55" s="11"/>
      <c r="F55" s="11"/>
      <c r="G55" s="11"/>
      <c r="H55" s="11"/>
      <c r="I55" s="11"/>
      <c r="J55" s="11" t="s">
        <v>219</v>
      </c>
      <c r="K55" s="11"/>
      <c r="L55" s="11"/>
      <c r="M55" s="11"/>
      <c r="N55" s="11"/>
      <c r="O55" s="11"/>
      <c r="P55" s="11"/>
      <c r="Q55" s="12"/>
    </row>
    <row r="56" spans="2:17" x14ac:dyDescent="0.25">
      <c r="B56" s="9"/>
      <c r="C56" s="9" t="s">
        <v>218</v>
      </c>
      <c r="D56" s="9"/>
      <c r="E56" s="9"/>
      <c r="F56" s="9"/>
      <c r="G56" s="9"/>
      <c r="H56" s="9"/>
      <c r="I56" s="9"/>
      <c r="J56" s="9"/>
      <c r="K56" s="9"/>
      <c r="L56" s="9" t="s">
        <v>219</v>
      </c>
      <c r="M56" s="9"/>
      <c r="N56" s="9"/>
      <c r="O56" s="9"/>
      <c r="P56" s="9"/>
      <c r="Q56" s="10"/>
    </row>
    <row r="57" spans="2:17" x14ac:dyDescent="0.25">
      <c r="B57" s="11"/>
      <c r="C57" s="11" t="s">
        <v>219</v>
      </c>
      <c r="D57" s="11"/>
      <c r="E57" s="11"/>
      <c r="F57" s="11"/>
      <c r="G57" s="11"/>
      <c r="H57" s="11"/>
      <c r="I57" s="11"/>
      <c r="J57" s="11"/>
      <c r="K57" s="11"/>
      <c r="L57" s="11" t="s">
        <v>218</v>
      </c>
      <c r="M57" s="11"/>
      <c r="N57" s="11"/>
      <c r="O57" s="11"/>
      <c r="P57" s="11"/>
      <c r="Q57" s="12"/>
    </row>
    <row r="58" spans="2:17" x14ac:dyDescent="0.25">
      <c r="B58" s="9" t="s">
        <v>218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 t="s">
        <v>219</v>
      </c>
      <c r="O58" s="9"/>
      <c r="P58" s="9"/>
      <c r="Q58" s="10"/>
    </row>
    <row r="59" spans="2:17" x14ac:dyDescent="0.25">
      <c r="B59" s="11" t="s">
        <v>219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 t="s">
        <v>218</v>
      </c>
      <c r="O59" s="11"/>
      <c r="P59" s="11"/>
      <c r="Q59" s="12"/>
    </row>
    <row r="60" spans="2:17" x14ac:dyDescent="0.25">
      <c r="B60" s="9"/>
      <c r="C60" s="9"/>
      <c r="D60" s="9"/>
      <c r="E60" s="9"/>
      <c r="F60" s="9" t="s">
        <v>218</v>
      </c>
      <c r="G60" s="9"/>
      <c r="H60" s="9"/>
      <c r="I60" s="9"/>
      <c r="J60" s="9"/>
      <c r="K60" s="9"/>
      <c r="L60" s="9"/>
      <c r="M60" s="9"/>
      <c r="N60" s="9"/>
      <c r="O60" s="9" t="s">
        <v>219</v>
      </c>
      <c r="P60" s="9"/>
      <c r="Q60" s="10"/>
    </row>
    <row r="61" spans="2:17" x14ac:dyDescent="0.25">
      <c r="B61" s="11"/>
      <c r="C61" s="11"/>
      <c r="D61" s="11"/>
      <c r="E61" s="11"/>
      <c r="F61" s="11" t="s">
        <v>219</v>
      </c>
      <c r="G61" s="11"/>
      <c r="H61" s="11"/>
      <c r="I61" s="11"/>
      <c r="J61" s="11"/>
      <c r="K61" s="11"/>
      <c r="L61" s="11"/>
      <c r="M61" s="11"/>
      <c r="N61" s="11"/>
      <c r="O61" s="11" t="s">
        <v>218</v>
      </c>
      <c r="P61" s="11"/>
      <c r="Q61" s="12"/>
    </row>
    <row r="62" spans="2:17" x14ac:dyDescent="0.25">
      <c r="B62" s="9"/>
      <c r="C62" s="9"/>
      <c r="D62" s="9"/>
      <c r="E62" s="9"/>
      <c r="F62" s="9"/>
      <c r="G62" s="9"/>
      <c r="H62" s="9" t="s">
        <v>218</v>
      </c>
      <c r="I62" s="9"/>
      <c r="J62" s="9"/>
      <c r="K62" s="9"/>
      <c r="L62" s="9"/>
      <c r="M62" s="9"/>
      <c r="N62" s="9"/>
      <c r="O62" s="9"/>
      <c r="P62" s="9" t="s">
        <v>219</v>
      </c>
      <c r="Q62" s="10"/>
    </row>
    <row r="63" spans="2:17" x14ac:dyDescent="0.25">
      <c r="B63" s="11"/>
      <c r="C63" s="11"/>
      <c r="D63" s="11"/>
      <c r="E63" s="11"/>
      <c r="F63" s="11"/>
      <c r="G63" s="11"/>
      <c r="H63" s="11" t="s">
        <v>219</v>
      </c>
      <c r="I63" s="11"/>
      <c r="J63" s="11"/>
      <c r="K63" s="11"/>
      <c r="L63" s="11"/>
      <c r="M63" s="11"/>
      <c r="N63" s="11"/>
      <c r="O63" s="11"/>
      <c r="P63" s="11" t="s">
        <v>218</v>
      </c>
      <c r="Q63" s="12"/>
    </row>
    <row r="64" spans="2:17" x14ac:dyDescent="0.25">
      <c r="B64" s="9"/>
      <c r="C64" s="9"/>
      <c r="D64" s="9"/>
      <c r="E64" s="9"/>
      <c r="F64" s="9"/>
      <c r="G64" s="9"/>
      <c r="H64" s="9"/>
      <c r="I64" s="9"/>
      <c r="J64" s="9" t="s">
        <v>218</v>
      </c>
      <c r="K64" s="9"/>
      <c r="L64" s="9"/>
      <c r="M64" s="9"/>
      <c r="N64" s="9"/>
      <c r="O64" s="9"/>
      <c r="P64" s="9"/>
      <c r="Q64" s="10" t="s">
        <v>219</v>
      </c>
    </row>
    <row r="65" spans="2:17" x14ac:dyDescent="0.25">
      <c r="B65" s="11"/>
      <c r="C65" s="11"/>
      <c r="D65" s="11"/>
      <c r="E65" s="11"/>
      <c r="F65" s="11"/>
      <c r="G65" s="11"/>
      <c r="H65" s="11"/>
      <c r="I65" s="11"/>
      <c r="J65" s="11" t="s">
        <v>219</v>
      </c>
      <c r="K65" s="11"/>
      <c r="L65" s="11"/>
      <c r="M65" s="11"/>
      <c r="N65" s="11"/>
      <c r="O65" s="11"/>
      <c r="P65" s="11"/>
      <c r="Q65" s="12" t="s">
        <v>218</v>
      </c>
    </row>
    <row r="66" spans="2:17" x14ac:dyDescent="0.25">
      <c r="B66" s="9"/>
      <c r="C66" s="9"/>
      <c r="D66" s="9"/>
      <c r="E66" s="9"/>
      <c r="F66" s="9"/>
      <c r="G66" s="9" t="s">
        <v>218</v>
      </c>
      <c r="H66" s="9" t="s">
        <v>219</v>
      </c>
      <c r="I66" s="9"/>
      <c r="J66" s="9"/>
      <c r="K66" s="9"/>
      <c r="L66" s="9"/>
      <c r="M66" s="9"/>
      <c r="N66" s="9"/>
      <c r="O66" s="9"/>
      <c r="P66" s="9"/>
      <c r="Q66" s="10"/>
    </row>
    <row r="67" spans="2:17" x14ac:dyDescent="0.25">
      <c r="B67" s="11"/>
      <c r="C67" s="11"/>
      <c r="D67" s="11"/>
      <c r="E67" s="11"/>
      <c r="F67" s="11"/>
      <c r="G67" s="11" t="s">
        <v>219</v>
      </c>
      <c r="H67" s="11" t="s">
        <v>218</v>
      </c>
      <c r="I67" s="11"/>
      <c r="J67" s="11"/>
      <c r="K67" s="11"/>
      <c r="L67" s="11"/>
      <c r="M67" s="11"/>
      <c r="N67" s="11"/>
      <c r="O67" s="11"/>
      <c r="P67" s="11"/>
      <c r="Q67" s="12"/>
    </row>
    <row r="68" spans="2:17" x14ac:dyDescent="0.25">
      <c r="B68" s="9"/>
      <c r="C68" s="9"/>
      <c r="D68" s="9"/>
      <c r="E68" s="9" t="s">
        <v>218</v>
      </c>
      <c r="F68" s="9"/>
      <c r="G68" s="9"/>
      <c r="H68" s="9"/>
      <c r="I68" s="9"/>
      <c r="J68" s="9" t="s">
        <v>219</v>
      </c>
      <c r="K68" s="9"/>
      <c r="L68" s="9"/>
      <c r="M68" s="9"/>
      <c r="N68" s="9"/>
      <c r="O68" s="9"/>
      <c r="P68" s="9"/>
      <c r="Q68" s="10"/>
    </row>
    <row r="69" spans="2:17" x14ac:dyDescent="0.25">
      <c r="B69" s="11"/>
      <c r="C69" s="11"/>
      <c r="D69" s="11"/>
      <c r="E69" s="11" t="s">
        <v>219</v>
      </c>
      <c r="F69" s="11"/>
      <c r="G69" s="11"/>
      <c r="H69" s="11"/>
      <c r="I69" s="11"/>
      <c r="J69" s="11" t="s">
        <v>218</v>
      </c>
      <c r="K69" s="11"/>
      <c r="L69" s="11"/>
      <c r="M69" s="11"/>
      <c r="N69" s="11"/>
      <c r="O69" s="11"/>
      <c r="P69" s="11"/>
      <c r="Q69" s="12"/>
    </row>
    <row r="70" spans="2:17" x14ac:dyDescent="0.25">
      <c r="B70" s="9"/>
      <c r="C70" s="9"/>
      <c r="D70" s="9" t="s">
        <v>218</v>
      </c>
      <c r="E70" s="9"/>
      <c r="F70" s="9"/>
      <c r="G70" s="9"/>
      <c r="H70" s="9"/>
      <c r="I70" s="9"/>
      <c r="J70" s="9"/>
      <c r="K70" s="9"/>
      <c r="L70" s="9" t="s">
        <v>219</v>
      </c>
      <c r="M70" s="9"/>
      <c r="N70" s="9"/>
      <c r="O70" s="9"/>
      <c r="P70" s="9"/>
      <c r="Q70" s="10"/>
    </row>
    <row r="71" spans="2:17" x14ac:dyDescent="0.25">
      <c r="B71" s="11"/>
      <c r="C71" s="11"/>
      <c r="D71" s="11" t="s">
        <v>219</v>
      </c>
      <c r="E71" s="11"/>
      <c r="F71" s="11"/>
      <c r="G71" s="11"/>
      <c r="H71" s="11"/>
      <c r="I71" s="11"/>
      <c r="J71" s="11"/>
      <c r="K71" s="11"/>
      <c r="L71" s="11" t="s">
        <v>218</v>
      </c>
      <c r="M71" s="11"/>
      <c r="N71" s="11"/>
      <c r="O71" s="11"/>
      <c r="P71" s="11"/>
      <c r="Q71" s="12"/>
    </row>
    <row r="72" spans="2:17" x14ac:dyDescent="0.25">
      <c r="B72" s="9"/>
      <c r="C72" s="9" t="s">
        <v>218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 t="s">
        <v>219</v>
      </c>
      <c r="O72" s="9"/>
      <c r="P72" s="9"/>
      <c r="Q72" s="10"/>
    </row>
    <row r="73" spans="2:17" x14ac:dyDescent="0.25">
      <c r="B73" s="11"/>
      <c r="C73" s="11" t="s">
        <v>219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 t="s">
        <v>218</v>
      </c>
      <c r="O73" s="11"/>
      <c r="P73" s="11"/>
      <c r="Q73" s="12"/>
    </row>
    <row r="74" spans="2:17" x14ac:dyDescent="0.25">
      <c r="B74" s="9" t="s">
        <v>218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 t="s">
        <v>219</v>
      </c>
      <c r="P74" s="9"/>
      <c r="Q74" s="10"/>
    </row>
    <row r="75" spans="2:17" x14ac:dyDescent="0.25">
      <c r="B75" s="11" t="s">
        <v>219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 t="s">
        <v>218</v>
      </c>
      <c r="P75" s="11"/>
      <c r="Q75" s="12"/>
    </row>
    <row r="76" spans="2:17" x14ac:dyDescent="0.25">
      <c r="B76" s="9"/>
      <c r="C76" s="9"/>
      <c r="D76" s="9"/>
      <c r="E76" s="9"/>
      <c r="F76" s="9" t="s">
        <v>218</v>
      </c>
      <c r="G76" s="9"/>
      <c r="H76" s="9"/>
      <c r="I76" s="9"/>
      <c r="J76" s="9"/>
      <c r="K76" s="9"/>
      <c r="L76" s="9"/>
      <c r="M76" s="9"/>
      <c r="N76" s="9"/>
      <c r="O76" s="9"/>
      <c r="P76" s="9" t="s">
        <v>219</v>
      </c>
      <c r="Q76" s="10"/>
    </row>
    <row r="77" spans="2:17" x14ac:dyDescent="0.25">
      <c r="B77" s="11"/>
      <c r="C77" s="11"/>
      <c r="D77" s="11"/>
      <c r="E77" s="11"/>
      <c r="F77" s="11" t="s">
        <v>219</v>
      </c>
      <c r="G77" s="11"/>
      <c r="H77" s="11"/>
      <c r="I77" s="11"/>
      <c r="J77" s="11"/>
      <c r="K77" s="11"/>
      <c r="L77" s="11"/>
      <c r="M77" s="11"/>
      <c r="N77" s="11"/>
      <c r="O77" s="11"/>
      <c r="P77" s="11" t="s">
        <v>218</v>
      </c>
      <c r="Q77" s="12"/>
    </row>
    <row r="78" spans="2:17" x14ac:dyDescent="0.25">
      <c r="B78" s="9"/>
      <c r="C78" s="9"/>
      <c r="D78" s="9"/>
      <c r="E78" s="9"/>
      <c r="F78" s="9"/>
      <c r="G78" s="9"/>
      <c r="H78" s="9" t="s">
        <v>218</v>
      </c>
      <c r="I78" s="9"/>
      <c r="J78" s="9"/>
      <c r="K78" s="9"/>
      <c r="L78" s="9"/>
      <c r="M78" s="9"/>
      <c r="N78" s="9"/>
      <c r="O78" s="9"/>
      <c r="P78" s="9"/>
      <c r="Q78" s="10" t="s">
        <v>219</v>
      </c>
    </row>
    <row r="79" spans="2:17" x14ac:dyDescent="0.25">
      <c r="B79" s="11"/>
      <c r="C79" s="11"/>
      <c r="D79" s="11"/>
      <c r="E79" s="11"/>
      <c r="F79" s="11"/>
      <c r="G79" s="11"/>
      <c r="H79" s="11" t="s">
        <v>219</v>
      </c>
      <c r="I79" s="11"/>
      <c r="J79" s="11"/>
      <c r="K79" s="11"/>
      <c r="L79" s="11"/>
      <c r="M79" s="11"/>
      <c r="N79" s="11"/>
      <c r="O79" s="11"/>
      <c r="P79" s="11"/>
      <c r="Q79" s="12" t="s">
        <v>218</v>
      </c>
    </row>
    <row r="80" spans="2:17" x14ac:dyDescent="0.25">
      <c r="B80" s="9"/>
      <c r="C80" s="9"/>
      <c r="D80" s="9"/>
      <c r="E80" s="9"/>
      <c r="F80" s="9"/>
      <c r="G80" s="9"/>
      <c r="H80" s="9"/>
      <c r="I80" s="9"/>
      <c r="J80" s="9" t="s">
        <v>218</v>
      </c>
      <c r="K80" s="9"/>
      <c r="L80" s="9"/>
      <c r="M80" s="9" t="s">
        <v>219</v>
      </c>
      <c r="N80" s="9"/>
      <c r="O80" s="9"/>
      <c r="P80" s="9"/>
      <c r="Q80" s="10"/>
    </row>
    <row r="81" spans="2:17" x14ac:dyDescent="0.25">
      <c r="B81" s="11"/>
      <c r="C81" s="11"/>
      <c r="D81" s="11"/>
      <c r="E81" s="11"/>
      <c r="F81" s="11"/>
      <c r="G81" s="11"/>
      <c r="H81" s="11" t="s">
        <v>218</v>
      </c>
      <c r="I81" s="11" t="s">
        <v>219</v>
      </c>
      <c r="J81" s="11"/>
      <c r="K81" s="11"/>
      <c r="L81" s="11"/>
      <c r="M81" s="11"/>
      <c r="N81" s="11"/>
      <c r="O81" s="11"/>
      <c r="P81" s="11"/>
      <c r="Q81" s="12"/>
    </row>
    <row r="82" spans="2:17" x14ac:dyDescent="0.25">
      <c r="B82" s="9"/>
      <c r="C82" s="9"/>
      <c r="D82" s="9"/>
      <c r="E82" s="9"/>
      <c r="F82" s="9"/>
      <c r="G82" s="9" t="s">
        <v>218</v>
      </c>
      <c r="H82" s="9"/>
      <c r="I82" s="9"/>
      <c r="J82" s="9" t="s">
        <v>219</v>
      </c>
      <c r="K82" s="9"/>
      <c r="L82" s="9"/>
      <c r="M82" s="9"/>
      <c r="N82" s="9"/>
      <c r="O82" s="9"/>
      <c r="P82" s="9"/>
      <c r="Q82" s="10"/>
    </row>
    <row r="83" spans="2:17" x14ac:dyDescent="0.25">
      <c r="B83" s="11"/>
      <c r="C83" s="11"/>
      <c r="D83" s="11"/>
      <c r="E83" s="11"/>
      <c r="F83" s="11"/>
      <c r="G83" s="11" t="s">
        <v>219</v>
      </c>
      <c r="H83" s="11"/>
      <c r="I83" s="11"/>
      <c r="J83" s="11" t="s">
        <v>218</v>
      </c>
      <c r="K83" s="11"/>
      <c r="L83" s="11"/>
      <c r="M83" s="11"/>
      <c r="N83" s="11"/>
      <c r="O83" s="11"/>
      <c r="P83" s="11"/>
      <c r="Q83" s="12"/>
    </row>
    <row r="84" spans="2:17" x14ac:dyDescent="0.25">
      <c r="B84" s="9"/>
      <c r="C84" s="9"/>
      <c r="D84" s="9"/>
      <c r="E84" s="9" t="s">
        <v>218</v>
      </c>
      <c r="F84" s="9"/>
      <c r="G84" s="9"/>
      <c r="H84" s="9"/>
      <c r="I84" s="9"/>
      <c r="J84" s="9"/>
      <c r="K84" s="9"/>
      <c r="L84" s="9" t="s">
        <v>219</v>
      </c>
      <c r="M84" s="9"/>
      <c r="N84" s="9"/>
      <c r="O84" s="9"/>
      <c r="P84" s="9"/>
      <c r="Q84" s="10"/>
    </row>
    <row r="85" spans="2:17" x14ac:dyDescent="0.25">
      <c r="B85" s="11"/>
      <c r="C85" s="11"/>
      <c r="D85" s="11"/>
      <c r="E85" s="11" t="s">
        <v>219</v>
      </c>
      <c r="F85" s="11"/>
      <c r="G85" s="11"/>
      <c r="H85" s="11"/>
      <c r="I85" s="11"/>
      <c r="J85" s="11"/>
      <c r="K85" s="11"/>
      <c r="L85" s="11" t="s">
        <v>218</v>
      </c>
      <c r="M85" s="11"/>
      <c r="N85" s="11"/>
      <c r="O85" s="11"/>
      <c r="P85" s="11"/>
      <c r="Q85" s="12"/>
    </row>
    <row r="86" spans="2:17" x14ac:dyDescent="0.25">
      <c r="B86" s="9"/>
      <c r="C86" s="9"/>
      <c r="D86" s="9" t="s">
        <v>218</v>
      </c>
      <c r="E86" s="9"/>
      <c r="F86" s="9"/>
      <c r="G86" s="9"/>
      <c r="H86" s="9"/>
      <c r="I86" s="9"/>
      <c r="J86" s="9"/>
      <c r="K86" s="9"/>
      <c r="L86" s="9"/>
      <c r="M86" s="9"/>
      <c r="N86" s="9" t="s">
        <v>219</v>
      </c>
      <c r="O86" s="9"/>
      <c r="P86" s="9"/>
      <c r="Q86" s="10"/>
    </row>
    <row r="87" spans="2:17" x14ac:dyDescent="0.25">
      <c r="B87" s="11"/>
      <c r="C87" s="11"/>
      <c r="D87" s="11" t="s">
        <v>219</v>
      </c>
      <c r="E87" s="11"/>
      <c r="F87" s="11"/>
      <c r="G87" s="11"/>
      <c r="H87" s="11"/>
      <c r="I87" s="11"/>
      <c r="J87" s="11"/>
      <c r="K87" s="11"/>
      <c r="L87" s="11"/>
      <c r="M87" s="11"/>
      <c r="N87" s="11" t="s">
        <v>218</v>
      </c>
      <c r="O87" s="11"/>
      <c r="P87" s="11"/>
      <c r="Q87" s="12"/>
    </row>
    <row r="88" spans="2:17" x14ac:dyDescent="0.25">
      <c r="B88" s="9"/>
      <c r="C88" s="9" t="s">
        <v>218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 t="s">
        <v>219</v>
      </c>
      <c r="P88" s="9"/>
      <c r="Q88" s="10"/>
    </row>
    <row r="89" spans="2:17" x14ac:dyDescent="0.25">
      <c r="B89" s="11"/>
      <c r="C89" s="11" t="s">
        <v>219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 t="s">
        <v>218</v>
      </c>
      <c r="P89" s="11"/>
      <c r="Q89" s="12"/>
    </row>
    <row r="90" spans="2:17" x14ac:dyDescent="0.25">
      <c r="B90" s="9" t="s">
        <v>218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 t="s">
        <v>219</v>
      </c>
      <c r="Q90" s="10"/>
    </row>
    <row r="91" spans="2:17" x14ac:dyDescent="0.25">
      <c r="B91" s="11" t="s">
        <v>219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 t="s">
        <v>218</v>
      </c>
      <c r="Q91" s="12"/>
    </row>
    <row r="92" spans="2:17" x14ac:dyDescent="0.25">
      <c r="B92" s="9"/>
      <c r="C92" s="9"/>
      <c r="D92" s="9"/>
      <c r="E92" s="9"/>
      <c r="F92" s="9" t="s">
        <v>218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10" t="s">
        <v>219</v>
      </c>
    </row>
    <row r="93" spans="2:17" x14ac:dyDescent="0.25">
      <c r="B93" s="11"/>
      <c r="C93" s="11"/>
      <c r="D93" s="11"/>
      <c r="E93" s="11"/>
      <c r="F93" s="11" t="s">
        <v>219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 t="s">
        <v>218</v>
      </c>
    </row>
    <row r="94" spans="2:17" x14ac:dyDescent="0.25">
      <c r="B94" s="9"/>
      <c r="C94" s="9"/>
      <c r="D94" s="9"/>
      <c r="E94" s="9"/>
      <c r="F94" s="9"/>
      <c r="G94" s="9"/>
      <c r="H94" s="9" t="s">
        <v>218</v>
      </c>
      <c r="I94" s="9"/>
      <c r="J94" s="9"/>
      <c r="K94" s="9"/>
      <c r="L94" s="9"/>
      <c r="M94" s="9" t="s">
        <v>219</v>
      </c>
      <c r="N94" s="9"/>
      <c r="O94" s="9"/>
      <c r="P94" s="9"/>
      <c r="Q94" s="10"/>
    </row>
    <row r="95" spans="2:17" x14ac:dyDescent="0.25">
      <c r="B95" s="11"/>
      <c r="C95" s="11"/>
      <c r="D95" s="11"/>
      <c r="E95" s="11"/>
      <c r="F95" s="11"/>
      <c r="G95" s="11"/>
      <c r="H95" s="11" t="s">
        <v>219</v>
      </c>
      <c r="I95" s="11"/>
      <c r="J95" s="11"/>
      <c r="K95" s="11"/>
      <c r="L95" s="11"/>
      <c r="M95" s="11" t="s">
        <v>218</v>
      </c>
      <c r="N95" s="11"/>
      <c r="O95" s="11"/>
      <c r="P95" s="11"/>
      <c r="Q95" s="12"/>
    </row>
    <row r="96" spans="2:17" x14ac:dyDescent="0.25">
      <c r="B96" s="9"/>
      <c r="C96" s="9"/>
      <c r="D96" s="9"/>
      <c r="E96" s="9"/>
      <c r="F96" s="9"/>
      <c r="G96" s="9"/>
      <c r="H96" s="9"/>
      <c r="I96" s="9" t="s">
        <v>218</v>
      </c>
      <c r="J96" s="9" t="s">
        <v>219</v>
      </c>
      <c r="K96" s="9"/>
      <c r="L96" s="9"/>
      <c r="M96" s="9"/>
      <c r="N96" s="9"/>
      <c r="O96" s="9"/>
      <c r="P96" s="9"/>
      <c r="Q96" s="10"/>
    </row>
    <row r="97" spans="2:17" x14ac:dyDescent="0.25">
      <c r="B97" s="11"/>
      <c r="C97" s="11"/>
      <c r="D97" s="11"/>
      <c r="E97" s="11"/>
      <c r="F97" s="11"/>
      <c r="G97" s="11"/>
      <c r="H97" s="11"/>
      <c r="I97" s="11" t="s">
        <v>219</v>
      </c>
      <c r="J97" s="11" t="s">
        <v>218</v>
      </c>
      <c r="K97" s="11"/>
      <c r="L97" s="11"/>
      <c r="M97" s="11"/>
      <c r="N97" s="11"/>
      <c r="O97" s="11"/>
      <c r="P97" s="11"/>
      <c r="Q97" s="12"/>
    </row>
    <row r="98" spans="2:17" x14ac:dyDescent="0.25">
      <c r="B98" s="9"/>
      <c r="C98" s="9"/>
      <c r="D98" s="9"/>
      <c r="E98" s="9"/>
      <c r="F98" s="9"/>
      <c r="G98" s="9" t="s">
        <v>218</v>
      </c>
      <c r="H98" s="9"/>
      <c r="I98" s="9"/>
      <c r="J98" s="9"/>
      <c r="K98" s="9"/>
      <c r="L98" s="9" t="s">
        <v>219</v>
      </c>
      <c r="M98" s="9"/>
      <c r="N98" s="9"/>
      <c r="O98" s="9"/>
      <c r="P98" s="9"/>
      <c r="Q98" s="10"/>
    </row>
    <row r="99" spans="2:17" x14ac:dyDescent="0.25">
      <c r="B99" s="11"/>
      <c r="C99" s="11"/>
      <c r="D99" s="11"/>
      <c r="E99" s="11"/>
      <c r="F99" s="11"/>
      <c r="G99" s="11" t="s">
        <v>219</v>
      </c>
      <c r="H99" s="11"/>
      <c r="I99" s="11"/>
      <c r="J99" s="11"/>
      <c r="K99" s="11"/>
      <c r="L99" s="11" t="s">
        <v>218</v>
      </c>
      <c r="M99" s="11"/>
      <c r="N99" s="11"/>
      <c r="O99" s="11"/>
      <c r="P99" s="11"/>
      <c r="Q99" s="12"/>
    </row>
    <row r="100" spans="2:17" x14ac:dyDescent="0.25">
      <c r="B100" s="9"/>
      <c r="C100" s="9"/>
      <c r="D100" s="9"/>
      <c r="E100" s="9" t="s">
        <v>218</v>
      </c>
      <c r="F100" s="9"/>
      <c r="G100" s="9"/>
      <c r="H100" s="9"/>
      <c r="I100" s="9"/>
      <c r="J100" s="9"/>
      <c r="K100" s="9"/>
      <c r="L100" s="9"/>
      <c r="M100" s="9"/>
      <c r="N100" s="9" t="s">
        <v>219</v>
      </c>
      <c r="O100" s="9"/>
      <c r="P100" s="9"/>
      <c r="Q100" s="10"/>
    </row>
    <row r="101" spans="2:17" x14ac:dyDescent="0.25">
      <c r="B101" s="11"/>
      <c r="C101" s="11"/>
      <c r="D101" s="11"/>
      <c r="E101" s="11" t="s">
        <v>219</v>
      </c>
      <c r="F101" s="11"/>
      <c r="G101" s="11"/>
      <c r="H101" s="11"/>
      <c r="I101" s="11"/>
      <c r="J101" s="11"/>
      <c r="K101" s="11"/>
      <c r="L101" s="11"/>
      <c r="M101" s="11"/>
      <c r="N101" s="11" t="s">
        <v>218</v>
      </c>
      <c r="O101" s="11"/>
      <c r="P101" s="11"/>
      <c r="Q101" s="12"/>
    </row>
    <row r="102" spans="2:17" x14ac:dyDescent="0.25">
      <c r="B102" s="9"/>
      <c r="C102" s="9"/>
      <c r="D102" s="9" t="s">
        <v>218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 t="s">
        <v>219</v>
      </c>
      <c r="P102" s="9"/>
      <c r="Q102" s="10"/>
    </row>
    <row r="103" spans="2:17" x14ac:dyDescent="0.25">
      <c r="B103" s="11"/>
      <c r="C103" s="11"/>
      <c r="D103" s="11" t="s">
        <v>219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 t="s">
        <v>218</v>
      </c>
      <c r="P103" s="11"/>
      <c r="Q103" s="12"/>
    </row>
    <row r="104" spans="2:17" x14ac:dyDescent="0.25">
      <c r="B104" s="9"/>
      <c r="C104" s="9" t="s">
        <v>218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 t="s">
        <v>219</v>
      </c>
      <c r="Q104" s="10"/>
    </row>
    <row r="105" spans="2:17" x14ac:dyDescent="0.25">
      <c r="B105" s="11"/>
      <c r="C105" s="11" t="s">
        <v>219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 t="s">
        <v>218</v>
      </c>
      <c r="Q105" s="12"/>
    </row>
    <row r="106" spans="2:17" x14ac:dyDescent="0.25">
      <c r="B106" s="9" t="s">
        <v>218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 t="s">
        <v>219</v>
      </c>
    </row>
    <row r="107" spans="2:17" x14ac:dyDescent="0.25">
      <c r="B107" s="11" t="s">
        <v>219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 t="s">
        <v>218</v>
      </c>
    </row>
    <row r="108" spans="2:17" x14ac:dyDescent="0.25">
      <c r="B108" s="9"/>
      <c r="C108" s="9"/>
      <c r="D108" s="9"/>
      <c r="E108" s="9"/>
      <c r="F108" s="9" t="s">
        <v>218</v>
      </c>
      <c r="G108" s="9"/>
      <c r="H108" s="9"/>
      <c r="I108" s="9"/>
      <c r="J108" s="9"/>
      <c r="K108" s="9"/>
      <c r="L108" s="9"/>
      <c r="M108" s="9" t="s">
        <v>219</v>
      </c>
      <c r="N108" s="9"/>
      <c r="O108" s="9"/>
      <c r="P108" s="9"/>
      <c r="Q108" s="10"/>
    </row>
    <row r="109" spans="2:17" x14ac:dyDescent="0.25">
      <c r="B109" s="11"/>
      <c r="C109" s="11"/>
      <c r="D109" s="11"/>
      <c r="E109" s="11"/>
      <c r="F109" s="11" t="s">
        <v>219</v>
      </c>
      <c r="G109" s="11"/>
      <c r="H109" s="11"/>
      <c r="I109" s="11"/>
      <c r="J109" s="11"/>
      <c r="K109" s="11"/>
      <c r="L109" s="11"/>
      <c r="M109" s="11" t="s">
        <v>218</v>
      </c>
      <c r="N109" s="11"/>
      <c r="O109" s="11"/>
      <c r="P109" s="11"/>
      <c r="Q109" s="12"/>
    </row>
    <row r="110" spans="2:17" x14ac:dyDescent="0.25">
      <c r="B110" s="9"/>
      <c r="C110" s="9"/>
      <c r="D110" s="9"/>
      <c r="E110" s="9"/>
      <c r="F110" s="9"/>
      <c r="G110" s="9"/>
      <c r="H110" s="9" t="s">
        <v>218</v>
      </c>
      <c r="I110" s="9"/>
      <c r="J110" s="9"/>
      <c r="K110" s="9" t="s">
        <v>219</v>
      </c>
      <c r="L110" s="9"/>
      <c r="M110" s="9"/>
      <c r="N110" s="9"/>
      <c r="O110" s="9"/>
      <c r="P110" s="9"/>
      <c r="Q110" s="10"/>
    </row>
    <row r="111" spans="2:17" x14ac:dyDescent="0.25">
      <c r="B111" s="11"/>
      <c r="C111" s="11"/>
      <c r="D111" s="11"/>
      <c r="E111" s="11"/>
      <c r="F111" s="11"/>
      <c r="G111" s="11"/>
      <c r="H111" s="11"/>
      <c r="I111" s="11"/>
      <c r="J111" s="11" t="s">
        <v>218</v>
      </c>
      <c r="K111" s="11" t="s">
        <v>219</v>
      </c>
      <c r="L111" s="11"/>
      <c r="M111" s="11"/>
      <c r="N111" s="11"/>
      <c r="O111" s="11"/>
      <c r="P111" s="11"/>
      <c r="Q111" s="12"/>
    </row>
    <row r="112" spans="2:17" x14ac:dyDescent="0.25">
      <c r="B112" s="9"/>
      <c r="C112" s="9"/>
      <c r="D112" s="9"/>
      <c r="E112" s="9"/>
      <c r="F112" s="9"/>
      <c r="G112" s="9"/>
      <c r="H112" s="9"/>
      <c r="I112" s="9" t="s">
        <v>218</v>
      </c>
      <c r="J112" s="9"/>
      <c r="K112" s="9"/>
      <c r="L112" s="9" t="s">
        <v>219</v>
      </c>
      <c r="M112" s="9"/>
      <c r="N112" s="9"/>
      <c r="O112" s="9"/>
      <c r="P112" s="9"/>
      <c r="Q112" s="10"/>
    </row>
    <row r="113" spans="2:17" x14ac:dyDescent="0.25">
      <c r="B113" s="11"/>
      <c r="C113" s="11"/>
      <c r="D113" s="11"/>
      <c r="E113" s="11"/>
      <c r="F113" s="11"/>
      <c r="G113" s="11"/>
      <c r="H113" s="11"/>
      <c r="I113" s="11" t="s">
        <v>219</v>
      </c>
      <c r="J113" s="11"/>
      <c r="K113" s="11"/>
      <c r="L113" s="11" t="s">
        <v>218</v>
      </c>
      <c r="M113" s="11"/>
      <c r="N113" s="11"/>
      <c r="O113" s="11"/>
      <c r="P113" s="11"/>
      <c r="Q113" s="12"/>
    </row>
    <row r="114" spans="2:17" x14ac:dyDescent="0.25">
      <c r="B114" s="9"/>
      <c r="C114" s="9"/>
      <c r="D114" s="9"/>
      <c r="E114" s="9"/>
      <c r="F114" s="9"/>
      <c r="G114" s="9" t="s">
        <v>218</v>
      </c>
      <c r="H114" s="9"/>
      <c r="I114" s="9"/>
      <c r="J114" s="9"/>
      <c r="K114" s="9"/>
      <c r="L114" s="9"/>
      <c r="M114" s="9"/>
      <c r="N114" s="9" t="s">
        <v>219</v>
      </c>
      <c r="O114" s="9"/>
      <c r="P114" s="9"/>
      <c r="Q114" s="10"/>
    </row>
    <row r="115" spans="2:17" x14ac:dyDescent="0.25">
      <c r="B115" s="11"/>
      <c r="C115" s="11"/>
      <c r="D115" s="11"/>
      <c r="E115" s="11"/>
      <c r="F115" s="11"/>
      <c r="G115" s="11" t="s">
        <v>219</v>
      </c>
      <c r="H115" s="11"/>
      <c r="I115" s="11"/>
      <c r="J115" s="11"/>
      <c r="K115" s="11"/>
      <c r="L115" s="11"/>
      <c r="M115" s="11"/>
      <c r="N115" s="11" t="s">
        <v>218</v>
      </c>
      <c r="O115" s="11"/>
      <c r="P115" s="11"/>
      <c r="Q115" s="12"/>
    </row>
    <row r="116" spans="2:17" x14ac:dyDescent="0.25">
      <c r="B116" s="9"/>
      <c r="C116" s="9"/>
      <c r="D116" s="9"/>
      <c r="E116" s="9" t="s">
        <v>218</v>
      </c>
      <c r="F116" s="9"/>
      <c r="G116" s="9"/>
      <c r="H116" s="9"/>
      <c r="I116" s="9"/>
      <c r="J116" s="9"/>
      <c r="K116" s="9"/>
      <c r="L116" s="9"/>
      <c r="M116" s="9"/>
      <c r="N116" s="9"/>
      <c r="O116" s="9" t="s">
        <v>219</v>
      </c>
      <c r="P116" s="9"/>
      <c r="Q116" s="10"/>
    </row>
    <row r="117" spans="2:17" x14ac:dyDescent="0.25">
      <c r="B117" s="11"/>
      <c r="C117" s="11"/>
      <c r="D117" s="11"/>
      <c r="E117" s="11" t="s">
        <v>219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 t="s">
        <v>218</v>
      </c>
      <c r="P117" s="11"/>
      <c r="Q117" s="12"/>
    </row>
    <row r="118" spans="2:17" x14ac:dyDescent="0.25">
      <c r="B118" s="9"/>
      <c r="C118" s="9"/>
      <c r="D118" s="9" t="s">
        <v>218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 t="s">
        <v>219</v>
      </c>
      <c r="Q118" s="10"/>
    </row>
    <row r="119" spans="2:17" x14ac:dyDescent="0.25">
      <c r="B119" s="11"/>
      <c r="C119" s="11"/>
      <c r="D119" s="11" t="s">
        <v>219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 t="s">
        <v>218</v>
      </c>
      <c r="Q119" s="12"/>
    </row>
    <row r="120" spans="2:17" x14ac:dyDescent="0.25">
      <c r="B120" s="9"/>
      <c r="C120" s="9" t="s">
        <v>218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 t="s">
        <v>219</v>
      </c>
    </row>
    <row r="121" spans="2:17" x14ac:dyDescent="0.25">
      <c r="B121" s="11"/>
      <c r="C121" s="11" t="s">
        <v>219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 t="s">
        <v>218</v>
      </c>
    </row>
    <row r="122" spans="2:17" x14ac:dyDescent="0.25">
      <c r="B122" s="9" t="s">
        <v>218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 t="s">
        <v>219</v>
      </c>
      <c r="N122" s="9"/>
      <c r="O122" s="9"/>
      <c r="P122" s="9"/>
      <c r="Q122" s="10"/>
    </row>
    <row r="123" spans="2:17" x14ac:dyDescent="0.25">
      <c r="B123" s="11" t="s">
        <v>219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 t="s">
        <v>218</v>
      </c>
      <c r="N123" s="11"/>
      <c r="O123" s="11"/>
      <c r="P123" s="11"/>
      <c r="Q123" s="12"/>
    </row>
    <row r="124" spans="2:17" x14ac:dyDescent="0.25">
      <c r="B124" s="9"/>
      <c r="C124" s="9"/>
      <c r="D124" s="9"/>
      <c r="E124" s="9"/>
      <c r="F124" s="9" t="s">
        <v>218</v>
      </c>
      <c r="G124" s="9"/>
      <c r="H124" s="9"/>
      <c r="I124" s="9"/>
      <c r="J124" s="9"/>
      <c r="K124" s="9" t="s">
        <v>219</v>
      </c>
      <c r="L124" s="9"/>
      <c r="M124" s="9"/>
      <c r="N124" s="9"/>
      <c r="O124" s="9"/>
      <c r="P124" s="9"/>
      <c r="Q124" s="10"/>
    </row>
    <row r="125" spans="2:17" x14ac:dyDescent="0.25">
      <c r="B125" s="11"/>
      <c r="C125" s="11"/>
      <c r="D125" s="11"/>
      <c r="E125" s="11"/>
      <c r="F125" s="11" t="s">
        <v>219</v>
      </c>
      <c r="G125" s="11"/>
      <c r="H125" s="11"/>
      <c r="I125" s="11"/>
      <c r="J125" s="11"/>
      <c r="K125" s="11" t="s">
        <v>218</v>
      </c>
      <c r="L125" s="11"/>
      <c r="M125" s="11"/>
      <c r="N125" s="11"/>
      <c r="O125" s="11"/>
      <c r="P125" s="11"/>
      <c r="Q125" s="12"/>
    </row>
    <row r="126" spans="2:17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 t="s">
        <v>218</v>
      </c>
      <c r="L126" s="9" t="s">
        <v>219</v>
      </c>
      <c r="M126" s="9"/>
      <c r="N126" s="9"/>
      <c r="O126" s="9"/>
      <c r="P126" s="9"/>
      <c r="Q126" s="10"/>
    </row>
    <row r="127" spans="2:17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 t="s">
        <v>219</v>
      </c>
      <c r="L127" s="11" t="s">
        <v>218</v>
      </c>
      <c r="M127" s="11"/>
      <c r="N127" s="11"/>
      <c r="O127" s="11"/>
      <c r="P127" s="11"/>
      <c r="Q127" s="12"/>
    </row>
    <row r="128" spans="2:17" x14ac:dyDescent="0.25">
      <c r="B128" s="9"/>
      <c r="C128" s="9"/>
      <c r="D128" s="9"/>
      <c r="E128" s="9"/>
      <c r="F128" s="9"/>
      <c r="G128" s="9"/>
      <c r="H128" s="9"/>
      <c r="I128" s="9" t="s">
        <v>218</v>
      </c>
      <c r="J128" s="9"/>
      <c r="K128" s="9"/>
      <c r="L128" s="9"/>
      <c r="M128" s="9"/>
      <c r="N128" s="9" t="s">
        <v>219</v>
      </c>
      <c r="O128" s="9"/>
      <c r="P128" s="9"/>
      <c r="Q128" s="10"/>
    </row>
    <row r="129" spans="2:17" x14ac:dyDescent="0.25">
      <c r="B129" s="11"/>
      <c r="C129" s="11"/>
      <c r="D129" s="11"/>
      <c r="E129" s="11"/>
      <c r="F129" s="11"/>
      <c r="G129" s="11"/>
      <c r="H129" s="11"/>
      <c r="I129" s="11" t="s">
        <v>219</v>
      </c>
      <c r="J129" s="11"/>
      <c r="K129" s="11"/>
      <c r="L129" s="11"/>
      <c r="M129" s="11"/>
      <c r="N129" s="11" t="s">
        <v>218</v>
      </c>
      <c r="O129" s="11"/>
      <c r="P129" s="11"/>
      <c r="Q129" s="12"/>
    </row>
    <row r="130" spans="2:17" x14ac:dyDescent="0.25">
      <c r="B130" s="9"/>
      <c r="C130" s="9"/>
      <c r="D130" s="9"/>
      <c r="E130" s="9"/>
      <c r="F130" s="9"/>
      <c r="G130" s="9" t="s">
        <v>218</v>
      </c>
      <c r="H130" s="9"/>
      <c r="I130" s="9"/>
      <c r="J130" s="9"/>
      <c r="K130" s="9"/>
      <c r="L130" s="9"/>
      <c r="M130" s="9"/>
      <c r="N130" s="9"/>
      <c r="O130" s="9" t="s">
        <v>219</v>
      </c>
      <c r="P130" s="9"/>
      <c r="Q130" s="10"/>
    </row>
    <row r="131" spans="2:17" x14ac:dyDescent="0.25">
      <c r="B131" s="11"/>
      <c r="C131" s="11"/>
      <c r="D131" s="11"/>
      <c r="E131" s="11"/>
      <c r="F131" s="11"/>
      <c r="G131" s="11" t="s">
        <v>219</v>
      </c>
      <c r="H131" s="11"/>
      <c r="I131" s="11"/>
      <c r="J131" s="11"/>
      <c r="K131" s="11"/>
      <c r="L131" s="11"/>
      <c r="M131" s="11"/>
      <c r="N131" s="11"/>
      <c r="O131" s="11" t="s">
        <v>218</v>
      </c>
      <c r="P131" s="11"/>
      <c r="Q131" s="12"/>
    </row>
    <row r="132" spans="2:17" x14ac:dyDescent="0.25">
      <c r="B132" s="9"/>
      <c r="C132" s="9"/>
      <c r="D132" s="9"/>
      <c r="E132" s="9" t="s">
        <v>218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 t="s">
        <v>219</v>
      </c>
      <c r="Q132" s="10"/>
    </row>
    <row r="133" spans="2:17" x14ac:dyDescent="0.25">
      <c r="B133" s="11"/>
      <c r="C133" s="11"/>
      <c r="D133" s="11"/>
      <c r="E133" s="11" t="s">
        <v>219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 t="s">
        <v>218</v>
      </c>
      <c r="Q133" s="12"/>
    </row>
    <row r="134" spans="2:17" x14ac:dyDescent="0.25">
      <c r="B134" s="9"/>
      <c r="C134" s="9"/>
      <c r="D134" s="9" t="s">
        <v>218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 t="s">
        <v>219</v>
      </c>
    </row>
    <row r="135" spans="2:17" x14ac:dyDescent="0.25">
      <c r="B135" s="11"/>
      <c r="C135" s="11"/>
      <c r="D135" s="11" t="s">
        <v>219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 t="s">
        <v>218</v>
      </c>
    </row>
    <row r="136" spans="2:17" x14ac:dyDescent="0.25">
      <c r="B136" s="9"/>
      <c r="C136" s="9" t="s">
        <v>218</v>
      </c>
      <c r="D136" s="9"/>
      <c r="E136" s="9"/>
      <c r="F136" s="9"/>
      <c r="G136" s="9"/>
      <c r="H136" s="9"/>
      <c r="I136" s="9"/>
      <c r="J136" s="9"/>
      <c r="K136" s="9"/>
      <c r="L136" s="9"/>
      <c r="M136" s="9" t="s">
        <v>219</v>
      </c>
      <c r="N136" s="9"/>
      <c r="O136" s="9"/>
      <c r="P136" s="9"/>
      <c r="Q136" s="10"/>
    </row>
    <row r="137" spans="2:17" x14ac:dyDescent="0.25">
      <c r="B137" s="11"/>
      <c r="C137" s="11" t="s">
        <v>219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 t="s">
        <v>218</v>
      </c>
      <c r="N137" s="11"/>
      <c r="O137" s="11"/>
      <c r="P137" s="11"/>
      <c r="Q137" s="12"/>
    </row>
    <row r="138" spans="2:17" x14ac:dyDescent="0.25">
      <c r="B138" s="9" t="s">
        <v>218</v>
      </c>
      <c r="C138" s="9"/>
      <c r="D138" s="9"/>
      <c r="E138" s="9"/>
      <c r="F138" s="9"/>
      <c r="G138" s="9"/>
      <c r="H138" s="9"/>
      <c r="I138" s="9"/>
      <c r="J138" s="9"/>
      <c r="K138" s="9" t="s">
        <v>219</v>
      </c>
      <c r="L138" s="9"/>
      <c r="M138" s="9"/>
      <c r="N138" s="9"/>
      <c r="O138" s="9"/>
      <c r="P138" s="9"/>
      <c r="Q138" s="10"/>
    </row>
    <row r="139" spans="2:17" x14ac:dyDescent="0.25">
      <c r="B139" s="11" t="s">
        <v>219</v>
      </c>
      <c r="C139" s="11"/>
      <c r="D139" s="11"/>
      <c r="E139" s="11"/>
      <c r="F139" s="11"/>
      <c r="G139" s="11"/>
      <c r="H139" s="11"/>
      <c r="I139" s="11"/>
      <c r="J139" s="11"/>
      <c r="K139" s="11" t="s">
        <v>218</v>
      </c>
      <c r="L139" s="11"/>
      <c r="M139" s="11"/>
      <c r="N139" s="11"/>
      <c r="O139" s="11"/>
      <c r="P139" s="11"/>
      <c r="Q139" s="12"/>
    </row>
    <row r="140" spans="2:17" x14ac:dyDescent="0.25">
      <c r="B140" s="9"/>
      <c r="C140" s="9"/>
      <c r="D140" s="9"/>
      <c r="E140" s="9"/>
      <c r="F140" s="9" t="s">
        <v>218</v>
      </c>
      <c r="G140" s="9"/>
      <c r="H140" s="9"/>
      <c r="I140" s="9" t="s">
        <v>219</v>
      </c>
      <c r="J140" s="9"/>
      <c r="K140" s="9"/>
      <c r="L140" s="9"/>
      <c r="M140" s="9"/>
      <c r="N140" s="9"/>
      <c r="O140" s="9"/>
      <c r="P140" s="9"/>
      <c r="Q140" s="10"/>
    </row>
    <row r="141" spans="2:17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 t="s">
        <v>218</v>
      </c>
      <c r="M141" s="11" t="s">
        <v>219</v>
      </c>
      <c r="N141" s="11"/>
      <c r="O141" s="11"/>
      <c r="P141" s="11"/>
      <c r="Q141" s="12"/>
    </row>
    <row r="142" spans="2:17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 t="s">
        <v>218</v>
      </c>
      <c r="L142" s="9"/>
      <c r="M142" s="9"/>
      <c r="N142" s="9" t="s">
        <v>219</v>
      </c>
      <c r="O142" s="9"/>
      <c r="P142" s="9"/>
      <c r="Q142" s="10"/>
    </row>
    <row r="143" spans="2:17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 t="s">
        <v>219</v>
      </c>
      <c r="L143" s="11"/>
      <c r="M143" s="11"/>
      <c r="N143" s="11" t="s">
        <v>218</v>
      </c>
      <c r="O143" s="11"/>
      <c r="P143" s="11"/>
      <c r="Q143" s="12"/>
    </row>
    <row r="144" spans="2:17" x14ac:dyDescent="0.25">
      <c r="B144" s="9"/>
      <c r="C144" s="9"/>
      <c r="D144" s="9"/>
      <c r="E144" s="9"/>
      <c r="F144" s="9"/>
      <c r="G144" s="9"/>
      <c r="H144" s="9"/>
      <c r="I144" s="9" t="s">
        <v>218</v>
      </c>
      <c r="J144" s="9"/>
      <c r="K144" s="9"/>
      <c r="L144" s="9"/>
      <c r="M144" s="9"/>
      <c r="N144" s="9"/>
      <c r="O144" s="9" t="s">
        <v>219</v>
      </c>
      <c r="P144" s="9"/>
      <c r="Q144" s="10"/>
    </row>
    <row r="145" spans="2:17" x14ac:dyDescent="0.25">
      <c r="B145" s="11"/>
      <c r="C145" s="11"/>
      <c r="D145" s="11"/>
      <c r="E145" s="11"/>
      <c r="F145" s="11"/>
      <c r="G145" s="11"/>
      <c r="H145" s="11"/>
      <c r="I145" s="11" t="s">
        <v>219</v>
      </c>
      <c r="J145" s="11"/>
      <c r="K145" s="11"/>
      <c r="L145" s="11"/>
      <c r="M145" s="11"/>
      <c r="N145" s="11"/>
      <c r="O145" s="11" t="s">
        <v>218</v>
      </c>
      <c r="P145" s="11"/>
      <c r="Q145" s="12"/>
    </row>
    <row r="146" spans="2:17" x14ac:dyDescent="0.25">
      <c r="B146" s="9"/>
      <c r="C146" s="9"/>
      <c r="D146" s="9"/>
      <c r="E146" s="9"/>
      <c r="F146" s="9"/>
      <c r="G146" s="9" t="s">
        <v>218</v>
      </c>
      <c r="H146" s="9"/>
      <c r="I146" s="9"/>
      <c r="J146" s="9"/>
      <c r="K146" s="9"/>
      <c r="L146" s="9"/>
      <c r="M146" s="9"/>
      <c r="N146" s="9"/>
      <c r="O146" s="9"/>
      <c r="P146" s="9" t="s">
        <v>219</v>
      </c>
      <c r="Q146" s="10"/>
    </row>
    <row r="147" spans="2:17" x14ac:dyDescent="0.25">
      <c r="B147" s="11"/>
      <c r="C147" s="11"/>
      <c r="D147" s="11"/>
      <c r="E147" s="11"/>
      <c r="F147" s="11"/>
      <c r="G147" s="11" t="s">
        <v>219</v>
      </c>
      <c r="H147" s="11"/>
      <c r="I147" s="11"/>
      <c r="J147" s="11"/>
      <c r="K147" s="11"/>
      <c r="L147" s="11"/>
      <c r="M147" s="11"/>
      <c r="N147" s="11"/>
      <c r="O147" s="11"/>
      <c r="P147" s="11" t="s">
        <v>218</v>
      </c>
      <c r="Q147" s="12"/>
    </row>
    <row r="148" spans="2:17" x14ac:dyDescent="0.25">
      <c r="B148" s="9"/>
      <c r="C148" s="9"/>
      <c r="D148" s="9"/>
      <c r="E148" s="9" t="s">
        <v>218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 t="s">
        <v>219</v>
      </c>
    </row>
    <row r="149" spans="2:17" x14ac:dyDescent="0.25">
      <c r="B149" s="11"/>
      <c r="C149" s="11"/>
      <c r="D149" s="11"/>
      <c r="E149" s="11" t="s">
        <v>219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 t="s">
        <v>218</v>
      </c>
    </row>
    <row r="150" spans="2:17" x14ac:dyDescent="0.25">
      <c r="B150" s="9"/>
      <c r="C150" s="9"/>
      <c r="D150" s="9" t="s">
        <v>218</v>
      </c>
      <c r="E150" s="9"/>
      <c r="F150" s="9"/>
      <c r="G150" s="9"/>
      <c r="H150" s="9"/>
      <c r="I150" s="9"/>
      <c r="J150" s="9"/>
      <c r="K150" s="9"/>
      <c r="L150" s="9"/>
      <c r="M150" s="9" t="s">
        <v>219</v>
      </c>
      <c r="N150" s="9"/>
      <c r="O150" s="9"/>
      <c r="P150" s="9"/>
      <c r="Q150" s="10"/>
    </row>
    <row r="151" spans="2:17" x14ac:dyDescent="0.25">
      <c r="B151" s="11"/>
      <c r="C151" s="11"/>
      <c r="D151" s="11" t="s">
        <v>219</v>
      </c>
      <c r="E151" s="11"/>
      <c r="F151" s="11"/>
      <c r="G151" s="11"/>
      <c r="H151" s="11"/>
      <c r="I151" s="11"/>
      <c r="J151" s="11"/>
      <c r="K151" s="11"/>
      <c r="L151" s="11"/>
      <c r="M151" s="11" t="s">
        <v>218</v>
      </c>
      <c r="N151" s="11"/>
      <c r="O151" s="11"/>
      <c r="P151" s="11"/>
      <c r="Q151" s="12"/>
    </row>
    <row r="152" spans="2:17" x14ac:dyDescent="0.25">
      <c r="B152" s="9"/>
      <c r="C152" s="9" t="s">
        <v>218</v>
      </c>
      <c r="D152" s="9"/>
      <c r="E152" s="9"/>
      <c r="F152" s="9"/>
      <c r="G152" s="9"/>
      <c r="H152" s="9"/>
      <c r="I152" s="9"/>
      <c r="J152" s="9"/>
      <c r="K152" s="9" t="s">
        <v>219</v>
      </c>
      <c r="L152" s="9"/>
      <c r="M152" s="9"/>
      <c r="N152" s="9"/>
      <c r="O152" s="9"/>
      <c r="P152" s="9"/>
      <c r="Q152" s="10"/>
    </row>
    <row r="153" spans="2:17" x14ac:dyDescent="0.25">
      <c r="B153" s="11"/>
      <c r="C153" s="11" t="s">
        <v>219</v>
      </c>
      <c r="D153" s="11"/>
      <c r="E153" s="11"/>
      <c r="F153" s="11"/>
      <c r="G153" s="11"/>
      <c r="H153" s="11"/>
      <c r="I153" s="11"/>
      <c r="J153" s="11"/>
      <c r="K153" s="11" t="s">
        <v>218</v>
      </c>
      <c r="L153" s="11"/>
      <c r="M153" s="11"/>
      <c r="N153" s="11"/>
      <c r="O153" s="11"/>
      <c r="P153" s="11"/>
      <c r="Q153" s="12"/>
    </row>
    <row r="154" spans="2:17" x14ac:dyDescent="0.25">
      <c r="B154" s="9" t="s">
        <v>218</v>
      </c>
      <c r="C154" s="9"/>
      <c r="D154" s="9"/>
      <c r="E154" s="9"/>
      <c r="F154" s="9"/>
      <c r="G154" s="9"/>
      <c r="H154" s="9"/>
      <c r="I154" s="9" t="s">
        <v>219</v>
      </c>
      <c r="J154" s="9"/>
      <c r="K154" s="9"/>
      <c r="L154" s="9"/>
      <c r="M154" s="9"/>
      <c r="N154" s="9"/>
      <c r="O154" s="9"/>
      <c r="P154" s="9"/>
      <c r="Q154" s="10"/>
    </row>
    <row r="155" spans="2:17" x14ac:dyDescent="0.25">
      <c r="B155" s="11" t="s">
        <v>219</v>
      </c>
      <c r="C155" s="11"/>
      <c r="D155" s="11"/>
      <c r="E155" s="11"/>
      <c r="F155" s="11"/>
      <c r="G155" s="11"/>
      <c r="H155" s="11"/>
      <c r="I155" s="11" t="s">
        <v>218</v>
      </c>
      <c r="J155" s="11"/>
      <c r="K155" s="11"/>
      <c r="L155" s="11"/>
      <c r="M155" s="11"/>
      <c r="N155" s="11"/>
      <c r="O155" s="11"/>
      <c r="P155" s="11"/>
      <c r="Q155" s="12"/>
    </row>
    <row r="156" spans="2:17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 t="s">
        <v>218</v>
      </c>
      <c r="N156" s="9" t="s">
        <v>219</v>
      </c>
      <c r="O156" s="9"/>
      <c r="P156" s="9"/>
      <c r="Q156" s="10"/>
    </row>
    <row r="157" spans="2:17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 t="s">
        <v>219</v>
      </c>
      <c r="N157" s="11" t="s">
        <v>218</v>
      </c>
      <c r="O157" s="11"/>
      <c r="P157" s="11"/>
      <c r="Q157" s="12"/>
    </row>
    <row r="158" spans="2:17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 t="s">
        <v>218</v>
      </c>
      <c r="L158" s="9"/>
      <c r="M158" s="9"/>
      <c r="N158" s="9"/>
      <c r="O158" s="9" t="s">
        <v>219</v>
      </c>
      <c r="P158" s="9"/>
      <c r="Q158" s="10"/>
    </row>
    <row r="159" spans="2:17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 t="s">
        <v>219</v>
      </c>
      <c r="L159" s="11"/>
      <c r="M159" s="11"/>
      <c r="N159" s="11"/>
      <c r="O159" s="11" t="s">
        <v>218</v>
      </c>
      <c r="P159" s="11"/>
      <c r="Q159" s="12"/>
    </row>
    <row r="160" spans="2:17" x14ac:dyDescent="0.25">
      <c r="B160" s="9"/>
      <c r="C160" s="9"/>
      <c r="D160" s="9"/>
      <c r="E160" s="9"/>
      <c r="F160" s="9"/>
      <c r="G160" s="9"/>
      <c r="H160" s="9"/>
      <c r="I160" s="9" t="s">
        <v>218</v>
      </c>
      <c r="J160" s="9"/>
      <c r="K160" s="9"/>
      <c r="L160" s="9"/>
      <c r="M160" s="9"/>
      <c r="N160" s="9"/>
      <c r="O160" s="9"/>
      <c r="P160" s="9" t="s">
        <v>219</v>
      </c>
      <c r="Q160" s="10"/>
    </row>
    <row r="161" spans="2:17" x14ac:dyDescent="0.25">
      <c r="B161" s="11"/>
      <c r="C161" s="11"/>
      <c r="D161" s="11"/>
      <c r="E161" s="11"/>
      <c r="F161" s="11"/>
      <c r="G161" s="11"/>
      <c r="H161" s="11"/>
      <c r="I161" s="11" t="s">
        <v>219</v>
      </c>
      <c r="J161" s="11"/>
      <c r="K161" s="11"/>
      <c r="L161" s="11"/>
      <c r="M161" s="11"/>
      <c r="N161" s="11"/>
      <c r="O161" s="11"/>
      <c r="P161" s="11" t="s">
        <v>218</v>
      </c>
      <c r="Q161" s="12"/>
    </row>
    <row r="162" spans="2:17" x14ac:dyDescent="0.25">
      <c r="B162" s="9"/>
      <c r="C162" s="9"/>
      <c r="D162" s="9"/>
      <c r="E162" s="9"/>
      <c r="F162" s="9"/>
      <c r="G162" s="9" t="s">
        <v>218</v>
      </c>
      <c r="H162" s="9"/>
      <c r="I162" s="9"/>
      <c r="J162" s="9"/>
      <c r="K162" s="9"/>
      <c r="L162" s="9"/>
      <c r="M162" s="9"/>
      <c r="N162" s="9"/>
      <c r="O162" s="9"/>
      <c r="P162" s="9"/>
      <c r="Q162" s="10" t="s">
        <v>219</v>
      </c>
    </row>
    <row r="163" spans="2:17" x14ac:dyDescent="0.25">
      <c r="B163" s="11"/>
      <c r="C163" s="11"/>
      <c r="D163" s="11"/>
      <c r="E163" s="11"/>
      <c r="F163" s="11"/>
      <c r="G163" s="11" t="s">
        <v>219</v>
      </c>
      <c r="H163" s="11"/>
      <c r="I163" s="11"/>
      <c r="J163" s="11"/>
      <c r="K163" s="11"/>
      <c r="L163" s="11"/>
      <c r="M163" s="11"/>
      <c r="N163" s="11"/>
      <c r="O163" s="11"/>
      <c r="P163" s="11"/>
      <c r="Q163" s="12" t="s">
        <v>218</v>
      </c>
    </row>
    <row r="164" spans="2:17" x14ac:dyDescent="0.25">
      <c r="B164" s="9"/>
      <c r="C164" s="9"/>
      <c r="D164" s="9"/>
      <c r="E164" s="9" t="s">
        <v>218</v>
      </c>
      <c r="F164" s="9"/>
      <c r="G164" s="9"/>
      <c r="H164" s="9"/>
      <c r="I164" s="9"/>
      <c r="J164" s="9"/>
      <c r="K164" s="9"/>
      <c r="L164" s="9"/>
      <c r="M164" s="9" t="s">
        <v>219</v>
      </c>
      <c r="N164" s="9"/>
      <c r="O164" s="9"/>
      <c r="P164" s="9"/>
      <c r="Q164" s="10"/>
    </row>
    <row r="165" spans="2:17" x14ac:dyDescent="0.25">
      <c r="B165" s="11"/>
      <c r="C165" s="11"/>
      <c r="D165" s="11"/>
      <c r="E165" s="11" t="s">
        <v>219</v>
      </c>
      <c r="F165" s="11"/>
      <c r="G165" s="11"/>
      <c r="H165" s="11"/>
      <c r="I165" s="11"/>
      <c r="J165" s="11"/>
      <c r="K165" s="11"/>
      <c r="L165" s="11"/>
      <c r="M165" s="11" t="s">
        <v>218</v>
      </c>
      <c r="N165" s="11"/>
      <c r="O165" s="11"/>
      <c r="P165" s="11"/>
      <c r="Q165" s="12"/>
    </row>
    <row r="166" spans="2:17" x14ac:dyDescent="0.25">
      <c r="B166" s="9"/>
      <c r="C166" s="9"/>
      <c r="D166" s="9" t="s">
        <v>218</v>
      </c>
      <c r="E166" s="9"/>
      <c r="F166" s="9"/>
      <c r="G166" s="9"/>
      <c r="H166" s="9"/>
      <c r="I166" s="9"/>
      <c r="J166" s="9"/>
      <c r="K166" s="9" t="s">
        <v>219</v>
      </c>
      <c r="L166" s="9"/>
      <c r="M166" s="9"/>
      <c r="N166" s="9"/>
      <c r="O166" s="9"/>
      <c r="P166" s="9"/>
      <c r="Q166" s="10"/>
    </row>
    <row r="167" spans="2:17" x14ac:dyDescent="0.25">
      <c r="B167" s="11"/>
      <c r="C167" s="11"/>
      <c r="D167" s="11" t="s">
        <v>219</v>
      </c>
      <c r="E167" s="11"/>
      <c r="F167" s="11"/>
      <c r="G167" s="11"/>
      <c r="H167" s="11"/>
      <c r="I167" s="11"/>
      <c r="J167" s="11"/>
      <c r="K167" s="11" t="s">
        <v>218</v>
      </c>
      <c r="L167" s="11"/>
      <c r="M167" s="11"/>
      <c r="N167" s="11"/>
      <c r="O167" s="11"/>
      <c r="P167" s="11"/>
      <c r="Q167" s="12"/>
    </row>
    <row r="168" spans="2:17" x14ac:dyDescent="0.25">
      <c r="B168" s="9"/>
      <c r="C168" s="9" t="s">
        <v>218</v>
      </c>
      <c r="D168" s="9"/>
      <c r="E168" s="9"/>
      <c r="F168" s="9"/>
      <c r="G168" s="9"/>
      <c r="H168" s="9"/>
      <c r="I168" s="9" t="s">
        <v>219</v>
      </c>
      <c r="J168" s="9"/>
      <c r="K168" s="9"/>
      <c r="L168" s="9"/>
      <c r="M168" s="9"/>
      <c r="N168" s="9"/>
      <c r="O168" s="9"/>
      <c r="P168" s="9"/>
      <c r="Q168" s="10"/>
    </row>
    <row r="169" spans="2:17" x14ac:dyDescent="0.25">
      <c r="B169" s="11"/>
      <c r="C169" s="11" t="s">
        <v>219</v>
      </c>
      <c r="D169" s="11"/>
      <c r="E169" s="11"/>
      <c r="F169" s="11"/>
      <c r="G169" s="11"/>
      <c r="H169" s="11"/>
      <c r="I169" s="11" t="s">
        <v>218</v>
      </c>
      <c r="J169" s="11"/>
      <c r="K169" s="11"/>
      <c r="L169" s="11"/>
      <c r="M169" s="11"/>
      <c r="N169" s="11"/>
      <c r="O169" s="11"/>
      <c r="P169" s="11"/>
      <c r="Q169" s="12"/>
    </row>
    <row r="170" spans="2:17" x14ac:dyDescent="0.25">
      <c r="B170" s="9" t="s">
        <v>218</v>
      </c>
      <c r="C170" s="9"/>
      <c r="D170" s="9"/>
      <c r="E170" s="9"/>
      <c r="F170" s="9"/>
      <c r="G170" s="9" t="s">
        <v>219</v>
      </c>
      <c r="H170" s="9"/>
      <c r="I170" s="9"/>
      <c r="J170" s="9"/>
      <c r="K170" s="9"/>
      <c r="L170" s="9"/>
      <c r="M170" s="9"/>
      <c r="N170" s="9"/>
      <c r="O170" s="9"/>
      <c r="P170" s="9"/>
      <c r="Q170" s="10"/>
    </row>
    <row r="171" spans="2:17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 t="s">
        <v>218</v>
      </c>
      <c r="N171" s="11"/>
      <c r="O171" s="11" t="s">
        <v>219</v>
      </c>
      <c r="P171" s="11"/>
      <c r="Q171" s="12"/>
    </row>
    <row r="172" spans="2:17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 t="s">
        <v>219</v>
      </c>
      <c r="N172" s="9"/>
      <c r="O172" s="9" t="s">
        <v>218</v>
      </c>
      <c r="P172" s="9"/>
      <c r="Q172" s="10"/>
    </row>
    <row r="173" spans="2:17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 t="s">
        <v>218</v>
      </c>
      <c r="L173" s="11"/>
      <c r="M173" s="11"/>
      <c r="N173" s="11"/>
      <c r="O173" s="11"/>
      <c r="P173" s="11" t="s">
        <v>219</v>
      </c>
      <c r="Q173" s="12"/>
    </row>
    <row r="174" spans="2:17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 t="s">
        <v>219</v>
      </c>
      <c r="L174" s="9"/>
      <c r="M174" s="9"/>
      <c r="N174" s="9"/>
      <c r="O174" s="9"/>
      <c r="P174" s="9" t="s">
        <v>218</v>
      </c>
      <c r="Q174" s="10"/>
    </row>
    <row r="175" spans="2:17" x14ac:dyDescent="0.25">
      <c r="B175" s="11"/>
      <c r="C175" s="11"/>
      <c r="D175" s="11"/>
      <c r="E175" s="11"/>
      <c r="F175" s="11"/>
      <c r="G175" s="11"/>
      <c r="H175" s="11"/>
      <c r="I175" s="11" t="s">
        <v>218</v>
      </c>
      <c r="J175" s="11"/>
      <c r="K175" s="11"/>
      <c r="L175" s="11"/>
      <c r="M175" s="11"/>
      <c r="N175" s="11"/>
      <c r="O175" s="11"/>
      <c r="P175" s="11"/>
      <c r="Q175" s="12" t="s">
        <v>219</v>
      </c>
    </row>
    <row r="176" spans="2:17" x14ac:dyDescent="0.25">
      <c r="B176" s="9"/>
      <c r="C176" s="9"/>
      <c r="D176" s="9"/>
      <c r="E176" s="9"/>
      <c r="F176" s="9"/>
      <c r="G176" s="9"/>
      <c r="H176" s="9"/>
      <c r="I176" s="9" t="s">
        <v>219</v>
      </c>
      <c r="J176" s="9"/>
      <c r="K176" s="9"/>
      <c r="L176" s="9"/>
      <c r="M176" s="9"/>
      <c r="N176" s="9"/>
      <c r="O176" s="9"/>
      <c r="P176" s="9"/>
      <c r="Q176" s="10" t="s">
        <v>218</v>
      </c>
    </row>
    <row r="177" spans="2:17" x14ac:dyDescent="0.25">
      <c r="B177" s="11"/>
      <c r="C177" s="11"/>
      <c r="D177" s="11"/>
      <c r="E177" s="11"/>
      <c r="F177" s="11"/>
      <c r="G177" s="11" t="s">
        <v>218</v>
      </c>
      <c r="H177" s="11"/>
      <c r="I177" s="11"/>
      <c r="J177" s="11"/>
      <c r="K177" s="11"/>
      <c r="L177" s="11"/>
      <c r="M177" s="11" t="s">
        <v>219</v>
      </c>
      <c r="N177" s="11"/>
      <c r="O177" s="11"/>
      <c r="P177" s="11"/>
      <c r="Q177" s="12"/>
    </row>
    <row r="178" spans="2:17" x14ac:dyDescent="0.25">
      <c r="B178" s="9"/>
      <c r="C178" s="9"/>
      <c r="D178" s="9"/>
      <c r="E178" s="9"/>
      <c r="F178" s="9"/>
      <c r="G178" s="9" t="s">
        <v>219</v>
      </c>
      <c r="H178" s="9"/>
      <c r="I178" s="9"/>
      <c r="J178" s="9"/>
      <c r="K178" s="9"/>
      <c r="L178" s="9"/>
      <c r="M178" s="9" t="s">
        <v>218</v>
      </c>
      <c r="N178" s="9"/>
      <c r="O178" s="9"/>
      <c r="P178" s="9"/>
      <c r="Q178" s="10"/>
    </row>
    <row r="179" spans="2:17" x14ac:dyDescent="0.25">
      <c r="B179" s="11"/>
      <c r="C179" s="11"/>
      <c r="D179" s="11"/>
      <c r="E179" s="11" t="s">
        <v>218</v>
      </c>
      <c r="F179" s="11"/>
      <c r="G179" s="11"/>
      <c r="H179" s="11"/>
      <c r="I179" s="11"/>
      <c r="J179" s="11"/>
      <c r="K179" s="11" t="s">
        <v>219</v>
      </c>
      <c r="L179" s="11"/>
      <c r="M179" s="11"/>
      <c r="N179" s="11"/>
      <c r="O179" s="11"/>
      <c r="P179" s="11"/>
      <c r="Q179" s="12"/>
    </row>
    <row r="180" spans="2:17" x14ac:dyDescent="0.25">
      <c r="B180" s="9"/>
      <c r="C180" s="9"/>
      <c r="D180" s="9"/>
      <c r="E180" s="9" t="s">
        <v>219</v>
      </c>
      <c r="F180" s="9"/>
      <c r="G180" s="9"/>
      <c r="H180" s="9"/>
      <c r="I180" s="9"/>
      <c r="J180" s="9"/>
      <c r="K180" s="9" t="s">
        <v>218</v>
      </c>
      <c r="L180" s="9"/>
      <c r="M180" s="9"/>
      <c r="N180" s="9"/>
      <c r="O180" s="9"/>
      <c r="P180" s="9"/>
      <c r="Q180" s="10"/>
    </row>
    <row r="181" spans="2:17" x14ac:dyDescent="0.25">
      <c r="B181" s="11"/>
      <c r="C181" s="11"/>
      <c r="D181" s="11" t="s">
        <v>218</v>
      </c>
      <c r="E181" s="11"/>
      <c r="F181" s="11"/>
      <c r="G181" s="11"/>
      <c r="H181" s="11"/>
      <c r="I181" s="11" t="s">
        <v>219</v>
      </c>
      <c r="J181" s="11"/>
      <c r="K181" s="11"/>
      <c r="L181" s="11"/>
      <c r="M181" s="11"/>
      <c r="N181" s="11"/>
      <c r="O181" s="11"/>
      <c r="P181" s="11"/>
      <c r="Q181" s="12"/>
    </row>
    <row r="182" spans="2:17" x14ac:dyDescent="0.25">
      <c r="B182" s="9"/>
      <c r="C182" s="9"/>
      <c r="D182" s="9" t="s">
        <v>219</v>
      </c>
      <c r="E182" s="9"/>
      <c r="F182" s="9"/>
      <c r="G182" s="9"/>
      <c r="H182" s="9"/>
      <c r="I182" s="9" t="s">
        <v>218</v>
      </c>
      <c r="J182" s="9"/>
      <c r="K182" s="9"/>
      <c r="L182" s="9"/>
      <c r="M182" s="9"/>
      <c r="N182" s="9"/>
      <c r="O182" s="9"/>
      <c r="P182" s="9"/>
      <c r="Q182" s="10"/>
    </row>
    <row r="183" spans="2:17" x14ac:dyDescent="0.25">
      <c r="B183" s="11"/>
      <c r="C183" s="11" t="s">
        <v>218</v>
      </c>
      <c r="D183" s="11"/>
      <c r="E183" s="11"/>
      <c r="F183" s="11"/>
      <c r="G183" s="11" t="s">
        <v>219</v>
      </c>
      <c r="H183" s="11"/>
      <c r="I183" s="11"/>
      <c r="J183" s="11"/>
      <c r="K183" s="11"/>
      <c r="L183" s="11"/>
      <c r="M183" s="11"/>
      <c r="N183" s="11"/>
      <c r="O183" s="11"/>
      <c r="P183" s="11"/>
      <c r="Q183" s="12"/>
    </row>
    <row r="184" spans="2:17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 t="s">
        <v>218</v>
      </c>
      <c r="N184" s="9"/>
      <c r="O184" s="9"/>
      <c r="P184" s="9" t="s">
        <v>219</v>
      </c>
      <c r="Q184" s="10"/>
    </row>
    <row r="185" spans="2:17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 t="s">
        <v>219</v>
      </c>
      <c r="N185" s="11"/>
      <c r="O185" s="11"/>
      <c r="P185" s="11" t="s">
        <v>218</v>
      </c>
      <c r="Q185" s="12"/>
    </row>
    <row r="186" spans="2:17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 t="s">
        <v>218</v>
      </c>
      <c r="L186" s="9"/>
      <c r="M186" s="9"/>
      <c r="N186" s="9"/>
      <c r="O186" s="9"/>
      <c r="P186" s="9"/>
      <c r="Q186" s="10" t="s">
        <v>219</v>
      </c>
    </row>
    <row r="187" spans="2:17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 t="s">
        <v>219</v>
      </c>
      <c r="L187" s="11"/>
      <c r="M187" s="11"/>
      <c r="N187" s="11"/>
      <c r="O187" s="11"/>
      <c r="P187" s="11"/>
      <c r="Q187" s="12" t="s">
        <v>218</v>
      </c>
    </row>
    <row r="188" spans="2:17" x14ac:dyDescent="0.25">
      <c r="B188" s="9"/>
      <c r="C188" s="9"/>
      <c r="D188" s="9"/>
      <c r="E188" s="9"/>
      <c r="F188" s="9"/>
      <c r="G188" s="9"/>
      <c r="H188" s="9"/>
      <c r="I188" s="9" t="s">
        <v>218</v>
      </c>
      <c r="J188" s="9"/>
      <c r="K188" s="9"/>
      <c r="L188" s="9"/>
      <c r="M188" s="9" t="s">
        <v>219</v>
      </c>
      <c r="N188" s="9"/>
      <c r="O188" s="9"/>
      <c r="P188" s="9"/>
      <c r="Q188" s="10"/>
    </row>
    <row r="189" spans="2:17" x14ac:dyDescent="0.25">
      <c r="B189" s="11"/>
      <c r="C189" s="11"/>
      <c r="D189" s="11"/>
      <c r="E189" s="11"/>
      <c r="F189" s="11"/>
      <c r="G189" s="11"/>
      <c r="H189" s="11"/>
      <c r="I189" s="11" t="s">
        <v>219</v>
      </c>
      <c r="J189" s="11"/>
      <c r="K189" s="11"/>
      <c r="L189" s="11"/>
      <c r="M189" s="11" t="s">
        <v>218</v>
      </c>
      <c r="N189" s="11"/>
      <c r="O189" s="11"/>
      <c r="P189" s="11"/>
      <c r="Q189" s="12"/>
    </row>
    <row r="190" spans="2:17" x14ac:dyDescent="0.25">
      <c r="B190" s="9"/>
      <c r="C190" s="9"/>
      <c r="D190" s="9"/>
      <c r="E190" s="9"/>
      <c r="F190" s="9"/>
      <c r="G190" s="9" t="s">
        <v>218</v>
      </c>
      <c r="H190" s="9"/>
      <c r="I190" s="9"/>
      <c r="J190" s="9"/>
      <c r="K190" s="9" t="s">
        <v>219</v>
      </c>
      <c r="L190" s="9"/>
      <c r="M190" s="9"/>
      <c r="N190" s="9"/>
      <c r="O190" s="9"/>
      <c r="P190" s="9"/>
      <c r="Q190" s="10"/>
    </row>
    <row r="191" spans="2:17" x14ac:dyDescent="0.25">
      <c r="B191" s="11"/>
      <c r="C191" s="11"/>
      <c r="D191" s="11"/>
      <c r="E191" s="11"/>
      <c r="F191" s="11"/>
      <c r="G191" s="11" t="s">
        <v>219</v>
      </c>
      <c r="H191" s="11"/>
      <c r="I191" s="11"/>
      <c r="J191" s="11"/>
      <c r="K191" s="11" t="s">
        <v>218</v>
      </c>
      <c r="L191" s="11"/>
      <c r="M191" s="11"/>
      <c r="N191" s="11"/>
      <c r="O191" s="11"/>
      <c r="P191" s="11"/>
      <c r="Q191" s="12"/>
    </row>
    <row r="192" spans="2:17" x14ac:dyDescent="0.25">
      <c r="B192" s="9"/>
      <c r="C192" s="9"/>
      <c r="D192" s="9"/>
      <c r="E192" s="9" t="s">
        <v>218</v>
      </c>
      <c r="F192" s="9"/>
      <c r="G192" s="9"/>
      <c r="H192" s="9"/>
      <c r="I192" s="9" t="s">
        <v>219</v>
      </c>
      <c r="J192" s="9"/>
      <c r="K192" s="9"/>
      <c r="L192" s="9"/>
      <c r="M192" s="9"/>
      <c r="N192" s="9"/>
      <c r="O192" s="9"/>
      <c r="P192" s="9"/>
      <c r="Q192" s="10"/>
    </row>
    <row r="193" spans="2:17" x14ac:dyDescent="0.25">
      <c r="B193" s="11"/>
      <c r="C193" s="11"/>
      <c r="D193" s="11"/>
      <c r="E193" s="11" t="s">
        <v>219</v>
      </c>
      <c r="F193" s="11"/>
      <c r="G193" s="11"/>
      <c r="H193" s="11"/>
      <c r="I193" s="11" t="s">
        <v>218</v>
      </c>
      <c r="J193" s="11"/>
      <c r="K193" s="11"/>
      <c r="L193" s="11"/>
      <c r="M193" s="11"/>
      <c r="N193" s="11"/>
      <c r="O193" s="11"/>
      <c r="P193" s="11"/>
      <c r="Q193" s="12"/>
    </row>
    <row r="194" spans="2:17" x14ac:dyDescent="0.25">
      <c r="B194" s="9"/>
      <c r="C194" s="9"/>
      <c r="D194" s="9" t="s">
        <v>218</v>
      </c>
      <c r="E194" s="9"/>
      <c r="F194" s="9"/>
      <c r="G194" s="9" t="s">
        <v>219</v>
      </c>
      <c r="H194" s="9"/>
      <c r="I194" s="9"/>
      <c r="J194" s="9"/>
      <c r="K194" s="9"/>
      <c r="L194" s="9"/>
      <c r="M194" s="9"/>
      <c r="N194" s="9"/>
      <c r="O194" s="9"/>
      <c r="P194" s="9"/>
      <c r="Q194" s="10"/>
    </row>
    <row r="195" spans="2:17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 t="s">
        <v>218</v>
      </c>
      <c r="N195" s="11"/>
      <c r="O195" s="11"/>
      <c r="P195" s="11"/>
      <c r="Q195" s="12" t="s">
        <v>219</v>
      </c>
    </row>
    <row r="196" spans="2:17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 t="s">
        <v>219</v>
      </c>
      <c r="N196" s="9"/>
      <c r="O196" s="9"/>
      <c r="P196" s="9"/>
      <c r="Q196" s="10" t="s">
        <v>218</v>
      </c>
    </row>
    <row r="197" spans="2:17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 t="s">
        <v>218</v>
      </c>
      <c r="L197" s="11"/>
      <c r="M197" s="11" t="s">
        <v>219</v>
      </c>
      <c r="N197" s="11"/>
      <c r="O197" s="11"/>
      <c r="P197" s="11"/>
      <c r="Q197" s="12"/>
    </row>
    <row r="198" spans="2:17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 t="s">
        <v>219</v>
      </c>
      <c r="L198" s="9"/>
      <c r="M198" s="9" t="s">
        <v>218</v>
      </c>
      <c r="N198" s="9"/>
      <c r="O198" s="9"/>
      <c r="P198" s="9"/>
      <c r="Q198" s="10"/>
    </row>
    <row r="199" spans="2:17" x14ac:dyDescent="0.25">
      <c r="B199" s="11"/>
      <c r="C199" s="11"/>
      <c r="D199" s="11"/>
      <c r="E199" s="11"/>
      <c r="F199" s="11"/>
      <c r="G199" s="11"/>
      <c r="H199" s="11"/>
      <c r="I199" s="11" t="s">
        <v>218</v>
      </c>
      <c r="J199" s="11"/>
      <c r="K199" s="11" t="s">
        <v>219</v>
      </c>
      <c r="L199" s="11"/>
      <c r="M199" s="11"/>
      <c r="N199" s="11"/>
      <c r="O199" s="11"/>
      <c r="P199" s="11"/>
      <c r="Q199" s="12"/>
    </row>
    <row r="200" spans="2:17" x14ac:dyDescent="0.25">
      <c r="B200" s="9"/>
      <c r="C200" s="9"/>
      <c r="D200" s="9"/>
      <c r="E200" s="9"/>
      <c r="F200" s="9"/>
      <c r="G200" s="9"/>
      <c r="H200" s="9"/>
      <c r="I200" s="9" t="s">
        <v>219</v>
      </c>
      <c r="J200" s="9"/>
      <c r="K200" s="9" t="s">
        <v>218</v>
      </c>
      <c r="L200" s="9"/>
      <c r="M200" s="9"/>
      <c r="N200" s="9"/>
      <c r="O200" s="9"/>
      <c r="P200" s="9"/>
      <c r="Q200" s="10"/>
    </row>
    <row r="201" spans="2:17" x14ac:dyDescent="0.25">
      <c r="B201" s="11"/>
      <c r="C201" s="11"/>
      <c r="D201" s="11"/>
      <c r="E201" s="11"/>
      <c r="F201" s="11"/>
      <c r="G201" s="11" t="s">
        <v>218</v>
      </c>
      <c r="H201" s="11"/>
      <c r="I201" s="11" t="s">
        <v>219</v>
      </c>
      <c r="J201" s="11"/>
      <c r="K201" s="11"/>
      <c r="L201" s="11"/>
      <c r="M201" s="11"/>
      <c r="N201" s="11"/>
      <c r="O201" s="11"/>
      <c r="P201" s="11"/>
      <c r="Q201" s="12"/>
    </row>
    <row r="202" spans="2:17" x14ac:dyDescent="0.25">
      <c r="B202" s="9"/>
      <c r="C202" s="9"/>
      <c r="D202" s="9"/>
      <c r="E202" s="9"/>
      <c r="F202" s="9"/>
      <c r="G202" s="9" t="s">
        <v>219</v>
      </c>
      <c r="H202" s="9"/>
      <c r="I202" s="9" t="s">
        <v>218</v>
      </c>
      <c r="J202" s="9"/>
      <c r="K202" s="9"/>
      <c r="L202" s="9"/>
      <c r="M202" s="9"/>
      <c r="N202" s="9"/>
      <c r="O202" s="9"/>
      <c r="P202" s="9"/>
      <c r="Q202" s="10"/>
    </row>
    <row r="203" spans="2:17" x14ac:dyDescent="0.25">
      <c r="B203" s="13"/>
      <c r="C203" s="13"/>
      <c r="D203" s="13"/>
      <c r="E203" s="13" t="s">
        <v>218</v>
      </c>
      <c r="F203" s="13"/>
      <c r="G203" s="13" t="s">
        <v>219</v>
      </c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dcterms:created xsi:type="dcterms:W3CDTF">2015-06-05T18:17:20Z</dcterms:created>
  <dcterms:modified xsi:type="dcterms:W3CDTF">2025-04-27T03:27:00Z</dcterms:modified>
</cp:coreProperties>
</file>