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r34\Google Drive\___MSCS\02_Spring18\Big Data Science\Assignments\HW2\DANIEL RIVERA_HW2\"/>
    </mc:Choice>
  </mc:AlternateContent>
  <bookViews>
    <workbookView xWindow="0" yWindow="0" windowWidth="14380" windowHeight="3500" xr2:uid="{8DC392A7-3A5D-4BED-A357-1186DF715174}"/>
  </bookViews>
  <sheets>
    <sheet name="Data" sheetId="2" r:id="rId1"/>
    <sheet name="C1" sheetId="1" r:id="rId2"/>
    <sheet name="C4" sheetId="3" r:id="rId3"/>
    <sheet name="C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C7" i="3" s="1"/>
  <c r="E11" i="2"/>
  <c r="E12" i="2"/>
  <c r="E13" i="2"/>
  <c r="E14" i="2"/>
  <c r="E15" i="2"/>
  <c r="E16" i="2"/>
  <c r="E17" i="2"/>
  <c r="E18" i="2"/>
  <c r="C7" i="4" s="1"/>
  <c r="E19" i="2"/>
  <c r="E20" i="2"/>
  <c r="E21" i="2"/>
  <c r="E22" i="2"/>
  <c r="E23" i="2"/>
  <c r="E24" i="2"/>
  <c r="E25" i="2"/>
  <c r="E2" i="2"/>
  <c r="D7" i="4" s="1"/>
  <c r="D6" i="1" l="1"/>
  <c r="C6" i="3"/>
  <c r="C6" i="4"/>
  <c r="C6" i="1"/>
  <c r="D6" i="3"/>
  <c r="D6" i="4"/>
  <c r="C7" i="1"/>
  <c r="D7" i="3"/>
  <c r="E7" i="4"/>
  <c r="D8" i="4"/>
  <c r="E6" i="4"/>
  <c r="H4" i="4" s="1"/>
  <c r="E7" i="3"/>
  <c r="D8" i="3"/>
  <c r="E6" i="3"/>
  <c r="C8" i="4"/>
  <c r="C8" i="3"/>
  <c r="H4" i="3"/>
  <c r="D7" i="1"/>
  <c r="D8" i="1" s="1"/>
  <c r="C8" i="1"/>
  <c r="H5" i="1" s="1"/>
  <c r="E6" i="1"/>
  <c r="H4" i="1" s="1"/>
  <c r="H7" i="1" s="1"/>
  <c r="E8" i="3" l="1"/>
  <c r="H6" i="3" s="1"/>
  <c r="H5" i="3"/>
  <c r="H7" i="3" s="1"/>
  <c r="E8" i="4"/>
  <c r="H6" i="4" s="1"/>
  <c r="H5" i="4"/>
  <c r="H7" i="4" s="1"/>
  <c r="E8" i="1"/>
  <c r="E7" i="1"/>
  <c r="H6" i="1"/>
</calcChain>
</file>

<file path=xl/sharedStrings.xml><?xml version="1.0" encoding="utf-8"?>
<sst xmlns="http://schemas.openxmlformats.org/spreadsheetml/2006/main" count="95" uniqueCount="30">
  <si>
    <t>Positive class</t>
  </si>
  <si>
    <t>C1</t>
  </si>
  <si>
    <t>PREDICTED</t>
  </si>
  <si>
    <t>ACTUAL</t>
  </si>
  <si>
    <t>!C1</t>
  </si>
  <si>
    <t>!C1 (C4 U C7)</t>
  </si>
  <si>
    <t>Negative class</t>
  </si>
  <si>
    <t>Precision</t>
  </si>
  <si>
    <t>Recall</t>
  </si>
  <si>
    <t>Accuracy</t>
  </si>
  <si>
    <t>F1 Score</t>
  </si>
  <si>
    <t>Folder</t>
  </si>
  <si>
    <t>File</t>
  </si>
  <si>
    <t>Prediction</t>
  </si>
  <si>
    <t>C4</t>
  </si>
  <si>
    <t>C7</t>
  </si>
  <si>
    <t>article01.txt</t>
  </si>
  <si>
    <t>article02.txt</t>
  </si>
  <si>
    <t>article03.txt</t>
  </si>
  <si>
    <t>article04.txt</t>
  </si>
  <si>
    <t>article05.txt</t>
  </si>
  <si>
    <t>article06.txt</t>
  </si>
  <si>
    <t>article07.txt</t>
  </si>
  <si>
    <t>article08.txt</t>
  </si>
  <si>
    <t>Actual</t>
  </si>
  <si>
    <t>Correct?</t>
  </si>
  <si>
    <t>!C4 (C1 U C7)</t>
  </si>
  <si>
    <t>!C7 (C1 U C4)</t>
  </si>
  <si>
    <t>!C7</t>
  </si>
  <si>
    <t>!C4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</si>
</sst>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right"/>
    </xf>
    <xf numFmtId="10" fontId="3" fillId="4" borderId="0" xfId="1" applyNumberFormat="1" applyFont="1" applyFill="1" applyAlignment="1">
      <alignment horizontal="center"/>
    </xf>
    <xf numFmtId="10" fontId="3" fillId="4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886C-8A8B-43BC-8E5D-055269471823}">
  <dimension ref="A1:E25"/>
  <sheetViews>
    <sheetView tabSelected="1" workbookViewId="0"/>
  </sheetViews>
  <sheetFormatPr defaultRowHeight="14.5" x14ac:dyDescent="0.35"/>
  <cols>
    <col min="1" max="1" width="6.08984375" bestFit="1" customWidth="1"/>
    <col min="2" max="2" width="10.6328125" bestFit="1" customWidth="1"/>
  </cols>
  <sheetData>
    <row r="1" spans="1:5" x14ac:dyDescent="0.35">
      <c r="A1" s="12" t="s">
        <v>11</v>
      </c>
      <c r="B1" s="12" t="s">
        <v>12</v>
      </c>
      <c r="C1" s="12" t="s">
        <v>13</v>
      </c>
      <c r="D1" s="12" t="s">
        <v>24</v>
      </c>
      <c r="E1" s="12" t="s">
        <v>25</v>
      </c>
    </row>
    <row r="2" spans="1:5" x14ac:dyDescent="0.35">
      <c r="A2" s="13" t="s">
        <v>1</v>
      </c>
      <c r="B2" s="14" t="s">
        <v>16</v>
      </c>
      <c r="C2" s="25">
        <v>0</v>
      </c>
      <c r="D2" s="15">
        <v>0</v>
      </c>
      <c r="E2" s="16" t="b">
        <f>(C2=D2)</f>
        <v>1</v>
      </c>
    </row>
    <row r="3" spans="1:5" x14ac:dyDescent="0.35">
      <c r="A3" s="17" t="s">
        <v>1</v>
      </c>
      <c r="B3" s="18" t="s">
        <v>17</v>
      </c>
      <c r="C3" s="26">
        <v>0</v>
      </c>
      <c r="D3" s="19">
        <v>0</v>
      </c>
      <c r="E3" s="20" t="b">
        <f t="shared" ref="E3:E25" si="0">(C3=D3)</f>
        <v>1</v>
      </c>
    </row>
    <row r="4" spans="1:5" x14ac:dyDescent="0.35">
      <c r="A4" s="17" t="s">
        <v>1</v>
      </c>
      <c r="B4" s="18" t="s">
        <v>18</v>
      </c>
      <c r="C4" s="26">
        <v>0</v>
      </c>
      <c r="D4" s="19">
        <v>0</v>
      </c>
      <c r="E4" s="20" t="b">
        <f t="shared" si="0"/>
        <v>1</v>
      </c>
    </row>
    <row r="5" spans="1:5" x14ac:dyDescent="0.35">
      <c r="A5" s="17" t="s">
        <v>1</v>
      </c>
      <c r="B5" s="18" t="s">
        <v>19</v>
      </c>
      <c r="C5" s="26">
        <v>0</v>
      </c>
      <c r="D5" s="19">
        <v>0</v>
      </c>
      <c r="E5" s="20" t="b">
        <f t="shared" si="0"/>
        <v>1</v>
      </c>
    </row>
    <row r="6" spans="1:5" x14ac:dyDescent="0.35">
      <c r="A6" s="17" t="s">
        <v>1</v>
      </c>
      <c r="B6" s="18" t="s">
        <v>20</v>
      </c>
      <c r="C6" s="26">
        <v>0</v>
      </c>
      <c r="D6" s="19">
        <v>0</v>
      </c>
      <c r="E6" s="20" t="b">
        <f t="shared" si="0"/>
        <v>1</v>
      </c>
    </row>
    <row r="7" spans="1:5" x14ac:dyDescent="0.35">
      <c r="A7" s="17" t="s">
        <v>1</v>
      </c>
      <c r="B7" s="18" t="s">
        <v>21</v>
      </c>
      <c r="C7" s="26">
        <v>0</v>
      </c>
      <c r="D7" s="19">
        <v>0</v>
      </c>
      <c r="E7" s="20" t="b">
        <f t="shared" si="0"/>
        <v>1</v>
      </c>
    </row>
    <row r="8" spans="1:5" x14ac:dyDescent="0.35">
      <c r="A8" s="17" t="s">
        <v>1</v>
      </c>
      <c r="B8" s="18" t="s">
        <v>22</v>
      </c>
      <c r="C8" s="26">
        <v>0</v>
      </c>
      <c r="D8" s="19">
        <v>0</v>
      </c>
      <c r="E8" s="20" t="b">
        <f t="shared" si="0"/>
        <v>1</v>
      </c>
    </row>
    <row r="9" spans="1:5" x14ac:dyDescent="0.35">
      <c r="A9" s="21" t="s">
        <v>1</v>
      </c>
      <c r="B9" s="22" t="s">
        <v>23</v>
      </c>
      <c r="C9" s="27">
        <v>0</v>
      </c>
      <c r="D9" s="23">
        <v>0</v>
      </c>
      <c r="E9" s="24" t="b">
        <f t="shared" si="0"/>
        <v>1</v>
      </c>
    </row>
    <row r="10" spans="1:5" x14ac:dyDescent="0.35">
      <c r="A10" s="13" t="s">
        <v>14</v>
      </c>
      <c r="B10" s="14" t="s">
        <v>16</v>
      </c>
      <c r="C10" s="25">
        <v>1</v>
      </c>
      <c r="D10" s="15">
        <v>1</v>
      </c>
      <c r="E10" s="16" t="b">
        <f t="shared" si="0"/>
        <v>1</v>
      </c>
    </row>
    <row r="11" spans="1:5" x14ac:dyDescent="0.35">
      <c r="A11" s="17" t="s">
        <v>14</v>
      </c>
      <c r="B11" s="18" t="s">
        <v>17</v>
      </c>
      <c r="C11" s="26">
        <v>1</v>
      </c>
      <c r="D11" s="19">
        <v>1</v>
      </c>
      <c r="E11" s="20" t="b">
        <f t="shared" si="0"/>
        <v>1</v>
      </c>
    </row>
    <row r="12" spans="1:5" x14ac:dyDescent="0.35">
      <c r="A12" s="17" t="s">
        <v>14</v>
      </c>
      <c r="B12" s="18" t="s">
        <v>18</v>
      </c>
      <c r="C12" s="26">
        <v>1</v>
      </c>
      <c r="D12" s="19">
        <v>1</v>
      </c>
      <c r="E12" s="20" t="b">
        <f t="shared" si="0"/>
        <v>1</v>
      </c>
    </row>
    <row r="13" spans="1:5" x14ac:dyDescent="0.35">
      <c r="A13" s="17" t="s">
        <v>14</v>
      </c>
      <c r="B13" s="18" t="s">
        <v>19</v>
      </c>
      <c r="C13" s="26">
        <v>1</v>
      </c>
      <c r="D13" s="19">
        <v>1</v>
      </c>
      <c r="E13" s="20" t="b">
        <f t="shared" si="0"/>
        <v>1</v>
      </c>
    </row>
    <row r="14" spans="1:5" x14ac:dyDescent="0.35">
      <c r="A14" s="17" t="s">
        <v>14</v>
      </c>
      <c r="B14" s="18" t="s">
        <v>20</v>
      </c>
      <c r="C14" s="26">
        <v>1</v>
      </c>
      <c r="D14" s="19">
        <v>1</v>
      </c>
      <c r="E14" s="20" t="b">
        <f t="shared" si="0"/>
        <v>1</v>
      </c>
    </row>
    <row r="15" spans="1:5" x14ac:dyDescent="0.35">
      <c r="A15" s="17" t="s">
        <v>14</v>
      </c>
      <c r="B15" s="18" t="s">
        <v>21</v>
      </c>
      <c r="C15" s="26">
        <v>1</v>
      </c>
      <c r="D15" s="19">
        <v>1</v>
      </c>
      <c r="E15" s="20" t="b">
        <f t="shared" si="0"/>
        <v>1</v>
      </c>
    </row>
    <row r="16" spans="1:5" x14ac:dyDescent="0.35">
      <c r="A16" s="17" t="s">
        <v>14</v>
      </c>
      <c r="B16" s="18" t="s">
        <v>22</v>
      </c>
      <c r="C16" s="26">
        <v>1</v>
      </c>
      <c r="D16" s="19">
        <v>1</v>
      </c>
      <c r="E16" s="20" t="b">
        <f t="shared" si="0"/>
        <v>1</v>
      </c>
    </row>
    <row r="17" spans="1:5" x14ac:dyDescent="0.35">
      <c r="A17" s="21" t="s">
        <v>14</v>
      </c>
      <c r="B17" s="22" t="s">
        <v>23</v>
      </c>
      <c r="C17" s="27">
        <v>1</v>
      </c>
      <c r="D17" s="23">
        <v>1</v>
      </c>
      <c r="E17" s="24" t="b">
        <f t="shared" si="0"/>
        <v>1</v>
      </c>
    </row>
    <row r="18" spans="1:5" x14ac:dyDescent="0.35">
      <c r="A18" s="13" t="s">
        <v>15</v>
      </c>
      <c r="B18" s="14" t="s">
        <v>16</v>
      </c>
      <c r="C18" s="25">
        <v>2</v>
      </c>
      <c r="D18" s="15">
        <v>2</v>
      </c>
      <c r="E18" s="16" t="b">
        <f t="shared" si="0"/>
        <v>1</v>
      </c>
    </row>
    <row r="19" spans="1:5" x14ac:dyDescent="0.35">
      <c r="A19" s="17" t="s">
        <v>15</v>
      </c>
      <c r="B19" s="18" t="s">
        <v>17</v>
      </c>
      <c r="C19" s="26">
        <v>2</v>
      </c>
      <c r="D19" s="19">
        <v>2</v>
      </c>
      <c r="E19" s="20" t="b">
        <f t="shared" si="0"/>
        <v>1</v>
      </c>
    </row>
    <row r="20" spans="1:5" x14ac:dyDescent="0.35">
      <c r="A20" s="17" t="s">
        <v>15</v>
      </c>
      <c r="B20" s="18" t="s">
        <v>18</v>
      </c>
      <c r="C20" s="26">
        <v>2</v>
      </c>
      <c r="D20" s="19">
        <v>2</v>
      </c>
      <c r="E20" s="20" t="b">
        <f t="shared" si="0"/>
        <v>1</v>
      </c>
    </row>
    <row r="21" spans="1:5" x14ac:dyDescent="0.35">
      <c r="A21" s="17" t="s">
        <v>15</v>
      </c>
      <c r="B21" s="18" t="s">
        <v>19</v>
      </c>
      <c r="C21" s="26">
        <v>2</v>
      </c>
      <c r="D21" s="19">
        <v>2</v>
      </c>
      <c r="E21" s="20" t="b">
        <f t="shared" si="0"/>
        <v>1</v>
      </c>
    </row>
    <row r="22" spans="1:5" x14ac:dyDescent="0.35">
      <c r="A22" s="17" t="s">
        <v>15</v>
      </c>
      <c r="B22" s="18" t="s">
        <v>20</v>
      </c>
      <c r="C22" s="26">
        <v>2</v>
      </c>
      <c r="D22" s="19">
        <v>2</v>
      </c>
      <c r="E22" s="20" t="b">
        <f t="shared" si="0"/>
        <v>1</v>
      </c>
    </row>
    <row r="23" spans="1:5" x14ac:dyDescent="0.35">
      <c r="A23" s="17" t="s">
        <v>15</v>
      </c>
      <c r="B23" s="18" t="s">
        <v>21</v>
      </c>
      <c r="C23" s="26">
        <v>2</v>
      </c>
      <c r="D23" s="19">
        <v>2</v>
      </c>
      <c r="E23" s="20" t="b">
        <f t="shared" si="0"/>
        <v>1</v>
      </c>
    </row>
    <row r="24" spans="1:5" x14ac:dyDescent="0.35">
      <c r="A24" s="17" t="s">
        <v>15</v>
      </c>
      <c r="B24" s="18" t="s">
        <v>22</v>
      </c>
      <c r="C24" s="26">
        <v>2</v>
      </c>
      <c r="D24" s="19">
        <v>2</v>
      </c>
      <c r="E24" s="20" t="b">
        <f t="shared" si="0"/>
        <v>1</v>
      </c>
    </row>
    <row r="25" spans="1:5" x14ac:dyDescent="0.35">
      <c r="A25" s="21" t="s">
        <v>15</v>
      </c>
      <c r="B25" s="22" t="s">
        <v>23</v>
      </c>
      <c r="C25" s="27">
        <v>2</v>
      </c>
      <c r="D25" s="23">
        <v>2</v>
      </c>
      <c r="E25" s="24" t="b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35B7-256A-4B3E-8165-E00A6DA440E5}">
  <dimension ref="A1:H8"/>
  <sheetViews>
    <sheetView workbookViewId="0"/>
  </sheetViews>
  <sheetFormatPr defaultRowHeight="14.5" x14ac:dyDescent="0.35"/>
  <cols>
    <col min="1" max="1" width="12.26953125" bestFit="1" customWidth="1"/>
  </cols>
  <sheetData>
    <row r="1" spans="1:8" x14ac:dyDescent="0.35">
      <c r="A1" t="s">
        <v>0</v>
      </c>
      <c r="B1" t="s">
        <v>1</v>
      </c>
    </row>
    <row r="2" spans="1:8" x14ac:dyDescent="0.35">
      <c r="A2" t="s">
        <v>6</v>
      </c>
      <c r="B2" t="s">
        <v>5</v>
      </c>
    </row>
    <row r="3" spans="1:8" x14ac:dyDescent="0.35">
      <c r="B3" s="8"/>
    </row>
    <row r="4" spans="1:8" x14ac:dyDescent="0.35">
      <c r="C4" s="3" t="s">
        <v>3</v>
      </c>
      <c r="D4" s="3"/>
      <c r="G4" s="9" t="s">
        <v>7</v>
      </c>
      <c r="H4" s="10">
        <f>C6/E6</f>
        <v>1</v>
      </c>
    </row>
    <row r="5" spans="1:8" x14ac:dyDescent="0.35">
      <c r="B5" s="2"/>
      <c r="C5" s="5" t="s">
        <v>1</v>
      </c>
      <c r="D5" s="5" t="s">
        <v>4</v>
      </c>
      <c r="G5" s="9" t="s">
        <v>8</v>
      </c>
      <c r="H5" s="10">
        <f>C6/C8</f>
        <v>1</v>
      </c>
    </row>
    <row r="6" spans="1:8" x14ac:dyDescent="0.35">
      <c r="A6" s="4" t="s">
        <v>2</v>
      </c>
      <c r="B6" s="5" t="s">
        <v>1</v>
      </c>
      <c r="C6" s="6">
        <f>COUNTIF(Data!E2:E9,TRUE)</f>
        <v>8</v>
      </c>
      <c r="D6" s="7">
        <f>COUNTIF(Data!E10:E25,FALSE)</f>
        <v>0</v>
      </c>
      <c r="E6" s="1">
        <f>SUM(C6:D6)</f>
        <v>8</v>
      </c>
      <c r="G6" s="9" t="s">
        <v>9</v>
      </c>
      <c r="H6" s="10">
        <f>(C6+D7)/E8</f>
        <v>1</v>
      </c>
    </row>
    <row r="7" spans="1:8" x14ac:dyDescent="0.35">
      <c r="A7" s="4"/>
      <c r="B7" s="5" t="s">
        <v>4</v>
      </c>
      <c r="C7" s="7">
        <f>COUNTIF(Data!E2:E9,FALSE)</f>
        <v>0</v>
      </c>
      <c r="D7" s="6">
        <f>COUNTIF(Data!E10:E25,TRUE)</f>
        <v>16</v>
      </c>
      <c r="E7" s="1">
        <f>SUM(C7:D7)</f>
        <v>16</v>
      </c>
      <c r="G7" s="9" t="s">
        <v>10</v>
      </c>
      <c r="H7" s="11">
        <f>2*H4*H5/(H4+H5)</f>
        <v>1</v>
      </c>
    </row>
    <row r="8" spans="1:8" x14ac:dyDescent="0.35">
      <c r="C8" s="1">
        <f>SUM(C6:C7)</f>
        <v>8</v>
      </c>
      <c r="D8" s="1">
        <f>SUM(D6:D7)</f>
        <v>16</v>
      </c>
      <c r="E8" s="1">
        <f>SUM(C8:D8)</f>
        <v>24</v>
      </c>
    </row>
  </sheetData>
  <mergeCells count="2">
    <mergeCell ref="A6:A7"/>
    <mergeCell ref="C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4244-1449-4124-B55E-1C261B7F6380}">
  <dimension ref="A1:H8"/>
  <sheetViews>
    <sheetView workbookViewId="0"/>
  </sheetViews>
  <sheetFormatPr defaultRowHeight="14.5" x14ac:dyDescent="0.35"/>
  <cols>
    <col min="1" max="1" width="12.26953125" bestFit="1" customWidth="1"/>
  </cols>
  <sheetData>
    <row r="1" spans="1:8" x14ac:dyDescent="0.35">
      <c r="A1" t="s">
        <v>0</v>
      </c>
      <c r="B1" t="s">
        <v>14</v>
      </c>
    </row>
    <row r="2" spans="1:8" x14ac:dyDescent="0.35">
      <c r="A2" t="s">
        <v>6</v>
      </c>
      <c r="B2" t="s">
        <v>26</v>
      </c>
    </row>
    <row r="3" spans="1:8" x14ac:dyDescent="0.35">
      <c r="B3" s="8"/>
    </row>
    <row r="4" spans="1:8" x14ac:dyDescent="0.35">
      <c r="C4" s="3" t="s">
        <v>3</v>
      </c>
      <c r="D4" s="3"/>
      <c r="G4" s="9" t="s">
        <v>7</v>
      </c>
      <c r="H4" s="10">
        <f>C6/E6</f>
        <v>1</v>
      </c>
    </row>
    <row r="5" spans="1:8" x14ac:dyDescent="0.35">
      <c r="B5" s="2"/>
      <c r="C5" s="5" t="s">
        <v>14</v>
      </c>
      <c r="D5" s="5" t="s">
        <v>29</v>
      </c>
      <c r="G5" s="9" t="s">
        <v>8</v>
      </c>
      <c r="H5" s="10">
        <f>C6/C8</f>
        <v>1</v>
      </c>
    </row>
    <row r="6" spans="1:8" x14ac:dyDescent="0.35">
      <c r="A6" s="4" t="s">
        <v>2</v>
      </c>
      <c r="B6" s="5" t="s">
        <v>14</v>
      </c>
      <c r="C6" s="6">
        <f>COUNTIF(Data!E10:E17,TRUE)</f>
        <v>8</v>
      </c>
      <c r="D6" s="7">
        <f>COUNTIF(Data!E2:E9,FALSE)+COUNTIF(Data!E18:E25,FALSE)</f>
        <v>0</v>
      </c>
      <c r="E6" s="1">
        <f>SUM(C6:D6)</f>
        <v>8</v>
      </c>
      <c r="G6" s="9" t="s">
        <v>9</v>
      </c>
      <c r="H6" s="10">
        <f>(C6+D7)/E8</f>
        <v>1</v>
      </c>
    </row>
    <row r="7" spans="1:8" x14ac:dyDescent="0.35">
      <c r="A7" s="4"/>
      <c r="B7" s="5" t="s">
        <v>29</v>
      </c>
      <c r="C7" s="7">
        <f>COUNTIF(Data!E10:E17,FALSE)</f>
        <v>0</v>
      </c>
      <c r="D7" s="6">
        <f>COUNTIF(Data!E2:E9,TRUE)+COUNTIF(Data!E18:E25,TRUE)</f>
        <v>16</v>
      </c>
      <c r="E7" s="1">
        <f>SUM(C7:D7)</f>
        <v>16</v>
      </c>
      <c r="G7" s="9" t="s">
        <v>10</v>
      </c>
      <c r="H7" s="11">
        <f>2*H4*H5/(H4+H5)</f>
        <v>1</v>
      </c>
    </row>
    <row r="8" spans="1:8" x14ac:dyDescent="0.35">
      <c r="C8" s="1">
        <f>SUM(C6:C7)</f>
        <v>8</v>
      </c>
      <c r="D8" s="1">
        <f>SUM(D6:D7)</f>
        <v>16</v>
      </c>
      <c r="E8" s="1">
        <f>SUM(C8:D8)</f>
        <v>24</v>
      </c>
    </row>
  </sheetData>
  <mergeCells count="2">
    <mergeCell ref="C4:D4"/>
    <mergeCell ref="A6: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2398-504E-4B54-8BB2-CF09A87FE719}">
  <dimension ref="A1:H8"/>
  <sheetViews>
    <sheetView workbookViewId="0"/>
  </sheetViews>
  <sheetFormatPr defaultRowHeight="14.5" x14ac:dyDescent="0.35"/>
  <cols>
    <col min="1" max="1" width="12.26953125" bestFit="1" customWidth="1"/>
  </cols>
  <sheetData>
    <row r="1" spans="1:8" x14ac:dyDescent="0.35">
      <c r="A1" t="s">
        <v>0</v>
      </c>
      <c r="B1" t="s">
        <v>15</v>
      </c>
    </row>
    <row r="2" spans="1:8" x14ac:dyDescent="0.35">
      <c r="A2" t="s">
        <v>6</v>
      </c>
      <c r="B2" t="s">
        <v>27</v>
      </c>
    </row>
    <row r="3" spans="1:8" x14ac:dyDescent="0.35">
      <c r="B3" s="8"/>
    </row>
    <row r="4" spans="1:8" x14ac:dyDescent="0.35">
      <c r="C4" s="3" t="s">
        <v>3</v>
      </c>
      <c r="D4" s="3"/>
      <c r="G4" s="9" t="s">
        <v>7</v>
      </c>
      <c r="H4" s="10">
        <f>C6/E6</f>
        <v>1</v>
      </c>
    </row>
    <row r="5" spans="1:8" x14ac:dyDescent="0.35">
      <c r="B5" s="2"/>
      <c r="C5" s="5" t="s">
        <v>15</v>
      </c>
      <c r="D5" s="5" t="s">
        <v>28</v>
      </c>
      <c r="G5" s="9" t="s">
        <v>8</v>
      </c>
      <c r="H5" s="10">
        <f>C6/C8</f>
        <v>1</v>
      </c>
    </row>
    <row r="6" spans="1:8" x14ac:dyDescent="0.35">
      <c r="A6" s="4" t="s">
        <v>2</v>
      </c>
      <c r="B6" s="5" t="s">
        <v>15</v>
      </c>
      <c r="C6" s="6">
        <f>COUNTIF(Data!E18:E25,TRUE)</f>
        <v>8</v>
      </c>
      <c r="D6" s="7">
        <f>COUNTIF(Data!E2:E17,FALSE)</f>
        <v>0</v>
      </c>
      <c r="E6" s="1">
        <f>SUM(C6:D6)</f>
        <v>8</v>
      </c>
      <c r="G6" s="9" t="s">
        <v>9</v>
      </c>
      <c r="H6" s="10">
        <f>(C6+D7)/E8</f>
        <v>1</v>
      </c>
    </row>
    <row r="7" spans="1:8" x14ac:dyDescent="0.35">
      <c r="A7" s="4"/>
      <c r="B7" s="5" t="s">
        <v>28</v>
      </c>
      <c r="C7" s="7">
        <f>COUNTIF(Data!E18:E25,FALSE)</f>
        <v>0</v>
      </c>
      <c r="D7" s="6">
        <f>COUNTIF(Data!E2:E17,TRUE)</f>
        <v>16</v>
      </c>
      <c r="E7" s="1">
        <f>SUM(C7:D7)</f>
        <v>16</v>
      </c>
      <c r="G7" s="9" t="s">
        <v>10</v>
      </c>
      <c r="H7" s="11">
        <f>2*H4*H5/(H4+H5)</f>
        <v>1</v>
      </c>
    </row>
    <row r="8" spans="1:8" x14ac:dyDescent="0.35">
      <c r="C8" s="1">
        <f>SUM(C6:C7)</f>
        <v>8</v>
      </c>
      <c r="D8" s="1">
        <f>SUM(D6:D7)</f>
        <v>16</v>
      </c>
      <c r="E8" s="1">
        <f>SUM(C8:D8)</f>
        <v>24</v>
      </c>
    </row>
  </sheetData>
  <mergeCells count="2">
    <mergeCell ref="C4:D4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C1</vt:lpstr>
      <vt:lpstr>C4</vt:lpstr>
      <vt:lpstr>C7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drr34</dc:creator>
  <cp:lastModifiedBy>drr34</cp:lastModifiedBy>
  <dcterms:created xsi:type="dcterms:W3CDTF">2018-03-01T01:13:03Z</dcterms:created>
  <dcterms:modified xsi:type="dcterms:W3CDTF">2018-03-01T05:18:51Z</dcterms:modified>
</cp:coreProperties>
</file>