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__MSCS\04_Fall18\Graphics Processing Units\Assignments\Lab2\"/>
    </mc:Choice>
  </mc:AlternateContent>
  <xr:revisionPtr revIDLastSave="0" documentId="13_ncr:1_{343714E3-87D0-48FA-99F0-3800D9B26214}" xr6:coauthVersionLast="37" xr6:coauthVersionMax="37" xr10:uidLastSave="{00000000-0000-0000-0000-000000000000}"/>
  <bookViews>
    <workbookView xWindow="0" yWindow="0" windowWidth="19200" windowHeight="6880" xr2:uid="{E26D3203-A408-4D63-84A7-232B42FA8C3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0" i="2" l="1"/>
  <c r="M10" i="2"/>
  <c r="G10" i="2"/>
  <c r="S9" i="2"/>
  <c r="M9" i="2"/>
  <c r="G9" i="2"/>
  <c r="S8" i="2"/>
  <c r="M8" i="2"/>
  <c r="G8" i="2"/>
  <c r="S7" i="2"/>
  <c r="M7" i="2"/>
  <c r="G7" i="2"/>
  <c r="S6" i="2"/>
  <c r="M6" i="2"/>
  <c r="G6" i="2"/>
  <c r="S5" i="2"/>
  <c r="M5" i="2"/>
  <c r="G5" i="2"/>
  <c r="S4" i="2"/>
  <c r="M4" i="2"/>
  <c r="G4" i="2"/>
  <c r="S3" i="2"/>
  <c r="M3" i="2"/>
  <c r="G3" i="2"/>
  <c r="M9" i="1" l="1"/>
  <c r="M8" i="1"/>
  <c r="M7" i="1"/>
  <c r="M6" i="1"/>
  <c r="M5" i="1"/>
  <c r="M4" i="1"/>
  <c r="M3" i="1"/>
  <c r="G4" i="1"/>
  <c r="G5" i="1"/>
  <c r="G6" i="1"/>
  <c r="G7" i="1"/>
  <c r="G8" i="1"/>
  <c r="G9" i="1"/>
  <c r="G3" i="1"/>
</calcChain>
</file>

<file path=xl/sharedStrings.xml><?xml version="1.0" encoding="utf-8"?>
<sst xmlns="http://schemas.openxmlformats.org/spreadsheetml/2006/main" count="11" uniqueCount="8">
  <si>
    <t>genprimes</t>
  </si>
  <si>
    <t>seqgenprimes</t>
  </si>
  <si>
    <t>median</t>
  </si>
  <si>
    <t>BYTES</t>
  </si>
  <si>
    <t>MED</t>
  </si>
  <si>
    <t>cudaMalloc</t>
  </si>
  <si>
    <t>cudaMemcpy</t>
  </si>
  <si>
    <t>cudaMallocManaged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</si>
</sst>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2F1A-D06E-4E14-9F77-D882EF74EB3B}">
  <dimension ref="A1:M11"/>
  <sheetViews>
    <sheetView tabSelected="1" zoomScale="90" zoomScaleNormal="90" workbookViewId="0">
      <selection activeCell="J16" sqref="J16"/>
    </sheetView>
  </sheetViews>
  <sheetFormatPr defaultRowHeight="14.5" x14ac:dyDescent="0.35"/>
  <cols>
    <col min="1" max="1" width="9" bestFit="1" customWidth="1"/>
    <col min="2" max="6" width="5.453125" bestFit="1" customWidth="1"/>
    <col min="7" max="7" width="7.26953125" bestFit="1" customWidth="1"/>
    <col min="8" max="12" width="5.453125" bestFit="1" customWidth="1"/>
    <col min="13" max="13" width="7.26953125" bestFit="1" customWidth="1"/>
  </cols>
  <sheetData>
    <row r="1" spans="1:13" x14ac:dyDescent="0.35">
      <c r="B1" s="3" t="s">
        <v>0</v>
      </c>
      <c r="C1" s="4"/>
      <c r="D1" s="4"/>
      <c r="E1" s="4"/>
      <c r="F1" s="4"/>
      <c r="G1" s="5"/>
      <c r="H1" s="3" t="s">
        <v>1</v>
      </c>
      <c r="I1" s="4"/>
      <c r="J1" s="4"/>
      <c r="K1" s="4"/>
      <c r="L1" s="4"/>
      <c r="M1" s="5"/>
    </row>
    <row r="2" spans="1:13" x14ac:dyDescent="0.35">
      <c r="B2" s="6">
        <v>1</v>
      </c>
      <c r="C2" s="7">
        <v>2</v>
      </c>
      <c r="D2" s="7">
        <v>3</v>
      </c>
      <c r="E2" s="7">
        <v>4</v>
      </c>
      <c r="F2" s="7">
        <v>5</v>
      </c>
      <c r="G2" s="8" t="s">
        <v>2</v>
      </c>
      <c r="H2" s="6">
        <v>1</v>
      </c>
      <c r="I2" s="7">
        <v>2</v>
      </c>
      <c r="J2" s="7">
        <v>3</v>
      </c>
      <c r="K2" s="7">
        <v>4</v>
      </c>
      <c r="L2" s="7">
        <v>5</v>
      </c>
      <c r="M2" s="8" t="s">
        <v>2</v>
      </c>
    </row>
    <row r="3" spans="1:13" x14ac:dyDescent="0.35">
      <c r="A3">
        <v>10</v>
      </c>
      <c r="B3" s="9">
        <v>0.251</v>
      </c>
      <c r="C3" s="10">
        <v>0.3</v>
      </c>
      <c r="D3" s="10">
        <v>0.26800000000000002</v>
      </c>
      <c r="E3" s="10">
        <v>0.28499999999999998</v>
      </c>
      <c r="F3" s="10">
        <v>0.30299999999999999</v>
      </c>
      <c r="G3" s="11">
        <f>MEDIAN(B3:F3)</f>
        <v>0.28499999999999998</v>
      </c>
      <c r="H3" s="9">
        <v>3.0000000000000001E-3</v>
      </c>
      <c r="I3" s="10">
        <v>3.0000000000000001E-3</v>
      </c>
      <c r="J3" s="10">
        <v>2E-3</v>
      </c>
      <c r="K3" s="10">
        <v>3.0000000000000001E-3</v>
      </c>
      <c r="L3" s="10">
        <v>3.0000000000000001E-3</v>
      </c>
      <c r="M3" s="11">
        <f>MEDIAN(H3:L3)</f>
        <v>3.0000000000000001E-3</v>
      </c>
    </row>
    <row r="4" spans="1:13" x14ac:dyDescent="0.35">
      <c r="A4">
        <v>100</v>
      </c>
      <c r="B4" s="9">
        <v>0.28299999999999997</v>
      </c>
      <c r="C4" s="10">
        <v>0.26900000000000002</v>
      </c>
      <c r="D4" s="10">
        <v>0.26700000000000002</v>
      </c>
      <c r="E4" s="10">
        <v>0.255</v>
      </c>
      <c r="F4" s="10">
        <v>0.26600000000000001</v>
      </c>
      <c r="G4" s="11">
        <f>MEDIAN(B4:F4)</f>
        <v>0.26700000000000002</v>
      </c>
      <c r="H4" s="9">
        <v>0.113</v>
      </c>
      <c r="I4" s="10">
        <v>3.0000000000000001E-3</v>
      </c>
      <c r="J4" s="10">
        <v>3.0000000000000001E-3</v>
      </c>
      <c r="K4" s="10">
        <v>0.25800000000000001</v>
      </c>
      <c r="L4" s="10">
        <v>1.4E-2</v>
      </c>
      <c r="M4" s="11">
        <f t="shared" ref="M4:M9" si="0">MEDIAN(H4:L4)</f>
        <v>1.4E-2</v>
      </c>
    </row>
    <row r="5" spans="1:13" x14ac:dyDescent="0.35">
      <c r="A5">
        <v>1000</v>
      </c>
      <c r="B5" s="9">
        <v>0.28799999999999998</v>
      </c>
      <c r="C5" s="10">
        <v>0.27600000000000002</v>
      </c>
      <c r="D5" s="10">
        <v>0.30099999999999999</v>
      </c>
      <c r="E5" s="10">
        <v>0.29199999999999998</v>
      </c>
      <c r="F5" s="10">
        <v>0.30599999999999999</v>
      </c>
      <c r="G5" s="11">
        <f>MEDIAN(B5:F5)</f>
        <v>0.29199999999999998</v>
      </c>
      <c r="H5" s="9">
        <v>5.0000000000000001E-3</v>
      </c>
      <c r="I5" s="10">
        <v>3.0000000000000001E-3</v>
      </c>
      <c r="J5" s="10">
        <v>3.0000000000000001E-3</v>
      </c>
      <c r="K5" s="10">
        <v>3.0000000000000001E-3</v>
      </c>
      <c r="L5" s="10">
        <v>3.0000000000000001E-3</v>
      </c>
      <c r="M5" s="11">
        <f t="shared" si="0"/>
        <v>3.0000000000000001E-3</v>
      </c>
    </row>
    <row r="6" spans="1:13" x14ac:dyDescent="0.35">
      <c r="A6">
        <v>10000</v>
      </c>
      <c r="B6" s="9">
        <v>0.28199999999999997</v>
      </c>
      <c r="C6" s="10">
        <v>0.27900000000000003</v>
      </c>
      <c r="D6" s="10">
        <v>0.28199999999999997</v>
      </c>
      <c r="E6" s="10">
        <v>0.25600000000000001</v>
      </c>
      <c r="F6" s="10">
        <v>0.29099999999999998</v>
      </c>
      <c r="G6" s="11">
        <f>MEDIAN(B6:F6)</f>
        <v>0.28199999999999997</v>
      </c>
      <c r="H6" s="9">
        <v>4.0000000000000001E-3</v>
      </c>
      <c r="I6" s="10">
        <v>4.0000000000000001E-3</v>
      </c>
      <c r="J6" s="10">
        <v>4.0000000000000001E-3</v>
      </c>
      <c r="K6" s="10">
        <v>4.0000000000000001E-3</v>
      </c>
      <c r="L6" s="10">
        <v>4.0000000000000001E-3</v>
      </c>
      <c r="M6" s="11">
        <f t="shared" si="0"/>
        <v>4.0000000000000001E-3</v>
      </c>
    </row>
    <row r="7" spans="1:13" x14ac:dyDescent="0.35">
      <c r="A7">
        <v>100000</v>
      </c>
      <c r="B7" s="9">
        <v>0.311</v>
      </c>
      <c r="C7" s="10">
        <v>0.27300000000000002</v>
      </c>
      <c r="D7" s="10">
        <v>0.29799999999999999</v>
      </c>
      <c r="E7" s="10">
        <v>0.28599999999999998</v>
      </c>
      <c r="F7" s="10">
        <v>0.30199999999999999</v>
      </c>
      <c r="G7" s="11">
        <f>MEDIAN(B7:F7)</f>
        <v>0.29799999999999999</v>
      </c>
      <c r="H7" s="9">
        <v>1.4E-2</v>
      </c>
      <c r="I7" s="10">
        <v>0.01</v>
      </c>
      <c r="J7" s="10">
        <v>0.01</v>
      </c>
      <c r="K7" s="10">
        <v>0.01</v>
      </c>
      <c r="L7" s="10">
        <v>1.0999999999999999E-2</v>
      </c>
      <c r="M7" s="11">
        <f t="shared" si="0"/>
        <v>0.01</v>
      </c>
    </row>
    <row r="8" spans="1:13" x14ac:dyDescent="0.35">
      <c r="A8">
        <v>1000000</v>
      </c>
      <c r="B8" s="9">
        <v>0.35299999999999998</v>
      </c>
      <c r="C8" s="10">
        <v>0.46200000000000002</v>
      </c>
      <c r="D8" s="10">
        <v>0.36499999999999999</v>
      </c>
      <c r="E8" s="10">
        <v>0.312</v>
      </c>
      <c r="F8" s="10">
        <v>0.316</v>
      </c>
      <c r="G8" s="11">
        <f>MEDIAN(B8:F8)</f>
        <v>0.35299999999999998</v>
      </c>
      <c r="H8" s="9">
        <v>7.2999999999999995E-2</v>
      </c>
      <c r="I8" s="10">
        <v>0.155</v>
      </c>
      <c r="J8" s="10">
        <v>7.3999999999999996E-2</v>
      </c>
      <c r="K8" s="10">
        <v>0.20399999999999999</v>
      </c>
      <c r="L8" s="10">
        <v>6.9000000000000006E-2</v>
      </c>
      <c r="M8" s="11">
        <f t="shared" si="0"/>
        <v>7.3999999999999996E-2</v>
      </c>
    </row>
    <row r="9" spans="1:13" x14ac:dyDescent="0.35">
      <c r="A9">
        <v>10000000</v>
      </c>
      <c r="B9" s="12">
        <v>0.80900000000000005</v>
      </c>
      <c r="C9" s="13">
        <v>0.79100000000000004</v>
      </c>
      <c r="D9" s="13">
        <v>1.4219999999999999</v>
      </c>
      <c r="E9" s="13">
        <v>0.76</v>
      </c>
      <c r="F9" s="13">
        <v>0.80900000000000005</v>
      </c>
      <c r="G9" s="14">
        <f>MEDIAN(B9:F9)</f>
        <v>0.80900000000000005</v>
      </c>
      <c r="H9" s="12">
        <v>1.046</v>
      </c>
      <c r="I9" s="13">
        <v>1.07</v>
      </c>
      <c r="J9" s="13">
        <v>1.0669999999999999</v>
      </c>
      <c r="K9" s="13">
        <v>1.07</v>
      </c>
      <c r="L9" s="13">
        <v>1.071</v>
      </c>
      <c r="M9" s="14">
        <f t="shared" si="0"/>
        <v>1.07</v>
      </c>
    </row>
    <row r="10" spans="1:13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35">
      <c r="B11" s="2"/>
      <c r="C11" s="2"/>
    </row>
  </sheetData>
  <mergeCells count="2">
    <mergeCell ref="H1:M1"/>
    <mergeCell ref="B1:G1"/>
  </mergeCells>
  <pageMargins left="0.7" right="0.7" top="0.75" bottom="0.75" header="0.3" footer="0.3"/>
  <ignoredErrors>
    <ignoredError sqref="G3:G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FD8A-8D35-40D0-A6F9-818D4EC592AF}">
  <dimension ref="A1:S10"/>
  <sheetViews>
    <sheetView zoomScale="90" zoomScaleNormal="90" workbookViewId="0">
      <selection activeCell="L12" sqref="L12"/>
    </sheetView>
  </sheetViews>
  <sheetFormatPr defaultRowHeight="14.5" x14ac:dyDescent="0.35"/>
  <cols>
    <col min="1" max="1" width="9" bestFit="1" customWidth="1"/>
    <col min="2" max="12" width="7.453125" bestFit="1" customWidth="1"/>
    <col min="13" max="13" width="6.453125" bestFit="1" customWidth="1"/>
    <col min="14" max="14" width="8.6328125" bestFit="1" customWidth="1"/>
    <col min="15" max="19" width="7.453125" bestFit="1" customWidth="1"/>
  </cols>
  <sheetData>
    <row r="1" spans="1:19" x14ac:dyDescent="0.35">
      <c r="B1" s="3" t="s">
        <v>5</v>
      </c>
      <c r="C1" s="4"/>
      <c r="D1" s="4"/>
      <c r="E1" s="4"/>
      <c r="F1" s="4"/>
      <c r="G1" s="5"/>
      <c r="H1" s="3" t="s">
        <v>6</v>
      </c>
      <c r="I1" s="4"/>
      <c r="J1" s="4"/>
      <c r="K1" s="4"/>
      <c r="L1" s="4"/>
      <c r="M1" s="5"/>
      <c r="N1" s="3" t="s">
        <v>7</v>
      </c>
      <c r="O1" s="4"/>
      <c r="P1" s="4"/>
      <c r="Q1" s="4"/>
      <c r="R1" s="4"/>
      <c r="S1" s="5"/>
    </row>
    <row r="2" spans="1:19" x14ac:dyDescent="0.35">
      <c r="A2" t="s">
        <v>3</v>
      </c>
      <c r="B2" s="6">
        <v>1</v>
      </c>
      <c r="C2" s="7">
        <v>2</v>
      </c>
      <c r="D2" s="7">
        <v>3</v>
      </c>
      <c r="E2" s="7">
        <v>4</v>
      </c>
      <c r="F2" s="7">
        <v>5</v>
      </c>
      <c r="G2" s="8" t="s">
        <v>4</v>
      </c>
      <c r="H2" s="6">
        <v>1</v>
      </c>
      <c r="I2" s="7">
        <v>2</v>
      </c>
      <c r="J2" s="7">
        <v>3</v>
      </c>
      <c r="K2" s="7">
        <v>4</v>
      </c>
      <c r="L2" s="7">
        <v>5</v>
      </c>
      <c r="M2" s="8" t="s">
        <v>4</v>
      </c>
      <c r="N2" s="6">
        <v>1</v>
      </c>
      <c r="O2" s="7">
        <v>2</v>
      </c>
      <c r="P2" s="7">
        <v>3</v>
      </c>
      <c r="Q2" s="7">
        <v>4</v>
      </c>
      <c r="R2" s="7">
        <v>5</v>
      </c>
      <c r="S2" s="8" t="s">
        <v>4</v>
      </c>
    </row>
    <row r="3" spans="1:19" x14ac:dyDescent="0.35">
      <c r="A3">
        <v>1</v>
      </c>
      <c r="B3" s="9">
        <v>235.95</v>
      </c>
      <c r="C3" s="10">
        <v>183.51</v>
      </c>
      <c r="D3" s="10">
        <v>184.9</v>
      </c>
      <c r="E3" s="10">
        <v>213.03</v>
      </c>
      <c r="F3" s="10">
        <v>213.28</v>
      </c>
      <c r="G3" s="11">
        <f>MEDIAN(B3:F3)</f>
        <v>213.03</v>
      </c>
      <c r="H3" s="9">
        <v>34.518000000000001</v>
      </c>
      <c r="I3" s="10">
        <v>23.012</v>
      </c>
      <c r="J3" s="10">
        <v>24.411000000000001</v>
      </c>
      <c r="K3" s="10">
        <v>34.936999999999998</v>
      </c>
      <c r="L3" s="10">
        <v>34.802999999999997</v>
      </c>
      <c r="M3" s="11">
        <f>MEDIAN(H3:L3)/1000</f>
        <v>3.4518E-2</v>
      </c>
      <c r="N3" s="9">
        <v>193.28</v>
      </c>
      <c r="O3" s="10">
        <v>205.22</v>
      </c>
      <c r="P3" s="10">
        <v>237.5</v>
      </c>
      <c r="Q3" s="10">
        <v>203.05</v>
      </c>
      <c r="R3" s="10">
        <v>237.9</v>
      </c>
      <c r="S3" s="11">
        <f>MEDIAN(N3:R3)</f>
        <v>205.22</v>
      </c>
    </row>
    <row r="4" spans="1:19" x14ac:dyDescent="0.35">
      <c r="A4">
        <v>10</v>
      </c>
      <c r="B4" s="9">
        <v>249.24</v>
      </c>
      <c r="C4" s="10">
        <v>184.3</v>
      </c>
      <c r="D4" s="10">
        <v>213.55</v>
      </c>
      <c r="E4" s="10">
        <v>235.47</v>
      </c>
      <c r="F4" s="10">
        <v>205.59</v>
      </c>
      <c r="G4" s="11">
        <f t="shared" ref="G4:G10" si="0">MEDIAN(B4:F4)</f>
        <v>213.55</v>
      </c>
      <c r="H4" s="9">
        <v>35.512</v>
      </c>
      <c r="I4" s="10">
        <v>23.731999999999999</v>
      </c>
      <c r="J4" s="10">
        <v>34.942999999999998</v>
      </c>
      <c r="K4" s="10">
        <v>33.841000000000001</v>
      </c>
      <c r="L4" s="10">
        <v>29.465</v>
      </c>
      <c r="M4" s="11">
        <f t="shared" ref="M4:M8" si="1">MEDIAN(H4:L4)/1000</f>
        <v>3.3841000000000003E-2</v>
      </c>
      <c r="N4" s="9">
        <v>241.45</v>
      </c>
      <c r="O4" s="10">
        <v>239.22</v>
      </c>
      <c r="P4" s="10">
        <v>204.48</v>
      </c>
      <c r="Q4" s="10">
        <v>214.07</v>
      </c>
      <c r="R4" s="10">
        <v>204.12</v>
      </c>
      <c r="S4" s="11">
        <f t="shared" ref="S4:S10" si="2">MEDIAN(N4:R4)</f>
        <v>214.07</v>
      </c>
    </row>
    <row r="5" spans="1:19" x14ac:dyDescent="0.35">
      <c r="A5">
        <v>100</v>
      </c>
      <c r="B5" s="6">
        <v>224.88</v>
      </c>
      <c r="C5" s="10">
        <v>181.23</v>
      </c>
      <c r="D5" s="10">
        <v>222.32</v>
      </c>
      <c r="E5" s="10">
        <v>217.2</v>
      </c>
      <c r="F5" s="10">
        <v>183.94</v>
      </c>
      <c r="G5" s="11">
        <f t="shared" si="0"/>
        <v>217.2</v>
      </c>
      <c r="H5" s="9">
        <v>33.320999999999998</v>
      </c>
      <c r="I5" s="10">
        <v>23.658000000000001</v>
      </c>
      <c r="J5" s="10">
        <v>32.398000000000003</v>
      </c>
      <c r="K5" s="10">
        <v>30.343</v>
      </c>
      <c r="L5" s="10">
        <v>23.547999999999998</v>
      </c>
      <c r="M5" s="11">
        <f t="shared" si="1"/>
        <v>3.0342999999999998E-2</v>
      </c>
      <c r="N5" s="9">
        <v>202.04</v>
      </c>
      <c r="O5" s="10">
        <v>241.51</v>
      </c>
      <c r="P5" s="10">
        <v>242.69</v>
      </c>
      <c r="Q5" s="10">
        <v>197.51</v>
      </c>
      <c r="R5" s="10">
        <v>202.69</v>
      </c>
      <c r="S5" s="11">
        <f t="shared" si="2"/>
        <v>202.69</v>
      </c>
    </row>
    <row r="6" spans="1:19" x14ac:dyDescent="0.35">
      <c r="A6">
        <v>1000</v>
      </c>
      <c r="B6" s="9">
        <v>210.3</v>
      </c>
      <c r="C6" s="10">
        <v>183.29</v>
      </c>
      <c r="D6" s="10">
        <v>183.37</v>
      </c>
      <c r="E6" s="10">
        <v>222.65</v>
      </c>
      <c r="F6" s="10">
        <v>212.05</v>
      </c>
      <c r="G6" s="11">
        <f t="shared" si="0"/>
        <v>210.3</v>
      </c>
      <c r="H6" s="9">
        <v>28.795999999999999</v>
      </c>
      <c r="I6" s="10">
        <v>24.274999999999999</v>
      </c>
      <c r="J6" s="10">
        <v>24.84</v>
      </c>
      <c r="K6" s="10">
        <v>34.438000000000002</v>
      </c>
      <c r="L6" s="10">
        <v>32.69</v>
      </c>
      <c r="M6" s="11">
        <f t="shared" si="1"/>
        <v>2.8795999999999999E-2</v>
      </c>
      <c r="N6" s="9">
        <v>202.17</v>
      </c>
      <c r="O6" s="10">
        <v>241.06</v>
      </c>
      <c r="P6" s="10">
        <v>204.18</v>
      </c>
      <c r="Q6" s="10">
        <v>217.09</v>
      </c>
      <c r="R6" s="10">
        <v>243.96</v>
      </c>
      <c r="S6" s="11">
        <f t="shared" si="2"/>
        <v>217.09</v>
      </c>
    </row>
    <row r="7" spans="1:19" x14ac:dyDescent="0.35">
      <c r="A7">
        <v>10000</v>
      </c>
      <c r="B7" s="9">
        <v>218.73</v>
      </c>
      <c r="C7" s="10">
        <v>190.63</v>
      </c>
      <c r="D7" s="10">
        <v>209.99</v>
      </c>
      <c r="E7" s="10">
        <v>238.77</v>
      </c>
      <c r="F7" s="10">
        <v>182.9</v>
      </c>
      <c r="G7" s="11">
        <f t="shared" si="0"/>
        <v>209.99</v>
      </c>
      <c r="H7" s="9">
        <v>37.619</v>
      </c>
      <c r="I7" s="10">
        <v>30.608000000000001</v>
      </c>
      <c r="J7" s="10">
        <v>42.076999999999998</v>
      </c>
      <c r="K7" s="10">
        <v>40.677</v>
      </c>
      <c r="L7" s="10">
        <v>30.361999999999998</v>
      </c>
      <c r="M7" s="11">
        <f t="shared" si="1"/>
        <v>3.7619E-2</v>
      </c>
      <c r="N7" s="9">
        <v>208.12</v>
      </c>
      <c r="O7" s="10">
        <v>201.78</v>
      </c>
      <c r="P7" s="10">
        <v>213.82</v>
      </c>
      <c r="Q7" s="10">
        <v>203.02</v>
      </c>
      <c r="R7" s="10">
        <v>241.54</v>
      </c>
      <c r="S7" s="11">
        <f t="shared" si="2"/>
        <v>208.12</v>
      </c>
    </row>
    <row r="8" spans="1:19" x14ac:dyDescent="0.35">
      <c r="A8">
        <v>100000</v>
      </c>
      <c r="B8" s="9">
        <v>198</v>
      </c>
      <c r="C8" s="10">
        <v>203.64</v>
      </c>
      <c r="D8" s="10">
        <v>182.82</v>
      </c>
      <c r="E8" s="10">
        <v>235.01</v>
      </c>
      <c r="F8" s="10">
        <v>224.04</v>
      </c>
      <c r="G8" s="11">
        <f t="shared" si="0"/>
        <v>203.64</v>
      </c>
      <c r="H8" s="9">
        <v>276.54000000000002</v>
      </c>
      <c r="I8" s="10">
        <v>357.99</v>
      </c>
      <c r="J8" s="10">
        <v>268.31</v>
      </c>
      <c r="K8" s="10">
        <v>344.38</v>
      </c>
      <c r="L8" s="10">
        <v>352.05</v>
      </c>
      <c r="M8" s="11">
        <f t="shared" si="1"/>
        <v>0.34438000000000002</v>
      </c>
      <c r="N8" s="9">
        <v>240.45</v>
      </c>
      <c r="O8" s="10">
        <v>232.39</v>
      </c>
      <c r="P8" s="10">
        <v>207.33</v>
      </c>
      <c r="Q8" s="10">
        <v>250</v>
      </c>
      <c r="R8" s="10">
        <v>194.88</v>
      </c>
      <c r="S8" s="11">
        <f t="shared" si="2"/>
        <v>232.39</v>
      </c>
    </row>
    <row r="9" spans="1:19" x14ac:dyDescent="0.35">
      <c r="A9">
        <v>1000000</v>
      </c>
      <c r="B9" s="9">
        <v>183.97</v>
      </c>
      <c r="C9" s="10">
        <v>175.46</v>
      </c>
      <c r="D9" s="10">
        <v>171.9</v>
      </c>
      <c r="E9" s="10">
        <v>183.75</v>
      </c>
      <c r="F9" s="10">
        <v>186.9</v>
      </c>
      <c r="G9" s="11">
        <f t="shared" si="0"/>
        <v>183.75</v>
      </c>
      <c r="H9" s="9">
        <v>1.8002</v>
      </c>
      <c r="I9" s="10">
        <v>1.7825</v>
      </c>
      <c r="J9" s="10">
        <v>1.7634000000000001</v>
      </c>
      <c r="K9" s="10">
        <v>1.772</v>
      </c>
      <c r="L9" s="10">
        <v>1.7781</v>
      </c>
      <c r="M9" s="11">
        <f t="shared" ref="M9:M10" si="3">MEDIAN(H9:L9)</f>
        <v>1.7781</v>
      </c>
      <c r="N9" s="9">
        <v>205.38</v>
      </c>
      <c r="O9" s="10">
        <v>205.01</v>
      </c>
      <c r="P9" s="10">
        <v>215.54</v>
      </c>
      <c r="Q9" s="10">
        <v>204.15</v>
      </c>
      <c r="R9" s="10">
        <v>204.11</v>
      </c>
      <c r="S9" s="11">
        <f t="shared" si="2"/>
        <v>205.01</v>
      </c>
    </row>
    <row r="10" spans="1:19" x14ac:dyDescent="0.35">
      <c r="A10">
        <v>10000000</v>
      </c>
      <c r="B10" s="12">
        <v>240.25</v>
      </c>
      <c r="C10" s="13">
        <v>228.51</v>
      </c>
      <c r="D10" s="13">
        <v>200.02</v>
      </c>
      <c r="E10" s="13">
        <v>196.58</v>
      </c>
      <c r="F10" s="13">
        <v>191.26</v>
      </c>
      <c r="G10" s="14">
        <f t="shared" si="0"/>
        <v>200.02</v>
      </c>
      <c r="H10" s="12">
        <v>14.587999999999999</v>
      </c>
      <c r="I10" s="13">
        <v>14.356</v>
      </c>
      <c r="J10" s="13">
        <v>12.667</v>
      </c>
      <c r="K10" s="13">
        <v>12.696999999999999</v>
      </c>
      <c r="L10" s="13">
        <v>12.992000000000001</v>
      </c>
      <c r="M10" s="14">
        <f t="shared" si="3"/>
        <v>12.992000000000001</v>
      </c>
      <c r="N10" s="12">
        <v>204.29</v>
      </c>
      <c r="O10" s="13">
        <v>205.79</v>
      </c>
      <c r="P10" s="13">
        <v>222.12</v>
      </c>
      <c r="Q10" s="13">
        <v>235.87</v>
      </c>
      <c r="R10" s="13">
        <v>207.36</v>
      </c>
      <c r="S10" s="14">
        <f t="shared" si="2"/>
        <v>207.36</v>
      </c>
    </row>
  </sheetData>
  <mergeCells count="3">
    <mergeCell ref="B1:G1"/>
    <mergeCell ref="H1:M1"/>
    <mergeCell ref="N1:S1"/>
  </mergeCells>
  <pageMargins left="0.7" right="0.7" top="0.75" bottom="0.75" header="0.3" footer="0.3"/>
  <ignoredErrors>
    <ignoredError sqref="G3:G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drr34</dc:creator>
  <cp:lastModifiedBy>drr34</cp:lastModifiedBy>
  <dcterms:created xsi:type="dcterms:W3CDTF">2018-10-29T17:09:00Z</dcterms:created>
  <dcterms:modified xsi:type="dcterms:W3CDTF">2018-10-31T01:05:58Z</dcterms:modified>
</cp:coreProperties>
</file>