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Google Drive\Research\Cordon problem\UTRC\Yang_network\"/>
    </mc:Choice>
  </mc:AlternateContent>
  <xr:revisionPtr revIDLastSave="0" documentId="13_ncr:1_{BE77EA38-0B1A-4B07-A27A-6FC28514A4C7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nodes" sheetId="7" r:id="rId1"/>
    <sheet name="links" sheetId="1" r:id="rId2"/>
    <sheet name="demandFixed" sheetId="2" r:id="rId3"/>
  </sheets>
  <definedNames>
    <definedName name="_xlnm._FilterDatabase" localSheetId="1" hidden="1">links!$A$1:$L$41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C4" i="1"/>
  <c r="D4" i="1"/>
  <c r="E4" i="1"/>
  <c r="F4" i="1"/>
  <c r="C5" i="1"/>
  <c r="D5" i="1"/>
  <c r="E5" i="1"/>
  <c r="C6" i="1"/>
  <c r="D6" i="1"/>
  <c r="F6" i="1"/>
  <c r="C7" i="1"/>
  <c r="D7" i="1"/>
  <c r="F7" i="1"/>
  <c r="C8" i="1"/>
  <c r="D8" i="1"/>
  <c r="E8" i="1"/>
  <c r="F8" i="1"/>
  <c r="C9" i="1"/>
  <c r="D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C23" i="1"/>
  <c r="D23" i="1"/>
  <c r="E23" i="1"/>
  <c r="F23" i="1"/>
  <c r="C24" i="1"/>
  <c r="D24" i="1"/>
  <c r="E24" i="1"/>
  <c r="F24" i="1"/>
  <c r="C25" i="1"/>
  <c r="D25" i="1"/>
  <c r="F25" i="1"/>
  <c r="C26" i="1"/>
  <c r="D26" i="1"/>
  <c r="E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F30" i="1"/>
  <c r="C31" i="1"/>
  <c r="E31" i="1"/>
  <c r="F31" i="1"/>
  <c r="C32" i="1"/>
  <c r="E32" i="1"/>
  <c r="F32" i="1"/>
  <c r="C33" i="1"/>
  <c r="E33" i="1"/>
  <c r="F33" i="1"/>
  <c r="C34" i="1"/>
  <c r="F34" i="1"/>
  <c r="C35" i="1"/>
  <c r="F35" i="1"/>
  <c r="D36" i="1"/>
  <c r="F36" i="1"/>
  <c r="D37" i="1"/>
  <c r="E37" i="1"/>
  <c r="D38" i="1"/>
  <c r="F38" i="1"/>
  <c r="D39" i="1"/>
  <c r="E39" i="1"/>
  <c r="F39" i="1"/>
  <c r="D40" i="1"/>
  <c r="E40" i="1"/>
  <c r="D41" i="1"/>
  <c r="F41" i="1"/>
  <c r="F2" i="1"/>
  <c r="E2" i="1"/>
  <c r="C2" i="1"/>
  <c r="D2" i="1"/>
  <c r="B13" i="7"/>
  <c r="B10" i="7"/>
  <c r="E9" i="1" s="1"/>
  <c r="C14" i="7"/>
  <c r="D31" i="1" s="1"/>
  <c r="F40" i="1" l="1"/>
  <c r="F37" i="1"/>
  <c r="F26" i="1"/>
  <c r="F22" i="1"/>
  <c r="F5" i="1"/>
  <c r="E36" i="1"/>
  <c r="E25" i="1"/>
  <c r="E18" i="1"/>
  <c r="E13" i="1"/>
  <c r="E7" i="1"/>
  <c r="B15" i="7"/>
  <c r="D35" i="1"/>
  <c r="D34" i="1"/>
  <c r="D33" i="1"/>
  <c r="D32" i="1"/>
  <c r="E34" i="1" l="1"/>
  <c r="C36" i="1"/>
  <c r="E30" i="1"/>
  <c r="E41" i="1"/>
  <c r="C38" i="1"/>
  <c r="B16" i="7"/>
  <c r="C37" i="1"/>
  <c r="E6" i="1" l="1"/>
  <c r="E38" i="1"/>
  <c r="C39" i="1"/>
  <c r="E35" i="1"/>
  <c r="C41" i="1"/>
  <c r="C40" i="1"/>
</calcChain>
</file>

<file path=xl/sharedStrings.xml><?xml version="1.0" encoding="utf-8"?>
<sst xmlns="http://schemas.openxmlformats.org/spreadsheetml/2006/main" count="16" uniqueCount="16">
  <si>
    <t>iX</t>
  </si>
  <si>
    <t>iY</t>
  </si>
  <si>
    <t>jX</t>
  </si>
  <si>
    <t>jY</t>
  </si>
  <si>
    <t>tf</t>
  </si>
  <si>
    <t>NODE</t>
  </si>
  <si>
    <t>X</t>
  </si>
  <si>
    <t>Y</t>
  </si>
  <si>
    <t>Origin</t>
  </si>
  <si>
    <t>Destination</t>
  </si>
  <si>
    <t>Demand</t>
  </si>
  <si>
    <t>Capacity</t>
  </si>
  <si>
    <t>Node i</t>
  </si>
  <si>
    <t>Node j</t>
  </si>
  <si>
    <t>BPR</t>
  </si>
  <si>
    <r>
      <t>t =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tf</t>
    </r>
    <r>
      <rPr>
        <sz val="11"/>
        <color theme="1"/>
        <rFont val="Calibri"/>
        <family val="2"/>
        <scheme val="minor"/>
      </rPr>
      <t>*(1+0.15*([link flow]/Capacity)^4)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</si>
</sst>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6"/>
  <sheetViews>
    <sheetView workbookViewId="0">
      <selection activeCell="H12" sqref="H12"/>
    </sheetView>
  </sheetViews>
  <sheetFormatPr defaultRowHeight="15" x14ac:dyDescent="0.25"/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>
        <v>1</v>
      </c>
      <c r="B2">
        <v>500</v>
      </c>
      <c r="C2">
        <v>1000</v>
      </c>
    </row>
    <row r="3" spans="1:3" x14ac:dyDescent="0.25">
      <c r="A3">
        <v>2</v>
      </c>
      <c r="B3">
        <v>3500</v>
      </c>
      <c r="C3">
        <v>4000</v>
      </c>
    </row>
    <row r="4" spans="1:3" x14ac:dyDescent="0.25">
      <c r="A4">
        <v>3</v>
      </c>
      <c r="B4">
        <v>7000</v>
      </c>
      <c r="C4">
        <v>7500</v>
      </c>
    </row>
    <row r="5" spans="1:3" x14ac:dyDescent="0.25">
      <c r="A5">
        <v>4</v>
      </c>
      <c r="B5">
        <v>10500</v>
      </c>
      <c r="C5">
        <v>4000</v>
      </c>
    </row>
    <row r="6" spans="1:3" x14ac:dyDescent="0.25">
      <c r="A6">
        <v>5</v>
      </c>
      <c r="B6">
        <v>13200</v>
      </c>
      <c r="C6">
        <v>1000</v>
      </c>
    </row>
    <row r="7" spans="1:3" x14ac:dyDescent="0.25">
      <c r="A7">
        <v>6</v>
      </c>
      <c r="B7">
        <v>7000</v>
      </c>
      <c r="C7">
        <v>500</v>
      </c>
    </row>
    <row r="8" spans="1:3" x14ac:dyDescent="0.25">
      <c r="A8">
        <v>7</v>
      </c>
      <c r="B8">
        <v>1000</v>
      </c>
      <c r="C8">
        <v>1000</v>
      </c>
    </row>
    <row r="9" spans="1:3" x14ac:dyDescent="0.25">
      <c r="A9">
        <v>8</v>
      </c>
      <c r="B9">
        <v>4000</v>
      </c>
      <c r="C9">
        <v>4000</v>
      </c>
    </row>
    <row r="10" spans="1:3" x14ac:dyDescent="0.25">
      <c r="A10">
        <v>9</v>
      </c>
      <c r="B10">
        <f>B8+3000</f>
        <v>4000</v>
      </c>
      <c r="C10">
        <v>1000</v>
      </c>
    </row>
    <row r="11" spans="1:3" x14ac:dyDescent="0.25">
      <c r="A11">
        <v>10</v>
      </c>
      <c r="B11">
        <v>7000</v>
      </c>
      <c r="C11">
        <v>7000</v>
      </c>
    </row>
    <row r="12" spans="1:3" x14ac:dyDescent="0.25">
      <c r="A12">
        <v>11</v>
      </c>
      <c r="B12">
        <v>7000</v>
      </c>
      <c r="C12">
        <v>4000</v>
      </c>
    </row>
    <row r="13" spans="1:3" x14ac:dyDescent="0.25">
      <c r="A13">
        <v>12</v>
      </c>
      <c r="B13">
        <f>B10+3000</f>
        <v>7000</v>
      </c>
      <c r="C13">
        <v>1000</v>
      </c>
    </row>
    <row r="14" spans="1:3" x14ac:dyDescent="0.25">
      <c r="A14">
        <v>13</v>
      </c>
      <c r="B14">
        <v>10000</v>
      </c>
      <c r="C14">
        <f>1000+3000</f>
        <v>4000</v>
      </c>
    </row>
    <row r="15" spans="1:3" x14ac:dyDescent="0.25">
      <c r="A15">
        <v>14</v>
      </c>
      <c r="B15">
        <f>B13+3000</f>
        <v>10000</v>
      </c>
      <c r="C15">
        <v>1000</v>
      </c>
    </row>
    <row r="16" spans="1:3" x14ac:dyDescent="0.25">
      <c r="A16">
        <v>15</v>
      </c>
      <c r="B16">
        <f>B15+3000</f>
        <v>13000</v>
      </c>
      <c r="C16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41"/>
  <sheetViews>
    <sheetView tabSelected="1" workbookViewId="0">
      <selection activeCell="K11" sqref="K11"/>
    </sheetView>
  </sheetViews>
  <sheetFormatPr defaultRowHeight="15" x14ac:dyDescent="0.25"/>
  <sheetData>
    <row r="1" spans="1:10" x14ac:dyDescent="0.25">
      <c r="A1" t="s">
        <v>12</v>
      </c>
      <c r="B1" t="s">
        <v>13</v>
      </c>
      <c r="C1" t="s">
        <v>0</v>
      </c>
      <c r="D1" t="s">
        <v>1</v>
      </c>
      <c r="E1" t="s">
        <v>2</v>
      </c>
      <c r="F1" t="s">
        <v>3</v>
      </c>
      <c r="G1" t="s">
        <v>11</v>
      </c>
      <c r="H1" t="s">
        <v>4</v>
      </c>
      <c r="J1" t="s">
        <v>14</v>
      </c>
    </row>
    <row r="2" spans="1:10" x14ac:dyDescent="0.25">
      <c r="A2">
        <v>1</v>
      </c>
      <c r="B2">
        <v>7</v>
      </c>
      <c r="C2">
        <f>VLOOKUP(A2,nodes!$A$2:$C$16,2,FALSE)</f>
        <v>500</v>
      </c>
      <c r="D2">
        <f>VLOOKUP(A2,nodes!$A$2:$C$16,3,FALSE)</f>
        <v>1000</v>
      </c>
      <c r="E2">
        <f>VLOOKUP(B2,nodes!$A$2:$C$16,2,FALSE)</f>
        <v>1000</v>
      </c>
      <c r="F2">
        <f>VLOOKUP(B2,nodes!$A$2:$C$16,3,FALSE)</f>
        <v>1000</v>
      </c>
      <c r="G2">
        <v>30000</v>
      </c>
      <c r="H2" s="1">
        <v>0.01</v>
      </c>
      <c r="J2" t="s">
        <v>15</v>
      </c>
    </row>
    <row r="3" spans="1:10" x14ac:dyDescent="0.25">
      <c r="A3">
        <v>2</v>
      </c>
      <c r="B3">
        <v>8</v>
      </c>
      <c r="C3">
        <f>VLOOKUP(A3,nodes!$A$2:$C$16,2,FALSE)</f>
        <v>3500</v>
      </c>
      <c r="D3">
        <f>VLOOKUP(A3,nodes!$A$2:$C$16,3,FALSE)</f>
        <v>4000</v>
      </c>
      <c r="E3">
        <f>VLOOKUP(B3,nodes!$A$2:$C$16,2,FALSE)</f>
        <v>4000</v>
      </c>
      <c r="F3">
        <f>VLOOKUP(B3,nodes!$A$2:$C$16,3,FALSE)</f>
        <v>4000</v>
      </c>
      <c r="G3">
        <v>30000</v>
      </c>
      <c r="H3" s="1">
        <v>0.01</v>
      </c>
    </row>
    <row r="4" spans="1:10" x14ac:dyDescent="0.25">
      <c r="A4">
        <v>3</v>
      </c>
      <c r="B4">
        <v>10</v>
      </c>
      <c r="C4">
        <f>VLOOKUP(A4,nodes!$A$2:$C$16,2,FALSE)</f>
        <v>7000</v>
      </c>
      <c r="D4">
        <f>VLOOKUP(A4,nodes!$A$2:$C$16,3,FALSE)</f>
        <v>7500</v>
      </c>
      <c r="E4">
        <f>VLOOKUP(B4,nodes!$A$2:$C$16,2,FALSE)</f>
        <v>7000</v>
      </c>
      <c r="F4">
        <f>VLOOKUP(B4,nodes!$A$2:$C$16,3,FALSE)</f>
        <v>7000</v>
      </c>
      <c r="G4">
        <v>30000</v>
      </c>
      <c r="H4" s="1">
        <v>0.01</v>
      </c>
    </row>
    <row r="5" spans="1:10" x14ac:dyDescent="0.25">
      <c r="A5">
        <v>4</v>
      </c>
      <c r="B5">
        <v>13</v>
      </c>
      <c r="C5">
        <f>VLOOKUP(A5,nodes!$A$2:$C$16,2,FALSE)</f>
        <v>10500</v>
      </c>
      <c r="D5">
        <f>VLOOKUP(A5,nodes!$A$2:$C$16,3,FALSE)</f>
        <v>4000</v>
      </c>
      <c r="E5">
        <f>VLOOKUP(B5,nodes!$A$2:$C$16,2,FALSE)</f>
        <v>10000</v>
      </c>
      <c r="F5">
        <f>VLOOKUP(B5,nodes!$A$2:$C$16,3,FALSE)</f>
        <v>4000</v>
      </c>
      <c r="G5">
        <v>30000</v>
      </c>
      <c r="H5" s="1">
        <v>0.01</v>
      </c>
    </row>
    <row r="6" spans="1:10" x14ac:dyDescent="0.25">
      <c r="A6">
        <v>5</v>
      </c>
      <c r="B6">
        <v>15</v>
      </c>
      <c r="C6">
        <f>VLOOKUP(A6,nodes!$A$2:$C$16,2,FALSE)</f>
        <v>13200</v>
      </c>
      <c r="D6">
        <f>VLOOKUP(A6,nodes!$A$2:$C$16,3,FALSE)</f>
        <v>1000</v>
      </c>
      <c r="E6">
        <f>VLOOKUP(B6,nodes!$A$2:$C$16,2,FALSE)</f>
        <v>13000</v>
      </c>
      <c r="F6">
        <f>VLOOKUP(B6,nodes!$A$2:$C$16,3,FALSE)</f>
        <v>1000</v>
      </c>
      <c r="G6">
        <v>30000</v>
      </c>
      <c r="H6" s="1">
        <v>0.01</v>
      </c>
    </row>
    <row r="7" spans="1:10" x14ac:dyDescent="0.25">
      <c r="A7">
        <v>6</v>
      </c>
      <c r="B7">
        <v>12</v>
      </c>
      <c r="C7">
        <f>VLOOKUP(A7,nodes!$A$2:$C$16,2,FALSE)</f>
        <v>7000</v>
      </c>
      <c r="D7">
        <f>VLOOKUP(A7,nodes!$A$2:$C$16,3,FALSE)</f>
        <v>500</v>
      </c>
      <c r="E7">
        <f>VLOOKUP(B7,nodes!$A$2:$C$16,2,FALSE)</f>
        <v>7000</v>
      </c>
      <c r="F7">
        <f>VLOOKUP(B7,nodes!$A$2:$C$16,3,FALSE)</f>
        <v>1000</v>
      </c>
      <c r="G7">
        <v>30000</v>
      </c>
      <c r="H7" s="1">
        <v>0.01</v>
      </c>
    </row>
    <row r="8" spans="1:10" x14ac:dyDescent="0.25">
      <c r="A8">
        <v>7</v>
      </c>
      <c r="B8">
        <v>1</v>
      </c>
      <c r="C8">
        <f>VLOOKUP(A8,nodes!$A$2:$C$16,2,FALSE)</f>
        <v>1000</v>
      </c>
      <c r="D8">
        <f>VLOOKUP(A8,nodes!$A$2:$C$16,3,FALSE)</f>
        <v>1000</v>
      </c>
      <c r="E8">
        <f>VLOOKUP(B8,nodes!$A$2:$C$16,2,FALSE)</f>
        <v>500</v>
      </c>
      <c r="F8">
        <f>VLOOKUP(B8,nodes!$A$2:$C$16,3,FALSE)</f>
        <v>1000</v>
      </c>
      <c r="G8">
        <v>30000</v>
      </c>
      <c r="H8" s="1">
        <v>0.01</v>
      </c>
    </row>
    <row r="9" spans="1:10" x14ac:dyDescent="0.25">
      <c r="A9">
        <v>7</v>
      </c>
      <c r="B9">
        <v>9</v>
      </c>
      <c r="C9">
        <f>VLOOKUP(A9,nodes!$A$2:$C$16,2,FALSE)</f>
        <v>1000</v>
      </c>
      <c r="D9">
        <f>VLOOKUP(A9,nodes!$A$2:$C$16,3,FALSE)</f>
        <v>1000</v>
      </c>
      <c r="E9">
        <f>VLOOKUP(B9,nodes!$A$2:$C$16,2,FALSE)</f>
        <v>4000</v>
      </c>
      <c r="F9">
        <f>VLOOKUP(B9,nodes!$A$2:$C$16,3,FALSE)</f>
        <v>1000</v>
      </c>
      <c r="G9">
        <v>3000</v>
      </c>
      <c r="H9" s="1">
        <v>2</v>
      </c>
    </row>
    <row r="10" spans="1:10" x14ac:dyDescent="0.25">
      <c r="A10">
        <v>7</v>
      </c>
      <c r="B10">
        <v>8</v>
      </c>
      <c r="C10">
        <f>VLOOKUP(A10,nodes!$A$2:$C$16,2,FALSE)</f>
        <v>1000</v>
      </c>
      <c r="D10">
        <f>VLOOKUP(A10,nodes!$A$2:$C$16,3,FALSE)</f>
        <v>1000</v>
      </c>
      <c r="E10">
        <f>VLOOKUP(B10,nodes!$A$2:$C$16,2,FALSE)</f>
        <v>4000</v>
      </c>
      <c r="F10">
        <f>VLOOKUP(B10,nodes!$A$2:$C$16,3,FALSE)</f>
        <v>4000</v>
      </c>
      <c r="G10">
        <v>3000</v>
      </c>
      <c r="H10" s="1">
        <v>2.8284271247461898</v>
      </c>
    </row>
    <row r="11" spans="1:10" x14ac:dyDescent="0.25">
      <c r="A11">
        <v>8</v>
      </c>
      <c r="B11">
        <v>2</v>
      </c>
      <c r="C11">
        <f>VLOOKUP(A11,nodes!$A$2:$C$16,2,FALSE)</f>
        <v>4000</v>
      </c>
      <c r="D11">
        <f>VLOOKUP(A11,nodes!$A$2:$C$16,3,FALSE)</f>
        <v>4000</v>
      </c>
      <c r="E11">
        <f>VLOOKUP(B11,nodes!$A$2:$C$16,2,FALSE)</f>
        <v>3500</v>
      </c>
      <c r="F11">
        <f>VLOOKUP(B11,nodes!$A$2:$C$16,3,FALSE)</f>
        <v>4000</v>
      </c>
      <c r="G11">
        <v>30000</v>
      </c>
      <c r="H11" s="1">
        <v>0.01</v>
      </c>
    </row>
    <row r="12" spans="1:10" x14ac:dyDescent="0.25">
      <c r="A12">
        <v>8</v>
      </c>
      <c r="B12">
        <v>7</v>
      </c>
      <c r="C12">
        <f>VLOOKUP(A12,nodes!$A$2:$C$16,2,FALSE)</f>
        <v>4000</v>
      </c>
      <c r="D12">
        <f>VLOOKUP(A12,nodes!$A$2:$C$16,3,FALSE)</f>
        <v>4000</v>
      </c>
      <c r="E12">
        <f>VLOOKUP(B12,nodes!$A$2:$C$16,2,FALSE)</f>
        <v>1000</v>
      </c>
      <c r="F12">
        <f>VLOOKUP(B12,nodes!$A$2:$C$16,3,FALSE)</f>
        <v>1000</v>
      </c>
      <c r="G12">
        <v>3000</v>
      </c>
      <c r="H12" s="1">
        <v>2.8284271247461898</v>
      </c>
    </row>
    <row r="13" spans="1:10" x14ac:dyDescent="0.25">
      <c r="A13">
        <v>8</v>
      </c>
      <c r="B13">
        <v>9</v>
      </c>
      <c r="C13">
        <f>VLOOKUP(A13,nodes!$A$2:$C$16,2,FALSE)</f>
        <v>4000</v>
      </c>
      <c r="D13">
        <f>VLOOKUP(A13,nodes!$A$2:$C$16,3,FALSE)</f>
        <v>4000</v>
      </c>
      <c r="E13">
        <f>VLOOKUP(B13,nodes!$A$2:$C$16,2,FALSE)</f>
        <v>4000</v>
      </c>
      <c r="F13">
        <f>VLOOKUP(B13,nodes!$A$2:$C$16,3,FALSE)</f>
        <v>1000</v>
      </c>
      <c r="G13">
        <v>3000</v>
      </c>
      <c r="H13" s="1">
        <v>2</v>
      </c>
    </row>
    <row r="14" spans="1:10" x14ac:dyDescent="0.25">
      <c r="A14">
        <v>8</v>
      </c>
      <c r="B14">
        <v>11</v>
      </c>
      <c r="C14">
        <f>VLOOKUP(A14,nodes!$A$2:$C$16,2,FALSE)</f>
        <v>4000</v>
      </c>
      <c r="D14">
        <f>VLOOKUP(A14,nodes!$A$2:$C$16,3,FALSE)</f>
        <v>4000</v>
      </c>
      <c r="E14">
        <f>VLOOKUP(B14,nodes!$A$2:$C$16,2,FALSE)</f>
        <v>7000</v>
      </c>
      <c r="F14">
        <f>VLOOKUP(B14,nodes!$A$2:$C$16,3,FALSE)</f>
        <v>4000</v>
      </c>
      <c r="G14">
        <v>3000</v>
      </c>
      <c r="H14" s="1">
        <v>2</v>
      </c>
    </row>
    <row r="15" spans="1:10" x14ac:dyDescent="0.25">
      <c r="A15">
        <v>8</v>
      </c>
      <c r="B15">
        <v>10</v>
      </c>
      <c r="C15">
        <f>VLOOKUP(A15,nodes!$A$2:$C$16,2,FALSE)</f>
        <v>4000</v>
      </c>
      <c r="D15">
        <f>VLOOKUP(A15,nodes!$A$2:$C$16,3,FALSE)</f>
        <v>4000</v>
      </c>
      <c r="E15">
        <f>VLOOKUP(B15,nodes!$A$2:$C$16,2,FALSE)</f>
        <v>7000</v>
      </c>
      <c r="F15">
        <f>VLOOKUP(B15,nodes!$A$2:$C$16,3,FALSE)</f>
        <v>7000</v>
      </c>
      <c r="G15">
        <v>3000</v>
      </c>
      <c r="H15" s="1">
        <v>2.8284271247461898</v>
      </c>
    </row>
    <row r="16" spans="1:10" x14ac:dyDescent="0.25">
      <c r="A16">
        <v>9</v>
      </c>
      <c r="B16">
        <v>7</v>
      </c>
      <c r="C16">
        <f>VLOOKUP(A16,nodes!$A$2:$C$16,2,FALSE)</f>
        <v>4000</v>
      </c>
      <c r="D16">
        <f>VLOOKUP(A16,nodes!$A$2:$C$16,3,FALSE)</f>
        <v>1000</v>
      </c>
      <c r="E16">
        <f>VLOOKUP(B16,nodes!$A$2:$C$16,2,FALSE)</f>
        <v>1000</v>
      </c>
      <c r="F16">
        <f>VLOOKUP(B16,nodes!$A$2:$C$16,3,FALSE)</f>
        <v>1000</v>
      </c>
      <c r="G16">
        <v>3000</v>
      </c>
      <c r="H16" s="1">
        <v>2</v>
      </c>
    </row>
    <row r="17" spans="1:8" x14ac:dyDescent="0.25">
      <c r="A17">
        <v>9</v>
      </c>
      <c r="B17">
        <v>8</v>
      </c>
      <c r="C17">
        <f>VLOOKUP(A17,nodes!$A$2:$C$16,2,FALSE)</f>
        <v>4000</v>
      </c>
      <c r="D17">
        <f>VLOOKUP(A17,nodes!$A$2:$C$16,3,FALSE)</f>
        <v>1000</v>
      </c>
      <c r="E17">
        <f>VLOOKUP(B17,nodes!$A$2:$C$16,2,FALSE)</f>
        <v>4000</v>
      </c>
      <c r="F17">
        <f>VLOOKUP(B17,nodes!$A$2:$C$16,3,FALSE)</f>
        <v>4000</v>
      </c>
      <c r="G17">
        <v>3000</v>
      </c>
      <c r="H17" s="1">
        <v>2</v>
      </c>
    </row>
    <row r="18" spans="1:8" x14ac:dyDescent="0.25">
      <c r="A18">
        <v>9</v>
      </c>
      <c r="B18">
        <v>12</v>
      </c>
      <c r="C18">
        <f>VLOOKUP(A18,nodes!$A$2:$C$16,2,FALSE)</f>
        <v>4000</v>
      </c>
      <c r="D18">
        <f>VLOOKUP(A18,nodes!$A$2:$C$16,3,FALSE)</f>
        <v>1000</v>
      </c>
      <c r="E18">
        <f>VLOOKUP(B18,nodes!$A$2:$C$16,2,FALSE)</f>
        <v>7000</v>
      </c>
      <c r="F18">
        <f>VLOOKUP(B18,nodes!$A$2:$C$16,3,FALSE)</f>
        <v>1000</v>
      </c>
      <c r="G18">
        <v>3000</v>
      </c>
      <c r="H18" s="1">
        <v>2</v>
      </c>
    </row>
    <row r="19" spans="1:8" x14ac:dyDescent="0.25">
      <c r="A19">
        <v>10</v>
      </c>
      <c r="B19">
        <v>3</v>
      </c>
      <c r="C19">
        <f>VLOOKUP(A19,nodes!$A$2:$C$16,2,FALSE)</f>
        <v>7000</v>
      </c>
      <c r="D19">
        <f>VLOOKUP(A19,nodes!$A$2:$C$16,3,FALSE)</f>
        <v>7000</v>
      </c>
      <c r="E19">
        <f>VLOOKUP(B19,nodes!$A$2:$C$16,2,FALSE)</f>
        <v>7000</v>
      </c>
      <c r="F19">
        <f>VLOOKUP(B19,nodes!$A$2:$C$16,3,FALSE)</f>
        <v>7500</v>
      </c>
      <c r="G19">
        <v>30000</v>
      </c>
      <c r="H19" s="1">
        <v>0.01</v>
      </c>
    </row>
    <row r="20" spans="1:8" x14ac:dyDescent="0.25">
      <c r="A20">
        <v>10</v>
      </c>
      <c r="B20">
        <v>8</v>
      </c>
      <c r="C20">
        <f>VLOOKUP(A20,nodes!$A$2:$C$16,2,FALSE)</f>
        <v>7000</v>
      </c>
      <c r="D20">
        <f>VLOOKUP(A20,nodes!$A$2:$C$16,3,FALSE)</f>
        <v>7000</v>
      </c>
      <c r="E20">
        <f>VLOOKUP(B20,nodes!$A$2:$C$16,2,FALSE)</f>
        <v>4000</v>
      </c>
      <c r="F20">
        <f>VLOOKUP(B20,nodes!$A$2:$C$16,3,FALSE)</f>
        <v>4000</v>
      </c>
      <c r="G20">
        <v>3000</v>
      </c>
      <c r="H20" s="1">
        <v>2.8284271247461898</v>
      </c>
    </row>
    <row r="21" spans="1:8" x14ac:dyDescent="0.25">
      <c r="A21">
        <v>10</v>
      </c>
      <c r="B21">
        <v>11</v>
      </c>
      <c r="C21">
        <f>VLOOKUP(A21,nodes!$A$2:$C$16,2,FALSE)</f>
        <v>7000</v>
      </c>
      <c r="D21">
        <f>VLOOKUP(A21,nodes!$A$2:$C$16,3,FALSE)</f>
        <v>7000</v>
      </c>
      <c r="E21">
        <f>VLOOKUP(B21,nodes!$A$2:$C$16,2,FALSE)</f>
        <v>7000</v>
      </c>
      <c r="F21">
        <f>VLOOKUP(B21,nodes!$A$2:$C$16,3,FALSE)</f>
        <v>4000</v>
      </c>
      <c r="G21">
        <v>3000</v>
      </c>
      <c r="H21" s="1">
        <v>2</v>
      </c>
    </row>
    <row r="22" spans="1:8" x14ac:dyDescent="0.25">
      <c r="A22">
        <v>10</v>
      </c>
      <c r="B22">
        <v>13</v>
      </c>
      <c r="C22">
        <f>VLOOKUP(A22,nodes!$A$2:$C$16,2,FALSE)</f>
        <v>7000</v>
      </c>
      <c r="D22">
        <f>VLOOKUP(A22,nodes!$A$2:$C$16,3,FALSE)</f>
        <v>7000</v>
      </c>
      <c r="E22">
        <f>VLOOKUP(B22,nodes!$A$2:$C$16,2,FALSE)</f>
        <v>10000</v>
      </c>
      <c r="F22">
        <f>VLOOKUP(B22,nodes!$A$2:$C$16,3,FALSE)</f>
        <v>4000</v>
      </c>
      <c r="G22">
        <v>3000</v>
      </c>
      <c r="H22" s="1">
        <v>2.8284271247461898</v>
      </c>
    </row>
    <row r="23" spans="1:8" x14ac:dyDescent="0.25">
      <c r="A23">
        <v>11</v>
      </c>
      <c r="B23">
        <v>8</v>
      </c>
      <c r="C23">
        <f>VLOOKUP(A23,nodes!$A$2:$C$16,2,FALSE)</f>
        <v>7000</v>
      </c>
      <c r="D23">
        <f>VLOOKUP(A23,nodes!$A$2:$C$16,3,FALSE)</f>
        <v>4000</v>
      </c>
      <c r="E23">
        <f>VLOOKUP(B23,nodes!$A$2:$C$16,2,FALSE)</f>
        <v>4000</v>
      </c>
      <c r="F23">
        <f>VLOOKUP(B23,nodes!$A$2:$C$16,3,FALSE)</f>
        <v>4000</v>
      </c>
      <c r="G23">
        <v>3000</v>
      </c>
      <c r="H23" s="1">
        <v>2</v>
      </c>
    </row>
    <row r="24" spans="1:8" x14ac:dyDescent="0.25">
      <c r="A24">
        <v>11</v>
      </c>
      <c r="B24">
        <v>10</v>
      </c>
      <c r="C24">
        <f>VLOOKUP(A24,nodes!$A$2:$C$16,2,FALSE)</f>
        <v>7000</v>
      </c>
      <c r="D24">
        <f>VLOOKUP(A24,nodes!$A$2:$C$16,3,FALSE)</f>
        <v>4000</v>
      </c>
      <c r="E24">
        <f>VLOOKUP(B24,nodes!$A$2:$C$16,2,FALSE)</f>
        <v>7000</v>
      </c>
      <c r="F24">
        <f>VLOOKUP(B24,nodes!$A$2:$C$16,3,FALSE)</f>
        <v>7000</v>
      </c>
      <c r="G24">
        <v>3000</v>
      </c>
      <c r="H24" s="1">
        <v>2</v>
      </c>
    </row>
    <row r="25" spans="1:8" x14ac:dyDescent="0.25">
      <c r="A25">
        <v>11</v>
      </c>
      <c r="B25">
        <v>12</v>
      </c>
      <c r="C25">
        <f>VLOOKUP(A25,nodes!$A$2:$C$16,2,FALSE)</f>
        <v>7000</v>
      </c>
      <c r="D25">
        <f>VLOOKUP(A25,nodes!$A$2:$C$16,3,FALSE)</f>
        <v>4000</v>
      </c>
      <c r="E25">
        <f>VLOOKUP(B25,nodes!$A$2:$C$16,2,FALSE)</f>
        <v>7000</v>
      </c>
      <c r="F25">
        <f>VLOOKUP(B25,nodes!$A$2:$C$16,3,FALSE)</f>
        <v>1000</v>
      </c>
      <c r="G25">
        <v>3000</v>
      </c>
      <c r="H25" s="1">
        <v>2</v>
      </c>
    </row>
    <row r="26" spans="1:8" x14ac:dyDescent="0.25">
      <c r="A26">
        <v>11</v>
      </c>
      <c r="B26">
        <v>13</v>
      </c>
      <c r="C26">
        <f>VLOOKUP(A26,nodes!$A$2:$C$16,2,FALSE)</f>
        <v>7000</v>
      </c>
      <c r="D26">
        <f>VLOOKUP(A26,nodes!$A$2:$C$16,3,FALSE)</f>
        <v>4000</v>
      </c>
      <c r="E26">
        <f>VLOOKUP(B26,nodes!$A$2:$C$16,2,FALSE)</f>
        <v>10000</v>
      </c>
      <c r="F26">
        <f>VLOOKUP(B26,nodes!$A$2:$C$16,3,FALSE)</f>
        <v>4000</v>
      </c>
      <c r="G26">
        <v>3000</v>
      </c>
      <c r="H26" s="1">
        <v>2</v>
      </c>
    </row>
    <row r="27" spans="1:8" x14ac:dyDescent="0.25">
      <c r="A27">
        <v>12</v>
      </c>
      <c r="B27">
        <v>6</v>
      </c>
      <c r="C27">
        <f>VLOOKUP(A27,nodes!$A$2:$C$16,2,FALSE)</f>
        <v>7000</v>
      </c>
      <c r="D27">
        <f>VLOOKUP(A27,nodes!$A$2:$C$16,3,FALSE)</f>
        <v>1000</v>
      </c>
      <c r="E27">
        <f>VLOOKUP(B27,nodes!$A$2:$C$16,2,FALSE)</f>
        <v>7000</v>
      </c>
      <c r="F27">
        <f>VLOOKUP(B27,nodes!$A$2:$C$16,3,FALSE)</f>
        <v>500</v>
      </c>
      <c r="G27">
        <v>30000</v>
      </c>
      <c r="H27" s="1">
        <v>0.01</v>
      </c>
    </row>
    <row r="28" spans="1:8" x14ac:dyDescent="0.25">
      <c r="A28">
        <v>12</v>
      </c>
      <c r="B28">
        <v>9</v>
      </c>
      <c r="C28">
        <f>VLOOKUP(A28,nodes!$A$2:$C$16,2,FALSE)</f>
        <v>7000</v>
      </c>
      <c r="D28">
        <f>VLOOKUP(A28,nodes!$A$2:$C$16,3,FALSE)</f>
        <v>1000</v>
      </c>
      <c r="E28">
        <f>VLOOKUP(B28,nodes!$A$2:$C$16,2,FALSE)</f>
        <v>4000</v>
      </c>
      <c r="F28">
        <f>VLOOKUP(B28,nodes!$A$2:$C$16,3,FALSE)</f>
        <v>1000</v>
      </c>
      <c r="G28">
        <v>3000</v>
      </c>
      <c r="H28" s="1">
        <v>2</v>
      </c>
    </row>
    <row r="29" spans="1:8" x14ac:dyDescent="0.25">
      <c r="A29">
        <v>12</v>
      </c>
      <c r="B29">
        <v>11</v>
      </c>
      <c r="C29">
        <f>VLOOKUP(A29,nodes!$A$2:$C$16,2,FALSE)</f>
        <v>7000</v>
      </c>
      <c r="D29">
        <f>VLOOKUP(A29,nodes!$A$2:$C$16,3,FALSE)</f>
        <v>1000</v>
      </c>
      <c r="E29">
        <f>VLOOKUP(B29,nodes!$A$2:$C$16,2,FALSE)</f>
        <v>7000</v>
      </c>
      <c r="F29">
        <f>VLOOKUP(B29,nodes!$A$2:$C$16,3,FALSE)</f>
        <v>4000</v>
      </c>
      <c r="G29">
        <v>3000</v>
      </c>
      <c r="H29" s="1">
        <v>2</v>
      </c>
    </row>
    <row r="30" spans="1:8" x14ac:dyDescent="0.25">
      <c r="A30">
        <v>12</v>
      </c>
      <c r="B30">
        <v>14</v>
      </c>
      <c r="C30">
        <f>VLOOKUP(A30,nodes!$A$2:$C$16,2,FALSE)</f>
        <v>7000</v>
      </c>
      <c r="D30">
        <f>VLOOKUP(A30,nodes!$A$2:$C$16,3,FALSE)</f>
        <v>1000</v>
      </c>
      <c r="E30">
        <f>VLOOKUP(B30,nodes!$A$2:$C$16,2,FALSE)</f>
        <v>10000</v>
      </c>
      <c r="F30">
        <f>VLOOKUP(B30,nodes!$A$2:$C$16,3,FALSE)</f>
        <v>1000</v>
      </c>
      <c r="G30">
        <v>3000</v>
      </c>
      <c r="H30" s="1">
        <v>2</v>
      </c>
    </row>
    <row r="31" spans="1:8" x14ac:dyDescent="0.25">
      <c r="A31">
        <v>13</v>
      </c>
      <c r="B31">
        <v>4</v>
      </c>
      <c r="C31">
        <f>VLOOKUP(A31,nodes!$A$2:$C$16,2,FALSE)</f>
        <v>10000</v>
      </c>
      <c r="D31">
        <f>VLOOKUP(A31,nodes!$A$2:$C$16,3,FALSE)</f>
        <v>4000</v>
      </c>
      <c r="E31">
        <f>VLOOKUP(B31,nodes!$A$2:$C$16,2,FALSE)</f>
        <v>10500</v>
      </c>
      <c r="F31">
        <f>VLOOKUP(B31,nodes!$A$2:$C$16,3,FALSE)</f>
        <v>4000</v>
      </c>
      <c r="G31">
        <v>30000</v>
      </c>
      <c r="H31" s="1">
        <v>0.01</v>
      </c>
    </row>
    <row r="32" spans="1:8" x14ac:dyDescent="0.25">
      <c r="A32">
        <v>13</v>
      </c>
      <c r="B32">
        <v>10</v>
      </c>
      <c r="C32">
        <f>VLOOKUP(A32,nodes!$A$2:$C$16,2,FALSE)</f>
        <v>10000</v>
      </c>
      <c r="D32">
        <f>VLOOKUP(A32,nodes!$A$2:$C$16,3,FALSE)</f>
        <v>4000</v>
      </c>
      <c r="E32">
        <f>VLOOKUP(B32,nodes!$A$2:$C$16,2,FALSE)</f>
        <v>7000</v>
      </c>
      <c r="F32">
        <f>VLOOKUP(B32,nodes!$A$2:$C$16,3,FALSE)</f>
        <v>7000</v>
      </c>
      <c r="G32">
        <v>3000</v>
      </c>
      <c r="H32" s="1">
        <v>2.8284271247461898</v>
      </c>
    </row>
    <row r="33" spans="1:8" x14ac:dyDescent="0.25">
      <c r="A33">
        <v>13</v>
      </c>
      <c r="B33">
        <v>11</v>
      </c>
      <c r="C33">
        <f>VLOOKUP(A33,nodes!$A$2:$C$16,2,FALSE)</f>
        <v>10000</v>
      </c>
      <c r="D33">
        <f>VLOOKUP(A33,nodes!$A$2:$C$16,3,FALSE)</f>
        <v>4000</v>
      </c>
      <c r="E33">
        <f>VLOOKUP(B33,nodes!$A$2:$C$16,2,FALSE)</f>
        <v>7000</v>
      </c>
      <c r="F33">
        <f>VLOOKUP(B33,nodes!$A$2:$C$16,3,FALSE)</f>
        <v>4000</v>
      </c>
      <c r="G33">
        <v>3000</v>
      </c>
      <c r="H33" s="1">
        <v>2</v>
      </c>
    </row>
    <row r="34" spans="1:8" x14ac:dyDescent="0.25">
      <c r="A34">
        <v>13</v>
      </c>
      <c r="B34">
        <v>14</v>
      </c>
      <c r="C34">
        <f>VLOOKUP(A34,nodes!$A$2:$C$16,2,FALSE)</f>
        <v>10000</v>
      </c>
      <c r="D34">
        <f>VLOOKUP(A34,nodes!$A$2:$C$16,3,FALSE)</f>
        <v>4000</v>
      </c>
      <c r="E34">
        <f>VLOOKUP(B34,nodes!$A$2:$C$16,2,FALSE)</f>
        <v>10000</v>
      </c>
      <c r="F34">
        <f>VLOOKUP(B34,nodes!$A$2:$C$16,3,FALSE)</f>
        <v>1000</v>
      </c>
      <c r="G34">
        <v>3000</v>
      </c>
      <c r="H34" s="1">
        <v>2</v>
      </c>
    </row>
    <row r="35" spans="1:8" x14ac:dyDescent="0.25">
      <c r="A35">
        <v>13</v>
      </c>
      <c r="B35">
        <v>15</v>
      </c>
      <c r="C35">
        <f>VLOOKUP(A35,nodes!$A$2:$C$16,2,FALSE)</f>
        <v>10000</v>
      </c>
      <c r="D35">
        <f>VLOOKUP(A35,nodes!$A$2:$C$16,3,FALSE)</f>
        <v>4000</v>
      </c>
      <c r="E35">
        <f>VLOOKUP(B35,nodes!$A$2:$C$16,2,FALSE)</f>
        <v>13000</v>
      </c>
      <c r="F35">
        <f>VLOOKUP(B35,nodes!$A$2:$C$16,3,FALSE)</f>
        <v>1000</v>
      </c>
      <c r="G35">
        <v>3000</v>
      </c>
      <c r="H35" s="1">
        <v>2.8284271247461898</v>
      </c>
    </row>
    <row r="36" spans="1:8" x14ac:dyDescent="0.25">
      <c r="A36">
        <v>14</v>
      </c>
      <c r="B36">
        <v>12</v>
      </c>
      <c r="C36">
        <f>VLOOKUP(A36,nodes!$A$2:$C$16,2,FALSE)</f>
        <v>10000</v>
      </c>
      <c r="D36">
        <f>VLOOKUP(A36,nodes!$A$2:$C$16,3,FALSE)</f>
        <v>1000</v>
      </c>
      <c r="E36">
        <f>VLOOKUP(B36,nodes!$A$2:$C$16,2,FALSE)</f>
        <v>7000</v>
      </c>
      <c r="F36">
        <f>VLOOKUP(B36,nodes!$A$2:$C$16,3,FALSE)</f>
        <v>1000</v>
      </c>
      <c r="G36">
        <v>3000</v>
      </c>
      <c r="H36" s="1">
        <v>2</v>
      </c>
    </row>
    <row r="37" spans="1:8" x14ac:dyDescent="0.25">
      <c r="A37">
        <v>14</v>
      </c>
      <c r="B37">
        <v>13</v>
      </c>
      <c r="C37">
        <f>VLOOKUP(A37,nodes!$A$2:$C$16,2,FALSE)</f>
        <v>10000</v>
      </c>
      <c r="D37">
        <f>VLOOKUP(A37,nodes!$A$2:$C$16,3,FALSE)</f>
        <v>1000</v>
      </c>
      <c r="E37">
        <f>VLOOKUP(B37,nodes!$A$2:$C$16,2,FALSE)</f>
        <v>10000</v>
      </c>
      <c r="F37">
        <f>VLOOKUP(B37,nodes!$A$2:$C$16,3,FALSE)</f>
        <v>4000</v>
      </c>
      <c r="G37">
        <v>3000</v>
      </c>
      <c r="H37" s="1">
        <v>2</v>
      </c>
    </row>
    <row r="38" spans="1:8" x14ac:dyDescent="0.25">
      <c r="A38">
        <v>14</v>
      </c>
      <c r="B38">
        <v>15</v>
      </c>
      <c r="C38">
        <f>VLOOKUP(A38,nodes!$A$2:$C$16,2,FALSE)</f>
        <v>10000</v>
      </c>
      <c r="D38">
        <f>VLOOKUP(A38,nodes!$A$2:$C$16,3,FALSE)</f>
        <v>1000</v>
      </c>
      <c r="E38">
        <f>VLOOKUP(B38,nodes!$A$2:$C$16,2,FALSE)</f>
        <v>13000</v>
      </c>
      <c r="F38">
        <f>VLOOKUP(B38,nodes!$A$2:$C$16,3,FALSE)</f>
        <v>1000</v>
      </c>
      <c r="G38">
        <v>3000</v>
      </c>
      <c r="H38" s="1">
        <v>2</v>
      </c>
    </row>
    <row r="39" spans="1:8" x14ac:dyDescent="0.25">
      <c r="A39">
        <v>15</v>
      </c>
      <c r="B39">
        <v>5</v>
      </c>
      <c r="C39">
        <f>VLOOKUP(A39,nodes!$A$2:$C$16,2,FALSE)</f>
        <v>13000</v>
      </c>
      <c r="D39">
        <f>VLOOKUP(A39,nodes!$A$2:$C$16,3,FALSE)</f>
        <v>1000</v>
      </c>
      <c r="E39">
        <f>VLOOKUP(B39,nodes!$A$2:$C$16,2,FALSE)</f>
        <v>13200</v>
      </c>
      <c r="F39">
        <f>VLOOKUP(B39,nodes!$A$2:$C$16,3,FALSE)</f>
        <v>1000</v>
      </c>
      <c r="G39">
        <v>30000</v>
      </c>
      <c r="H39" s="1">
        <v>0.01</v>
      </c>
    </row>
    <row r="40" spans="1:8" x14ac:dyDescent="0.25">
      <c r="A40">
        <v>15</v>
      </c>
      <c r="B40">
        <v>13</v>
      </c>
      <c r="C40">
        <f>VLOOKUP(A40,nodes!$A$2:$C$16,2,FALSE)</f>
        <v>13000</v>
      </c>
      <c r="D40">
        <f>VLOOKUP(A40,nodes!$A$2:$C$16,3,FALSE)</f>
        <v>1000</v>
      </c>
      <c r="E40">
        <f>VLOOKUP(B40,nodes!$A$2:$C$16,2,FALSE)</f>
        <v>10000</v>
      </c>
      <c r="F40">
        <f>VLOOKUP(B40,nodes!$A$2:$C$16,3,FALSE)</f>
        <v>4000</v>
      </c>
      <c r="G40">
        <v>3000</v>
      </c>
      <c r="H40" s="1">
        <v>2.8284271247461898</v>
      </c>
    </row>
    <row r="41" spans="1:8" x14ac:dyDescent="0.25">
      <c r="A41">
        <v>15</v>
      </c>
      <c r="B41">
        <v>14</v>
      </c>
      <c r="C41">
        <f>VLOOKUP(A41,nodes!$A$2:$C$16,2,FALSE)</f>
        <v>13000</v>
      </c>
      <c r="D41">
        <f>VLOOKUP(A41,nodes!$A$2:$C$16,3,FALSE)</f>
        <v>1000</v>
      </c>
      <c r="E41">
        <f>VLOOKUP(B41,nodes!$A$2:$C$16,2,FALSE)</f>
        <v>10000</v>
      </c>
      <c r="F41">
        <f>VLOOKUP(B41,nodes!$A$2:$C$16,3,FALSE)</f>
        <v>1000</v>
      </c>
      <c r="G41">
        <v>3000</v>
      </c>
      <c r="H41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31"/>
  <sheetViews>
    <sheetView workbookViewId="0">
      <selection activeCell="I13" sqref="I13"/>
    </sheetView>
  </sheetViews>
  <sheetFormatPr defaultRowHeight="15" x14ac:dyDescent="0.25"/>
  <cols>
    <col min="2" max="2" width="11.2851562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2</v>
      </c>
      <c r="B2">
        <v>1</v>
      </c>
      <c r="C2">
        <v>500</v>
      </c>
    </row>
    <row r="3" spans="1:3" x14ac:dyDescent="0.25">
      <c r="A3">
        <v>3</v>
      </c>
      <c r="B3">
        <v>1</v>
      </c>
      <c r="C3">
        <v>1000</v>
      </c>
    </row>
    <row r="4" spans="1:3" x14ac:dyDescent="0.25">
      <c r="A4">
        <v>4</v>
      </c>
      <c r="B4">
        <v>1</v>
      </c>
      <c r="C4">
        <v>700</v>
      </c>
    </row>
    <row r="5" spans="1:3" x14ac:dyDescent="0.25">
      <c r="A5">
        <v>5</v>
      </c>
      <c r="B5">
        <v>1</v>
      </c>
      <c r="C5">
        <v>250</v>
      </c>
    </row>
    <row r="6" spans="1:3" x14ac:dyDescent="0.25">
      <c r="A6">
        <v>6</v>
      </c>
      <c r="B6">
        <v>1</v>
      </c>
      <c r="C6">
        <v>100</v>
      </c>
    </row>
    <row r="7" spans="1:3" x14ac:dyDescent="0.25">
      <c r="A7">
        <v>1</v>
      </c>
      <c r="B7">
        <v>2</v>
      </c>
      <c r="C7">
        <v>420</v>
      </c>
    </row>
    <row r="8" spans="1:3" x14ac:dyDescent="0.25">
      <c r="A8">
        <v>3</v>
      </c>
      <c r="B8">
        <v>2</v>
      </c>
      <c r="C8">
        <v>400</v>
      </c>
    </row>
    <row r="9" spans="1:3" x14ac:dyDescent="0.25">
      <c r="A9">
        <v>4</v>
      </c>
      <c r="B9">
        <v>2</v>
      </c>
      <c r="C9">
        <v>1500</v>
      </c>
    </row>
    <row r="10" spans="1:3" x14ac:dyDescent="0.25">
      <c r="A10">
        <v>5</v>
      </c>
      <c r="B10">
        <v>2</v>
      </c>
      <c r="C10">
        <v>2500</v>
      </c>
    </row>
    <row r="11" spans="1:3" x14ac:dyDescent="0.25">
      <c r="A11">
        <v>6</v>
      </c>
      <c r="B11">
        <v>2</v>
      </c>
      <c r="C11">
        <v>100</v>
      </c>
    </row>
    <row r="12" spans="1:3" x14ac:dyDescent="0.25">
      <c r="A12">
        <v>1</v>
      </c>
      <c r="B12">
        <v>3</v>
      </c>
      <c r="C12">
        <v>130</v>
      </c>
    </row>
    <row r="13" spans="1:3" x14ac:dyDescent="0.25">
      <c r="A13">
        <v>2</v>
      </c>
      <c r="B13">
        <v>3</v>
      </c>
      <c r="C13">
        <v>500</v>
      </c>
    </row>
    <row r="14" spans="1:3" x14ac:dyDescent="0.25">
      <c r="A14">
        <v>4</v>
      </c>
      <c r="B14">
        <v>3</v>
      </c>
      <c r="C14">
        <v>1000</v>
      </c>
    </row>
    <row r="15" spans="1:3" x14ac:dyDescent="0.25">
      <c r="A15">
        <v>5</v>
      </c>
      <c r="B15">
        <v>3</v>
      </c>
      <c r="C15">
        <v>800</v>
      </c>
    </row>
    <row r="16" spans="1:3" x14ac:dyDescent="0.25">
      <c r="A16">
        <v>6</v>
      </c>
      <c r="B16">
        <v>3</v>
      </c>
      <c r="C16">
        <v>100</v>
      </c>
    </row>
    <row r="17" spans="1:3" x14ac:dyDescent="0.25">
      <c r="A17">
        <v>1</v>
      </c>
      <c r="B17">
        <v>4</v>
      </c>
      <c r="C17">
        <v>200</v>
      </c>
    </row>
    <row r="18" spans="1:3" x14ac:dyDescent="0.25">
      <c r="A18">
        <v>2</v>
      </c>
      <c r="B18">
        <v>4</v>
      </c>
      <c r="C18">
        <v>500</v>
      </c>
    </row>
    <row r="19" spans="1:3" x14ac:dyDescent="0.25">
      <c r="A19">
        <v>3</v>
      </c>
      <c r="B19">
        <v>4</v>
      </c>
      <c r="C19">
        <v>50</v>
      </c>
    </row>
    <row r="20" spans="1:3" x14ac:dyDescent="0.25">
      <c r="A20">
        <v>5</v>
      </c>
      <c r="B20">
        <v>4</v>
      </c>
      <c r="C20">
        <v>900</v>
      </c>
    </row>
    <row r="21" spans="1:3" x14ac:dyDescent="0.25">
      <c r="A21">
        <v>6</v>
      </c>
      <c r="B21">
        <v>4</v>
      </c>
      <c r="C21">
        <v>100</v>
      </c>
    </row>
    <row r="22" spans="1:3" x14ac:dyDescent="0.25">
      <c r="A22">
        <v>1</v>
      </c>
      <c r="B22">
        <v>5</v>
      </c>
      <c r="C22">
        <v>100</v>
      </c>
    </row>
    <row r="23" spans="1:3" x14ac:dyDescent="0.25">
      <c r="A23">
        <v>2</v>
      </c>
      <c r="B23">
        <v>5</v>
      </c>
      <c r="C23">
        <v>500</v>
      </c>
    </row>
    <row r="24" spans="1:3" x14ac:dyDescent="0.25">
      <c r="A24">
        <v>3</v>
      </c>
      <c r="B24">
        <v>5</v>
      </c>
      <c r="C24">
        <v>600</v>
      </c>
    </row>
    <row r="25" spans="1:3" x14ac:dyDescent="0.25">
      <c r="A25">
        <v>4</v>
      </c>
      <c r="B25">
        <v>5</v>
      </c>
      <c r="C25">
        <v>600</v>
      </c>
    </row>
    <row r="26" spans="1:3" x14ac:dyDescent="0.25">
      <c r="A26">
        <v>6</v>
      </c>
      <c r="B26">
        <v>5</v>
      </c>
      <c r="C26">
        <v>100</v>
      </c>
    </row>
    <row r="27" spans="1:3" x14ac:dyDescent="0.25">
      <c r="A27">
        <v>1</v>
      </c>
      <c r="B27">
        <v>6</v>
      </c>
      <c r="C27">
        <v>6000</v>
      </c>
    </row>
    <row r="28" spans="1:3" x14ac:dyDescent="0.25">
      <c r="A28">
        <v>2</v>
      </c>
      <c r="B28">
        <v>6</v>
      </c>
      <c r="C28">
        <v>10000</v>
      </c>
    </row>
    <row r="29" spans="1:3" x14ac:dyDescent="0.25">
      <c r="A29">
        <v>3</v>
      </c>
      <c r="B29">
        <v>6</v>
      </c>
      <c r="C29">
        <v>200</v>
      </c>
    </row>
    <row r="30" spans="1:3" x14ac:dyDescent="0.25">
      <c r="A30">
        <v>4</v>
      </c>
      <c r="B30">
        <v>6</v>
      </c>
      <c r="C30">
        <v>300</v>
      </c>
    </row>
    <row r="31" spans="1:3" x14ac:dyDescent="0.25">
      <c r="A31">
        <v>5</v>
      </c>
      <c r="B31">
        <v>6</v>
      </c>
      <c r="C31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nodes</vt:lpstr>
      <vt:lpstr>links</vt:lpstr>
      <vt:lpstr>demandFixed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DRR</dc:creator>
  <cp:lastModifiedBy>Owner</cp:lastModifiedBy>
  <dcterms:created xsi:type="dcterms:W3CDTF">2015-06-18T23:02:40Z</dcterms:created>
  <dcterms:modified xsi:type="dcterms:W3CDTF">2019-08-20T22:38:22Z</dcterms:modified>
</cp:coreProperties>
</file>