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760C095-8863-47CE-9BB8-F2F5856884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laxyMeasur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N14" i="1" s="1"/>
  <c r="L15" i="1"/>
  <c r="N15" i="1" s="1"/>
  <c r="L16" i="1"/>
  <c r="L17" i="1"/>
  <c r="L18" i="1"/>
  <c r="L19" i="1"/>
  <c r="L20" i="1"/>
  <c r="L21" i="1"/>
  <c r="L22" i="1"/>
  <c r="L23" i="1"/>
  <c r="L24" i="1"/>
  <c r="L25" i="1"/>
  <c r="L26" i="1"/>
  <c r="N26" i="1" s="1"/>
  <c r="L27" i="1"/>
  <c r="N27" i="1" s="1"/>
  <c r="L28" i="1"/>
  <c r="L29" i="1"/>
  <c r="L30" i="1"/>
  <c r="L31" i="1"/>
  <c r="L32" i="1"/>
  <c r="L33" i="1"/>
  <c r="L34" i="1"/>
  <c r="L35" i="1"/>
  <c r="L36" i="1"/>
  <c r="L37" i="1"/>
  <c r="L38" i="1"/>
  <c r="N38" i="1" s="1"/>
  <c r="L39" i="1"/>
  <c r="N39" i="1" s="1"/>
  <c r="L40" i="1"/>
  <c r="L41" i="1"/>
  <c r="L42" i="1"/>
  <c r="L43" i="1"/>
  <c r="L44" i="1"/>
  <c r="L45" i="1"/>
  <c r="L46" i="1"/>
  <c r="L47" i="1"/>
  <c r="L48" i="1"/>
  <c r="L49" i="1"/>
  <c r="L50" i="1"/>
  <c r="N50" i="1" s="1"/>
  <c r="L51" i="1"/>
  <c r="N51" i="1" s="1"/>
  <c r="L52" i="1"/>
  <c r="L53" i="1"/>
  <c r="L54" i="1"/>
  <c r="L55" i="1"/>
  <c r="L56" i="1"/>
  <c r="L57" i="1"/>
  <c r="L58" i="1"/>
  <c r="L59" i="1"/>
  <c r="L60" i="1"/>
  <c r="L61" i="1"/>
  <c r="L62" i="1"/>
  <c r="N62" i="1" s="1"/>
  <c r="L63" i="1"/>
  <c r="N63" i="1" s="1"/>
  <c r="L64" i="1"/>
  <c r="L65" i="1"/>
  <c r="L66" i="1"/>
  <c r="L67" i="1"/>
  <c r="L68" i="1"/>
  <c r="L69" i="1"/>
  <c r="L70" i="1"/>
  <c r="L71" i="1"/>
  <c r="L72" i="1"/>
  <c r="L73" i="1"/>
  <c r="L74" i="1"/>
  <c r="N74" i="1" s="1"/>
  <c r="L75" i="1"/>
  <c r="N75" i="1" s="1"/>
  <c r="L76" i="1"/>
  <c r="L77" i="1"/>
  <c r="L78" i="1"/>
  <c r="L79" i="1"/>
  <c r="L80" i="1"/>
  <c r="L81" i="1"/>
  <c r="L82" i="1"/>
  <c r="L83" i="1"/>
  <c r="L84" i="1"/>
  <c r="L85" i="1"/>
  <c r="L86" i="1"/>
  <c r="N86" i="1" s="1"/>
  <c r="L87" i="1"/>
  <c r="N87" i="1" s="1"/>
  <c r="L88" i="1"/>
  <c r="L89" i="1"/>
  <c r="L90" i="1"/>
  <c r="L91" i="1"/>
  <c r="L92" i="1"/>
  <c r="L93" i="1"/>
  <c r="L94" i="1"/>
  <c r="L95" i="1"/>
  <c r="L96" i="1"/>
  <c r="L97" i="1"/>
  <c r="L98" i="1"/>
  <c r="N98" i="1" s="1"/>
  <c r="L99" i="1"/>
  <c r="N99" i="1" s="1"/>
  <c r="L100" i="1"/>
  <c r="L101" i="1"/>
  <c r="L102" i="1"/>
  <c r="L103" i="1"/>
  <c r="L104" i="1"/>
  <c r="L105" i="1"/>
  <c r="L106" i="1"/>
  <c r="L107" i="1"/>
  <c r="L108" i="1"/>
  <c r="L109" i="1"/>
  <c r="L110" i="1"/>
  <c r="N110" i="1" s="1"/>
  <c r="L111" i="1"/>
  <c r="N111" i="1" s="1"/>
  <c r="L112" i="1"/>
  <c r="L113" i="1"/>
  <c r="L114" i="1"/>
  <c r="L115" i="1"/>
  <c r="L116" i="1"/>
  <c r="L117" i="1"/>
  <c r="L118" i="1"/>
  <c r="L119" i="1"/>
  <c r="L120" i="1"/>
  <c r="L121" i="1"/>
  <c r="L122" i="1"/>
  <c r="N122" i="1" s="1"/>
  <c r="L123" i="1"/>
  <c r="N123" i="1" s="1"/>
  <c r="L124" i="1"/>
  <c r="L125" i="1"/>
  <c r="L126" i="1"/>
  <c r="L127" i="1"/>
  <c r="L128" i="1"/>
  <c r="L129" i="1"/>
  <c r="L130" i="1"/>
  <c r="L131" i="1"/>
  <c r="L132" i="1"/>
  <c r="L133" i="1"/>
  <c r="L134" i="1"/>
  <c r="N134" i="1" s="1"/>
  <c r="L135" i="1"/>
  <c r="N135" i="1" s="1"/>
  <c r="L136" i="1"/>
  <c r="L137" i="1"/>
  <c r="L138" i="1"/>
  <c r="L139" i="1"/>
  <c r="L140" i="1"/>
  <c r="L141" i="1"/>
  <c r="L142" i="1"/>
  <c r="L143" i="1"/>
  <c r="L144" i="1"/>
  <c r="L145" i="1"/>
  <c r="L146" i="1"/>
  <c r="N146" i="1" s="1"/>
  <c r="L147" i="1"/>
  <c r="N147" i="1" s="1"/>
  <c r="L148" i="1"/>
  <c r="L149" i="1"/>
  <c r="L150" i="1"/>
  <c r="L151" i="1"/>
  <c r="L152" i="1"/>
  <c r="L153" i="1"/>
  <c r="L154" i="1"/>
  <c r="L155" i="1"/>
  <c r="L156" i="1"/>
  <c r="L157" i="1"/>
  <c r="L158" i="1"/>
  <c r="N158" i="1" s="1"/>
  <c r="L159" i="1"/>
  <c r="N159" i="1" s="1"/>
  <c r="L160" i="1"/>
  <c r="L161" i="1"/>
  <c r="L162" i="1"/>
  <c r="L163" i="1"/>
  <c r="L164" i="1"/>
  <c r="L165" i="1"/>
  <c r="L166" i="1"/>
  <c r="L167" i="1"/>
  <c r="L168" i="1"/>
  <c r="L169" i="1"/>
  <c r="L170" i="1"/>
  <c r="N170" i="1" s="1"/>
  <c r="L171" i="1"/>
  <c r="N171" i="1" s="1"/>
  <c r="L172" i="1"/>
  <c r="L173" i="1"/>
  <c r="L174" i="1"/>
  <c r="L175" i="1"/>
  <c r="L176" i="1"/>
  <c r="L177" i="1"/>
  <c r="L178" i="1"/>
  <c r="L179" i="1"/>
  <c r="L180" i="1"/>
  <c r="L181" i="1"/>
  <c r="L182" i="1"/>
  <c r="N182" i="1" s="1"/>
  <c r="L183" i="1"/>
  <c r="N183" i="1" s="1"/>
  <c r="L184" i="1"/>
  <c r="L185" i="1"/>
  <c r="L186" i="1"/>
  <c r="L187" i="1"/>
  <c r="L188" i="1"/>
  <c r="L189" i="1"/>
  <c r="L190" i="1"/>
  <c r="L191" i="1"/>
  <c r="L192" i="1"/>
  <c r="L193" i="1"/>
  <c r="L194" i="1"/>
  <c r="N194" i="1" s="1"/>
  <c r="L195" i="1"/>
  <c r="N195" i="1" s="1"/>
  <c r="L196" i="1"/>
  <c r="L197" i="1"/>
  <c r="L198" i="1"/>
  <c r="L199" i="1"/>
  <c r="L200" i="1"/>
  <c r="L201" i="1"/>
  <c r="L202" i="1"/>
  <c r="L203" i="1"/>
  <c r="L204" i="1"/>
  <c r="L205" i="1"/>
  <c r="L206" i="1"/>
  <c r="N206" i="1" s="1"/>
  <c r="L207" i="1"/>
  <c r="N207" i="1" s="1"/>
  <c r="L208" i="1"/>
  <c r="L209" i="1"/>
  <c r="L210" i="1"/>
  <c r="L211" i="1"/>
  <c r="L212" i="1"/>
  <c r="L213" i="1"/>
  <c r="L214" i="1"/>
  <c r="L215" i="1"/>
  <c r="L216" i="1"/>
  <c r="L217" i="1"/>
  <c r="L218" i="1"/>
  <c r="N218" i="1" s="1"/>
  <c r="K4" i="1"/>
  <c r="K5" i="1"/>
  <c r="K6" i="1"/>
  <c r="M6" i="1" s="1"/>
  <c r="K7" i="1"/>
  <c r="K8" i="1"/>
  <c r="K9" i="1"/>
  <c r="K10" i="1"/>
  <c r="K11" i="1"/>
  <c r="K12" i="1"/>
  <c r="K13" i="1"/>
  <c r="M13" i="1" s="1"/>
  <c r="K14" i="1"/>
  <c r="M14" i="1" s="1"/>
  <c r="K15" i="1"/>
  <c r="M15" i="1" s="1"/>
  <c r="K16" i="1"/>
  <c r="K17" i="1"/>
  <c r="K18" i="1"/>
  <c r="M18" i="1" s="1"/>
  <c r="K19" i="1"/>
  <c r="K20" i="1"/>
  <c r="K21" i="1"/>
  <c r="K22" i="1"/>
  <c r="K23" i="1"/>
  <c r="K24" i="1"/>
  <c r="K25" i="1"/>
  <c r="K26" i="1"/>
  <c r="K27" i="1"/>
  <c r="M27" i="1" s="1"/>
  <c r="K28" i="1"/>
  <c r="K29" i="1"/>
  <c r="K30" i="1"/>
  <c r="K31" i="1"/>
  <c r="K32" i="1"/>
  <c r="K33" i="1"/>
  <c r="K34" i="1"/>
  <c r="K35" i="1"/>
  <c r="K36" i="1"/>
  <c r="K37" i="1"/>
  <c r="K38" i="1"/>
  <c r="K39" i="1"/>
  <c r="M39" i="1" s="1"/>
  <c r="K40" i="1"/>
  <c r="K41" i="1"/>
  <c r="K42" i="1"/>
  <c r="K43" i="1"/>
  <c r="K44" i="1"/>
  <c r="K45" i="1"/>
  <c r="K46" i="1"/>
  <c r="K47" i="1"/>
  <c r="K48" i="1"/>
  <c r="K49" i="1"/>
  <c r="K50" i="1"/>
  <c r="K51" i="1"/>
  <c r="M51" i="1" s="1"/>
  <c r="K52" i="1"/>
  <c r="K53" i="1"/>
  <c r="K54" i="1"/>
  <c r="K55" i="1"/>
  <c r="K56" i="1"/>
  <c r="K57" i="1"/>
  <c r="K58" i="1"/>
  <c r="K59" i="1"/>
  <c r="K60" i="1"/>
  <c r="K61" i="1"/>
  <c r="K62" i="1"/>
  <c r="K63" i="1"/>
  <c r="M63" i="1" s="1"/>
  <c r="K64" i="1"/>
  <c r="K65" i="1"/>
  <c r="K66" i="1"/>
  <c r="K67" i="1"/>
  <c r="K68" i="1"/>
  <c r="K69" i="1"/>
  <c r="K70" i="1"/>
  <c r="K71" i="1"/>
  <c r="K72" i="1"/>
  <c r="K73" i="1"/>
  <c r="K74" i="1"/>
  <c r="K75" i="1"/>
  <c r="M75" i="1" s="1"/>
  <c r="K76" i="1"/>
  <c r="K77" i="1"/>
  <c r="K78" i="1"/>
  <c r="K79" i="1"/>
  <c r="K80" i="1"/>
  <c r="K81" i="1"/>
  <c r="K82" i="1"/>
  <c r="K83" i="1"/>
  <c r="K84" i="1"/>
  <c r="K85" i="1"/>
  <c r="K86" i="1"/>
  <c r="K87" i="1"/>
  <c r="M87" i="1" s="1"/>
  <c r="K88" i="1"/>
  <c r="K89" i="1"/>
  <c r="K90" i="1"/>
  <c r="K91" i="1"/>
  <c r="K92" i="1"/>
  <c r="K93" i="1"/>
  <c r="K94" i="1"/>
  <c r="K95" i="1"/>
  <c r="K96" i="1"/>
  <c r="K97" i="1"/>
  <c r="K98" i="1"/>
  <c r="K99" i="1"/>
  <c r="M99" i="1" s="1"/>
  <c r="K100" i="1"/>
  <c r="K101" i="1"/>
  <c r="K102" i="1"/>
  <c r="K103" i="1"/>
  <c r="K104" i="1"/>
  <c r="K105" i="1"/>
  <c r="K106" i="1"/>
  <c r="K107" i="1"/>
  <c r="K108" i="1"/>
  <c r="K109" i="1"/>
  <c r="K110" i="1"/>
  <c r="K111" i="1"/>
  <c r="M111" i="1" s="1"/>
  <c r="K112" i="1"/>
  <c r="K113" i="1"/>
  <c r="K114" i="1"/>
  <c r="K115" i="1"/>
  <c r="K116" i="1"/>
  <c r="K117" i="1"/>
  <c r="K118" i="1"/>
  <c r="K119" i="1"/>
  <c r="K120" i="1"/>
  <c r="K121" i="1"/>
  <c r="K122" i="1"/>
  <c r="K123" i="1"/>
  <c r="M123" i="1" s="1"/>
  <c r="K124" i="1"/>
  <c r="K125" i="1"/>
  <c r="K126" i="1"/>
  <c r="K127" i="1"/>
  <c r="K128" i="1"/>
  <c r="K129" i="1"/>
  <c r="K130" i="1"/>
  <c r="K131" i="1"/>
  <c r="K132" i="1"/>
  <c r="K133" i="1"/>
  <c r="K134" i="1"/>
  <c r="K135" i="1"/>
  <c r="M135" i="1" s="1"/>
  <c r="K136" i="1"/>
  <c r="K137" i="1"/>
  <c r="K138" i="1"/>
  <c r="K139" i="1"/>
  <c r="K140" i="1"/>
  <c r="K141" i="1"/>
  <c r="K142" i="1"/>
  <c r="K143" i="1"/>
  <c r="K144" i="1"/>
  <c r="K145" i="1"/>
  <c r="K146" i="1"/>
  <c r="K147" i="1"/>
  <c r="M147" i="1" s="1"/>
  <c r="K148" i="1"/>
  <c r="K149" i="1"/>
  <c r="K150" i="1"/>
  <c r="K151" i="1"/>
  <c r="K152" i="1"/>
  <c r="K153" i="1"/>
  <c r="K154" i="1"/>
  <c r="K155" i="1"/>
  <c r="K156" i="1"/>
  <c r="K157" i="1"/>
  <c r="K158" i="1"/>
  <c r="K159" i="1"/>
  <c r="M159" i="1" s="1"/>
  <c r="K160" i="1"/>
  <c r="K161" i="1"/>
  <c r="K162" i="1"/>
  <c r="K163" i="1"/>
  <c r="K164" i="1"/>
  <c r="K165" i="1"/>
  <c r="K166" i="1"/>
  <c r="K167" i="1"/>
  <c r="K168" i="1"/>
  <c r="K169" i="1"/>
  <c r="K170" i="1"/>
  <c r="K171" i="1"/>
  <c r="M171" i="1" s="1"/>
  <c r="K172" i="1"/>
  <c r="K173" i="1"/>
  <c r="K174" i="1"/>
  <c r="K175" i="1"/>
  <c r="K176" i="1"/>
  <c r="K177" i="1"/>
  <c r="K178" i="1"/>
  <c r="K179" i="1"/>
  <c r="K180" i="1"/>
  <c r="K181" i="1"/>
  <c r="K182" i="1"/>
  <c r="K183" i="1"/>
  <c r="M183" i="1" s="1"/>
  <c r="K184" i="1"/>
  <c r="K185" i="1"/>
  <c r="K186" i="1"/>
  <c r="K187" i="1"/>
  <c r="K188" i="1"/>
  <c r="K189" i="1"/>
  <c r="K190" i="1"/>
  <c r="K191" i="1"/>
  <c r="K192" i="1"/>
  <c r="M192" i="1" s="1"/>
  <c r="K193" i="1"/>
  <c r="K194" i="1"/>
  <c r="K195" i="1"/>
  <c r="M195" i="1" s="1"/>
  <c r="K196" i="1"/>
  <c r="K197" i="1"/>
  <c r="K198" i="1"/>
  <c r="K199" i="1"/>
  <c r="K200" i="1"/>
  <c r="K201" i="1"/>
  <c r="K202" i="1"/>
  <c r="K203" i="1"/>
  <c r="K204" i="1"/>
  <c r="K205" i="1"/>
  <c r="K206" i="1"/>
  <c r="K207" i="1"/>
  <c r="M207" i="1" s="1"/>
  <c r="K208" i="1"/>
  <c r="K209" i="1"/>
  <c r="K210" i="1"/>
  <c r="K211" i="1"/>
  <c r="K212" i="1"/>
  <c r="K213" i="1"/>
  <c r="K214" i="1"/>
  <c r="K215" i="1"/>
  <c r="K216" i="1"/>
  <c r="K217" i="1"/>
  <c r="K218" i="1"/>
  <c r="L3" i="1"/>
  <c r="N3" i="1" s="1"/>
  <c r="K3" i="1"/>
  <c r="N5" i="1"/>
  <c r="M3" i="1"/>
  <c r="M5" i="1"/>
  <c r="M4" i="1"/>
  <c r="N6" i="1"/>
  <c r="N7" i="1"/>
  <c r="N8" i="1"/>
  <c r="N9" i="1"/>
  <c r="N10" i="1"/>
  <c r="N11" i="1"/>
  <c r="N12" i="1"/>
  <c r="N13" i="1"/>
  <c r="N16" i="1"/>
  <c r="N17" i="1"/>
  <c r="N18" i="1"/>
  <c r="N19" i="1"/>
  <c r="N20" i="1"/>
  <c r="N21" i="1"/>
  <c r="N22" i="1"/>
  <c r="N23" i="1"/>
  <c r="N24" i="1"/>
  <c r="N25" i="1"/>
  <c r="N28" i="1"/>
  <c r="N29" i="1"/>
  <c r="N30" i="1"/>
  <c r="N31" i="1"/>
  <c r="N32" i="1"/>
  <c r="N33" i="1"/>
  <c r="N34" i="1"/>
  <c r="N35" i="1"/>
  <c r="N36" i="1"/>
  <c r="N37" i="1"/>
  <c r="N40" i="1"/>
  <c r="N41" i="1"/>
  <c r="N42" i="1"/>
  <c r="N43" i="1"/>
  <c r="N44" i="1"/>
  <c r="N45" i="1"/>
  <c r="N46" i="1"/>
  <c r="N47" i="1"/>
  <c r="N48" i="1"/>
  <c r="N49" i="1"/>
  <c r="N52" i="1"/>
  <c r="N53" i="1"/>
  <c r="N54" i="1"/>
  <c r="N55" i="1"/>
  <c r="N56" i="1"/>
  <c r="N57" i="1"/>
  <c r="N58" i="1"/>
  <c r="N59" i="1"/>
  <c r="N60" i="1"/>
  <c r="N61" i="1"/>
  <c r="N64" i="1"/>
  <c r="N65" i="1"/>
  <c r="N66" i="1"/>
  <c r="N67" i="1"/>
  <c r="N68" i="1"/>
  <c r="N69" i="1"/>
  <c r="N70" i="1"/>
  <c r="N71" i="1"/>
  <c r="N72" i="1"/>
  <c r="N73" i="1"/>
  <c r="N76" i="1"/>
  <c r="N77" i="1"/>
  <c r="N78" i="1"/>
  <c r="N79" i="1"/>
  <c r="N80" i="1"/>
  <c r="N81" i="1"/>
  <c r="N82" i="1"/>
  <c r="N83" i="1"/>
  <c r="N84" i="1"/>
  <c r="N85" i="1"/>
  <c r="N88" i="1"/>
  <c r="N89" i="1"/>
  <c r="N90" i="1"/>
  <c r="N91" i="1"/>
  <c r="N92" i="1"/>
  <c r="N93" i="1"/>
  <c r="N94" i="1"/>
  <c r="N95" i="1"/>
  <c r="N96" i="1"/>
  <c r="N97" i="1"/>
  <c r="N100" i="1"/>
  <c r="N101" i="1"/>
  <c r="N102" i="1"/>
  <c r="N103" i="1"/>
  <c r="N104" i="1"/>
  <c r="N105" i="1"/>
  <c r="N106" i="1"/>
  <c r="N107" i="1"/>
  <c r="N108" i="1"/>
  <c r="N109" i="1"/>
  <c r="N112" i="1"/>
  <c r="N113" i="1"/>
  <c r="N114" i="1"/>
  <c r="N115" i="1"/>
  <c r="N116" i="1"/>
  <c r="N117" i="1"/>
  <c r="N118" i="1"/>
  <c r="N119" i="1"/>
  <c r="N120" i="1"/>
  <c r="N121" i="1"/>
  <c r="N124" i="1"/>
  <c r="N125" i="1"/>
  <c r="N126" i="1"/>
  <c r="N127" i="1"/>
  <c r="N128" i="1"/>
  <c r="N129" i="1"/>
  <c r="N130" i="1"/>
  <c r="N131" i="1"/>
  <c r="N132" i="1"/>
  <c r="N133" i="1"/>
  <c r="N136" i="1"/>
  <c r="N137" i="1"/>
  <c r="N138" i="1"/>
  <c r="N139" i="1"/>
  <c r="N140" i="1"/>
  <c r="N141" i="1"/>
  <c r="N142" i="1"/>
  <c r="N143" i="1"/>
  <c r="N144" i="1"/>
  <c r="N145" i="1"/>
  <c r="N148" i="1"/>
  <c r="N149" i="1"/>
  <c r="N150" i="1"/>
  <c r="N151" i="1"/>
  <c r="N152" i="1"/>
  <c r="N153" i="1"/>
  <c r="N154" i="1"/>
  <c r="N155" i="1"/>
  <c r="N156" i="1"/>
  <c r="N157" i="1"/>
  <c r="N160" i="1"/>
  <c r="N161" i="1"/>
  <c r="N162" i="1"/>
  <c r="N163" i="1"/>
  <c r="N164" i="1"/>
  <c r="N165" i="1"/>
  <c r="N166" i="1"/>
  <c r="N167" i="1"/>
  <c r="N168" i="1"/>
  <c r="N169" i="1"/>
  <c r="N172" i="1"/>
  <c r="N173" i="1"/>
  <c r="N174" i="1"/>
  <c r="N175" i="1"/>
  <c r="N176" i="1"/>
  <c r="N177" i="1"/>
  <c r="N178" i="1"/>
  <c r="N179" i="1"/>
  <c r="N180" i="1"/>
  <c r="N181" i="1"/>
  <c r="N184" i="1"/>
  <c r="N185" i="1"/>
  <c r="N186" i="1"/>
  <c r="N187" i="1"/>
  <c r="N188" i="1"/>
  <c r="N189" i="1"/>
  <c r="N190" i="1"/>
  <c r="N191" i="1"/>
  <c r="N192" i="1"/>
  <c r="N193" i="1"/>
  <c r="O193" i="1" s="1"/>
  <c r="N196" i="1"/>
  <c r="N197" i="1"/>
  <c r="N198" i="1"/>
  <c r="N199" i="1"/>
  <c r="N200" i="1"/>
  <c r="N201" i="1"/>
  <c r="N202" i="1"/>
  <c r="N203" i="1"/>
  <c r="N204" i="1"/>
  <c r="N205" i="1"/>
  <c r="N208" i="1"/>
  <c r="N209" i="1"/>
  <c r="N210" i="1"/>
  <c r="N211" i="1"/>
  <c r="N212" i="1"/>
  <c r="N213" i="1"/>
  <c r="N214" i="1"/>
  <c r="N215" i="1"/>
  <c r="N216" i="1"/>
  <c r="N217" i="1"/>
  <c r="N4" i="1"/>
  <c r="M7" i="1"/>
  <c r="M8" i="1"/>
  <c r="M9" i="1"/>
  <c r="M10" i="1"/>
  <c r="M11" i="1"/>
  <c r="M12" i="1"/>
  <c r="M16" i="1"/>
  <c r="M17" i="1"/>
  <c r="M19" i="1"/>
  <c r="M20" i="1"/>
  <c r="M21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M36" i="1"/>
  <c r="M37" i="1"/>
  <c r="M38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59" i="1"/>
  <c r="M60" i="1"/>
  <c r="M61" i="1"/>
  <c r="M62" i="1"/>
  <c r="M64" i="1"/>
  <c r="M65" i="1"/>
  <c r="M66" i="1"/>
  <c r="M67" i="1"/>
  <c r="M68" i="1"/>
  <c r="M69" i="1"/>
  <c r="M70" i="1"/>
  <c r="M71" i="1"/>
  <c r="M72" i="1"/>
  <c r="M73" i="1"/>
  <c r="M74" i="1"/>
  <c r="M76" i="1"/>
  <c r="M77" i="1"/>
  <c r="M78" i="1"/>
  <c r="M79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5" i="1"/>
  <c r="M96" i="1"/>
  <c r="M97" i="1"/>
  <c r="M98" i="1"/>
  <c r="M100" i="1"/>
  <c r="M101" i="1"/>
  <c r="M102" i="1"/>
  <c r="M103" i="1"/>
  <c r="M104" i="1"/>
  <c r="M105" i="1"/>
  <c r="M106" i="1"/>
  <c r="M107" i="1"/>
  <c r="M108" i="1"/>
  <c r="M109" i="1"/>
  <c r="M110" i="1"/>
  <c r="M112" i="1"/>
  <c r="M113" i="1"/>
  <c r="M114" i="1"/>
  <c r="M115" i="1"/>
  <c r="M116" i="1"/>
  <c r="M117" i="1"/>
  <c r="M118" i="1"/>
  <c r="M119" i="1"/>
  <c r="M120" i="1"/>
  <c r="M121" i="1"/>
  <c r="M122" i="1"/>
  <c r="M124" i="1"/>
  <c r="M125" i="1"/>
  <c r="M126" i="1"/>
  <c r="M127" i="1"/>
  <c r="M128" i="1"/>
  <c r="M129" i="1"/>
  <c r="M130" i="1"/>
  <c r="M131" i="1"/>
  <c r="M132" i="1"/>
  <c r="M133" i="1"/>
  <c r="M134" i="1"/>
  <c r="M136" i="1"/>
  <c r="M137" i="1"/>
  <c r="M138" i="1"/>
  <c r="M139" i="1"/>
  <c r="M140" i="1"/>
  <c r="M141" i="1"/>
  <c r="M142" i="1"/>
  <c r="M143" i="1"/>
  <c r="M144" i="1"/>
  <c r="M145" i="1"/>
  <c r="M146" i="1"/>
  <c r="M148" i="1"/>
  <c r="M149" i="1"/>
  <c r="M150" i="1"/>
  <c r="M151" i="1"/>
  <c r="M152" i="1"/>
  <c r="M153" i="1"/>
  <c r="M154" i="1"/>
  <c r="M155" i="1"/>
  <c r="M156" i="1"/>
  <c r="M157" i="1"/>
  <c r="M158" i="1"/>
  <c r="M160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4" i="1"/>
  <c r="M175" i="1"/>
  <c r="M176" i="1"/>
  <c r="M177" i="1"/>
  <c r="M178" i="1"/>
  <c r="M179" i="1"/>
  <c r="M180" i="1"/>
  <c r="M181" i="1"/>
  <c r="M182" i="1"/>
  <c r="M184" i="1"/>
  <c r="M185" i="1"/>
  <c r="M186" i="1"/>
  <c r="M187" i="1"/>
  <c r="M188" i="1"/>
  <c r="M189" i="1"/>
  <c r="M190" i="1"/>
  <c r="M191" i="1"/>
  <c r="M193" i="1"/>
  <c r="M194" i="1"/>
  <c r="M196" i="1"/>
  <c r="M197" i="1"/>
  <c r="M198" i="1"/>
  <c r="M199" i="1"/>
  <c r="M200" i="1"/>
  <c r="M201" i="1"/>
  <c r="M202" i="1"/>
  <c r="M203" i="1"/>
  <c r="M204" i="1"/>
  <c r="M205" i="1"/>
  <c r="M206" i="1"/>
  <c r="M208" i="1"/>
  <c r="M209" i="1"/>
  <c r="M210" i="1"/>
  <c r="M211" i="1"/>
  <c r="M212" i="1"/>
  <c r="M213" i="1"/>
  <c r="M214" i="1"/>
  <c r="M215" i="1"/>
  <c r="M216" i="1"/>
  <c r="M217" i="1"/>
  <c r="M218" i="1"/>
  <c r="O51" i="1" l="1"/>
  <c r="O147" i="1"/>
  <c r="O207" i="1"/>
  <c r="O157" i="1"/>
  <c r="O215" i="1"/>
  <c r="O199" i="1"/>
  <c r="O198" i="1"/>
  <c r="O6" i="1"/>
  <c r="O54" i="1"/>
  <c r="O182" i="1"/>
  <c r="O26" i="1"/>
  <c r="O19" i="1"/>
  <c r="O217" i="1"/>
  <c r="O146" i="1"/>
  <c r="O145" i="1"/>
  <c r="O204" i="1"/>
  <c r="O96" i="1"/>
  <c r="O24" i="1"/>
  <c r="O165" i="1"/>
  <c r="O105" i="1"/>
  <c r="O57" i="1"/>
  <c r="O139" i="1"/>
  <c r="O132" i="1"/>
  <c r="O201" i="1"/>
  <c r="O117" i="1"/>
  <c r="O21" i="1"/>
  <c r="O74" i="1"/>
  <c r="O135" i="1"/>
  <c r="O213" i="1"/>
  <c r="O129" i="1"/>
  <c r="O45" i="1"/>
  <c r="O177" i="1"/>
  <c r="O81" i="1"/>
  <c r="O9" i="1"/>
  <c r="O111" i="1"/>
  <c r="O153" i="1"/>
  <c r="O69" i="1"/>
  <c r="O158" i="1"/>
  <c r="O43" i="1"/>
  <c r="O99" i="1"/>
  <c r="O189" i="1"/>
  <c r="O141" i="1"/>
  <c r="O93" i="1"/>
  <c r="O33" i="1"/>
  <c r="O195" i="1"/>
  <c r="O98" i="1"/>
  <c r="O194" i="1"/>
  <c r="O211" i="1"/>
  <c r="O187" i="1"/>
  <c r="O175" i="1"/>
  <c r="O163" i="1"/>
  <c r="O151" i="1"/>
  <c r="O127" i="1"/>
  <c r="O115" i="1"/>
  <c r="O103" i="1"/>
  <c r="O79" i="1"/>
  <c r="O67" i="1"/>
  <c r="O55" i="1"/>
  <c r="O31" i="1"/>
  <c r="O7" i="1"/>
  <c r="O174" i="1"/>
  <c r="O162" i="1"/>
  <c r="O150" i="1"/>
  <c r="O78" i="1"/>
  <c r="O185" i="1"/>
  <c r="O209" i="1"/>
  <c r="O197" i="1"/>
  <c r="O63" i="1"/>
  <c r="O3" i="1"/>
  <c r="O183" i="1"/>
  <c r="O171" i="1"/>
  <c r="O159" i="1"/>
  <c r="O123" i="1"/>
  <c r="O87" i="1"/>
  <c r="O39" i="1"/>
  <c r="O27" i="1"/>
  <c r="O218" i="1"/>
  <c r="O170" i="1"/>
  <c r="O134" i="1"/>
  <c r="O110" i="1"/>
  <c r="O86" i="1"/>
  <c r="O38" i="1"/>
  <c r="O14" i="1"/>
  <c r="O181" i="1"/>
  <c r="O133" i="1"/>
  <c r="O121" i="1"/>
  <c r="O97" i="1"/>
  <c r="O85" i="1"/>
  <c r="O49" i="1"/>
  <c r="O37" i="1"/>
  <c r="O13" i="1"/>
  <c r="O180" i="1"/>
  <c r="O168" i="1"/>
  <c r="O120" i="1"/>
  <c r="O60" i="1"/>
  <c r="O48" i="1"/>
  <c r="O72" i="1"/>
  <c r="O216" i="1"/>
  <c r="O156" i="1"/>
  <c r="O108" i="1"/>
  <c r="O191" i="1"/>
  <c r="O155" i="1"/>
  <c r="O143" i="1"/>
  <c r="O131" i="1"/>
  <c r="O107" i="1"/>
  <c r="O83" i="1"/>
  <c r="O59" i="1"/>
  <c r="O35" i="1"/>
  <c r="O23" i="1"/>
  <c r="O11" i="1"/>
  <c r="O167" i="1"/>
  <c r="O71" i="1"/>
  <c r="O205" i="1"/>
  <c r="O109" i="1"/>
  <c r="O61" i="1"/>
  <c r="O192" i="1"/>
  <c r="O144" i="1"/>
  <c r="O84" i="1"/>
  <c r="O36" i="1"/>
  <c r="O122" i="1"/>
  <c r="O206" i="1"/>
  <c r="O62" i="1"/>
  <c r="O169" i="1"/>
  <c r="O73" i="1"/>
  <c r="O25" i="1"/>
  <c r="O12" i="1"/>
  <c r="O50" i="1"/>
  <c r="O203" i="1"/>
  <c r="O179" i="1"/>
  <c r="O119" i="1"/>
  <c r="O95" i="1"/>
  <c r="O47" i="1"/>
  <c r="O212" i="1"/>
  <c r="O200" i="1"/>
  <c r="O188" i="1"/>
  <c r="O176" i="1"/>
  <c r="O164" i="1"/>
  <c r="O152" i="1"/>
  <c r="O140" i="1"/>
  <c r="O128" i="1"/>
  <c r="O116" i="1"/>
  <c r="O104" i="1"/>
  <c r="O75" i="1"/>
  <c r="O214" i="1"/>
  <c r="O202" i="1"/>
  <c r="O190" i="1"/>
  <c r="O178" i="1"/>
  <c r="O166" i="1"/>
  <c r="O154" i="1"/>
  <c r="O142" i="1"/>
  <c r="O130" i="1"/>
  <c r="O118" i="1"/>
  <c r="O106" i="1"/>
  <c r="O94" i="1"/>
  <c r="O82" i="1"/>
  <c r="O70" i="1"/>
  <c r="O58" i="1"/>
  <c r="O46" i="1"/>
  <c r="O34" i="1"/>
  <c r="O22" i="1"/>
  <c r="O10" i="1"/>
  <c r="O56" i="1"/>
  <c r="O8" i="1"/>
  <c r="O210" i="1"/>
  <c r="O90" i="1"/>
  <c r="O42" i="1"/>
  <c r="O161" i="1"/>
  <c r="O137" i="1"/>
  <c r="O113" i="1"/>
  <c r="O89" i="1"/>
  <c r="O65" i="1"/>
  <c r="O41" i="1"/>
  <c r="O17" i="1"/>
  <c r="O208" i="1"/>
  <c r="O196" i="1"/>
  <c r="O184" i="1"/>
  <c r="O172" i="1"/>
  <c r="O160" i="1"/>
  <c r="O148" i="1"/>
  <c r="O136" i="1"/>
  <c r="O124" i="1"/>
  <c r="O112" i="1"/>
  <c r="O100" i="1"/>
  <c r="O88" i="1"/>
  <c r="O76" i="1"/>
  <c r="O64" i="1"/>
  <c r="O52" i="1"/>
  <c r="O40" i="1"/>
  <c r="O28" i="1"/>
  <c r="O16" i="1"/>
  <c r="O4" i="1"/>
  <c r="O92" i="1"/>
  <c r="O68" i="1"/>
  <c r="O32" i="1"/>
  <c r="O91" i="1"/>
  <c r="O114" i="1"/>
  <c r="O66" i="1"/>
  <c r="O18" i="1"/>
  <c r="O15" i="1"/>
  <c r="O173" i="1"/>
  <c r="O149" i="1"/>
  <c r="O125" i="1"/>
  <c r="O101" i="1"/>
  <c r="O77" i="1"/>
  <c r="O53" i="1"/>
  <c r="O29" i="1"/>
  <c r="O5" i="1"/>
  <c r="O80" i="1"/>
  <c r="O44" i="1"/>
  <c r="O20" i="1"/>
  <c r="O138" i="1"/>
  <c r="O186" i="1"/>
  <c r="O126" i="1"/>
  <c r="O102" i="1"/>
  <c r="O30" i="1"/>
</calcChain>
</file>

<file path=xl/sharedStrings.xml><?xml version="1.0" encoding="utf-8"?>
<sst xmlns="http://schemas.openxmlformats.org/spreadsheetml/2006/main" count="236" uniqueCount="231">
  <si>
    <t>Galaxy Number</t>
  </si>
  <si>
    <t>Name</t>
  </si>
  <si>
    <t>RA</t>
  </si>
  <si>
    <t>Dec</t>
  </si>
  <si>
    <t>H</t>
  </si>
  <si>
    <t>M</t>
  </si>
  <si>
    <t>S</t>
  </si>
  <si>
    <t>Deg</t>
  </si>
  <si>
    <t>Arcmin</t>
  </si>
  <si>
    <t>Arcsec</t>
  </si>
  <si>
    <t>1202 3127</t>
  </si>
  <si>
    <t>NGC 4080</t>
  </si>
  <si>
    <t>NGC 4104</t>
  </si>
  <si>
    <t>NGC 4131</t>
  </si>
  <si>
    <t>NGC 4132</t>
  </si>
  <si>
    <t>NGC 4134</t>
  </si>
  <si>
    <t>1206 3151</t>
  </si>
  <si>
    <t>NGC 4136</t>
  </si>
  <si>
    <t>NGC 4150</t>
  </si>
  <si>
    <t>NGC 4173</t>
  </si>
  <si>
    <t>NGC 4174</t>
  </si>
  <si>
    <t>NGC 4175</t>
  </si>
  <si>
    <t>NGC 4185</t>
  </si>
  <si>
    <t>NGC 4196</t>
  </si>
  <si>
    <t>NGC 4211A</t>
  </si>
  <si>
    <t>1214 2900</t>
  </si>
  <si>
    <t>NGC 4245</t>
  </si>
  <si>
    <t>NGC 4251</t>
  </si>
  <si>
    <t>NGC 4253</t>
  </si>
  <si>
    <t>IC 777</t>
  </si>
  <si>
    <t>NGC 4274</t>
  </si>
  <si>
    <t>NGC 4272</t>
  </si>
  <si>
    <t>NGC 4275</t>
  </si>
  <si>
    <t>NGC 4278</t>
  </si>
  <si>
    <t>NGC 4283</t>
  </si>
  <si>
    <t>1217 3127</t>
  </si>
  <si>
    <t>NGC 4286</t>
  </si>
  <si>
    <t>NGC 4308</t>
  </si>
  <si>
    <t>NGC 4310</t>
  </si>
  <si>
    <t>NGC 4314</t>
  </si>
  <si>
    <t>NGC 4359</t>
  </si>
  <si>
    <t>NGC 4375</t>
  </si>
  <si>
    <t>NGC 4393</t>
  </si>
  <si>
    <t>NGC 4414</t>
  </si>
  <si>
    <t>IC 3376</t>
  </si>
  <si>
    <t>NGC 4448</t>
  </si>
  <si>
    <t>IC 3407</t>
  </si>
  <si>
    <t>NGC 4475</t>
  </si>
  <si>
    <t>NGC 4495</t>
  </si>
  <si>
    <t>1229 2959</t>
  </si>
  <si>
    <t>NGC 4514</t>
  </si>
  <si>
    <t>NGC 4525</t>
  </si>
  <si>
    <t>NGC 4556</t>
  </si>
  <si>
    <t>NGC 4559</t>
  </si>
  <si>
    <t>NGC 4585</t>
  </si>
  <si>
    <t>IC 3651</t>
  </si>
  <si>
    <t>1240 2800</t>
  </si>
  <si>
    <t>1242 2845</t>
  </si>
  <si>
    <t>NGC 4670</t>
  </si>
  <si>
    <t>NGC 4673</t>
  </si>
  <si>
    <t>IC 821</t>
  </si>
  <si>
    <t>1245 2715</t>
  </si>
  <si>
    <t>NGC 4692</t>
  </si>
  <si>
    <t>1250 2839</t>
  </si>
  <si>
    <t>NGC 4789</t>
  </si>
  <si>
    <t>NGC 4793</t>
  </si>
  <si>
    <t>NGC 4798</t>
  </si>
  <si>
    <t>NGC 4807</t>
  </si>
  <si>
    <t>NGC 4816</t>
  </si>
  <si>
    <t>NGC 4819</t>
  </si>
  <si>
    <t>NGC 4827</t>
  </si>
  <si>
    <t>1254 +3059B</t>
  </si>
  <si>
    <t>NGC 4839</t>
  </si>
  <si>
    <t>1255 2749</t>
  </si>
  <si>
    <t>NGC 4841A</t>
  </si>
  <si>
    <t>NGC 4841B</t>
  </si>
  <si>
    <t>NGC 4848</t>
  </si>
  <si>
    <t>NGC 4853</t>
  </si>
  <si>
    <t>NGC 4860</t>
  </si>
  <si>
    <t>NGC 4865</t>
  </si>
  <si>
    <t>NGC 4872</t>
  </si>
  <si>
    <t>NGC 4874</t>
  </si>
  <si>
    <t>NGC 4892</t>
  </si>
  <si>
    <t>NGC 4889</t>
  </si>
  <si>
    <t>NGC 4895</t>
  </si>
  <si>
    <t>IC 842</t>
  </si>
  <si>
    <t>NGC 4907</t>
  </si>
  <si>
    <t>NGC 4911</t>
  </si>
  <si>
    <t>NGC 4921</t>
  </si>
  <si>
    <t>NGC 4923</t>
  </si>
  <si>
    <t>NGC 4926</t>
  </si>
  <si>
    <t>NGC 4929</t>
  </si>
  <si>
    <t>NGC 4931</t>
  </si>
  <si>
    <t>NGC 4944</t>
  </si>
  <si>
    <t>NGC 4952</t>
  </si>
  <si>
    <t>NGC 4957</t>
  </si>
  <si>
    <t>NGC 4961</t>
  </si>
  <si>
    <t>NGC 4966</t>
  </si>
  <si>
    <t>NGC 4983</t>
  </si>
  <si>
    <t>1306 2827</t>
  </si>
  <si>
    <t>NGC 5000</t>
  </si>
  <si>
    <t>NGC 5004</t>
  </si>
  <si>
    <t>1309 3146</t>
  </si>
  <si>
    <t>NGC 5032</t>
  </si>
  <si>
    <t>NGC 5041</t>
  </si>
  <si>
    <t>NGC 5052</t>
  </si>
  <si>
    <t>NGC 5056</t>
  </si>
  <si>
    <t>NGC 5057</t>
  </si>
  <si>
    <t>NGC 5065</t>
  </si>
  <si>
    <t>NGC 5074</t>
  </si>
  <si>
    <t>NGC 5081</t>
  </si>
  <si>
    <t>NGC 5089</t>
  </si>
  <si>
    <t>1318 3147</t>
  </si>
  <si>
    <t>1319 3137</t>
  </si>
  <si>
    <t>1319 3130</t>
  </si>
  <si>
    <t>NGC 5116</t>
  </si>
  <si>
    <t>NGC 5117</t>
  </si>
  <si>
    <t>IC 4234</t>
  </si>
  <si>
    <t>NGC 5127</t>
  </si>
  <si>
    <t>NGC 5131</t>
  </si>
  <si>
    <t>NGC 5187</t>
  </si>
  <si>
    <t>1327 3135</t>
  </si>
  <si>
    <t>1328 3153</t>
  </si>
  <si>
    <t>NGC 5251</t>
  </si>
  <si>
    <t>1337 2801</t>
  </si>
  <si>
    <t>NGC 5263</t>
  </si>
  <si>
    <t>NGC 5280</t>
  </si>
  <si>
    <t>1340 3036</t>
  </si>
  <si>
    <t>NGC 5282</t>
  </si>
  <si>
    <t>1345 3035</t>
  </si>
  <si>
    <t>1348 2824</t>
  </si>
  <si>
    <t>1348 2937</t>
  </si>
  <si>
    <t>NGC 5375</t>
  </si>
  <si>
    <t>1355 2902</t>
  </si>
  <si>
    <t>IC 4355</t>
  </si>
  <si>
    <t>1357 2819</t>
  </si>
  <si>
    <t>1358 3019</t>
  </si>
  <si>
    <t>1358 2948</t>
  </si>
  <si>
    <t>1358 2946</t>
  </si>
  <si>
    <t>1400 2816</t>
  </si>
  <si>
    <t>1402 2809</t>
  </si>
  <si>
    <t>1405 3006</t>
  </si>
  <si>
    <t>IC 4384</t>
  </si>
  <si>
    <t>NGC 5512</t>
  </si>
  <si>
    <t>1411 2714</t>
  </si>
  <si>
    <t>1411 2940</t>
  </si>
  <si>
    <t>IC 4395A</t>
  </si>
  <si>
    <t>IC 4403</t>
  </si>
  <si>
    <t>1418 2705</t>
  </si>
  <si>
    <t>IC 4408</t>
  </si>
  <si>
    <t>IC 4409</t>
  </si>
  <si>
    <t>IC 4422</t>
  </si>
  <si>
    <t>IC 4425</t>
  </si>
  <si>
    <t>1424 3144</t>
  </si>
  <si>
    <t>IC 1012</t>
  </si>
  <si>
    <t>1426 2729</t>
  </si>
  <si>
    <t>NGC 5635</t>
  </si>
  <si>
    <t>IC 4442</t>
  </si>
  <si>
    <t>NGC 5639A</t>
  </si>
  <si>
    <t>NGC 5642</t>
  </si>
  <si>
    <t>NGC 5641</t>
  </si>
  <si>
    <t>IC 4447</t>
  </si>
  <si>
    <t>1427 2745</t>
  </si>
  <si>
    <t>NGC 5653</t>
  </si>
  <si>
    <t>NGC 5657</t>
  </si>
  <si>
    <t>1428 2727</t>
  </si>
  <si>
    <t>IC 4450</t>
  </si>
  <si>
    <t>IC 4452</t>
  </si>
  <si>
    <t>NGC 5672</t>
  </si>
  <si>
    <t>1431 2816</t>
  </si>
  <si>
    <t>1431 2810</t>
  </si>
  <si>
    <t>1432 3146</t>
  </si>
  <si>
    <t>IC 4459</t>
  </si>
  <si>
    <t>IC 4460</t>
  </si>
  <si>
    <t>NGC 5685</t>
  </si>
  <si>
    <t>NGC 5709</t>
  </si>
  <si>
    <t>1436 3110</t>
  </si>
  <si>
    <t>1437 3143</t>
  </si>
  <si>
    <t>1438 3135</t>
  </si>
  <si>
    <t>1439 3151</t>
  </si>
  <si>
    <t>NGC 5735</t>
  </si>
  <si>
    <t>1443 3038</t>
  </si>
  <si>
    <t>1447 2759</t>
  </si>
  <si>
    <t>IC 4514</t>
  </si>
  <si>
    <t>NGC 5771</t>
  </si>
  <si>
    <t>NGC 5773</t>
  </si>
  <si>
    <t>1452 +3025A</t>
  </si>
  <si>
    <t>NGC 5780</t>
  </si>
  <si>
    <t>NGC 5789</t>
  </si>
  <si>
    <t>NGC 5798</t>
  </si>
  <si>
    <t>1457 2719</t>
  </si>
  <si>
    <t>IC 4533</t>
  </si>
  <si>
    <t>1502 2711</t>
  </si>
  <si>
    <t>1503 3121</t>
  </si>
  <si>
    <t>1515 3052</t>
  </si>
  <si>
    <t>1517 3133</t>
  </si>
  <si>
    <t>1519 2844</t>
  </si>
  <si>
    <t>NGC 5924</t>
  </si>
  <si>
    <t>1520 2957</t>
  </si>
  <si>
    <t>IC 4546</t>
  </si>
  <si>
    <t>1527 3039</t>
  </si>
  <si>
    <t>1528 2716</t>
  </si>
  <si>
    <t>NGC 5958</t>
  </si>
  <si>
    <t>1533 2730</t>
  </si>
  <si>
    <t>NGC 5961</t>
  </si>
  <si>
    <t>1533 3058</t>
  </si>
  <si>
    <t>1534 3050</t>
  </si>
  <si>
    <t>NGC 5974</t>
  </si>
  <si>
    <t>IC 4568</t>
  </si>
  <si>
    <t>1538 +2831A</t>
  </si>
  <si>
    <t>IC 4569</t>
  </si>
  <si>
    <t>1539 2809</t>
  </si>
  <si>
    <t>IC 4570</t>
  </si>
  <si>
    <t>IC 4572</t>
  </si>
  <si>
    <t>IC 4580</t>
  </si>
  <si>
    <t>1541 2835</t>
  </si>
  <si>
    <t>IC 4581</t>
  </si>
  <si>
    <t>IC 4582</t>
  </si>
  <si>
    <t>1544 3025</t>
  </si>
  <si>
    <t>1544 3110</t>
  </si>
  <si>
    <t>NGC 6001</t>
  </si>
  <si>
    <t>1546 2746</t>
  </si>
  <si>
    <t>1548 2847</t>
  </si>
  <si>
    <t>1552 3018</t>
  </si>
  <si>
    <t>NGC 6016</t>
  </si>
  <si>
    <t>1555 3011</t>
  </si>
  <si>
    <t>z</t>
  </si>
  <si>
    <t>K</t>
  </si>
  <si>
    <t>Lambda Obs.</t>
  </si>
  <si>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rad</t>
    </r>
  </si>
  <si>
    <r>
      <t xml:space="preserve">Average 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rad [km/s]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</si>
</sst>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5" xfId="0" applyFill="1" applyBorder="1" applyAlignment="1">
      <alignment horizontal="center" vertical="center"/>
    </xf>
    <xf numFmtId="169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18"/>
  <sheetViews>
    <sheetView tabSelected="1" zoomScale="70" zoomScaleNormal="70" workbookViewId="0">
      <selection activeCell="Q3" sqref="Q3"/>
    </sheetView>
  </sheetViews>
  <sheetFormatPr defaultColWidth="11.19921875" defaultRowHeight="15.6" x14ac:dyDescent="0.3"/>
  <cols>
    <col min="1" max="1" width="14.5" style="1" customWidth="1"/>
    <col min="2" max="2" width="11.19921875" style="1"/>
    <col min="3" max="3" width="6.5" style="1" customWidth="1"/>
    <col min="4" max="4" width="6" style="1" customWidth="1"/>
    <col min="5" max="5" width="6.796875" style="1" customWidth="1"/>
    <col min="6" max="6" width="7.19921875" style="1" customWidth="1"/>
    <col min="7" max="7" width="6.5" style="1" customWidth="1"/>
    <col min="8" max="8" width="6.69921875" style="1" customWidth="1"/>
    <col min="9" max="9" width="13.296875" style="1" customWidth="1"/>
    <col min="10" max="10" width="13.5" style="1" customWidth="1"/>
    <col min="11" max="11" width="12.5" style="1" customWidth="1"/>
    <col min="12" max="14" width="11.19921875" style="1"/>
    <col min="15" max="15" width="17.69921875" style="1" customWidth="1"/>
    <col min="16" max="20" width="11.19921875" style="1"/>
    <col min="21" max="21" width="18.796875" style="1" customWidth="1"/>
    <col min="22" max="16384" width="11.19921875" style="1"/>
  </cols>
  <sheetData>
    <row r="1" spans="1:21" x14ac:dyDescent="0.3">
      <c r="A1" s="8" t="s">
        <v>0</v>
      </c>
      <c r="B1" s="9" t="s">
        <v>1</v>
      </c>
      <c r="C1" s="10" t="s">
        <v>2</v>
      </c>
      <c r="D1" s="10"/>
      <c r="E1" s="10"/>
      <c r="F1" s="10" t="s">
        <v>3</v>
      </c>
      <c r="G1" s="10"/>
      <c r="H1" s="10"/>
      <c r="I1" s="10" t="s">
        <v>228</v>
      </c>
      <c r="J1" s="10"/>
      <c r="K1" s="10" t="s">
        <v>226</v>
      </c>
      <c r="L1" s="10"/>
      <c r="M1" s="10" t="s">
        <v>229</v>
      </c>
      <c r="N1" s="10"/>
      <c r="O1" s="11" t="s">
        <v>230</v>
      </c>
      <c r="R1"/>
      <c r="S1"/>
      <c r="T1"/>
      <c r="U1"/>
    </row>
    <row r="2" spans="1:21" x14ac:dyDescent="0.3">
      <c r="A2" s="12"/>
      <c r="B2" s="13"/>
      <c r="C2" s="14" t="s">
        <v>4</v>
      </c>
      <c r="D2" s="14" t="s">
        <v>5</v>
      </c>
      <c r="E2" s="14" t="s">
        <v>6</v>
      </c>
      <c r="F2" s="14" t="s">
        <v>7</v>
      </c>
      <c r="G2" s="14" t="s">
        <v>8</v>
      </c>
      <c r="H2" s="14" t="s">
        <v>9</v>
      </c>
      <c r="I2" s="14" t="s">
        <v>4</v>
      </c>
      <c r="J2" s="14" t="s">
        <v>227</v>
      </c>
      <c r="K2" s="14" t="s">
        <v>4</v>
      </c>
      <c r="L2" s="14" t="s">
        <v>227</v>
      </c>
      <c r="M2" s="14" t="s">
        <v>4</v>
      </c>
      <c r="N2" s="14" t="s">
        <v>227</v>
      </c>
      <c r="O2" s="15"/>
      <c r="R2"/>
      <c r="S2"/>
      <c r="T2"/>
      <c r="U2"/>
    </row>
    <row r="3" spans="1:21" x14ac:dyDescent="0.3">
      <c r="A3" s="4">
        <v>1</v>
      </c>
      <c r="B3" s="2" t="s">
        <v>10</v>
      </c>
      <c r="C3" s="2">
        <v>12</v>
      </c>
      <c r="D3" s="2">
        <v>2</v>
      </c>
      <c r="E3" s="2">
        <v>10.199999999999999</v>
      </c>
      <c r="F3" s="2">
        <v>31</v>
      </c>
      <c r="G3" s="2">
        <v>27</v>
      </c>
      <c r="H3" s="2">
        <v>20</v>
      </c>
      <c r="I3" s="2">
        <v>4068</v>
      </c>
      <c r="J3" s="2">
        <v>4032</v>
      </c>
      <c r="K3" s="16">
        <f>(I3-3968.85)/3933.67</f>
        <v>2.5205469701322196E-2</v>
      </c>
      <c r="L3" s="16">
        <f>(J3-3933.67)/3933.67</f>
        <v>2.4997012967534114E-2</v>
      </c>
      <c r="M3" s="3">
        <f>3*10^8*K3</f>
        <v>7561640.9103966588</v>
      </c>
      <c r="N3" s="3">
        <f>3*10^8*L3</f>
        <v>7499103.8902602345</v>
      </c>
      <c r="O3" s="18">
        <f>(N3+M3)/2000</f>
        <v>7530.372400328446</v>
      </c>
      <c r="R3"/>
      <c r="S3"/>
      <c r="T3"/>
      <c r="U3"/>
    </row>
    <row r="4" spans="1:21" x14ac:dyDescent="0.3">
      <c r="A4" s="4">
        <v>2</v>
      </c>
      <c r="B4" s="2" t="s">
        <v>11</v>
      </c>
      <c r="C4" s="2">
        <v>12</v>
      </c>
      <c r="D4" s="2">
        <v>2</v>
      </c>
      <c r="E4" s="2">
        <v>18.5</v>
      </c>
      <c r="F4" s="2">
        <v>27</v>
      </c>
      <c r="G4" s="2">
        <v>16</v>
      </c>
      <c r="H4" s="2">
        <v>15</v>
      </c>
      <c r="I4" s="2">
        <v>3978</v>
      </c>
      <c r="J4" s="2">
        <v>3942</v>
      </c>
      <c r="K4" s="16">
        <f t="shared" ref="K4:K67" si="0">(I4-3968.85)/3933.67</f>
        <v>2.3260720904397397E-3</v>
      </c>
      <c r="L4" s="16">
        <f t="shared" ref="L4:L67" si="1">(J4-3933.67)/3933.67</f>
        <v>2.1176153566516581E-3</v>
      </c>
      <c r="M4" s="3">
        <f>3*10^8*K4</f>
        <v>697821.62713192194</v>
      </c>
      <c r="N4" s="3">
        <f>3*10^8*L4</f>
        <v>635284.60699549736</v>
      </c>
      <c r="O4" s="18">
        <f>(N4+M4)/2000</f>
        <v>666.55311706370969</v>
      </c>
      <c r="R4"/>
      <c r="S4"/>
      <c r="T4"/>
      <c r="U4"/>
    </row>
    <row r="5" spans="1:21" x14ac:dyDescent="0.3">
      <c r="A5" s="4">
        <v>3</v>
      </c>
      <c r="B5" s="2" t="s">
        <v>12</v>
      </c>
      <c r="C5" s="2">
        <v>12</v>
      </c>
      <c r="D5" s="2">
        <v>4</v>
      </c>
      <c r="E5" s="2">
        <v>6</v>
      </c>
      <c r="F5" s="2">
        <v>28</v>
      </c>
      <c r="G5" s="2">
        <v>27</v>
      </c>
      <c r="H5" s="2">
        <v>10</v>
      </c>
      <c r="I5" s="2">
        <v>4078</v>
      </c>
      <c r="J5" s="2">
        <v>4044</v>
      </c>
      <c r="K5" s="16">
        <f t="shared" si="0"/>
        <v>2.774762499142025E-2</v>
      </c>
      <c r="L5" s="16">
        <f t="shared" si="1"/>
        <v>2.8047599315651778E-2</v>
      </c>
      <c r="M5" s="3">
        <f>3*10^8*K5</f>
        <v>8324287.4974260749</v>
      </c>
      <c r="N5" s="3">
        <f>3*10^8*L5</f>
        <v>8414279.7946955338</v>
      </c>
      <c r="O5" s="18">
        <f>(M5+N5)/2000</f>
        <v>8369.2836460608032</v>
      </c>
      <c r="R5"/>
      <c r="S5"/>
      <c r="T5"/>
      <c r="U5"/>
    </row>
    <row r="6" spans="1:21" x14ac:dyDescent="0.3">
      <c r="A6" s="4">
        <v>4</v>
      </c>
      <c r="B6" s="2" t="s">
        <v>13</v>
      </c>
      <c r="C6" s="2">
        <v>12</v>
      </c>
      <c r="D6" s="2">
        <v>6</v>
      </c>
      <c r="E6" s="2">
        <v>12</v>
      </c>
      <c r="F6" s="2">
        <v>29</v>
      </c>
      <c r="G6" s="2">
        <v>35</v>
      </c>
      <c r="H6" s="2">
        <v>0</v>
      </c>
      <c r="I6" s="3">
        <v>4018.0984720000001</v>
      </c>
      <c r="J6" s="3">
        <v>3982.1977000000002</v>
      </c>
      <c r="K6" s="16">
        <f t="shared" si="0"/>
        <v>1.2519726362404629E-2</v>
      </c>
      <c r="L6" s="16">
        <f t="shared" si="1"/>
        <v>1.2336494927129142E-2</v>
      </c>
      <c r="M6" s="3">
        <f t="shared" ref="M6:M67" si="2">3*10^8*K6</f>
        <v>3755917.9087213888</v>
      </c>
      <c r="N6" s="3">
        <f t="shared" ref="N6:N67" si="3">3*10^8*L6</f>
        <v>3700948.478138743</v>
      </c>
      <c r="O6" s="18">
        <f t="shared" ref="O6:O67" si="4">(M6+N6)/2000</f>
        <v>3728.4331934300662</v>
      </c>
      <c r="R6"/>
      <c r="S6"/>
      <c r="T6"/>
      <c r="U6"/>
    </row>
    <row r="7" spans="1:21" x14ac:dyDescent="0.3">
      <c r="A7" s="4">
        <v>5</v>
      </c>
      <c r="B7" s="2" t="s">
        <v>14</v>
      </c>
      <c r="C7" s="2">
        <v>12</v>
      </c>
      <c r="D7" s="2">
        <v>6</v>
      </c>
      <c r="E7" s="2">
        <v>30</v>
      </c>
      <c r="F7" s="2">
        <v>29</v>
      </c>
      <c r="G7" s="2">
        <v>31</v>
      </c>
      <c r="H7" s="2">
        <v>0</v>
      </c>
      <c r="I7" s="3">
        <v>4023.258789</v>
      </c>
      <c r="J7" s="3">
        <v>3987.4152180000001</v>
      </c>
      <c r="K7" s="16">
        <f t="shared" si="0"/>
        <v>1.3831559078417882E-2</v>
      </c>
      <c r="L7" s="16">
        <f t="shared" si="1"/>
        <v>1.3662869025617305E-2</v>
      </c>
      <c r="M7" s="3">
        <f t="shared" si="2"/>
        <v>4149467.7235253644</v>
      </c>
      <c r="N7" s="3">
        <f t="shared" si="3"/>
        <v>4098860.7076851912</v>
      </c>
      <c r="O7" s="18">
        <f t="shared" si="4"/>
        <v>4124.1642156052776</v>
      </c>
      <c r="R7"/>
      <c r="S7"/>
      <c r="T7"/>
      <c r="U7"/>
    </row>
    <row r="8" spans="1:21" x14ac:dyDescent="0.3">
      <c r="A8" s="4">
        <v>6</v>
      </c>
      <c r="B8" s="2" t="s">
        <v>15</v>
      </c>
      <c r="C8" s="2">
        <v>12</v>
      </c>
      <c r="D8" s="2">
        <v>6</v>
      </c>
      <c r="E8" s="2">
        <v>36</v>
      </c>
      <c r="F8" s="2">
        <v>29</v>
      </c>
      <c r="G8" s="2">
        <v>27</v>
      </c>
      <c r="H8" s="2">
        <v>0</v>
      </c>
      <c r="I8" s="3">
        <v>4018.4713569999999</v>
      </c>
      <c r="J8" s="3">
        <v>3983.255666</v>
      </c>
      <c r="K8" s="16">
        <f t="shared" si="0"/>
        <v>1.2614519519939391E-2</v>
      </c>
      <c r="L8" s="16">
        <f t="shared" si="1"/>
        <v>1.2605446313493493E-2</v>
      </c>
      <c r="M8" s="3">
        <f t="shared" si="2"/>
        <v>3784355.8559818175</v>
      </c>
      <c r="N8" s="3">
        <f t="shared" si="3"/>
        <v>3781633.8940480477</v>
      </c>
      <c r="O8" s="18">
        <f t="shared" si="4"/>
        <v>3782.9948750149329</v>
      </c>
      <c r="R8"/>
      <c r="S8"/>
      <c r="T8"/>
      <c r="U8"/>
    </row>
    <row r="9" spans="1:21" x14ac:dyDescent="0.3">
      <c r="A9" s="4">
        <v>7</v>
      </c>
      <c r="B9" s="2" t="s">
        <v>16</v>
      </c>
      <c r="C9" s="2">
        <v>12</v>
      </c>
      <c r="D9" s="2">
        <v>6</v>
      </c>
      <c r="E9" s="2">
        <v>36</v>
      </c>
      <c r="F9" s="2">
        <v>31</v>
      </c>
      <c r="G9" s="2">
        <v>51</v>
      </c>
      <c r="H9" s="2">
        <v>0</v>
      </c>
      <c r="I9" s="3">
        <v>4057.8257800000001</v>
      </c>
      <c r="J9" s="3">
        <v>4022.2741999999998</v>
      </c>
      <c r="K9" s="16">
        <f t="shared" si="0"/>
        <v>2.2619024981760091E-2</v>
      </c>
      <c r="L9" s="16">
        <f t="shared" si="1"/>
        <v>2.2524563575490514E-2</v>
      </c>
      <c r="M9" s="3">
        <f t="shared" si="2"/>
        <v>6785707.4945280273</v>
      </c>
      <c r="N9" s="3">
        <f t="shared" si="3"/>
        <v>6757369.0726471543</v>
      </c>
      <c r="O9" s="18">
        <f t="shared" si="4"/>
        <v>6771.5382835875907</v>
      </c>
      <c r="R9"/>
      <c r="S9"/>
      <c r="T9"/>
      <c r="U9"/>
    </row>
    <row r="10" spans="1:21" x14ac:dyDescent="0.3">
      <c r="A10" s="4">
        <v>8</v>
      </c>
      <c r="B10" s="2" t="s">
        <v>17</v>
      </c>
      <c r="C10" s="2">
        <v>12</v>
      </c>
      <c r="D10" s="2">
        <v>6</v>
      </c>
      <c r="E10" s="2">
        <v>48</v>
      </c>
      <c r="F10" s="2">
        <v>30</v>
      </c>
      <c r="G10" s="2">
        <v>12</v>
      </c>
      <c r="H10" s="2">
        <v>0</v>
      </c>
      <c r="I10" s="3">
        <v>3977.045126</v>
      </c>
      <c r="J10" s="3">
        <v>3941.9647829999999</v>
      </c>
      <c r="K10" s="16">
        <f t="shared" si="0"/>
        <v>2.0833282913920266E-3</v>
      </c>
      <c r="L10" s="16">
        <f t="shared" si="1"/>
        <v>2.1086626483664936E-3</v>
      </c>
      <c r="M10" s="3">
        <f t="shared" si="2"/>
        <v>624998.48741760792</v>
      </c>
      <c r="N10" s="3">
        <f t="shared" si="3"/>
        <v>632598.79450994811</v>
      </c>
      <c r="O10" s="18">
        <f t="shared" si="4"/>
        <v>628.79864096377798</v>
      </c>
      <c r="R10"/>
      <c r="S10"/>
      <c r="T10"/>
      <c r="U10"/>
    </row>
    <row r="11" spans="1:21" x14ac:dyDescent="0.3">
      <c r="A11" s="4">
        <v>9</v>
      </c>
      <c r="B11" s="2" t="s">
        <v>18</v>
      </c>
      <c r="C11" s="2">
        <v>12</v>
      </c>
      <c r="D11" s="2">
        <v>8</v>
      </c>
      <c r="E11" s="2">
        <v>0</v>
      </c>
      <c r="F11" s="2">
        <v>30</v>
      </c>
      <c r="G11" s="2">
        <v>41</v>
      </c>
      <c r="H11" s="2">
        <v>0</v>
      </c>
      <c r="I11" s="3">
        <v>3971.287049</v>
      </c>
      <c r="J11" s="3">
        <v>3936.6027239999999</v>
      </c>
      <c r="K11" s="16">
        <f t="shared" si="0"/>
        <v>6.1953570075784579E-4</v>
      </c>
      <c r="L11" s="16">
        <f t="shared" si="1"/>
        <v>7.4554398309969571E-4</v>
      </c>
      <c r="M11" s="3">
        <f t="shared" si="2"/>
        <v>185860.71022735373</v>
      </c>
      <c r="N11" s="3">
        <f t="shared" si="3"/>
        <v>223663.19492990873</v>
      </c>
      <c r="O11" s="18">
        <f t="shared" si="4"/>
        <v>204.76195257863122</v>
      </c>
      <c r="R11"/>
      <c r="S11"/>
      <c r="T11"/>
      <c r="U11"/>
    </row>
    <row r="12" spans="1:21" x14ac:dyDescent="0.3">
      <c r="A12" s="4">
        <v>10</v>
      </c>
      <c r="B12" s="2" t="s">
        <v>19</v>
      </c>
      <c r="C12" s="2">
        <v>12</v>
      </c>
      <c r="D12" s="2">
        <v>9</v>
      </c>
      <c r="E12" s="2">
        <v>48</v>
      </c>
      <c r="F12" s="2">
        <v>29</v>
      </c>
      <c r="G12" s="2">
        <v>29</v>
      </c>
      <c r="H12" s="2">
        <v>0</v>
      </c>
      <c r="I12" s="3">
        <v>3983.3540389999998</v>
      </c>
      <c r="J12" s="3">
        <v>3948.3697339999999</v>
      </c>
      <c r="K12" s="16">
        <f t="shared" si="0"/>
        <v>3.687151947163824E-3</v>
      </c>
      <c r="L12" s="16">
        <f t="shared" si="1"/>
        <v>3.7369006551133694E-3</v>
      </c>
      <c r="M12" s="3">
        <f t="shared" si="2"/>
        <v>1106145.5841491472</v>
      </c>
      <c r="N12" s="3">
        <f t="shared" si="3"/>
        <v>1121070.1965340108</v>
      </c>
      <c r="O12" s="18">
        <f t="shared" si="4"/>
        <v>1113.6078903415789</v>
      </c>
      <c r="R12"/>
      <c r="S12"/>
      <c r="T12"/>
      <c r="U12"/>
    </row>
    <row r="13" spans="1:21" x14ac:dyDescent="0.3">
      <c r="A13" s="4">
        <v>11</v>
      </c>
      <c r="B13" s="2" t="s">
        <v>20</v>
      </c>
      <c r="C13" s="2">
        <v>12</v>
      </c>
      <c r="D13" s="2">
        <v>9</v>
      </c>
      <c r="E13" s="2">
        <v>54</v>
      </c>
      <c r="F13" s="2">
        <v>29</v>
      </c>
      <c r="G13" s="2">
        <v>25</v>
      </c>
      <c r="H13" s="2">
        <v>0</v>
      </c>
      <c r="I13" s="3">
        <v>4020.655377</v>
      </c>
      <c r="J13" s="3">
        <v>3985.3088910000001</v>
      </c>
      <c r="K13" s="16">
        <f t="shared" si="0"/>
        <v>1.3169731319607424E-2</v>
      </c>
      <c r="L13" s="16">
        <f t="shared" si="1"/>
        <v>1.3127407993044678E-2</v>
      </c>
      <c r="M13" s="3">
        <f t="shared" si="2"/>
        <v>3950919.3958822275</v>
      </c>
      <c r="N13" s="3">
        <f t="shared" si="3"/>
        <v>3938222.3979134033</v>
      </c>
      <c r="O13" s="18">
        <f t="shared" si="4"/>
        <v>3944.5708968978151</v>
      </c>
      <c r="R13"/>
      <c r="S13"/>
      <c r="T13"/>
      <c r="U13"/>
    </row>
    <row r="14" spans="1:21" x14ac:dyDescent="0.3">
      <c r="A14" s="4">
        <v>12</v>
      </c>
      <c r="B14" s="2" t="s">
        <v>21</v>
      </c>
      <c r="C14" s="2">
        <v>12</v>
      </c>
      <c r="D14" s="2">
        <v>9</v>
      </c>
      <c r="E14" s="2">
        <v>59.1</v>
      </c>
      <c r="F14" s="2">
        <v>29</v>
      </c>
      <c r="G14" s="2">
        <v>26</v>
      </c>
      <c r="H14" s="2">
        <v>48</v>
      </c>
      <c r="I14" s="3">
        <v>4020.6983770000002</v>
      </c>
      <c r="J14" s="3">
        <v>3984.8065120000001</v>
      </c>
      <c r="K14" s="16">
        <f t="shared" si="0"/>
        <v>1.3180662587354876E-2</v>
      </c>
      <c r="L14" s="16">
        <f t="shared" si="1"/>
        <v>1.2999695449796256E-2</v>
      </c>
      <c r="M14" s="3">
        <f t="shared" si="2"/>
        <v>3954198.7762064626</v>
      </c>
      <c r="N14" s="3">
        <f t="shared" si="3"/>
        <v>3899908.6349388771</v>
      </c>
      <c r="O14" s="18">
        <f t="shared" si="4"/>
        <v>3927.05370557267</v>
      </c>
      <c r="R14"/>
      <c r="S14"/>
      <c r="T14"/>
      <c r="U14"/>
    </row>
    <row r="15" spans="1:21" x14ac:dyDescent="0.3">
      <c r="A15" s="4">
        <v>13</v>
      </c>
      <c r="B15" s="2" t="s">
        <v>22</v>
      </c>
      <c r="C15" s="2">
        <v>12</v>
      </c>
      <c r="D15" s="2">
        <v>10</v>
      </c>
      <c r="E15" s="2">
        <v>48</v>
      </c>
      <c r="F15" s="2">
        <v>28</v>
      </c>
      <c r="G15" s="2">
        <v>47</v>
      </c>
      <c r="H15" s="2">
        <v>0</v>
      </c>
      <c r="I15" s="3">
        <v>4020.9204110000001</v>
      </c>
      <c r="J15" s="3">
        <v>3984.730967</v>
      </c>
      <c r="K15" s="16">
        <f t="shared" si="0"/>
        <v>1.3237107078123011E-2</v>
      </c>
      <c r="L15" s="16">
        <f t="shared" si="1"/>
        <v>1.2980490737657172E-2</v>
      </c>
      <c r="M15" s="3">
        <f t="shared" si="2"/>
        <v>3971132.1234369036</v>
      </c>
      <c r="N15" s="3">
        <f t="shared" si="3"/>
        <v>3894147.2212971519</v>
      </c>
      <c r="O15" s="18">
        <f t="shared" si="4"/>
        <v>3932.6396723670277</v>
      </c>
      <c r="R15"/>
      <c r="S15"/>
      <c r="T15"/>
      <c r="U15"/>
    </row>
    <row r="16" spans="1:21" x14ac:dyDescent="0.3">
      <c r="A16" s="4">
        <v>14</v>
      </c>
      <c r="B16" s="2" t="s">
        <v>23</v>
      </c>
      <c r="C16" s="2">
        <v>12</v>
      </c>
      <c r="D16" s="2">
        <v>11</v>
      </c>
      <c r="E16" s="2">
        <v>54</v>
      </c>
      <c r="F16" s="2">
        <v>28</v>
      </c>
      <c r="G16" s="2">
        <v>42</v>
      </c>
      <c r="H16" s="2">
        <v>0</v>
      </c>
      <c r="I16" s="3">
        <v>4022.560825</v>
      </c>
      <c r="J16" s="3">
        <v>3986.489904</v>
      </c>
      <c r="K16" s="16">
        <f t="shared" si="0"/>
        <v>1.3654125790928093E-2</v>
      </c>
      <c r="L16" s="16">
        <f t="shared" si="1"/>
        <v>1.3427639837607107E-2</v>
      </c>
      <c r="M16" s="3">
        <f t="shared" si="2"/>
        <v>4096237.7372784279</v>
      </c>
      <c r="N16" s="3">
        <f t="shared" si="3"/>
        <v>4028291.951282132</v>
      </c>
      <c r="O16" s="18">
        <f t="shared" si="4"/>
        <v>4062.2648442802802</v>
      </c>
      <c r="R16"/>
      <c r="S16"/>
      <c r="T16"/>
      <c r="U16"/>
    </row>
    <row r="17" spans="1:21" x14ac:dyDescent="0.3">
      <c r="A17" s="4">
        <v>15</v>
      </c>
      <c r="B17" s="2" t="s">
        <v>24</v>
      </c>
      <c r="C17" s="2">
        <v>12</v>
      </c>
      <c r="D17" s="2">
        <v>13</v>
      </c>
      <c r="E17" s="2">
        <v>4.2</v>
      </c>
      <c r="F17" s="2">
        <v>28</v>
      </c>
      <c r="G17" s="2">
        <v>27</v>
      </c>
      <c r="H17" s="2">
        <v>18</v>
      </c>
      <c r="I17" s="3">
        <v>4057.1110520000002</v>
      </c>
      <c r="J17" s="3">
        <v>4021.0257969999998</v>
      </c>
      <c r="K17" s="16">
        <f t="shared" si="0"/>
        <v>2.2437330025141991E-2</v>
      </c>
      <c r="L17" s="16">
        <f t="shared" si="1"/>
        <v>2.2207200146428071E-2</v>
      </c>
      <c r="M17" s="3">
        <f t="shared" si="2"/>
        <v>6731199.0075425971</v>
      </c>
      <c r="N17" s="3">
        <f t="shared" si="3"/>
        <v>6662160.0439284211</v>
      </c>
      <c r="O17" s="17">
        <f t="shared" si="4"/>
        <v>6696.6795257355088</v>
      </c>
      <c r="R17"/>
      <c r="S17"/>
      <c r="T17"/>
      <c r="U17"/>
    </row>
    <row r="18" spans="1:21" x14ac:dyDescent="0.3">
      <c r="A18" s="4">
        <v>16</v>
      </c>
      <c r="B18" s="2" t="s">
        <v>25</v>
      </c>
      <c r="C18" s="2">
        <v>12</v>
      </c>
      <c r="D18" s="2">
        <v>14</v>
      </c>
      <c r="E18" s="2">
        <v>12</v>
      </c>
      <c r="F18" s="2">
        <v>29</v>
      </c>
      <c r="G18" s="2">
        <v>0</v>
      </c>
      <c r="H18" s="2">
        <v>27</v>
      </c>
      <c r="I18" s="3">
        <v>3985.4611479999999</v>
      </c>
      <c r="J18" s="3">
        <v>3950.6262179999999</v>
      </c>
      <c r="K18" s="16">
        <f t="shared" si="0"/>
        <v>4.2228117762801547E-3</v>
      </c>
      <c r="L18" s="16">
        <f t="shared" si="1"/>
        <v>4.3105339288755304E-3</v>
      </c>
      <c r="M18" s="3">
        <f t="shared" si="2"/>
        <v>1266843.5328840464</v>
      </c>
      <c r="N18" s="3">
        <f t="shared" si="3"/>
        <v>1293160.1786626591</v>
      </c>
      <c r="O18" s="17">
        <f t="shared" si="4"/>
        <v>1280.0018557733529</v>
      </c>
      <c r="R18"/>
      <c r="S18"/>
      <c r="T18"/>
      <c r="U18"/>
    </row>
    <row r="19" spans="1:21" x14ac:dyDescent="0.3">
      <c r="A19" s="4">
        <v>17</v>
      </c>
      <c r="B19" s="2" t="s">
        <v>26</v>
      </c>
      <c r="C19" s="2">
        <v>12</v>
      </c>
      <c r="D19" s="2">
        <v>15</v>
      </c>
      <c r="E19" s="2">
        <v>6</v>
      </c>
      <c r="F19" s="2">
        <v>29</v>
      </c>
      <c r="G19" s="2">
        <v>53</v>
      </c>
      <c r="H19" s="2">
        <v>0</v>
      </c>
      <c r="I19" s="3">
        <v>3980.3348940000001</v>
      </c>
      <c r="J19" s="3">
        <v>3945.3106290000001</v>
      </c>
      <c r="K19" s="16">
        <f t="shared" si="0"/>
        <v>2.9196384038315789E-3</v>
      </c>
      <c r="L19" s="16">
        <f t="shared" si="1"/>
        <v>2.9592286592418759E-3</v>
      </c>
      <c r="M19" s="3">
        <f t="shared" si="2"/>
        <v>875891.52114947361</v>
      </c>
      <c r="N19" s="3">
        <f t="shared" si="3"/>
        <v>887768.59777256276</v>
      </c>
      <c r="O19" s="17">
        <f t="shared" si="4"/>
        <v>881.83005946101821</v>
      </c>
      <c r="R19"/>
      <c r="S19"/>
      <c r="T19"/>
      <c r="U19"/>
    </row>
    <row r="20" spans="1:21" x14ac:dyDescent="0.3">
      <c r="A20" s="4">
        <v>18</v>
      </c>
      <c r="B20" s="2" t="s">
        <v>27</v>
      </c>
      <c r="C20" s="2">
        <v>12</v>
      </c>
      <c r="D20" s="2">
        <v>15</v>
      </c>
      <c r="E20" s="2">
        <v>36</v>
      </c>
      <c r="F20" s="2">
        <v>28</v>
      </c>
      <c r="G20" s="2">
        <v>27</v>
      </c>
      <c r="H20" s="2">
        <v>0</v>
      </c>
      <c r="I20" s="3">
        <v>3982.3265550000001</v>
      </c>
      <c r="J20" s="3">
        <v>3947.674109</v>
      </c>
      <c r="K20" s="16">
        <f t="shared" si="0"/>
        <v>3.425949558554782E-3</v>
      </c>
      <c r="L20" s="16">
        <f t="shared" si="1"/>
        <v>3.5600619777459651E-3</v>
      </c>
      <c r="M20" s="3">
        <f t="shared" si="2"/>
        <v>1027784.8675664347</v>
      </c>
      <c r="N20" s="3">
        <f t="shared" si="3"/>
        <v>1068018.5933237895</v>
      </c>
      <c r="O20" s="17">
        <f t="shared" si="4"/>
        <v>1047.9017304451122</v>
      </c>
      <c r="R20"/>
      <c r="S20"/>
      <c r="T20"/>
      <c r="U20"/>
    </row>
    <row r="21" spans="1:21" x14ac:dyDescent="0.3">
      <c r="A21" s="4">
        <v>19</v>
      </c>
      <c r="B21" s="2" t="s">
        <v>28</v>
      </c>
      <c r="C21" s="2">
        <v>12</v>
      </c>
      <c r="D21" s="2">
        <v>15</v>
      </c>
      <c r="E21" s="2">
        <v>55.6</v>
      </c>
      <c r="F21" s="2">
        <v>30</v>
      </c>
      <c r="G21" s="2">
        <v>5</v>
      </c>
      <c r="H21" s="2">
        <v>26</v>
      </c>
      <c r="I21" s="3">
        <v>4019.9260629999999</v>
      </c>
      <c r="J21" s="3">
        <v>3984.072263</v>
      </c>
      <c r="K21" s="16">
        <f t="shared" si="0"/>
        <v>1.2984328375283126E-2</v>
      </c>
      <c r="L21" s="16">
        <f t="shared" si="1"/>
        <v>1.2813037951836312E-2</v>
      </c>
      <c r="M21" s="3">
        <f t="shared" si="2"/>
        <v>3895298.5125849377</v>
      </c>
      <c r="N21" s="3">
        <f t="shared" si="3"/>
        <v>3843911.3855508938</v>
      </c>
      <c r="O21" s="17">
        <f t="shared" si="4"/>
        <v>3869.6049490679156</v>
      </c>
      <c r="R21"/>
      <c r="S21"/>
      <c r="T21"/>
      <c r="U21"/>
    </row>
    <row r="22" spans="1:21" x14ac:dyDescent="0.3">
      <c r="A22" s="4">
        <v>20</v>
      </c>
      <c r="B22" s="2" t="s">
        <v>29</v>
      </c>
      <c r="C22" s="2">
        <v>12</v>
      </c>
      <c r="D22" s="2">
        <v>16</v>
      </c>
      <c r="E22" s="2">
        <v>54</v>
      </c>
      <c r="F22" s="2">
        <v>28</v>
      </c>
      <c r="G22" s="2">
        <v>35</v>
      </c>
      <c r="H22" s="2">
        <v>0</v>
      </c>
      <c r="I22" s="3">
        <v>4001.255189</v>
      </c>
      <c r="J22" s="3">
        <v>3965.6085469999998</v>
      </c>
      <c r="K22" s="16">
        <f t="shared" si="0"/>
        <v>8.2379022642977331E-3</v>
      </c>
      <c r="L22" s="16">
        <f t="shared" si="1"/>
        <v>8.1192746214094579E-3</v>
      </c>
      <c r="M22" s="3">
        <f t="shared" si="2"/>
        <v>2471370.67928932</v>
      </c>
      <c r="N22" s="3">
        <f t="shared" si="3"/>
        <v>2435782.3864228372</v>
      </c>
      <c r="O22" s="17">
        <f t="shared" si="4"/>
        <v>2453.5765328560788</v>
      </c>
      <c r="R22"/>
      <c r="S22"/>
      <c r="T22"/>
      <c r="U22"/>
    </row>
    <row r="23" spans="1:21" x14ac:dyDescent="0.3">
      <c r="A23" s="4">
        <v>21</v>
      </c>
      <c r="B23" s="2" t="s">
        <v>30</v>
      </c>
      <c r="C23" s="2">
        <v>12</v>
      </c>
      <c r="D23" s="2">
        <v>17</v>
      </c>
      <c r="E23" s="2">
        <v>18</v>
      </c>
      <c r="F23" s="2">
        <v>29</v>
      </c>
      <c r="G23" s="2">
        <v>53</v>
      </c>
      <c r="H23" s="2">
        <v>0</v>
      </c>
      <c r="I23" s="3">
        <v>3980.319712</v>
      </c>
      <c r="J23" s="3">
        <v>3944.958185</v>
      </c>
      <c r="K23" s="16">
        <f t="shared" si="0"/>
        <v>2.9157789036701278E-3</v>
      </c>
      <c r="L23" s="16">
        <f t="shared" si="1"/>
        <v>2.8696319213355175E-3</v>
      </c>
      <c r="M23" s="3">
        <f t="shared" si="2"/>
        <v>874733.67110103834</v>
      </c>
      <c r="N23" s="3">
        <f t="shared" si="3"/>
        <v>860889.57640065521</v>
      </c>
      <c r="O23" s="17">
        <f t="shared" si="4"/>
        <v>867.81162375084682</v>
      </c>
      <c r="R23"/>
      <c r="S23"/>
      <c r="T23"/>
      <c r="U23"/>
    </row>
    <row r="24" spans="1:21" x14ac:dyDescent="0.3">
      <c r="A24" s="4">
        <v>22</v>
      </c>
      <c r="B24" s="2" t="s">
        <v>31</v>
      </c>
      <c r="C24" s="2">
        <v>12</v>
      </c>
      <c r="D24" s="2">
        <v>17</v>
      </c>
      <c r="E24" s="2">
        <v>18</v>
      </c>
      <c r="F24" s="2">
        <v>30</v>
      </c>
      <c r="G24" s="2">
        <v>37</v>
      </c>
      <c r="H24" s="2">
        <v>0</v>
      </c>
      <c r="I24" s="3">
        <v>4080.8222510000001</v>
      </c>
      <c r="J24" s="3">
        <v>4044.5852300000001</v>
      </c>
      <c r="K24" s="16">
        <f t="shared" si="0"/>
        <v>2.8465085022383714E-2</v>
      </c>
      <c r="L24" s="16">
        <f t="shared" si="1"/>
        <v>2.819637386969422E-2</v>
      </c>
      <c r="M24" s="3">
        <f t="shared" si="2"/>
        <v>8539525.5067151133</v>
      </c>
      <c r="N24" s="3">
        <f t="shared" si="3"/>
        <v>8458912.160908265</v>
      </c>
      <c r="O24" s="17">
        <f t="shared" si="4"/>
        <v>8499.2188338116885</v>
      </c>
      <c r="R24"/>
      <c r="S24"/>
      <c r="T24"/>
      <c r="U24"/>
    </row>
    <row r="25" spans="1:21" x14ac:dyDescent="0.3">
      <c r="A25" s="4">
        <v>23</v>
      </c>
      <c r="B25" s="2" t="s">
        <v>32</v>
      </c>
      <c r="C25" s="2">
        <v>12</v>
      </c>
      <c r="D25" s="2">
        <v>17</v>
      </c>
      <c r="E25" s="2">
        <v>24</v>
      </c>
      <c r="F25" s="2">
        <v>27</v>
      </c>
      <c r="G25" s="2">
        <v>54</v>
      </c>
      <c r="H25" s="2">
        <v>0</v>
      </c>
      <c r="I25" s="3">
        <v>3998.4652729999998</v>
      </c>
      <c r="J25" s="3">
        <v>3963.1063049999998</v>
      </c>
      <c r="K25" s="16">
        <f t="shared" si="0"/>
        <v>7.5286622924647688E-3</v>
      </c>
      <c r="L25" s="16">
        <f t="shared" si="1"/>
        <v>7.4831658476688994E-3</v>
      </c>
      <c r="M25" s="3">
        <f t="shared" si="2"/>
        <v>2258598.6877394305</v>
      </c>
      <c r="N25" s="3">
        <f t="shared" si="3"/>
        <v>2244949.7543006698</v>
      </c>
      <c r="O25" s="17">
        <f t="shared" si="4"/>
        <v>2251.7742210200504</v>
      </c>
      <c r="R25"/>
      <c r="S25"/>
      <c r="T25"/>
      <c r="U25"/>
    </row>
    <row r="26" spans="1:21" x14ac:dyDescent="0.3">
      <c r="A26" s="4">
        <v>24</v>
      </c>
      <c r="B26" s="2" t="s">
        <v>33</v>
      </c>
      <c r="C26" s="2">
        <v>12</v>
      </c>
      <c r="D26" s="2">
        <v>17</v>
      </c>
      <c r="E26" s="2">
        <v>36.200000000000003</v>
      </c>
      <c r="F26" s="2">
        <v>29</v>
      </c>
      <c r="G26" s="2">
        <v>33</v>
      </c>
      <c r="H26" s="2">
        <v>31</v>
      </c>
      <c r="I26" s="3">
        <v>3976.7844620000001</v>
      </c>
      <c r="J26" s="3">
        <v>3941.4674399999999</v>
      </c>
      <c r="K26" s="16">
        <f t="shared" si="0"/>
        <v>2.0170634547382383E-3</v>
      </c>
      <c r="L26" s="16">
        <f t="shared" si="1"/>
        <v>1.9822303345221697E-3</v>
      </c>
      <c r="M26" s="3">
        <f t="shared" si="2"/>
        <v>605119.03642147151</v>
      </c>
      <c r="N26" s="3">
        <f t="shared" si="3"/>
        <v>594669.10035665089</v>
      </c>
      <c r="O26" s="17">
        <f t="shared" si="4"/>
        <v>599.89406838906109</v>
      </c>
      <c r="R26"/>
      <c r="S26"/>
      <c r="T26"/>
      <c r="U26"/>
    </row>
    <row r="27" spans="1:21" x14ac:dyDescent="0.3">
      <c r="A27" s="4">
        <v>25</v>
      </c>
      <c r="B27" s="2" t="s">
        <v>34</v>
      </c>
      <c r="C27" s="2">
        <v>12</v>
      </c>
      <c r="D27" s="2">
        <v>17</v>
      </c>
      <c r="E27" s="2">
        <v>49.8</v>
      </c>
      <c r="F27" s="2">
        <v>29</v>
      </c>
      <c r="G27" s="2">
        <v>35</v>
      </c>
      <c r="H27" s="2">
        <v>12</v>
      </c>
      <c r="I27" s="3">
        <v>3969.7388550000001</v>
      </c>
      <c r="J27" s="3">
        <v>3934.539366</v>
      </c>
      <c r="K27" s="16">
        <f t="shared" si="0"/>
        <v>2.2596074403804812E-4</v>
      </c>
      <c r="L27" s="16">
        <f t="shared" si="1"/>
        <v>2.2100633759311277E-4</v>
      </c>
      <c r="M27" s="3">
        <f t="shared" si="2"/>
        <v>67788.223211414428</v>
      </c>
      <c r="N27" s="3">
        <f t="shared" si="3"/>
        <v>66301.901277933837</v>
      </c>
      <c r="O27" s="17">
        <f t="shared" si="4"/>
        <v>67.045062244674128</v>
      </c>
      <c r="R27"/>
      <c r="S27"/>
      <c r="T27"/>
      <c r="U27"/>
    </row>
    <row r="28" spans="1:21" x14ac:dyDescent="0.3">
      <c r="A28" s="4">
        <v>26</v>
      </c>
      <c r="B28" s="2" t="s">
        <v>35</v>
      </c>
      <c r="C28" s="2">
        <v>12</v>
      </c>
      <c r="D28" s="2">
        <v>17</v>
      </c>
      <c r="E28" s="2">
        <v>54</v>
      </c>
      <c r="F28" s="2">
        <v>31</v>
      </c>
      <c r="G28" s="2">
        <v>27</v>
      </c>
      <c r="H28" s="2">
        <v>0</v>
      </c>
      <c r="I28" s="3">
        <v>4057.2087510000001</v>
      </c>
      <c r="J28" s="3">
        <v>4021.8007830000001</v>
      </c>
      <c r="K28" s="16">
        <f t="shared" si="0"/>
        <v>2.2462166628110698E-2</v>
      </c>
      <c r="L28" s="16">
        <f t="shared" si="1"/>
        <v>2.2404213622393355E-2</v>
      </c>
      <c r="M28" s="3">
        <f t="shared" si="2"/>
        <v>6738649.9884332092</v>
      </c>
      <c r="N28" s="3">
        <f t="shared" si="3"/>
        <v>6721264.0867180061</v>
      </c>
      <c r="O28" s="17">
        <f t="shared" si="4"/>
        <v>6729.9570375756084</v>
      </c>
      <c r="R28"/>
      <c r="S28"/>
      <c r="T28"/>
      <c r="U28"/>
    </row>
    <row r="29" spans="1:21" x14ac:dyDescent="0.3">
      <c r="A29" s="4">
        <v>27</v>
      </c>
      <c r="B29" s="2" t="s">
        <v>36</v>
      </c>
      <c r="C29" s="2">
        <v>12</v>
      </c>
      <c r="D29" s="2">
        <v>18</v>
      </c>
      <c r="E29" s="2">
        <v>12</v>
      </c>
      <c r="F29" s="2">
        <v>29</v>
      </c>
      <c r="G29" s="2">
        <v>38</v>
      </c>
      <c r="H29" s="2">
        <v>0</v>
      </c>
      <c r="I29" s="3">
        <v>3976.8771200000001</v>
      </c>
      <c r="J29" s="3">
        <v>3941.9278359999998</v>
      </c>
      <c r="K29" s="16">
        <f t="shared" si="0"/>
        <v>2.0406185572252361E-3</v>
      </c>
      <c r="L29" s="16">
        <f t="shared" si="1"/>
        <v>2.0992701472161545E-3</v>
      </c>
      <c r="M29" s="3">
        <f t="shared" si="2"/>
        <v>612185.56716757081</v>
      </c>
      <c r="N29" s="3">
        <f t="shared" si="3"/>
        <v>629781.0441648463</v>
      </c>
      <c r="O29" s="17">
        <f t="shared" si="4"/>
        <v>620.98330566620848</v>
      </c>
      <c r="R29"/>
      <c r="S29"/>
      <c r="T29"/>
      <c r="U29"/>
    </row>
    <row r="30" spans="1:21" x14ac:dyDescent="0.3">
      <c r="A30" s="4">
        <v>28</v>
      </c>
      <c r="B30" s="2" t="s">
        <v>37</v>
      </c>
      <c r="C30" s="2">
        <v>12</v>
      </c>
      <c r="D30" s="2">
        <v>19</v>
      </c>
      <c r="E30" s="2">
        <v>24</v>
      </c>
      <c r="F30" s="2">
        <v>30</v>
      </c>
      <c r="G30" s="2">
        <v>20</v>
      </c>
      <c r="H30" s="2">
        <v>0</v>
      </c>
      <c r="I30" s="3">
        <v>3976.9943269999999</v>
      </c>
      <c r="J30" s="3">
        <v>3941.7114750000001</v>
      </c>
      <c r="K30" s="16">
        <f t="shared" si="0"/>
        <v>2.0704143967338329E-3</v>
      </c>
      <c r="L30" s="16">
        <f t="shared" si="1"/>
        <v>2.0442678211441204E-3</v>
      </c>
      <c r="M30" s="3">
        <f t="shared" si="2"/>
        <v>621124.31902014988</v>
      </c>
      <c r="N30" s="3">
        <f t="shared" si="3"/>
        <v>613280.34634323616</v>
      </c>
      <c r="O30" s="17">
        <f t="shared" si="4"/>
        <v>617.20233268169306</v>
      </c>
      <c r="R30"/>
      <c r="S30"/>
      <c r="T30"/>
      <c r="U30"/>
    </row>
    <row r="31" spans="1:21" x14ac:dyDescent="0.3">
      <c r="A31" s="4">
        <v>29</v>
      </c>
      <c r="B31" s="2" t="s">
        <v>38</v>
      </c>
      <c r="C31" s="2">
        <v>12</v>
      </c>
      <c r="D31" s="2">
        <v>19</v>
      </c>
      <c r="E31" s="2">
        <v>54</v>
      </c>
      <c r="F31" s="2">
        <v>29</v>
      </c>
      <c r="G31" s="2">
        <v>29</v>
      </c>
      <c r="H31" s="2">
        <v>0</v>
      </c>
      <c r="I31" s="3">
        <v>3980.435172</v>
      </c>
      <c r="J31" s="3">
        <v>3945.324924</v>
      </c>
      <c r="K31" s="16">
        <f t="shared" si="0"/>
        <v>2.9451306286495962E-3</v>
      </c>
      <c r="L31" s="16">
        <f t="shared" si="1"/>
        <v>2.9628626702290577E-3</v>
      </c>
      <c r="M31" s="3">
        <f t="shared" si="2"/>
        <v>883539.18859487888</v>
      </c>
      <c r="N31" s="3">
        <f t="shared" si="3"/>
        <v>888858.80106871726</v>
      </c>
      <c r="O31" s="17">
        <f t="shared" si="4"/>
        <v>886.19899483179813</v>
      </c>
      <c r="R31"/>
      <c r="S31"/>
      <c r="T31"/>
      <c r="U31"/>
    </row>
    <row r="32" spans="1:21" x14ac:dyDescent="0.3">
      <c r="A32" s="4">
        <v>30</v>
      </c>
      <c r="B32" s="2" t="s">
        <v>39</v>
      </c>
      <c r="C32" s="2">
        <v>12</v>
      </c>
      <c r="D32" s="2">
        <v>20</v>
      </c>
      <c r="E32" s="2">
        <v>0</v>
      </c>
      <c r="F32" s="2">
        <v>30</v>
      </c>
      <c r="G32" s="2">
        <v>10</v>
      </c>
      <c r="H32" s="2">
        <v>0</v>
      </c>
      <c r="I32" s="3">
        <v>3981.3392090000002</v>
      </c>
      <c r="J32" s="3">
        <v>3946.1914219999999</v>
      </c>
      <c r="K32" s="16">
        <f t="shared" si="0"/>
        <v>3.1749508728490953E-3</v>
      </c>
      <c r="L32" s="16">
        <f t="shared" si="1"/>
        <v>3.1831399176849612E-3</v>
      </c>
      <c r="M32" s="3">
        <f t="shared" si="2"/>
        <v>952485.26185472857</v>
      </c>
      <c r="N32" s="3">
        <f t="shared" si="3"/>
        <v>954941.97530548833</v>
      </c>
      <c r="O32" s="17">
        <f t="shared" si="4"/>
        <v>953.71361858010846</v>
      </c>
      <c r="R32"/>
      <c r="S32"/>
      <c r="T32"/>
      <c r="U32"/>
    </row>
    <row r="33" spans="1:21" x14ac:dyDescent="0.3">
      <c r="A33" s="4">
        <v>31</v>
      </c>
      <c r="B33" s="2" t="s">
        <v>40</v>
      </c>
      <c r="C33" s="2">
        <v>12</v>
      </c>
      <c r="D33" s="2">
        <v>21</v>
      </c>
      <c r="E33" s="2">
        <v>42</v>
      </c>
      <c r="F33" s="2">
        <v>31</v>
      </c>
      <c r="G33" s="2">
        <v>48</v>
      </c>
      <c r="H33" s="2">
        <v>0</v>
      </c>
      <c r="I33" s="3">
        <v>3984.8080190000001</v>
      </c>
      <c r="J33" s="3">
        <v>3949.3759789999999</v>
      </c>
      <c r="K33" s="16">
        <f t="shared" si="0"/>
        <v>4.0567762420335588E-3</v>
      </c>
      <c r="L33" s="16">
        <f t="shared" si="1"/>
        <v>3.9927037601018497E-3</v>
      </c>
      <c r="M33" s="3">
        <f t="shared" si="2"/>
        <v>1217032.8726100677</v>
      </c>
      <c r="N33" s="3">
        <f t="shared" si="3"/>
        <v>1197811.1280305549</v>
      </c>
      <c r="O33" s="17">
        <f t="shared" si="4"/>
        <v>1207.4220003203111</v>
      </c>
      <c r="R33"/>
      <c r="S33"/>
      <c r="T33"/>
      <c r="U33"/>
    </row>
    <row r="34" spans="1:21" x14ac:dyDescent="0.3">
      <c r="A34" s="4">
        <v>32</v>
      </c>
      <c r="B34" s="2" t="s">
        <v>41</v>
      </c>
      <c r="C34" s="2">
        <v>12</v>
      </c>
      <c r="D34" s="2">
        <v>22</v>
      </c>
      <c r="E34" s="2">
        <v>30.6</v>
      </c>
      <c r="F34" s="2">
        <v>28</v>
      </c>
      <c r="G34" s="2">
        <v>50</v>
      </c>
      <c r="H34" s="2">
        <v>6</v>
      </c>
      <c r="I34" s="3">
        <v>4088.8261309999998</v>
      </c>
      <c r="J34" s="3">
        <v>4052.6537400000002</v>
      </c>
      <c r="K34" s="16">
        <f t="shared" si="0"/>
        <v>3.0499795610714649E-2</v>
      </c>
      <c r="L34" s="16">
        <f t="shared" si="1"/>
        <v>3.0247514407665137E-2</v>
      </c>
      <c r="M34" s="3">
        <f t="shared" si="2"/>
        <v>9149938.6832143944</v>
      </c>
      <c r="N34" s="3">
        <f t="shared" si="3"/>
        <v>9074254.3222995419</v>
      </c>
      <c r="O34" s="17">
        <f t="shared" si="4"/>
        <v>9112.0965027569673</v>
      </c>
      <c r="R34"/>
      <c r="S34"/>
      <c r="T34"/>
      <c r="U34"/>
    </row>
    <row r="35" spans="1:21" x14ac:dyDescent="0.3">
      <c r="A35" s="4">
        <v>33</v>
      </c>
      <c r="B35" s="2" t="s">
        <v>42</v>
      </c>
      <c r="C35" s="2">
        <v>12</v>
      </c>
      <c r="D35" s="2">
        <v>23</v>
      </c>
      <c r="E35" s="2">
        <v>18</v>
      </c>
      <c r="F35" s="2">
        <v>27</v>
      </c>
      <c r="G35" s="2">
        <v>50</v>
      </c>
      <c r="H35" s="2">
        <v>0</v>
      </c>
      <c r="I35" s="3">
        <v>3978.6764130000001</v>
      </c>
      <c r="J35" s="3">
        <v>3943.2631820000001</v>
      </c>
      <c r="K35" s="16">
        <f t="shared" si="0"/>
        <v>2.4980267790638841E-3</v>
      </c>
      <c r="L35" s="16">
        <f t="shared" si="1"/>
        <v>2.4387358370173578E-3</v>
      </c>
      <c r="M35" s="3">
        <f t="shared" si="2"/>
        <v>749408.03371916525</v>
      </c>
      <c r="N35" s="3">
        <f t="shared" si="3"/>
        <v>731620.75110520737</v>
      </c>
      <c r="O35" s="17">
        <f t="shared" si="4"/>
        <v>740.51439241218634</v>
      </c>
      <c r="R35"/>
      <c r="S35"/>
      <c r="T35"/>
      <c r="U35"/>
    </row>
    <row r="36" spans="1:21" x14ac:dyDescent="0.3">
      <c r="A36" s="4">
        <v>34</v>
      </c>
      <c r="B36" s="2" t="s">
        <v>43</v>
      </c>
      <c r="C36" s="2">
        <v>12</v>
      </c>
      <c r="D36" s="2">
        <v>24</v>
      </c>
      <c r="E36" s="2">
        <v>0</v>
      </c>
      <c r="F36" s="2">
        <v>31</v>
      </c>
      <c r="G36" s="2">
        <v>30</v>
      </c>
      <c r="H36" s="2">
        <v>0</v>
      </c>
      <c r="I36" s="3">
        <v>3977.9118319999998</v>
      </c>
      <c r="J36" s="3">
        <v>3942.5513380000002</v>
      </c>
      <c r="K36" s="16">
        <f t="shared" si="0"/>
        <v>2.3036584156779466E-3</v>
      </c>
      <c r="L36" s="16">
        <f t="shared" si="1"/>
        <v>2.2577740379849205E-3</v>
      </c>
      <c r="M36" s="3">
        <f t="shared" si="2"/>
        <v>691097.52470338403</v>
      </c>
      <c r="N36" s="3">
        <f t="shared" si="3"/>
        <v>677332.21139547613</v>
      </c>
      <c r="O36" s="17">
        <f t="shared" si="4"/>
        <v>684.21486804943004</v>
      </c>
      <c r="R36"/>
      <c r="S36"/>
      <c r="T36"/>
      <c r="U36"/>
    </row>
    <row r="37" spans="1:21" x14ac:dyDescent="0.3">
      <c r="A37" s="4">
        <v>35</v>
      </c>
      <c r="B37" s="2" t="s">
        <v>44</v>
      </c>
      <c r="C37" s="2">
        <v>12</v>
      </c>
      <c r="D37" s="2">
        <v>25</v>
      </c>
      <c r="E37" s="2">
        <v>18</v>
      </c>
      <c r="F37" s="2">
        <v>27</v>
      </c>
      <c r="G37" s="2">
        <v>16</v>
      </c>
      <c r="H37" s="2">
        <v>0</v>
      </c>
      <c r="I37" s="3">
        <v>4063.1020210000001</v>
      </c>
      <c r="J37" s="3">
        <v>4026.795423</v>
      </c>
      <c r="K37" s="16">
        <f t="shared" si="0"/>
        <v>2.396032737875832E-2</v>
      </c>
      <c r="L37" s="16">
        <f t="shared" si="1"/>
        <v>2.367392867220686E-2</v>
      </c>
      <c r="M37" s="3">
        <f t="shared" si="2"/>
        <v>7188098.2136274958</v>
      </c>
      <c r="N37" s="3">
        <f t="shared" si="3"/>
        <v>7102178.6016620584</v>
      </c>
      <c r="O37" s="17">
        <f t="shared" si="4"/>
        <v>7145.1384076447766</v>
      </c>
      <c r="R37"/>
      <c r="S37"/>
      <c r="T37"/>
      <c r="U37"/>
    </row>
    <row r="38" spans="1:21" x14ac:dyDescent="0.3">
      <c r="A38" s="4">
        <v>36</v>
      </c>
      <c r="B38" s="2" t="s">
        <v>45</v>
      </c>
      <c r="C38" s="2">
        <v>12</v>
      </c>
      <c r="D38" s="2">
        <v>25</v>
      </c>
      <c r="E38" s="2">
        <v>48</v>
      </c>
      <c r="F38" s="2">
        <v>28</v>
      </c>
      <c r="G38" s="2">
        <v>54</v>
      </c>
      <c r="H38" s="2">
        <v>0</v>
      </c>
      <c r="I38" s="3">
        <v>3977.9333369999999</v>
      </c>
      <c r="J38" s="3">
        <v>3942.3914709999999</v>
      </c>
      <c r="K38" s="16">
        <f t="shared" si="0"/>
        <v>2.3091253206293434E-3</v>
      </c>
      <c r="L38" s="16">
        <f t="shared" si="1"/>
        <v>2.2171333640086327E-3</v>
      </c>
      <c r="M38" s="3">
        <f t="shared" si="2"/>
        <v>692737.59618880297</v>
      </c>
      <c r="N38" s="3">
        <f t="shared" si="3"/>
        <v>665140.00920258986</v>
      </c>
      <c r="O38" s="17">
        <f t="shared" si="4"/>
        <v>678.93880269569649</v>
      </c>
      <c r="R38"/>
      <c r="S38"/>
      <c r="T38"/>
      <c r="U38"/>
    </row>
    <row r="39" spans="1:21" x14ac:dyDescent="0.3">
      <c r="A39" s="4">
        <v>37</v>
      </c>
      <c r="B39" s="2" t="s">
        <v>46</v>
      </c>
      <c r="C39" s="2">
        <v>12</v>
      </c>
      <c r="D39" s="2">
        <v>26</v>
      </c>
      <c r="E39" s="2">
        <v>30</v>
      </c>
      <c r="F39" s="2">
        <v>28</v>
      </c>
      <c r="G39" s="2">
        <v>4</v>
      </c>
      <c r="H39" s="2">
        <v>0</v>
      </c>
      <c r="I39" s="3">
        <v>4061.614489</v>
      </c>
      <c r="J39" s="3">
        <v>4025.2806770000002</v>
      </c>
      <c r="K39" s="16">
        <f t="shared" si="0"/>
        <v>2.3582173644459279E-2</v>
      </c>
      <c r="L39" s="16">
        <f t="shared" si="1"/>
        <v>2.3288856716501414E-2</v>
      </c>
      <c r="M39" s="3">
        <f t="shared" si="2"/>
        <v>7074652.0933377836</v>
      </c>
      <c r="N39" s="3">
        <f t="shared" si="3"/>
        <v>6986657.0149504244</v>
      </c>
      <c r="O39" s="17">
        <f t="shared" si="4"/>
        <v>7030.6545541441037</v>
      </c>
      <c r="R39"/>
      <c r="S39"/>
      <c r="T39"/>
      <c r="U39"/>
    </row>
    <row r="40" spans="1:21" x14ac:dyDescent="0.3">
      <c r="A40" s="4">
        <v>38</v>
      </c>
      <c r="B40" s="2" t="s">
        <v>47</v>
      </c>
      <c r="C40" s="2">
        <v>12</v>
      </c>
      <c r="D40" s="2">
        <v>27</v>
      </c>
      <c r="E40" s="2">
        <v>18</v>
      </c>
      <c r="F40" s="2">
        <v>27</v>
      </c>
      <c r="G40" s="2">
        <v>32</v>
      </c>
      <c r="H40" s="2">
        <v>0</v>
      </c>
      <c r="I40" s="3">
        <v>4066.1250879999998</v>
      </c>
      <c r="J40" s="3">
        <v>4029.722675</v>
      </c>
      <c r="K40" s="16">
        <f t="shared" si="0"/>
        <v>2.4728837955395308E-2</v>
      </c>
      <c r="L40" s="16">
        <f t="shared" si="1"/>
        <v>2.4418081587931857E-2</v>
      </c>
      <c r="M40" s="3">
        <f t="shared" si="2"/>
        <v>7418651.3866185928</v>
      </c>
      <c r="N40" s="3">
        <f t="shared" si="3"/>
        <v>7325424.4763795575</v>
      </c>
      <c r="O40" s="17">
        <f t="shared" si="4"/>
        <v>7372.0379314990751</v>
      </c>
      <c r="R40"/>
      <c r="S40"/>
      <c r="T40"/>
      <c r="U40"/>
    </row>
    <row r="41" spans="1:21" x14ac:dyDescent="0.3">
      <c r="A41" s="4">
        <v>39</v>
      </c>
      <c r="B41" s="2" t="s">
        <v>48</v>
      </c>
      <c r="C41" s="2">
        <v>12</v>
      </c>
      <c r="D41" s="2">
        <v>28</v>
      </c>
      <c r="E41" s="2">
        <v>54</v>
      </c>
      <c r="F41" s="2">
        <v>29</v>
      </c>
      <c r="G41" s="2">
        <v>25</v>
      </c>
      <c r="H41" s="2">
        <v>0</v>
      </c>
      <c r="I41" s="3">
        <v>4028.0301610000001</v>
      </c>
      <c r="J41" s="3">
        <v>3992.3432459999999</v>
      </c>
      <c r="K41" s="16">
        <f t="shared" si="0"/>
        <v>1.5044515935500493E-2</v>
      </c>
      <c r="L41" s="16">
        <f t="shared" si="1"/>
        <v>1.4915650270612389E-2</v>
      </c>
      <c r="M41" s="3">
        <f t="shared" si="2"/>
        <v>4513354.7806501482</v>
      </c>
      <c r="N41" s="3">
        <f t="shared" si="3"/>
        <v>4474695.0811837167</v>
      </c>
      <c r="O41" s="17">
        <f t="shared" si="4"/>
        <v>4494.0249309169321</v>
      </c>
      <c r="R41"/>
      <c r="S41"/>
      <c r="T41"/>
      <c r="U41"/>
    </row>
    <row r="42" spans="1:21" x14ac:dyDescent="0.3">
      <c r="A42" s="4">
        <v>40</v>
      </c>
      <c r="B42" s="2" t="s">
        <v>49</v>
      </c>
      <c r="C42" s="2">
        <v>12</v>
      </c>
      <c r="D42" s="2">
        <v>29</v>
      </c>
      <c r="E42" s="2">
        <v>18</v>
      </c>
      <c r="F42" s="2">
        <v>29</v>
      </c>
      <c r="G42" s="2">
        <v>59</v>
      </c>
      <c r="H42" s="2">
        <v>0</v>
      </c>
      <c r="I42" s="3">
        <v>3977.4481310000001</v>
      </c>
      <c r="J42" s="3">
        <v>3942.6122879999998</v>
      </c>
      <c r="K42" s="16">
        <f t="shared" si="0"/>
        <v>2.1857784206606536E-3</v>
      </c>
      <c r="L42" s="16">
        <f t="shared" si="1"/>
        <v>2.2732684744779645E-3</v>
      </c>
      <c r="M42" s="3">
        <f t="shared" si="2"/>
        <v>655733.52619819611</v>
      </c>
      <c r="N42" s="3">
        <f t="shared" si="3"/>
        <v>681980.54234338936</v>
      </c>
      <c r="O42" s="17">
        <f t="shared" si="4"/>
        <v>668.85703427079272</v>
      </c>
      <c r="R42"/>
      <c r="S42"/>
      <c r="T42"/>
      <c r="U42"/>
    </row>
    <row r="43" spans="1:21" x14ac:dyDescent="0.3">
      <c r="A43" s="4">
        <v>41</v>
      </c>
      <c r="B43" s="2" t="s">
        <v>50</v>
      </c>
      <c r="C43" s="2">
        <v>12</v>
      </c>
      <c r="D43" s="2">
        <v>30</v>
      </c>
      <c r="E43" s="2">
        <v>6</v>
      </c>
      <c r="F43" s="2">
        <v>30</v>
      </c>
      <c r="G43" s="2">
        <v>0</v>
      </c>
      <c r="H43" s="2">
        <v>0</v>
      </c>
      <c r="I43" s="3">
        <v>4076.3436299999998</v>
      </c>
      <c r="J43" s="3">
        <v>4039.9428520000001</v>
      </c>
      <c r="K43" s="16">
        <f t="shared" si="0"/>
        <v>2.7326550015634238E-2</v>
      </c>
      <c r="L43" s="16">
        <f t="shared" si="1"/>
        <v>2.7016209290560738E-2</v>
      </c>
      <c r="M43" s="3">
        <f t="shared" si="2"/>
        <v>8197965.0046902718</v>
      </c>
      <c r="N43" s="3">
        <f t="shared" si="3"/>
        <v>8104862.7871682215</v>
      </c>
      <c r="O43" s="17">
        <f t="shared" si="4"/>
        <v>8151.4138959292468</v>
      </c>
      <c r="R43"/>
      <c r="S43"/>
      <c r="T43"/>
      <c r="U43"/>
    </row>
    <row r="44" spans="1:21" x14ac:dyDescent="0.3">
      <c r="A44" s="4">
        <v>42</v>
      </c>
      <c r="B44" s="2" t="s">
        <v>51</v>
      </c>
      <c r="C44" s="2">
        <v>12</v>
      </c>
      <c r="D44" s="2">
        <v>31</v>
      </c>
      <c r="E44" s="2">
        <v>18</v>
      </c>
      <c r="F44" s="2">
        <v>30</v>
      </c>
      <c r="G44" s="2">
        <v>34</v>
      </c>
      <c r="H44" s="2">
        <v>0</v>
      </c>
      <c r="I44" s="3">
        <v>3984.4819170000001</v>
      </c>
      <c r="J44" s="3">
        <v>3949.0309280000001</v>
      </c>
      <c r="K44" s="16">
        <f t="shared" si="0"/>
        <v>3.9738760495924052E-3</v>
      </c>
      <c r="L44" s="16">
        <f t="shared" si="1"/>
        <v>3.9049864376015419E-3</v>
      </c>
      <c r="M44" s="3">
        <f t="shared" si="2"/>
        <v>1192162.8148777215</v>
      </c>
      <c r="N44" s="3">
        <f t="shared" si="3"/>
        <v>1171495.9312804625</v>
      </c>
      <c r="O44" s="17">
        <f t="shared" si="4"/>
        <v>1181.829373079092</v>
      </c>
      <c r="R44"/>
      <c r="S44"/>
      <c r="T44"/>
      <c r="U44"/>
    </row>
    <row r="45" spans="1:21" x14ac:dyDescent="0.3">
      <c r="A45" s="4">
        <v>43</v>
      </c>
      <c r="B45" s="2" t="s">
        <v>52</v>
      </c>
      <c r="C45" s="2">
        <v>12</v>
      </c>
      <c r="D45" s="2">
        <v>33</v>
      </c>
      <c r="E45" s="2">
        <v>18</v>
      </c>
      <c r="F45" s="2">
        <v>27</v>
      </c>
      <c r="G45" s="2">
        <v>11</v>
      </c>
      <c r="H45" s="2">
        <v>0</v>
      </c>
      <c r="I45" s="3">
        <v>4067.1221989999999</v>
      </c>
      <c r="J45" s="3">
        <v>4030.7073970000001</v>
      </c>
      <c r="K45" s="16">
        <f t="shared" si="0"/>
        <v>2.4982319055741838E-2</v>
      </c>
      <c r="L45" s="16">
        <f t="shared" si="1"/>
        <v>2.4668413212089488E-2</v>
      </c>
      <c r="M45" s="3">
        <f t="shared" si="2"/>
        <v>7494695.7167225517</v>
      </c>
      <c r="N45" s="3">
        <f t="shared" si="3"/>
        <v>7400523.9636268467</v>
      </c>
      <c r="O45" s="17">
        <f t="shared" si="4"/>
        <v>7447.6098401746995</v>
      </c>
      <c r="R45"/>
      <c r="S45"/>
      <c r="T45"/>
      <c r="U45"/>
    </row>
    <row r="46" spans="1:21" x14ac:dyDescent="0.3">
      <c r="A46" s="4">
        <v>44</v>
      </c>
      <c r="B46" s="2" t="s">
        <v>53</v>
      </c>
      <c r="C46" s="2">
        <v>12</v>
      </c>
      <c r="D46" s="2">
        <v>33</v>
      </c>
      <c r="E46" s="2">
        <v>30</v>
      </c>
      <c r="F46" s="2">
        <v>28</v>
      </c>
      <c r="G46" s="2">
        <v>14</v>
      </c>
      <c r="H46" s="2">
        <v>0</v>
      </c>
      <c r="I46" s="3">
        <v>3979.0771540000001</v>
      </c>
      <c r="J46" s="3">
        <v>3943.6489200000001</v>
      </c>
      <c r="K46" s="16">
        <f t="shared" si="0"/>
        <v>2.5999013643747838E-3</v>
      </c>
      <c r="L46" s="16">
        <f t="shared" si="1"/>
        <v>2.5367964267465283E-3</v>
      </c>
      <c r="M46" s="3">
        <f t="shared" si="2"/>
        <v>779970.40931243508</v>
      </c>
      <c r="N46" s="3">
        <f t="shared" si="3"/>
        <v>761038.92802395846</v>
      </c>
      <c r="O46" s="17">
        <f t="shared" si="4"/>
        <v>770.50466866819681</v>
      </c>
      <c r="R46"/>
      <c r="S46"/>
      <c r="T46"/>
      <c r="U46"/>
    </row>
    <row r="47" spans="1:21" x14ac:dyDescent="0.3">
      <c r="A47" s="4">
        <v>45</v>
      </c>
      <c r="B47" s="2" t="s">
        <v>54</v>
      </c>
      <c r="C47" s="2">
        <v>12</v>
      </c>
      <c r="D47" s="2">
        <v>35</v>
      </c>
      <c r="E47" s="2">
        <v>42</v>
      </c>
      <c r="F47" s="2">
        <v>29</v>
      </c>
      <c r="G47" s="2">
        <v>13</v>
      </c>
      <c r="H47" s="2">
        <v>0</v>
      </c>
      <c r="I47" s="3">
        <v>4065.324357</v>
      </c>
      <c r="J47" s="3">
        <v>4029.2552500000002</v>
      </c>
      <c r="K47" s="16">
        <f t="shared" si="0"/>
        <v>2.4525279700635807E-2</v>
      </c>
      <c r="L47" s="16">
        <f t="shared" si="1"/>
        <v>2.4299254894284493E-2</v>
      </c>
      <c r="M47" s="3">
        <f t="shared" si="2"/>
        <v>7357583.9101907425</v>
      </c>
      <c r="N47" s="3">
        <f t="shared" si="3"/>
        <v>7289776.4682853483</v>
      </c>
      <c r="O47" s="17">
        <f t="shared" si="4"/>
        <v>7323.6801892380454</v>
      </c>
      <c r="R47"/>
      <c r="S47"/>
      <c r="T47"/>
      <c r="U47"/>
    </row>
    <row r="48" spans="1:21" x14ac:dyDescent="0.3">
      <c r="A48" s="4">
        <v>46</v>
      </c>
      <c r="B48" s="2" t="s">
        <v>55</v>
      </c>
      <c r="C48" s="2">
        <v>12</v>
      </c>
      <c r="D48" s="2">
        <v>38</v>
      </c>
      <c r="E48" s="2">
        <v>18</v>
      </c>
      <c r="F48" s="2">
        <v>27</v>
      </c>
      <c r="G48" s="2">
        <v>0</v>
      </c>
      <c r="H48" s="2">
        <v>0</v>
      </c>
      <c r="I48" s="3">
        <v>4031.0718919999999</v>
      </c>
      <c r="J48" s="3">
        <v>3995.7511629999999</v>
      </c>
      <c r="K48" s="16">
        <f t="shared" si="0"/>
        <v>1.5817771190770966E-2</v>
      </c>
      <c r="L48" s="16">
        <f t="shared" si="1"/>
        <v>1.5781995693588895E-2</v>
      </c>
      <c r="M48" s="3">
        <f t="shared" si="2"/>
        <v>4745331.3572312901</v>
      </c>
      <c r="N48" s="3">
        <f t="shared" si="3"/>
        <v>4734598.708076668</v>
      </c>
      <c r="O48" s="17">
        <f t="shared" si="4"/>
        <v>4739.9650326539786</v>
      </c>
      <c r="R48"/>
      <c r="S48"/>
      <c r="T48"/>
      <c r="U48"/>
    </row>
    <row r="49" spans="1:21" x14ac:dyDescent="0.3">
      <c r="A49" s="4">
        <v>47</v>
      </c>
      <c r="B49" s="2" t="s">
        <v>56</v>
      </c>
      <c r="C49" s="2">
        <v>12</v>
      </c>
      <c r="D49" s="2">
        <v>40</v>
      </c>
      <c r="E49" s="2">
        <v>36</v>
      </c>
      <c r="F49" s="2">
        <v>28</v>
      </c>
      <c r="G49" s="2">
        <v>0</v>
      </c>
      <c r="H49" s="2">
        <v>0</v>
      </c>
      <c r="I49" s="3">
        <v>4069.085568</v>
      </c>
      <c r="J49" s="3">
        <v>4033.1510410000001</v>
      </c>
      <c r="K49" s="16">
        <f t="shared" si="0"/>
        <v>2.5481437944718306E-2</v>
      </c>
      <c r="L49" s="16">
        <f t="shared" si="1"/>
        <v>2.5289625464261112E-2</v>
      </c>
      <c r="M49" s="3">
        <f t="shared" si="2"/>
        <v>7644431.3834154923</v>
      </c>
      <c r="N49" s="3">
        <f t="shared" si="3"/>
        <v>7586887.6392783336</v>
      </c>
      <c r="O49" s="17">
        <f t="shared" si="4"/>
        <v>7615.659511346913</v>
      </c>
      <c r="R49"/>
      <c r="S49"/>
      <c r="T49"/>
      <c r="U49"/>
    </row>
    <row r="50" spans="1:21" x14ac:dyDescent="0.3">
      <c r="A50" s="4">
        <v>48</v>
      </c>
      <c r="B50" s="2" t="s">
        <v>57</v>
      </c>
      <c r="C50" s="2">
        <v>12</v>
      </c>
      <c r="D50" s="2">
        <v>42</v>
      </c>
      <c r="E50" s="2">
        <v>11.7</v>
      </c>
      <c r="F50" s="2">
        <v>28</v>
      </c>
      <c r="G50" s="2">
        <v>44</v>
      </c>
      <c r="H50" s="2">
        <v>35</v>
      </c>
      <c r="I50" s="3">
        <v>3981.1379569999999</v>
      </c>
      <c r="J50" s="3">
        <v>3945.556466</v>
      </c>
      <c r="K50" s="16">
        <f t="shared" si="0"/>
        <v>3.1237894892047389E-3</v>
      </c>
      <c r="L50" s="16">
        <f t="shared" si="1"/>
        <v>3.0217242422470435E-3</v>
      </c>
      <c r="M50" s="3">
        <f t="shared" si="2"/>
        <v>937136.84676142165</v>
      </c>
      <c r="N50" s="3">
        <f t="shared" si="3"/>
        <v>906517.27267411305</v>
      </c>
      <c r="O50" s="17">
        <f t="shared" si="4"/>
        <v>921.82705971776738</v>
      </c>
      <c r="R50"/>
      <c r="S50"/>
      <c r="T50"/>
      <c r="U50"/>
    </row>
    <row r="51" spans="1:21" x14ac:dyDescent="0.3">
      <c r="A51" s="4">
        <v>49</v>
      </c>
      <c r="B51" s="2" t="s">
        <v>58</v>
      </c>
      <c r="C51" s="2">
        <v>12</v>
      </c>
      <c r="D51" s="2">
        <v>42</v>
      </c>
      <c r="E51" s="2">
        <v>49.9</v>
      </c>
      <c r="F51" s="2">
        <v>27</v>
      </c>
      <c r="G51" s="2">
        <v>23</v>
      </c>
      <c r="H51" s="2">
        <v>56</v>
      </c>
      <c r="I51" s="3">
        <v>3983.129081</v>
      </c>
      <c r="J51" s="3">
        <v>3947.5847570000001</v>
      </c>
      <c r="K51" s="16">
        <f t="shared" si="0"/>
        <v>3.6299641301888903E-3</v>
      </c>
      <c r="L51" s="16">
        <f t="shared" si="1"/>
        <v>3.5373473117978906E-3</v>
      </c>
      <c r="M51" s="3">
        <f t="shared" si="2"/>
        <v>1088989.2390566671</v>
      </c>
      <c r="N51" s="3">
        <f t="shared" si="3"/>
        <v>1061204.1935393673</v>
      </c>
      <c r="O51" s="17">
        <f t="shared" si="4"/>
        <v>1075.0967162980171</v>
      </c>
      <c r="R51"/>
      <c r="S51"/>
      <c r="T51"/>
      <c r="U51"/>
    </row>
    <row r="52" spans="1:21" x14ac:dyDescent="0.3">
      <c r="A52" s="4">
        <v>50</v>
      </c>
      <c r="B52" s="2" t="s">
        <v>59</v>
      </c>
      <c r="C52" s="2">
        <v>12</v>
      </c>
      <c r="D52" s="2">
        <v>43</v>
      </c>
      <c r="E52" s="2">
        <v>7.6</v>
      </c>
      <c r="F52" s="2">
        <v>27</v>
      </c>
      <c r="G52" s="2">
        <v>20</v>
      </c>
      <c r="H52" s="2">
        <v>3</v>
      </c>
      <c r="I52" s="3">
        <v>4061.5052900000001</v>
      </c>
      <c r="J52" s="3">
        <v>4025.6851820000002</v>
      </c>
      <c r="K52" s="16">
        <f t="shared" si="0"/>
        <v>2.3554413562906943E-2</v>
      </c>
      <c r="L52" s="16">
        <f t="shared" si="1"/>
        <v>2.3391688169063521E-2</v>
      </c>
      <c r="M52" s="3">
        <f t="shared" si="2"/>
        <v>7066324.068872083</v>
      </c>
      <c r="N52" s="3">
        <f t="shared" si="3"/>
        <v>7017506.4507190567</v>
      </c>
      <c r="O52" s="17">
        <f t="shared" si="4"/>
        <v>7041.9152597955699</v>
      </c>
      <c r="R52"/>
      <c r="S52"/>
      <c r="T52"/>
      <c r="U52"/>
    </row>
    <row r="53" spans="1:21" x14ac:dyDescent="0.3">
      <c r="A53" s="4">
        <v>51</v>
      </c>
      <c r="B53" s="2" t="s">
        <v>60</v>
      </c>
      <c r="C53" s="2">
        <v>12</v>
      </c>
      <c r="D53" s="2">
        <v>45</v>
      </c>
      <c r="E53" s="2">
        <v>0</v>
      </c>
      <c r="F53" s="2">
        <v>30</v>
      </c>
      <c r="G53" s="2">
        <v>4</v>
      </c>
      <c r="H53" s="2">
        <v>0</v>
      </c>
      <c r="I53" s="3">
        <v>4057.8744270000002</v>
      </c>
      <c r="J53" s="3">
        <v>4022.1519039999998</v>
      </c>
      <c r="K53" s="16">
        <f t="shared" si="0"/>
        <v>2.2631391804599849E-2</v>
      </c>
      <c r="L53" s="16">
        <f t="shared" si="1"/>
        <v>2.2493474033154728E-2</v>
      </c>
      <c r="M53" s="3">
        <f t="shared" si="2"/>
        <v>6789417.5413799547</v>
      </c>
      <c r="N53" s="3">
        <f t="shared" si="3"/>
        <v>6748042.2099464182</v>
      </c>
      <c r="O53" s="17">
        <f t="shared" si="4"/>
        <v>6768.7298756631862</v>
      </c>
      <c r="R53"/>
      <c r="S53"/>
      <c r="T53"/>
      <c r="U53"/>
    </row>
    <row r="54" spans="1:21" x14ac:dyDescent="0.3">
      <c r="A54" s="4">
        <v>52</v>
      </c>
      <c r="B54" s="2" t="s">
        <v>61</v>
      </c>
      <c r="C54" s="2">
        <v>12</v>
      </c>
      <c r="D54" s="2">
        <v>45</v>
      </c>
      <c r="E54" s="2">
        <v>15.6</v>
      </c>
      <c r="F54" s="2">
        <v>27</v>
      </c>
      <c r="G54" s="2">
        <v>15</v>
      </c>
      <c r="H54" s="2">
        <v>12</v>
      </c>
      <c r="I54" s="3">
        <v>4062.6538679999999</v>
      </c>
      <c r="J54" s="3">
        <v>4026.317638</v>
      </c>
      <c r="K54" s="16">
        <f t="shared" si="0"/>
        <v>2.384639992678592E-2</v>
      </c>
      <c r="L54" s="16">
        <f t="shared" si="1"/>
        <v>2.3552468305678899E-2</v>
      </c>
      <c r="M54" s="3">
        <f t="shared" si="2"/>
        <v>7153919.9780357759</v>
      </c>
      <c r="N54" s="3">
        <f t="shared" si="3"/>
        <v>7065740.4917036695</v>
      </c>
      <c r="O54" s="17">
        <f t="shared" si="4"/>
        <v>7109.8302348697225</v>
      </c>
      <c r="R54"/>
      <c r="S54"/>
      <c r="T54"/>
      <c r="U54"/>
    </row>
    <row r="55" spans="1:21" x14ac:dyDescent="0.3">
      <c r="A55" s="4">
        <v>53</v>
      </c>
      <c r="B55" s="2" t="s">
        <v>62</v>
      </c>
      <c r="C55" s="2">
        <v>12</v>
      </c>
      <c r="D55" s="2">
        <v>45</v>
      </c>
      <c r="E55" s="2">
        <v>28.8</v>
      </c>
      <c r="F55" s="2">
        <v>27</v>
      </c>
      <c r="G55" s="2">
        <v>29</v>
      </c>
      <c r="H55" s="2">
        <v>48</v>
      </c>
      <c r="I55" s="3">
        <v>4075.6426390000001</v>
      </c>
      <c r="J55" s="3">
        <v>4039.140625</v>
      </c>
      <c r="K55" s="16">
        <f t="shared" si="0"/>
        <v>2.7148347217738202E-2</v>
      </c>
      <c r="L55" s="16">
        <f t="shared" si="1"/>
        <v>2.6812270729369755E-2</v>
      </c>
      <c r="M55" s="3">
        <f t="shared" si="2"/>
        <v>8144504.1653214609</v>
      </c>
      <c r="N55" s="3">
        <f t="shared" si="3"/>
        <v>8043681.2188109262</v>
      </c>
      <c r="O55" s="17">
        <f t="shared" si="4"/>
        <v>8094.0926920661932</v>
      </c>
      <c r="R55"/>
      <c r="S55"/>
      <c r="T55"/>
      <c r="U55"/>
    </row>
    <row r="56" spans="1:21" x14ac:dyDescent="0.3">
      <c r="A56" s="4">
        <v>54</v>
      </c>
      <c r="B56" s="2" t="s">
        <v>63</v>
      </c>
      <c r="C56" s="2">
        <v>12</v>
      </c>
      <c r="D56" s="2">
        <v>50</v>
      </c>
      <c r="E56" s="2">
        <v>24</v>
      </c>
      <c r="F56" s="2">
        <v>28</v>
      </c>
      <c r="G56" s="2">
        <v>39</v>
      </c>
      <c r="H56" s="2">
        <v>0</v>
      </c>
      <c r="I56" s="3">
        <v>4061.9407849999998</v>
      </c>
      <c r="J56" s="3">
        <v>4026.2923700000001</v>
      </c>
      <c r="K56" s="16">
        <f t="shared" si="0"/>
        <v>2.3665123154712996E-2</v>
      </c>
      <c r="L56" s="16">
        <f t="shared" si="1"/>
        <v>2.3546044787691914E-2</v>
      </c>
      <c r="M56" s="3">
        <f t="shared" si="2"/>
        <v>7099536.9464138988</v>
      </c>
      <c r="N56" s="3">
        <f t="shared" si="3"/>
        <v>7063813.4363075737</v>
      </c>
      <c r="O56" s="17">
        <f t="shared" si="4"/>
        <v>7081.6751913607359</v>
      </c>
      <c r="R56"/>
      <c r="S56"/>
      <c r="T56"/>
      <c r="U56"/>
    </row>
    <row r="57" spans="1:21" x14ac:dyDescent="0.3">
      <c r="A57" s="4">
        <v>55</v>
      </c>
      <c r="B57" s="2" t="s">
        <v>64</v>
      </c>
      <c r="C57" s="2">
        <v>12</v>
      </c>
      <c r="D57" s="2">
        <v>51</v>
      </c>
      <c r="E57" s="2">
        <v>54.8</v>
      </c>
      <c r="F57" s="2">
        <v>27</v>
      </c>
      <c r="G57" s="2">
        <v>20</v>
      </c>
      <c r="H57" s="2">
        <v>18</v>
      </c>
      <c r="I57" s="3">
        <v>4080.0751580000001</v>
      </c>
      <c r="J57" s="3">
        <v>4043.9003389999998</v>
      </c>
      <c r="K57" s="16">
        <f t="shared" si="0"/>
        <v>2.8275162380169205E-2</v>
      </c>
      <c r="L57" s="16">
        <f t="shared" si="1"/>
        <v>2.8022263941815079E-2</v>
      </c>
      <c r="M57" s="3">
        <f t="shared" si="2"/>
        <v>8482548.7140507605</v>
      </c>
      <c r="N57" s="3">
        <f t="shared" si="3"/>
        <v>8406679.1825445239</v>
      </c>
      <c r="O57" s="17">
        <f t="shared" si="4"/>
        <v>8444.6139482976414</v>
      </c>
      <c r="R57"/>
      <c r="S57"/>
      <c r="T57"/>
      <c r="U57"/>
    </row>
    <row r="58" spans="1:21" x14ac:dyDescent="0.3">
      <c r="A58" s="4">
        <v>56</v>
      </c>
      <c r="B58" s="2" t="s">
        <v>65</v>
      </c>
      <c r="C58" s="2">
        <v>12</v>
      </c>
      <c r="D58" s="2">
        <v>52</v>
      </c>
      <c r="E58" s="2">
        <v>16</v>
      </c>
      <c r="F58" s="2">
        <v>29</v>
      </c>
      <c r="G58" s="2">
        <v>12</v>
      </c>
      <c r="H58" s="2">
        <v>30</v>
      </c>
      <c r="I58" s="3">
        <v>4000.7102669999999</v>
      </c>
      <c r="J58" s="3">
        <v>3965.358189</v>
      </c>
      <c r="K58" s="16">
        <f t="shared" si="0"/>
        <v>8.0993746297986415E-3</v>
      </c>
      <c r="L58" s="16">
        <f t="shared" si="1"/>
        <v>8.0556297299976785E-3</v>
      </c>
      <c r="M58" s="3">
        <f t="shared" si="2"/>
        <v>2429812.3889395925</v>
      </c>
      <c r="N58" s="3">
        <f t="shared" si="3"/>
        <v>2416688.9189993036</v>
      </c>
      <c r="O58" s="17">
        <f t="shared" si="4"/>
        <v>2423.2506539694482</v>
      </c>
      <c r="R58"/>
      <c r="S58"/>
      <c r="T58"/>
      <c r="U58"/>
    </row>
    <row r="59" spans="1:21" x14ac:dyDescent="0.3">
      <c r="A59" s="4">
        <v>57</v>
      </c>
      <c r="B59" s="2" t="s">
        <v>66</v>
      </c>
      <c r="C59" s="2">
        <v>12</v>
      </c>
      <c r="D59" s="2">
        <v>52</v>
      </c>
      <c r="E59" s="2">
        <v>36</v>
      </c>
      <c r="F59" s="2">
        <v>27</v>
      </c>
      <c r="G59" s="2">
        <v>41</v>
      </c>
      <c r="H59" s="2">
        <v>0</v>
      </c>
      <c r="I59" s="3">
        <v>4073.78512</v>
      </c>
      <c r="J59" s="3">
        <v>4037.8124750000002</v>
      </c>
      <c r="K59" s="16">
        <f t="shared" si="0"/>
        <v>2.6676137042507403E-2</v>
      </c>
      <c r="L59" s="16">
        <f t="shared" si="1"/>
        <v>2.6474634374515426E-2</v>
      </c>
      <c r="M59" s="3">
        <f t="shared" si="2"/>
        <v>8002841.1127522206</v>
      </c>
      <c r="N59" s="3">
        <f t="shared" si="3"/>
        <v>7942390.312354628</v>
      </c>
      <c r="O59" s="17">
        <f t="shared" si="4"/>
        <v>7972.6157125534246</v>
      </c>
      <c r="R59"/>
      <c r="S59"/>
      <c r="T59"/>
      <c r="U59"/>
    </row>
    <row r="60" spans="1:21" x14ac:dyDescent="0.3">
      <c r="A60" s="4">
        <v>58</v>
      </c>
      <c r="B60" s="2" t="s">
        <v>67</v>
      </c>
      <c r="C60" s="2">
        <v>12</v>
      </c>
      <c r="D60" s="2">
        <v>53</v>
      </c>
      <c r="E60" s="2">
        <v>6</v>
      </c>
      <c r="F60" s="2">
        <v>27</v>
      </c>
      <c r="G60" s="2">
        <v>47</v>
      </c>
      <c r="H60" s="2">
        <v>0</v>
      </c>
      <c r="I60" s="3">
        <v>4061.2649379999998</v>
      </c>
      <c r="J60" s="3">
        <v>4025.8176239999998</v>
      </c>
      <c r="K60" s="16">
        <f t="shared" si="0"/>
        <v>2.349331235207831E-2</v>
      </c>
      <c r="L60" s="16">
        <f t="shared" si="1"/>
        <v>2.3425356982156541E-2</v>
      </c>
      <c r="M60" s="3">
        <f t="shared" si="2"/>
        <v>7047993.7056234926</v>
      </c>
      <c r="N60" s="3">
        <f t="shared" si="3"/>
        <v>7027607.0946469624</v>
      </c>
      <c r="O60" s="17">
        <f t="shared" si="4"/>
        <v>7037.8004001352274</v>
      </c>
      <c r="R60"/>
      <c r="S60"/>
      <c r="T60"/>
      <c r="U60"/>
    </row>
    <row r="61" spans="1:21" x14ac:dyDescent="0.3">
      <c r="A61" s="4">
        <v>59</v>
      </c>
      <c r="B61" s="2" t="s">
        <v>68</v>
      </c>
      <c r="C61" s="2">
        <v>12</v>
      </c>
      <c r="D61" s="2">
        <v>53</v>
      </c>
      <c r="E61" s="2">
        <v>48</v>
      </c>
      <c r="F61" s="2">
        <v>28</v>
      </c>
      <c r="G61" s="2">
        <v>1</v>
      </c>
      <c r="H61" s="2">
        <v>0</v>
      </c>
      <c r="I61" s="3">
        <v>4061.5888249999998</v>
      </c>
      <c r="J61" s="3">
        <v>4025.6986980000001</v>
      </c>
      <c r="K61" s="16">
        <f t="shared" si="0"/>
        <v>2.3575649457122712E-2</v>
      </c>
      <c r="L61" s="16">
        <f t="shared" si="1"/>
        <v>2.339512414615361E-2</v>
      </c>
      <c r="M61" s="3">
        <f t="shared" si="2"/>
        <v>7072694.8371368134</v>
      </c>
      <c r="N61" s="3">
        <f t="shared" si="3"/>
        <v>7018537.2438460831</v>
      </c>
      <c r="O61" s="17">
        <f t="shared" si="4"/>
        <v>7045.616040491449</v>
      </c>
      <c r="R61"/>
      <c r="S61"/>
      <c r="T61"/>
      <c r="U61"/>
    </row>
    <row r="62" spans="1:21" x14ac:dyDescent="0.3">
      <c r="A62" s="4">
        <v>60</v>
      </c>
      <c r="B62" s="2" t="s">
        <v>69</v>
      </c>
      <c r="C62" s="2">
        <v>12</v>
      </c>
      <c r="D62" s="2">
        <v>54</v>
      </c>
      <c r="E62" s="2">
        <v>0</v>
      </c>
      <c r="F62" s="2">
        <v>27</v>
      </c>
      <c r="G62" s="2">
        <v>15</v>
      </c>
      <c r="H62" s="2">
        <v>0</v>
      </c>
      <c r="I62" s="3">
        <v>4058.161333</v>
      </c>
      <c r="J62" s="3">
        <v>4021.9179060000001</v>
      </c>
      <c r="K62" s="16">
        <f t="shared" si="0"/>
        <v>2.2704327765165889E-2</v>
      </c>
      <c r="L62" s="16">
        <f t="shared" si="1"/>
        <v>2.2433988107797568E-2</v>
      </c>
      <c r="M62" s="3">
        <f t="shared" si="2"/>
        <v>6811298.3295497671</v>
      </c>
      <c r="N62" s="3">
        <f t="shared" si="3"/>
        <v>6730196.4323392706</v>
      </c>
      <c r="O62" s="17">
        <f t="shared" si="4"/>
        <v>6770.7473809445182</v>
      </c>
      <c r="R62"/>
      <c r="S62"/>
      <c r="T62"/>
      <c r="U62"/>
    </row>
    <row r="63" spans="1:21" x14ac:dyDescent="0.3">
      <c r="A63" s="4">
        <v>61</v>
      </c>
      <c r="B63" s="2" t="s">
        <v>70</v>
      </c>
      <c r="C63" s="2">
        <v>12</v>
      </c>
      <c r="D63" s="2">
        <v>54</v>
      </c>
      <c r="E63" s="2">
        <v>18</v>
      </c>
      <c r="F63" s="2">
        <v>27</v>
      </c>
      <c r="G63" s="2">
        <v>27</v>
      </c>
      <c r="H63" s="2">
        <v>0</v>
      </c>
      <c r="I63" s="3">
        <v>4070.2075970000001</v>
      </c>
      <c r="J63" s="3">
        <v>4033.9102809999999</v>
      </c>
      <c r="K63" s="16">
        <f t="shared" si="0"/>
        <v>2.5766675140517677E-2</v>
      </c>
      <c r="L63" s="16">
        <f t="shared" si="1"/>
        <v>2.5482636062506479E-2</v>
      </c>
      <c r="M63" s="3">
        <f t="shared" si="2"/>
        <v>7730002.5421553031</v>
      </c>
      <c r="N63" s="3">
        <f t="shared" si="3"/>
        <v>7644790.8187519433</v>
      </c>
      <c r="O63" s="17">
        <f t="shared" si="4"/>
        <v>7687.396680453623</v>
      </c>
      <c r="R63"/>
      <c r="S63"/>
      <c r="T63"/>
      <c r="U63"/>
    </row>
    <row r="64" spans="1:21" x14ac:dyDescent="0.3">
      <c r="A64" s="4">
        <v>62</v>
      </c>
      <c r="B64" s="2" t="s">
        <v>71</v>
      </c>
      <c r="C64" s="2">
        <v>12</v>
      </c>
      <c r="D64" s="2">
        <v>54</v>
      </c>
      <c r="E64" s="2">
        <v>36</v>
      </c>
      <c r="F64" s="2">
        <v>30</v>
      </c>
      <c r="G64" s="2">
        <v>59</v>
      </c>
      <c r="H64" s="2">
        <v>0</v>
      </c>
      <c r="I64" s="3">
        <v>4064.3361089999999</v>
      </c>
      <c r="J64" s="3">
        <v>4028.1682620000001</v>
      </c>
      <c r="K64" s="16">
        <f t="shared" si="0"/>
        <v>2.4274051712522896E-2</v>
      </c>
      <c r="L64" s="16">
        <f t="shared" si="1"/>
        <v>2.4022925664837179E-2</v>
      </c>
      <c r="M64" s="3">
        <f t="shared" si="2"/>
        <v>7282215.5137568684</v>
      </c>
      <c r="N64" s="3">
        <f t="shared" si="3"/>
        <v>7206877.6994511541</v>
      </c>
      <c r="O64" s="17">
        <f t="shared" si="4"/>
        <v>7244.5466066040117</v>
      </c>
      <c r="R64"/>
      <c r="S64"/>
      <c r="T64"/>
      <c r="U64"/>
    </row>
    <row r="65" spans="1:21" x14ac:dyDescent="0.3">
      <c r="A65" s="4">
        <v>63</v>
      </c>
      <c r="B65" s="2" t="s">
        <v>72</v>
      </c>
      <c r="C65" s="2">
        <v>12</v>
      </c>
      <c r="D65" s="2">
        <v>54</v>
      </c>
      <c r="E65" s="2">
        <v>59.4</v>
      </c>
      <c r="F65" s="2">
        <v>27</v>
      </c>
      <c r="G65" s="2">
        <v>46</v>
      </c>
      <c r="H65" s="2">
        <v>0</v>
      </c>
      <c r="I65" s="3">
        <v>4068.3848990000001</v>
      </c>
      <c r="J65" s="3">
        <v>4032.255807</v>
      </c>
      <c r="K65" s="16">
        <f t="shared" si="0"/>
        <v>2.5303317004222576E-2</v>
      </c>
      <c r="L65" s="16">
        <f t="shared" si="1"/>
        <v>2.5062043079363529E-2</v>
      </c>
      <c r="M65" s="3">
        <f t="shared" si="2"/>
        <v>7590995.1012667725</v>
      </c>
      <c r="N65" s="3">
        <f t="shared" si="3"/>
        <v>7518612.923809059</v>
      </c>
      <c r="O65" s="17">
        <f t="shared" si="4"/>
        <v>7554.8040125379157</v>
      </c>
      <c r="R65"/>
      <c r="S65"/>
      <c r="T65"/>
      <c r="U65"/>
    </row>
    <row r="66" spans="1:21" x14ac:dyDescent="0.3">
      <c r="A66" s="4">
        <v>64</v>
      </c>
      <c r="B66" s="2" t="s">
        <v>73</v>
      </c>
      <c r="C66" s="2">
        <v>12</v>
      </c>
      <c r="D66" s="2">
        <v>55</v>
      </c>
      <c r="E66" s="2">
        <v>0</v>
      </c>
      <c r="F66" s="2">
        <v>27</v>
      </c>
      <c r="G66" s="2">
        <v>49</v>
      </c>
      <c r="H66" s="2">
        <v>0</v>
      </c>
      <c r="I66" s="3">
        <v>4040.6944149999999</v>
      </c>
      <c r="J66" s="3">
        <v>4004.8634219999999</v>
      </c>
      <c r="K66" s="16">
        <f t="shared" si="0"/>
        <v>1.8263965965624983E-2</v>
      </c>
      <c r="L66" s="16">
        <f t="shared" si="1"/>
        <v>1.809847343574825E-2</v>
      </c>
      <c r="M66" s="3">
        <f t="shared" si="2"/>
        <v>5479189.7896874947</v>
      </c>
      <c r="N66" s="3">
        <f t="shared" si="3"/>
        <v>5429542.0307244752</v>
      </c>
      <c r="O66" s="17">
        <f t="shared" si="4"/>
        <v>5454.3659102059846</v>
      </c>
      <c r="R66"/>
      <c r="S66"/>
      <c r="T66"/>
      <c r="U66"/>
    </row>
    <row r="67" spans="1:21" x14ac:dyDescent="0.3">
      <c r="A67" s="4">
        <v>65</v>
      </c>
      <c r="B67" s="2" t="s">
        <v>74</v>
      </c>
      <c r="C67" s="2">
        <v>12</v>
      </c>
      <c r="D67" s="2">
        <v>55</v>
      </c>
      <c r="E67" s="2">
        <v>7.2</v>
      </c>
      <c r="F67" s="2">
        <v>28</v>
      </c>
      <c r="G67" s="2">
        <v>44</v>
      </c>
      <c r="H67" s="2">
        <v>48</v>
      </c>
      <c r="I67" s="3">
        <v>4059.255568</v>
      </c>
      <c r="J67" s="3">
        <v>4023.2842300000002</v>
      </c>
      <c r="K67" s="16">
        <f t="shared" si="0"/>
        <v>2.2982499294551938E-2</v>
      </c>
      <c r="L67" s="16">
        <f t="shared" si="1"/>
        <v>2.2781328886256381E-2</v>
      </c>
      <c r="M67" s="3">
        <f t="shared" si="2"/>
        <v>6894749.7883655811</v>
      </c>
      <c r="N67" s="3">
        <f t="shared" si="3"/>
        <v>6834398.6658769138</v>
      </c>
      <c r="O67" s="17">
        <f t="shared" si="4"/>
        <v>6864.5742271212466</v>
      </c>
      <c r="R67"/>
      <c r="S67"/>
      <c r="T67"/>
      <c r="U67"/>
    </row>
    <row r="68" spans="1:21" x14ac:dyDescent="0.3">
      <c r="A68" s="4">
        <v>66</v>
      </c>
      <c r="B68" s="2" t="s">
        <v>75</v>
      </c>
      <c r="C68" s="2">
        <v>12</v>
      </c>
      <c r="D68" s="2">
        <v>55</v>
      </c>
      <c r="E68" s="2">
        <v>9</v>
      </c>
      <c r="F68" s="2">
        <v>28</v>
      </c>
      <c r="G68" s="2">
        <v>45</v>
      </c>
      <c r="H68" s="2">
        <v>6</v>
      </c>
      <c r="I68" s="3">
        <v>4051.13994</v>
      </c>
      <c r="J68" s="3">
        <v>4015.2839469999999</v>
      </c>
      <c r="K68" s="16">
        <f t="shared" ref="K68:K131" si="5">(I68-3968.85)/3933.67</f>
        <v>2.091938062928515E-2</v>
      </c>
      <c r="L68" s="16">
        <f t="shared" ref="L68:L131" si="6">(J68-3933.67)/3933.67</f>
        <v>2.074753271118315E-2</v>
      </c>
      <c r="M68" s="3">
        <f t="shared" ref="M68:M131" si="7">3*10^8*K68</f>
        <v>6275814.1887855446</v>
      </c>
      <c r="N68" s="3">
        <f t="shared" ref="N68:N131" si="8">3*10^8*L68</f>
        <v>6224259.8133549448</v>
      </c>
      <c r="O68" s="17">
        <f t="shared" ref="O68:O131" si="9">(M68+N68)/2000</f>
        <v>6250.0370010702445</v>
      </c>
      <c r="R68"/>
      <c r="S68"/>
      <c r="T68"/>
      <c r="U68"/>
    </row>
    <row r="69" spans="1:21" x14ac:dyDescent="0.3">
      <c r="A69" s="4">
        <v>67</v>
      </c>
      <c r="B69" s="2" t="s">
        <v>76</v>
      </c>
      <c r="C69" s="2">
        <v>12</v>
      </c>
      <c r="D69" s="2">
        <v>55</v>
      </c>
      <c r="E69" s="2">
        <v>42</v>
      </c>
      <c r="F69" s="2">
        <v>28</v>
      </c>
      <c r="G69" s="2">
        <v>31</v>
      </c>
      <c r="H69" s="2">
        <v>0</v>
      </c>
      <c r="I69" s="3">
        <v>4064.909611</v>
      </c>
      <c r="J69" s="3">
        <v>4028.7477479999998</v>
      </c>
      <c r="K69" s="16">
        <f t="shared" si="5"/>
        <v>2.4419844826841126E-2</v>
      </c>
      <c r="L69" s="16">
        <f t="shared" si="6"/>
        <v>2.4170240004880862E-2</v>
      </c>
      <c r="M69" s="3">
        <f t="shared" si="7"/>
        <v>7325953.4480523383</v>
      </c>
      <c r="N69" s="3">
        <f t="shared" si="8"/>
        <v>7251072.0014642589</v>
      </c>
      <c r="O69" s="17">
        <f t="shared" si="9"/>
        <v>7288.5127247582986</v>
      </c>
      <c r="R69"/>
      <c r="S69"/>
      <c r="T69"/>
      <c r="U69"/>
    </row>
    <row r="70" spans="1:21" x14ac:dyDescent="0.3">
      <c r="A70" s="4">
        <v>68</v>
      </c>
      <c r="B70" s="2" t="s">
        <v>77</v>
      </c>
      <c r="C70" s="2">
        <v>12</v>
      </c>
      <c r="D70" s="2">
        <v>56</v>
      </c>
      <c r="E70" s="2">
        <v>10.3</v>
      </c>
      <c r="F70" s="2">
        <v>27</v>
      </c>
      <c r="G70" s="2">
        <v>52</v>
      </c>
      <c r="H70" s="2">
        <v>0</v>
      </c>
      <c r="I70" s="3">
        <v>4070.831115</v>
      </c>
      <c r="J70" s="3">
        <v>4034.5619660000002</v>
      </c>
      <c r="K70" s="16">
        <f t="shared" si="5"/>
        <v>2.5925183098734782E-2</v>
      </c>
      <c r="L70" s="16">
        <f t="shared" si="6"/>
        <v>2.5648304509529304E-2</v>
      </c>
      <c r="M70" s="3">
        <f t="shared" si="7"/>
        <v>7777554.9296204345</v>
      </c>
      <c r="N70" s="3">
        <f t="shared" si="8"/>
        <v>7694491.3528587911</v>
      </c>
      <c r="O70" s="17">
        <f t="shared" si="9"/>
        <v>7736.0231412396133</v>
      </c>
      <c r="R70"/>
      <c r="S70"/>
      <c r="T70"/>
      <c r="U70"/>
    </row>
    <row r="71" spans="1:21" x14ac:dyDescent="0.3">
      <c r="A71" s="4">
        <v>69</v>
      </c>
      <c r="B71" s="2" t="s">
        <v>78</v>
      </c>
      <c r="C71" s="2">
        <v>12</v>
      </c>
      <c r="D71" s="2">
        <v>56</v>
      </c>
      <c r="E71" s="2">
        <v>39.6</v>
      </c>
      <c r="F71" s="2">
        <v>28</v>
      </c>
      <c r="G71" s="2">
        <v>23</v>
      </c>
      <c r="H71" s="2">
        <v>36</v>
      </c>
      <c r="I71" s="3">
        <v>4072.5851809999999</v>
      </c>
      <c r="J71" s="3">
        <v>4036.1316339999998</v>
      </c>
      <c r="K71" s="16">
        <f t="shared" si="5"/>
        <v>2.6371093914842884E-2</v>
      </c>
      <c r="L71" s="16">
        <f t="shared" si="6"/>
        <v>2.6047338490518976E-2</v>
      </c>
      <c r="M71" s="3">
        <f t="shared" si="7"/>
        <v>7911328.1744528655</v>
      </c>
      <c r="N71" s="3">
        <f t="shared" si="8"/>
        <v>7814201.5471556932</v>
      </c>
      <c r="O71" s="17">
        <f t="shared" si="9"/>
        <v>7862.7648608042791</v>
      </c>
      <c r="R71"/>
      <c r="S71"/>
      <c r="T71"/>
      <c r="U71"/>
    </row>
    <row r="72" spans="1:21" x14ac:dyDescent="0.3">
      <c r="A72" s="4">
        <v>70</v>
      </c>
      <c r="B72" s="2" t="s">
        <v>79</v>
      </c>
      <c r="C72" s="2">
        <v>12</v>
      </c>
      <c r="D72" s="2">
        <v>56</v>
      </c>
      <c r="E72" s="2">
        <v>55</v>
      </c>
      <c r="F72" s="2">
        <v>28</v>
      </c>
      <c r="G72" s="2">
        <v>21</v>
      </c>
      <c r="H72" s="2">
        <v>12</v>
      </c>
      <c r="I72" s="3">
        <v>4029.7951280000002</v>
      </c>
      <c r="J72" s="3">
        <v>3993.8871530000001</v>
      </c>
      <c r="K72" s="16">
        <f t="shared" si="5"/>
        <v>1.5493197955090359E-2</v>
      </c>
      <c r="L72" s="16">
        <f t="shared" si="6"/>
        <v>1.5308135405359385E-2</v>
      </c>
      <c r="M72" s="3">
        <f t="shared" si="7"/>
        <v>4647959.386527108</v>
      </c>
      <c r="N72" s="3">
        <f t="shared" si="8"/>
        <v>4592440.6216078158</v>
      </c>
      <c r="O72" s="17">
        <f t="shared" si="9"/>
        <v>4620.200004067462</v>
      </c>
      <c r="R72"/>
      <c r="S72"/>
      <c r="T72"/>
      <c r="U72"/>
    </row>
    <row r="73" spans="1:21" x14ac:dyDescent="0.3">
      <c r="A73" s="4">
        <v>71</v>
      </c>
      <c r="B73" s="2" t="s">
        <v>80</v>
      </c>
      <c r="C73" s="2">
        <v>12</v>
      </c>
      <c r="D73" s="2">
        <v>57</v>
      </c>
      <c r="E73" s="2">
        <v>10</v>
      </c>
      <c r="F73" s="2">
        <v>28</v>
      </c>
      <c r="G73" s="2">
        <v>13</v>
      </c>
      <c r="H73" s="2">
        <v>9</v>
      </c>
      <c r="I73" s="3">
        <v>4063.070322</v>
      </c>
      <c r="J73" s="3">
        <v>4026.9885239999999</v>
      </c>
      <c r="K73" s="16">
        <f t="shared" si="5"/>
        <v>2.3952269000704209E-2</v>
      </c>
      <c r="L73" s="16">
        <f t="shared" si="6"/>
        <v>2.3723017945074139E-2</v>
      </c>
      <c r="M73" s="3">
        <f t="shared" si="7"/>
        <v>7185680.7002112623</v>
      </c>
      <c r="N73" s="3">
        <f t="shared" si="8"/>
        <v>7116905.3835222423</v>
      </c>
      <c r="O73" s="17">
        <f t="shared" si="9"/>
        <v>7151.293041866752</v>
      </c>
      <c r="R73"/>
      <c r="S73"/>
      <c r="T73"/>
      <c r="U73"/>
    </row>
    <row r="74" spans="1:21" x14ac:dyDescent="0.3">
      <c r="A74" s="4">
        <v>72</v>
      </c>
      <c r="B74" s="2" t="s">
        <v>81</v>
      </c>
      <c r="C74" s="2">
        <v>12</v>
      </c>
      <c r="D74" s="2">
        <v>57</v>
      </c>
      <c r="E74" s="2">
        <v>10.8</v>
      </c>
      <c r="F74" s="2">
        <v>28</v>
      </c>
      <c r="G74" s="2">
        <v>13</v>
      </c>
      <c r="H74" s="2">
        <v>48</v>
      </c>
      <c r="I74" s="3">
        <v>4063.549493</v>
      </c>
      <c r="J74" s="3">
        <v>4027.315169</v>
      </c>
      <c r="K74" s="16">
        <f t="shared" si="5"/>
        <v>2.4074081709955352E-2</v>
      </c>
      <c r="L74" s="16">
        <f t="shared" si="6"/>
        <v>2.3806056176547574E-2</v>
      </c>
      <c r="M74" s="3">
        <f t="shared" si="7"/>
        <v>7222224.512986606</v>
      </c>
      <c r="N74" s="3">
        <f t="shared" si="8"/>
        <v>7141816.8529642727</v>
      </c>
      <c r="O74" s="17">
        <f t="shared" si="9"/>
        <v>7182.0206829754397</v>
      </c>
      <c r="R74"/>
      <c r="S74"/>
      <c r="T74"/>
      <c r="U74"/>
    </row>
    <row r="75" spans="1:21" x14ac:dyDescent="0.3">
      <c r="A75" s="4">
        <v>73</v>
      </c>
      <c r="B75" s="2" t="s">
        <v>82</v>
      </c>
      <c r="C75" s="2">
        <v>12</v>
      </c>
      <c r="D75" s="2">
        <v>57</v>
      </c>
      <c r="E75" s="2">
        <v>36</v>
      </c>
      <c r="F75" s="2">
        <v>27</v>
      </c>
      <c r="G75" s="2">
        <v>10</v>
      </c>
      <c r="H75" s="2">
        <v>0</v>
      </c>
      <c r="I75" s="3">
        <v>4046.552608</v>
      </c>
      <c r="J75" s="3">
        <v>4010.5327940000002</v>
      </c>
      <c r="K75" s="16">
        <f t="shared" si="5"/>
        <v>1.9753209598161528E-2</v>
      </c>
      <c r="L75" s="16">
        <f t="shared" si="6"/>
        <v>1.9539715837881704E-2</v>
      </c>
      <c r="M75" s="3">
        <f t="shared" si="7"/>
        <v>5925962.8794484586</v>
      </c>
      <c r="N75" s="3">
        <f t="shared" si="8"/>
        <v>5861914.7513645114</v>
      </c>
      <c r="O75" s="17">
        <f t="shared" si="9"/>
        <v>5893.9388154064845</v>
      </c>
      <c r="R75"/>
      <c r="S75"/>
      <c r="T75"/>
      <c r="U75"/>
    </row>
    <row r="76" spans="1:21" x14ac:dyDescent="0.3">
      <c r="A76" s="4">
        <v>74</v>
      </c>
      <c r="B76" s="2" t="s">
        <v>83</v>
      </c>
      <c r="C76" s="2">
        <v>12</v>
      </c>
      <c r="D76" s="2">
        <v>57</v>
      </c>
      <c r="E76" s="2">
        <v>43.5</v>
      </c>
      <c r="F76" s="2">
        <v>28</v>
      </c>
      <c r="G76" s="2">
        <v>14</v>
      </c>
      <c r="H76" s="2">
        <v>46</v>
      </c>
      <c r="I76" s="3">
        <v>4054.6963599999999</v>
      </c>
      <c r="J76" s="3">
        <v>4018.9822749999998</v>
      </c>
      <c r="K76" s="16">
        <f t="shared" si="5"/>
        <v>2.1823477820966171E-2</v>
      </c>
      <c r="L76" s="16">
        <f t="shared" si="6"/>
        <v>2.1687705120154912E-2</v>
      </c>
      <c r="M76" s="3">
        <f t="shared" si="7"/>
        <v>6547043.3462898517</v>
      </c>
      <c r="N76" s="3">
        <f t="shared" si="8"/>
        <v>6506311.5360464733</v>
      </c>
      <c r="O76" s="17">
        <f t="shared" si="9"/>
        <v>6526.6774411681627</v>
      </c>
      <c r="R76"/>
      <c r="S76"/>
      <c r="T76"/>
      <c r="U76"/>
    </row>
    <row r="77" spans="1:21" x14ac:dyDescent="0.3">
      <c r="A77" s="4">
        <v>75</v>
      </c>
      <c r="B77" s="2" t="s">
        <v>84</v>
      </c>
      <c r="C77" s="2">
        <v>12</v>
      </c>
      <c r="D77" s="2">
        <v>57</v>
      </c>
      <c r="E77" s="2">
        <v>52.8</v>
      </c>
      <c r="F77" s="2">
        <v>28</v>
      </c>
      <c r="G77" s="2">
        <v>28</v>
      </c>
      <c r="H77" s="2">
        <v>12</v>
      </c>
      <c r="I77" s="3">
        <v>4080.7232650000001</v>
      </c>
      <c r="J77" s="3">
        <v>4044.390433</v>
      </c>
      <c r="K77" s="16">
        <f t="shared" si="5"/>
        <v>2.8439921244029158E-2</v>
      </c>
      <c r="L77" s="16">
        <f t="shared" si="6"/>
        <v>2.814685344728967E-2</v>
      </c>
      <c r="M77" s="3">
        <f t="shared" si="7"/>
        <v>8531976.3732087482</v>
      </c>
      <c r="N77" s="3">
        <f t="shared" si="8"/>
        <v>8444056.0341869015</v>
      </c>
      <c r="O77" s="17">
        <f t="shared" si="9"/>
        <v>8488.0162036978254</v>
      </c>
      <c r="R77"/>
      <c r="S77"/>
      <c r="T77"/>
      <c r="U77"/>
    </row>
    <row r="78" spans="1:21" x14ac:dyDescent="0.3">
      <c r="A78" s="4">
        <v>76</v>
      </c>
      <c r="B78" s="2" t="s">
        <v>85</v>
      </c>
      <c r="C78" s="2">
        <v>12</v>
      </c>
      <c r="D78" s="2">
        <v>58</v>
      </c>
      <c r="E78" s="2">
        <v>12</v>
      </c>
      <c r="F78" s="2">
        <v>29</v>
      </c>
      <c r="G78" s="2">
        <v>17</v>
      </c>
      <c r="H78" s="2">
        <v>0</v>
      </c>
      <c r="I78" s="3">
        <v>4064.6884460000001</v>
      </c>
      <c r="J78" s="3">
        <v>4029.0986480000001</v>
      </c>
      <c r="K78" s="16">
        <f t="shared" si="5"/>
        <v>2.4363621249367692E-2</v>
      </c>
      <c r="L78" s="16">
        <f t="shared" si="6"/>
        <v>2.4259444234010497E-2</v>
      </c>
      <c r="M78" s="3">
        <f t="shared" si="7"/>
        <v>7309086.3748103073</v>
      </c>
      <c r="N78" s="3">
        <f t="shared" si="8"/>
        <v>7277833.2702031489</v>
      </c>
      <c r="O78" s="17">
        <f t="shared" si="9"/>
        <v>7293.4598225067275</v>
      </c>
      <c r="R78"/>
      <c r="S78"/>
      <c r="T78"/>
      <c r="U78"/>
    </row>
    <row r="79" spans="1:21" x14ac:dyDescent="0.3">
      <c r="A79" s="4">
        <v>77</v>
      </c>
      <c r="B79" s="2" t="s">
        <v>86</v>
      </c>
      <c r="C79" s="2">
        <v>12</v>
      </c>
      <c r="D79" s="2">
        <v>58</v>
      </c>
      <c r="E79" s="2">
        <v>24</v>
      </c>
      <c r="F79" s="2">
        <v>28</v>
      </c>
      <c r="G79" s="2">
        <v>25</v>
      </c>
      <c r="H79" s="2">
        <v>0</v>
      </c>
      <c r="I79" s="3">
        <v>4046.58167</v>
      </c>
      <c r="J79" s="3">
        <v>4010.6479850000001</v>
      </c>
      <c r="K79" s="16">
        <f t="shared" si="5"/>
        <v>1.9760597609865628E-2</v>
      </c>
      <c r="L79" s="16">
        <f t="shared" si="6"/>
        <v>1.9568999178883838E-2</v>
      </c>
      <c r="M79" s="3">
        <f t="shared" si="7"/>
        <v>5928179.2829596885</v>
      </c>
      <c r="N79" s="3">
        <f t="shared" si="8"/>
        <v>5870699.7536651511</v>
      </c>
      <c r="O79" s="17">
        <f t="shared" si="9"/>
        <v>5899.4395183124198</v>
      </c>
      <c r="R79"/>
      <c r="S79"/>
      <c r="T79"/>
      <c r="U79"/>
    </row>
    <row r="80" spans="1:21" x14ac:dyDescent="0.3">
      <c r="A80" s="4">
        <v>78</v>
      </c>
      <c r="B80" s="2" t="s">
        <v>87</v>
      </c>
      <c r="C80" s="2">
        <v>12</v>
      </c>
      <c r="D80" s="2">
        <v>58</v>
      </c>
      <c r="E80" s="2">
        <v>30</v>
      </c>
      <c r="F80" s="2">
        <v>28</v>
      </c>
      <c r="G80" s="2">
        <v>3</v>
      </c>
      <c r="H80" s="2">
        <v>0</v>
      </c>
      <c r="I80" s="3">
        <v>4073.921096</v>
      </c>
      <c r="J80" s="3">
        <v>4037.6888140000001</v>
      </c>
      <c r="K80" s="16">
        <f t="shared" si="5"/>
        <v>2.6710704253280048E-2</v>
      </c>
      <c r="L80" s="16">
        <f t="shared" si="6"/>
        <v>2.6443197827982524E-2</v>
      </c>
      <c r="M80" s="3">
        <f t="shared" si="7"/>
        <v>8013211.2759840144</v>
      </c>
      <c r="N80" s="3">
        <f t="shared" si="8"/>
        <v>7932959.3483947571</v>
      </c>
      <c r="O80" s="17">
        <f t="shared" si="9"/>
        <v>7973.0853121893851</v>
      </c>
      <c r="R80"/>
      <c r="S80"/>
      <c r="T80"/>
      <c r="U80"/>
    </row>
    <row r="81" spans="1:21" x14ac:dyDescent="0.3">
      <c r="A81" s="4">
        <v>79</v>
      </c>
      <c r="B81" s="2" t="s">
        <v>88</v>
      </c>
      <c r="C81" s="2">
        <v>12</v>
      </c>
      <c r="D81" s="2">
        <v>59</v>
      </c>
      <c r="E81" s="2">
        <v>0</v>
      </c>
      <c r="F81" s="2">
        <v>28</v>
      </c>
      <c r="G81" s="2">
        <v>9</v>
      </c>
      <c r="H81" s="2">
        <v>0</v>
      </c>
      <c r="I81" s="3">
        <v>4040.959382</v>
      </c>
      <c r="J81" s="3">
        <v>4005.1100860000001</v>
      </c>
      <c r="K81" s="16">
        <f t="shared" si="5"/>
        <v>1.8331324691700141E-2</v>
      </c>
      <c r="L81" s="16">
        <f t="shared" si="6"/>
        <v>1.8161179254995986E-2</v>
      </c>
      <c r="M81" s="3">
        <f t="shared" si="7"/>
        <v>5499397.4075100422</v>
      </c>
      <c r="N81" s="3">
        <f t="shared" si="8"/>
        <v>5448353.7764987955</v>
      </c>
      <c r="O81" s="17">
        <f t="shared" si="9"/>
        <v>5473.8755920044186</v>
      </c>
      <c r="R81"/>
      <c r="S81"/>
      <c r="T81"/>
      <c r="U81"/>
    </row>
    <row r="82" spans="1:21" x14ac:dyDescent="0.3">
      <c r="A82" s="4">
        <v>80</v>
      </c>
      <c r="B82" s="2" t="s">
        <v>89</v>
      </c>
      <c r="C82" s="2">
        <v>12</v>
      </c>
      <c r="D82" s="2">
        <v>59</v>
      </c>
      <c r="E82" s="2">
        <v>7.2</v>
      </c>
      <c r="F82" s="2">
        <v>28</v>
      </c>
      <c r="G82" s="2">
        <v>6</v>
      </c>
      <c r="H82" s="2">
        <v>54</v>
      </c>
      <c r="I82" s="3">
        <v>4042.1157790000002</v>
      </c>
      <c r="J82" s="3">
        <v>4006.2415820000001</v>
      </c>
      <c r="K82" s="16">
        <f t="shared" si="5"/>
        <v>1.8625298766800542E-2</v>
      </c>
      <c r="L82" s="16">
        <f t="shared" si="6"/>
        <v>1.8448823109208458E-2</v>
      </c>
      <c r="M82" s="3">
        <f t="shared" si="7"/>
        <v>5587589.6300401622</v>
      </c>
      <c r="N82" s="3">
        <f t="shared" si="8"/>
        <v>5534646.9327625372</v>
      </c>
      <c r="O82" s="17">
        <f t="shared" si="9"/>
        <v>5561.1182814013491</v>
      </c>
      <c r="R82"/>
      <c r="S82"/>
      <c r="T82"/>
      <c r="U82"/>
    </row>
    <row r="83" spans="1:21" x14ac:dyDescent="0.3">
      <c r="A83" s="4">
        <v>81</v>
      </c>
      <c r="B83" s="2" t="s">
        <v>90</v>
      </c>
      <c r="C83" s="2">
        <v>12</v>
      </c>
      <c r="D83" s="2">
        <v>59</v>
      </c>
      <c r="E83" s="2">
        <v>29.4</v>
      </c>
      <c r="F83" s="2">
        <v>27</v>
      </c>
      <c r="G83" s="2">
        <v>53</v>
      </c>
      <c r="H83" s="2">
        <v>36</v>
      </c>
      <c r="I83" s="3">
        <v>4070.3518770000001</v>
      </c>
      <c r="J83" s="3">
        <v>4034.5390520000001</v>
      </c>
      <c r="K83" s="16">
        <f t="shared" si="5"/>
        <v>2.5803353357043205E-2</v>
      </c>
      <c r="L83" s="16">
        <f t="shared" si="6"/>
        <v>2.5642479414897539E-2</v>
      </c>
      <c r="M83" s="3">
        <f t="shared" si="7"/>
        <v>7741006.0071129613</v>
      </c>
      <c r="N83" s="3">
        <f t="shared" si="8"/>
        <v>7692743.8244692618</v>
      </c>
      <c r="O83" s="17">
        <f t="shared" si="9"/>
        <v>7716.8749157911107</v>
      </c>
      <c r="R83"/>
      <c r="S83"/>
      <c r="T83"/>
      <c r="U83"/>
    </row>
    <row r="84" spans="1:21" x14ac:dyDescent="0.3">
      <c r="A84" s="4">
        <v>82</v>
      </c>
      <c r="B84" s="2" t="s">
        <v>91</v>
      </c>
      <c r="C84" s="2">
        <v>13</v>
      </c>
      <c r="D84" s="2">
        <v>0</v>
      </c>
      <c r="E84" s="2">
        <v>20</v>
      </c>
      <c r="F84" s="2">
        <v>28</v>
      </c>
      <c r="G84" s="2">
        <v>18</v>
      </c>
      <c r="H84" s="2">
        <v>48</v>
      </c>
      <c r="I84" s="3">
        <v>4053.4876519999998</v>
      </c>
      <c r="J84" s="3">
        <v>4017.7802320000001</v>
      </c>
      <c r="K84" s="16">
        <f t="shared" si="5"/>
        <v>2.1516205477327761E-2</v>
      </c>
      <c r="L84" s="16">
        <f t="shared" si="6"/>
        <v>2.1382127123017434E-2</v>
      </c>
      <c r="M84" s="3">
        <f t="shared" si="7"/>
        <v>6454861.6431983281</v>
      </c>
      <c r="N84" s="3">
        <f t="shared" si="8"/>
        <v>6414638.1369052306</v>
      </c>
      <c r="O84" s="17">
        <f t="shared" si="9"/>
        <v>6434.7498900517794</v>
      </c>
      <c r="R84"/>
      <c r="S84"/>
      <c r="T84"/>
      <c r="U84"/>
    </row>
    <row r="85" spans="1:21" x14ac:dyDescent="0.3">
      <c r="A85" s="4">
        <v>83</v>
      </c>
      <c r="B85" s="2" t="s">
        <v>92</v>
      </c>
      <c r="C85" s="2">
        <v>13</v>
      </c>
      <c r="D85" s="2">
        <v>0</v>
      </c>
      <c r="E85" s="2">
        <v>36.6</v>
      </c>
      <c r="F85" s="2">
        <v>28</v>
      </c>
      <c r="G85" s="2">
        <v>18</v>
      </c>
      <c r="H85" s="2">
        <v>2</v>
      </c>
      <c r="I85" s="3">
        <v>4045.5863490000002</v>
      </c>
      <c r="J85" s="3">
        <v>4009.9231890000001</v>
      </c>
      <c r="K85" s="16">
        <f t="shared" si="5"/>
        <v>1.950757155531609E-2</v>
      </c>
      <c r="L85" s="16">
        <f t="shared" si="6"/>
        <v>1.9384744780319655E-2</v>
      </c>
      <c r="M85" s="3">
        <f t="shared" si="7"/>
        <v>5852271.4665948264</v>
      </c>
      <c r="N85" s="3">
        <f t="shared" si="8"/>
        <v>5815423.4340958968</v>
      </c>
      <c r="O85" s="17">
        <f t="shared" si="9"/>
        <v>5833.8474503453617</v>
      </c>
      <c r="R85"/>
      <c r="S85"/>
      <c r="T85"/>
      <c r="U85"/>
    </row>
    <row r="86" spans="1:21" x14ac:dyDescent="0.3">
      <c r="A86" s="4">
        <v>84</v>
      </c>
      <c r="B86" s="2" t="s">
        <v>93</v>
      </c>
      <c r="C86" s="2">
        <v>13</v>
      </c>
      <c r="D86" s="2">
        <v>1</v>
      </c>
      <c r="E86" s="2">
        <v>25.9</v>
      </c>
      <c r="F86" s="2">
        <v>28</v>
      </c>
      <c r="G86" s="2">
        <v>27</v>
      </c>
      <c r="H86" s="2">
        <v>13</v>
      </c>
      <c r="I86" s="3">
        <v>4061.7569899999999</v>
      </c>
      <c r="J86" s="3">
        <v>4025.697392</v>
      </c>
      <c r="K86" s="16">
        <f t="shared" si="5"/>
        <v>2.361839961155866E-2</v>
      </c>
      <c r="L86" s="16">
        <f t="shared" si="6"/>
        <v>2.3394792140672697E-2</v>
      </c>
      <c r="M86" s="3">
        <f t="shared" si="7"/>
        <v>7085519.8834675979</v>
      </c>
      <c r="N86" s="3">
        <f t="shared" si="8"/>
        <v>7018437.6422018092</v>
      </c>
      <c r="O86" s="17">
        <f t="shared" si="9"/>
        <v>7051.978762834704</v>
      </c>
      <c r="R86"/>
      <c r="S86"/>
      <c r="T86"/>
      <c r="U86"/>
    </row>
    <row r="87" spans="1:21" x14ac:dyDescent="0.3">
      <c r="A87" s="4">
        <v>85</v>
      </c>
      <c r="B87" s="2" t="s">
        <v>94</v>
      </c>
      <c r="C87" s="2">
        <v>13</v>
      </c>
      <c r="D87" s="2">
        <v>2</v>
      </c>
      <c r="E87" s="2">
        <v>36</v>
      </c>
      <c r="F87" s="2">
        <v>29</v>
      </c>
      <c r="G87" s="2">
        <v>24</v>
      </c>
      <c r="H87" s="2">
        <v>0</v>
      </c>
      <c r="I87" s="3">
        <v>4046.8363210000002</v>
      </c>
      <c r="J87" s="3">
        <v>4010.8490149999998</v>
      </c>
      <c r="K87" s="16">
        <f t="shared" si="5"/>
        <v>1.9825333848543552E-2</v>
      </c>
      <c r="L87" s="16">
        <f t="shared" si="6"/>
        <v>1.9620104126680606E-2</v>
      </c>
      <c r="M87" s="3">
        <f t="shared" si="7"/>
        <v>5947600.1545630656</v>
      </c>
      <c r="N87" s="3">
        <f t="shared" si="8"/>
        <v>5886031.2380041815</v>
      </c>
      <c r="O87" s="17">
        <f t="shared" si="9"/>
        <v>5916.8156962836238</v>
      </c>
      <c r="R87"/>
      <c r="S87"/>
      <c r="T87"/>
      <c r="U87"/>
    </row>
    <row r="88" spans="1:21" x14ac:dyDescent="0.3">
      <c r="A88" s="4">
        <v>86</v>
      </c>
      <c r="B88" s="2" t="s">
        <v>95</v>
      </c>
      <c r="C88" s="2">
        <v>13</v>
      </c>
      <c r="D88" s="2">
        <v>2</v>
      </c>
      <c r="E88" s="2">
        <v>48.6</v>
      </c>
      <c r="F88" s="2">
        <v>27</v>
      </c>
      <c r="G88" s="2">
        <v>50</v>
      </c>
      <c r="H88" s="2">
        <v>12</v>
      </c>
      <c r="I88" s="3">
        <v>4057.8982289999999</v>
      </c>
      <c r="J88" s="3">
        <v>4021.499871</v>
      </c>
      <c r="K88" s="16">
        <f t="shared" si="5"/>
        <v>2.2637442642621266E-2</v>
      </c>
      <c r="L88" s="16">
        <f t="shared" si="6"/>
        <v>2.2327717119127916E-2</v>
      </c>
      <c r="M88" s="3">
        <f t="shared" si="7"/>
        <v>6791232.7927863793</v>
      </c>
      <c r="N88" s="3">
        <f t="shared" si="8"/>
        <v>6698315.1357383747</v>
      </c>
      <c r="O88" s="17">
        <f t="shared" si="9"/>
        <v>6744.7739642623774</v>
      </c>
      <c r="R88"/>
      <c r="S88"/>
      <c r="T88"/>
      <c r="U88"/>
    </row>
    <row r="89" spans="1:21" x14ac:dyDescent="0.3">
      <c r="A89" s="4">
        <v>87</v>
      </c>
      <c r="B89" s="2" t="s">
        <v>96</v>
      </c>
      <c r="C89" s="2">
        <v>13</v>
      </c>
      <c r="D89" s="2">
        <v>3</v>
      </c>
      <c r="E89" s="2">
        <v>24</v>
      </c>
      <c r="F89" s="2">
        <v>28</v>
      </c>
      <c r="G89" s="2">
        <v>0</v>
      </c>
      <c r="H89" s="2">
        <v>0</v>
      </c>
      <c r="I89" s="3">
        <v>4002.9366260000002</v>
      </c>
      <c r="J89" s="3">
        <v>3966.913024</v>
      </c>
      <c r="K89" s="16">
        <f t="shared" si="5"/>
        <v>8.6653496607494405E-3</v>
      </c>
      <c r="L89" s="16">
        <f t="shared" si="6"/>
        <v>8.4508929320456158E-3</v>
      </c>
      <c r="M89" s="3">
        <f t="shared" si="7"/>
        <v>2599604.898224832</v>
      </c>
      <c r="N89" s="3">
        <f t="shared" si="8"/>
        <v>2535267.879613685</v>
      </c>
      <c r="O89" s="17">
        <f t="shared" si="9"/>
        <v>2567.4363889192587</v>
      </c>
      <c r="R89"/>
      <c r="S89"/>
      <c r="T89"/>
      <c r="U89"/>
    </row>
    <row r="90" spans="1:21" x14ac:dyDescent="0.3">
      <c r="A90" s="4">
        <v>88</v>
      </c>
      <c r="B90" s="2" t="s">
        <v>97</v>
      </c>
      <c r="C90" s="2">
        <v>13</v>
      </c>
      <c r="D90" s="2">
        <v>3</v>
      </c>
      <c r="E90" s="2">
        <v>54</v>
      </c>
      <c r="F90" s="2">
        <v>29</v>
      </c>
      <c r="G90" s="2">
        <v>20</v>
      </c>
      <c r="H90" s="2">
        <v>0</v>
      </c>
      <c r="I90" s="3">
        <v>4061.7799140000002</v>
      </c>
      <c r="J90" s="3">
        <v>4025.2930919999999</v>
      </c>
      <c r="K90" s="16">
        <f t="shared" si="5"/>
        <v>2.3624227248345762E-2</v>
      </c>
      <c r="L90" s="16">
        <f t="shared" si="6"/>
        <v>2.3292012802293992E-2</v>
      </c>
      <c r="M90" s="3">
        <f t="shared" si="7"/>
        <v>7087268.1745037287</v>
      </c>
      <c r="N90" s="3">
        <f t="shared" si="8"/>
        <v>6987603.8406881979</v>
      </c>
      <c r="O90" s="17">
        <f t="shared" si="9"/>
        <v>7037.4360075959639</v>
      </c>
      <c r="R90"/>
      <c r="S90"/>
      <c r="T90"/>
      <c r="U90"/>
    </row>
    <row r="91" spans="1:21" x14ac:dyDescent="0.3">
      <c r="A91" s="4">
        <v>89</v>
      </c>
      <c r="B91" s="2" t="s">
        <v>98</v>
      </c>
      <c r="C91" s="2">
        <v>13</v>
      </c>
      <c r="D91" s="2">
        <v>6</v>
      </c>
      <c r="E91" s="2">
        <v>0</v>
      </c>
      <c r="F91" s="2">
        <v>28</v>
      </c>
      <c r="G91" s="2">
        <v>35</v>
      </c>
      <c r="H91" s="2">
        <v>0</v>
      </c>
      <c r="I91" s="3">
        <v>4056.1262630000001</v>
      </c>
      <c r="J91" s="3">
        <v>4020.2512369999999</v>
      </c>
      <c r="K91" s="16">
        <f t="shared" si="5"/>
        <v>2.2186981368543929E-2</v>
      </c>
      <c r="L91" s="16">
        <f t="shared" si="6"/>
        <v>2.2010294966278276E-2</v>
      </c>
      <c r="M91" s="3">
        <f t="shared" si="7"/>
        <v>6656094.4105631793</v>
      </c>
      <c r="N91" s="3">
        <f t="shared" si="8"/>
        <v>6603088.4898834825</v>
      </c>
      <c r="O91" s="17">
        <f t="shared" si="9"/>
        <v>6629.59145022333</v>
      </c>
      <c r="R91"/>
      <c r="S91"/>
      <c r="T91"/>
      <c r="U91"/>
    </row>
    <row r="92" spans="1:21" x14ac:dyDescent="0.3">
      <c r="A92" s="4">
        <v>90</v>
      </c>
      <c r="B92" s="2" t="s">
        <v>99</v>
      </c>
      <c r="C92" s="2">
        <v>13</v>
      </c>
      <c r="D92" s="2">
        <v>6</v>
      </c>
      <c r="E92" s="2">
        <v>30</v>
      </c>
      <c r="F92" s="2">
        <v>28</v>
      </c>
      <c r="G92" s="2">
        <v>27</v>
      </c>
      <c r="H92" s="2">
        <v>0</v>
      </c>
      <c r="I92" s="3">
        <v>4046.8703909999999</v>
      </c>
      <c r="J92" s="3">
        <v>4011.1003479999999</v>
      </c>
      <c r="K92" s="16">
        <f t="shared" si="5"/>
        <v>1.983399497161684E-2</v>
      </c>
      <c r="L92" s="16">
        <f t="shared" si="6"/>
        <v>1.968399687823327E-2</v>
      </c>
      <c r="M92" s="3">
        <f t="shared" si="7"/>
        <v>5950198.4914850518</v>
      </c>
      <c r="N92" s="3">
        <f t="shared" si="8"/>
        <v>5905199.0634699808</v>
      </c>
      <c r="O92" s="17">
        <f t="shared" si="9"/>
        <v>5927.6987774775162</v>
      </c>
      <c r="R92"/>
      <c r="S92"/>
      <c r="T92"/>
      <c r="U92"/>
    </row>
    <row r="93" spans="1:21" x14ac:dyDescent="0.3">
      <c r="A93" s="4">
        <v>91</v>
      </c>
      <c r="B93" s="2" t="s">
        <v>100</v>
      </c>
      <c r="C93" s="2">
        <v>13</v>
      </c>
      <c r="D93" s="2">
        <v>7</v>
      </c>
      <c r="E93" s="2">
        <v>24</v>
      </c>
      <c r="F93" s="2">
        <v>29</v>
      </c>
      <c r="G93" s="2">
        <v>10</v>
      </c>
      <c r="H93" s="2">
        <v>0</v>
      </c>
      <c r="I93" s="3">
        <v>4043.0765970000002</v>
      </c>
      <c r="J93" s="3">
        <v>4007.2897440000002</v>
      </c>
      <c r="K93" s="16">
        <f t="shared" si="5"/>
        <v>1.886955362295269E-2</v>
      </c>
      <c r="L93" s="16">
        <f t="shared" si="6"/>
        <v>1.8715282166526445E-2</v>
      </c>
      <c r="M93" s="3">
        <f t="shared" si="7"/>
        <v>5660866.0868858071</v>
      </c>
      <c r="N93" s="3">
        <f t="shared" si="8"/>
        <v>5614584.6499579335</v>
      </c>
      <c r="O93" s="17">
        <f t="shared" si="9"/>
        <v>5637.7253684218704</v>
      </c>
      <c r="R93"/>
      <c r="S93"/>
      <c r="T93"/>
      <c r="U93"/>
    </row>
    <row r="94" spans="1:21" x14ac:dyDescent="0.3">
      <c r="A94" s="4">
        <v>92</v>
      </c>
      <c r="B94" s="2" t="s">
        <v>101</v>
      </c>
      <c r="C94" s="2">
        <v>13</v>
      </c>
      <c r="D94" s="2">
        <v>8</v>
      </c>
      <c r="E94" s="2">
        <v>42</v>
      </c>
      <c r="F94" s="2">
        <v>29</v>
      </c>
      <c r="G94" s="2">
        <v>54</v>
      </c>
      <c r="H94" s="2">
        <v>0</v>
      </c>
      <c r="I94" s="3">
        <v>4062.90328</v>
      </c>
      <c r="J94" s="3">
        <v>4027.1239019999998</v>
      </c>
      <c r="K94" s="16">
        <f t="shared" si="5"/>
        <v>2.3909804330307344E-2</v>
      </c>
      <c r="L94" s="16">
        <f t="shared" si="6"/>
        <v>2.3757433134960416E-2</v>
      </c>
      <c r="M94" s="3">
        <f t="shared" si="7"/>
        <v>7172941.2990922034</v>
      </c>
      <c r="N94" s="3">
        <f t="shared" si="8"/>
        <v>7127229.9404881252</v>
      </c>
      <c r="O94" s="17">
        <f t="shared" si="9"/>
        <v>7150.0856197901649</v>
      </c>
      <c r="R94"/>
      <c r="S94"/>
      <c r="T94"/>
      <c r="U94"/>
    </row>
    <row r="95" spans="1:21" x14ac:dyDescent="0.3">
      <c r="A95" s="4">
        <v>93</v>
      </c>
      <c r="B95" s="2" t="s">
        <v>102</v>
      </c>
      <c r="C95" s="2">
        <v>13</v>
      </c>
      <c r="D95" s="2">
        <v>9</v>
      </c>
      <c r="E95" s="2">
        <v>18</v>
      </c>
      <c r="F95" s="2">
        <v>31</v>
      </c>
      <c r="G95" s="2">
        <v>46</v>
      </c>
      <c r="H95" s="2">
        <v>0</v>
      </c>
      <c r="I95" s="3">
        <v>4061.1894710000001</v>
      </c>
      <c r="J95" s="3">
        <v>4025.6161059999999</v>
      </c>
      <c r="K95" s="16">
        <f t="shared" si="5"/>
        <v>2.3474127468750616E-2</v>
      </c>
      <c r="L95" s="16">
        <f t="shared" si="6"/>
        <v>2.337412797718158E-2</v>
      </c>
      <c r="M95" s="3">
        <f t="shared" si="7"/>
        <v>7042238.240625185</v>
      </c>
      <c r="N95" s="3">
        <f t="shared" si="8"/>
        <v>7012238.393154474</v>
      </c>
      <c r="O95" s="17">
        <f t="shared" si="9"/>
        <v>7027.2383168898295</v>
      </c>
      <c r="R95"/>
      <c r="S95"/>
      <c r="T95"/>
      <c r="U95"/>
    </row>
    <row r="96" spans="1:21" x14ac:dyDescent="0.3">
      <c r="A96" s="4">
        <v>94</v>
      </c>
      <c r="B96" s="2" t="s">
        <v>103</v>
      </c>
      <c r="C96" s="2">
        <v>13</v>
      </c>
      <c r="D96" s="2">
        <v>11</v>
      </c>
      <c r="E96" s="2">
        <v>0</v>
      </c>
      <c r="F96" s="2">
        <v>28</v>
      </c>
      <c r="G96" s="2">
        <v>4</v>
      </c>
      <c r="H96" s="2">
        <v>0</v>
      </c>
      <c r="I96" s="3">
        <v>4053.2786259999998</v>
      </c>
      <c r="J96" s="3">
        <v>4017.8646389999999</v>
      </c>
      <c r="K96" s="16">
        <f t="shared" si="5"/>
        <v>2.1463067822160956E-2</v>
      </c>
      <c r="L96" s="16">
        <f t="shared" si="6"/>
        <v>2.1403584693174521E-2</v>
      </c>
      <c r="M96" s="3">
        <f t="shared" si="7"/>
        <v>6438920.346648287</v>
      </c>
      <c r="N96" s="3">
        <f t="shared" si="8"/>
        <v>6421075.4079523562</v>
      </c>
      <c r="O96" s="17">
        <f t="shared" si="9"/>
        <v>6429.9978773003222</v>
      </c>
      <c r="R96"/>
      <c r="S96"/>
      <c r="T96"/>
      <c r="U96"/>
    </row>
    <row r="97" spans="1:21" x14ac:dyDescent="0.3">
      <c r="A97" s="4">
        <v>95</v>
      </c>
      <c r="B97" s="2" t="s">
        <v>104</v>
      </c>
      <c r="C97" s="2">
        <v>13</v>
      </c>
      <c r="D97" s="2">
        <v>12</v>
      </c>
      <c r="E97" s="2">
        <v>12</v>
      </c>
      <c r="F97" s="2">
        <v>30</v>
      </c>
      <c r="G97" s="2">
        <v>58</v>
      </c>
      <c r="H97" s="2">
        <v>0</v>
      </c>
      <c r="I97" s="3">
        <v>4067.11292</v>
      </c>
      <c r="J97" s="3">
        <v>4031.0567759999999</v>
      </c>
      <c r="K97" s="16">
        <f t="shared" si="5"/>
        <v>2.4979960189848188E-2</v>
      </c>
      <c r="L97" s="16">
        <f t="shared" si="6"/>
        <v>2.4757230779399345E-2</v>
      </c>
      <c r="M97" s="3">
        <f t="shared" si="7"/>
        <v>7493988.0569544565</v>
      </c>
      <c r="N97" s="3">
        <f t="shared" si="8"/>
        <v>7427169.2338198032</v>
      </c>
      <c r="O97" s="17">
        <f t="shared" si="9"/>
        <v>7460.5786453871297</v>
      </c>
      <c r="R97"/>
      <c r="S97"/>
      <c r="T97"/>
      <c r="U97"/>
    </row>
    <row r="98" spans="1:21" x14ac:dyDescent="0.3">
      <c r="A98" s="4">
        <v>96</v>
      </c>
      <c r="B98" s="2" t="s">
        <v>105</v>
      </c>
      <c r="C98" s="2">
        <v>13</v>
      </c>
      <c r="D98" s="2">
        <v>13</v>
      </c>
      <c r="E98" s="2">
        <v>12</v>
      </c>
      <c r="F98" s="2">
        <v>29</v>
      </c>
      <c r="G98" s="2">
        <v>55</v>
      </c>
      <c r="H98" s="2">
        <v>0</v>
      </c>
      <c r="I98" s="3">
        <v>4057.8032029999999</v>
      </c>
      <c r="J98" s="3">
        <v>4022.017073</v>
      </c>
      <c r="K98" s="16">
        <f t="shared" si="5"/>
        <v>2.2613285557761587E-2</v>
      </c>
      <c r="L98" s="16">
        <f t="shared" si="6"/>
        <v>2.2459197899162845E-2</v>
      </c>
      <c r="M98" s="3">
        <f t="shared" si="7"/>
        <v>6783985.667328476</v>
      </c>
      <c r="N98" s="3">
        <f t="shared" si="8"/>
        <v>6737759.3697488531</v>
      </c>
      <c r="O98" s="17">
        <f t="shared" si="9"/>
        <v>6760.8725185386647</v>
      </c>
      <c r="R98"/>
      <c r="S98"/>
      <c r="T98"/>
      <c r="U98"/>
    </row>
    <row r="99" spans="1:21" x14ac:dyDescent="0.3">
      <c r="A99" s="4">
        <v>97</v>
      </c>
      <c r="B99" s="2" t="s">
        <v>106</v>
      </c>
      <c r="C99" s="2">
        <v>13</v>
      </c>
      <c r="D99" s="2">
        <v>13</v>
      </c>
      <c r="E99" s="2">
        <v>48</v>
      </c>
      <c r="F99" s="2">
        <v>31</v>
      </c>
      <c r="G99" s="2">
        <v>12</v>
      </c>
      <c r="H99" s="2">
        <v>0</v>
      </c>
      <c r="I99" s="3">
        <v>4042.6179430000002</v>
      </c>
      <c r="J99" s="3">
        <v>4006.8479050000001</v>
      </c>
      <c r="K99" s="16">
        <f t="shared" si="5"/>
        <v>1.8752956653710223E-2</v>
      </c>
      <c r="L99" s="16">
        <f t="shared" si="6"/>
        <v>1.8602959831404264E-2</v>
      </c>
      <c r="M99" s="3">
        <f t="shared" si="7"/>
        <v>5625886.9961130666</v>
      </c>
      <c r="N99" s="3">
        <f t="shared" si="8"/>
        <v>5580887.9494212791</v>
      </c>
      <c r="O99" s="17">
        <f t="shared" si="9"/>
        <v>5603.3874727671728</v>
      </c>
      <c r="R99"/>
      <c r="S99"/>
      <c r="T99"/>
      <c r="U99"/>
    </row>
    <row r="100" spans="1:21" x14ac:dyDescent="0.3">
      <c r="A100" s="4">
        <v>98</v>
      </c>
      <c r="B100" s="2" t="s">
        <v>107</v>
      </c>
      <c r="C100" s="2">
        <v>13</v>
      </c>
      <c r="D100" s="2">
        <v>14</v>
      </c>
      <c r="E100" s="2">
        <v>6</v>
      </c>
      <c r="F100" s="2">
        <v>31</v>
      </c>
      <c r="G100" s="2">
        <v>17</v>
      </c>
      <c r="H100" s="2">
        <v>0</v>
      </c>
      <c r="I100" s="3">
        <v>4045.6996869999998</v>
      </c>
      <c r="J100" s="3">
        <v>4009.3018780000002</v>
      </c>
      <c r="K100" s="16">
        <f t="shared" si="5"/>
        <v>1.9536383834942918E-2</v>
      </c>
      <c r="L100" s="16">
        <f t="shared" si="6"/>
        <v>1.9226797875775074E-2</v>
      </c>
      <c r="M100" s="3">
        <f t="shared" si="7"/>
        <v>5860915.1504828753</v>
      </c>
      <c r="N100" s="3">
        <f t="shared" si="8"/>
        <v>5768039.3627325222</v>
      </c>
      <c r="O100" s="17">
        <f t="shared" si="9"/>
        <v>5814.4772566076981</v>
      </c>
      <c r="R100"/>
      <c r="S100"/>
      <c r="T100"/>
      <c r="U100"/>
    </row>
    <row r="101" spans="1:21" x14ac:dyDescent="0.3">
      <c r="A101" s="4">
        <v>99</v>
      </c>
      <c r="B101" s="2" t="s">
        <v>108</v>
      </c>
      <c r="C101" s="2">
        <v>13</v>
      </c>
      <c r="D101" s="2">
        <v>15</v>
      </c>
      <c r="E101" s="2">
        <v>12</v>
      </c>
      <c r="F101" s="2">
        <v>31</v>
      </c>
      <c r="G101" s="2">
        <v>20</v>
      </c>
      <c r="H101" s="2">
        <v>0</v>
      </c>
      <c r="I101" s="3">
        <v>4042.7326849999999</v>
      </c>
      <c r="J101" s="3">
        <v>4006.4856540000001</v>
      </c>
      <c r="K101" s="16">
        <f t="shared" si="5"/>
        <v>1.87821258519398E-2</v>
      </c>
      <c r="L101" s="16">
        <f t="shared" si="6"/>
        <v>1.851087000180493E-2</v>
      </c>
      <c r="M101" s="3">
        <f t="shared" si="7"/>
        <v>5634637.7555819396</v>
      </c>
      <c r="N101" s="3">
        <f t="shared" si="8"/>
        <v>5553261.0005414793</v>
      </c>
      <c r="O101" s="17">
        <f t="shared" si="9"/>
        <v>5593.9493780617104</v>
      </c>
      <c r="R101"/>
      <c r="S101"/>
      <c r="T101"/>
      <c r="U101"/>
    </row>
    <row r="102" spans="1:21" x14ac:dyDescent="0.3">
      <c r="A102" s="4">
        <v>100</v>
      </c>
      <c r="B102" s="2" t="s">
        <v>109</v>
      </c>
      <c r="C102" s="2">
        <v>13</v>
      </c>
      <c r="D102" s="2">
        <v>16</v>
      </c>
      <c r="E102" s="2">
        <v>6</v>
      </c>
      <c r="F102" s="2">
        <v>31</v>
      </c>
      <c r="G102" s="2">
        <v>44</v>
      </c>
      <c r="H102" s="2">
        <v>0</v>
      </c>
      <c r="I102" s="3">
        <v>4043.177725</v>
      </c>
      <c r="J102" s="3">
        <v>4007.1629739999998</v>
      </c>
      <c r="K102" s="16">
        <f t="shared" si="5"/>
        <v>1.8895261930970339E-2</v>
      </c>
      <c r="L102" s="16">
        <f t="shared" si="6"/>
        <v>1.8683055263913794E-2</v>
      </c>
      <c r="M102" s="3">
        <f t="shared" si="7"/>
        <v>5668578.5792911015</v>
      </c>
      <c r="N102" s="3">
        <f t="shared" si="8"/>
        <v>5604916.5791741386</v>
      </c>
      <c r="O102" s="17">
        <f t="shared" si="9"/>
        <v>5636.7475792326204</v>
      </c>
      <c r="R102"/>
      <c r="S102"/>
      <c r="T102"/>
      <c r="U102"/>
    </row>
    <row r="103" spans="1:21" x14ac:dyDescent="0.3">
      <c r="A103" s="4">
        <v>101</v>
      </c>
      <c r="B103" s="2" t="s">
        <v>110</v>
      </c>
      <c r="C103" s="2">
        <v>13</v>
      </c>
      <c r="D103" s="2">
        <v>16</v>
      </c>
      <c r="E103" s="2">
        <v>48</v>
      </c>
      <c r="F103" s="2">
        <v>28</v>
      </c>
      <c r="G103" s="2">
        <v>46</v>
      </c>
      <c r="H103" s="2">
        <v>0</v>
      </c>
      <c r="I103" s="3">
        <v>4056.3544400000001</v>
      </c>
      <c r="J103" s="3">
        <v>4020.8243510000002</v>
      </c>
      <c r="K103" s="16">
        <f t="shared" si="5"/>
        <v>2.224498750530679E-2</v>
      </c>
      <c r="L103" s="16">
        <f t="shared" si="6"/>
        <v>2.2155989444971269E-2</v>
      </c>
      <c r="M103" s="3">
        <f t="shared" si="7"/>
        <v>6673496.2515920373</v>
      </c>
      <c r="N103" s="3">
        <f t="shared" si="8"/>
        <v>6646796.8334913803</v>
      </c>
      <c r="O103" s="17">
        <f t="shared" si="9"/>
        <v>6660.1465425417091</v>
      </c>
      <c r="R103"/>
      <c r="S103"/>
      <c r="T103"/>
      <c r="U103"/>
    </row>
    <row r="104" spans="1:21" x14ac:dyDescent="0.3">
      <c r="A104" s="4">
        <v>102</v>
      </c>
      <c r="B104" s="2" t="s">
        <v>111</v>
      </c>
      <c r="C104" s="2">
        <v>13</v>
      </c>
      <c r="D104" s="2">
        <v>17</v>
      </c>
      <c r="E104" s="2">
        <v>18</v>
      </c>
      <c r="F104" s="2">
        <v>30</v>
      </c>
      <c r="G104" s="2">
        <v>31</v>
      </c>
      <c r="H104" s="2">
        <v>0</v>
      </c>
      <c r="I104" s="3">
        <v>3996.805605</v>
      </c>
      <c r="J104" s="3">
        <v>3961.5120550000001</v>
      </c>
      <c r="K104" s="16">
        <f t="shared" si="5"/>
        <v>7.1067489138641792E-3</v>
      </c>
      <c r="L104" s="16">
        <f t="shared" si="6"/>
        <v>7.0778827405451076E-3</v>
      </c>
      <c r="M104" s="3">
        <f t="shared" si="7"/>
        <v>2132024.6741592539</v>
      </c>
      <c r="N104" s="3">
        <f t="shared" si="8"/>
        <v>2123364.8221635325</v>
      </c>
      <c r="O104" s="17">
        <f t="shared" si="9"/>
        <v>2127.6947481613934</v>
      </c>
      <c r="R104"/>
      <c r="S104"/>
      <c r="T104"/>
      <c r="U104"/>
    </row>
    <row r="105" spans="1:21" x14ac:dyDescent="0.3">
      <c r="A105" s="4">
        <v>103</v>
      </c>
      <c r="B105" s="2" t="s">
        <v>112</v>
      </c>
      <c r="C105" s="2">
        <v>13</v>
      </c>
      <c r="D105" s="2">
        <v>18</v>
      </c>
      <c r="E105" s="2">
        <v>0</v>
      </c>
      <c r="F105" s="2">
        <v>31</v>
      </c>
      <c r="G105" s="2">
        <v>47</v>
      </c>
      <c r="H105" s="2">
        <v>0</v>
      </c>
      <c r="I105" s="3">
        <v>4035.0148709999999</v>
      </c>
      <c r="J105" s="3">
        <v>3998.9175449999998</v>
      </c>
      <c r="K105" s="16">
        <f t="shared" si="5"/>
        <v>1.6820137683130499E-2</v>
      </c>
      <c r="L105" s="16">
        <f t="shared" si="6"/>
        <v>1.6586939168765993E-2</v>
      </c>
      <c r="M105" s="3">
        <f t="shared" si="7"/>
        <v>5046041.3049391499</v>
      </c>
      <c r="N105" s="3">
        <f t="shared" si="8"/>
        <v>4976081.7506297976</v>
      </c>
      <c r="O105" s="17">
        <f t="shared" si="9"/>
        <v>5011.0615277844745</v>
      </c>
      <c r="R105"/>
      <c r="S105"/>
      <c r="T105"/>
      <c r="U105"/>
    </row>
    <row r="106" spans="1:21" x14ac:dyDescent="0.3">
      <c r="A106" s="4">
        <v>104</v>
      </c>
      <c r="B106" s="2" t="s">
        <v>113</v>
      </c>
      <c r="C106" s="2">
        <v>13</v>
      </c>
      <c r="D106" s="2">
        <v>19</v>
      </c>
      <c r="E106" s="2">
        <v>18</v>
      </c>
      <c r="F106" s="2">
        <v>31</v>
      </c>
      <c r="G106" s="2">
        <v>37</v>
      </c>
      <c r="H106" s="2">
        <v>0</v>
      </c>
      <c r="I106" s="3">
        <v>4035.6629739999998</v>
      </c>
      <c r="J106" s="3">
        <v>3999.688204</v>
      </c>
      <c r="K106" s="16">
        <f t="shared" si="5"/>
        <v>1.6984895530128337E-2</v>
      </c>
      <c r="L106" s="16">
        <f t="shared" si="6"/>
        <v>1.6782852654137221E-2</v>
      </c>
      <c r="M106" s="3">
        <f t="shared" si="7"/>
        <v>5095468.6590385009</v>
      </c>
      <c r="N106" s="3">
        <f t="shared" si="8"/>
        <v>5034855.7962411661</v>
      </c>
      <c r="O106" s="17">
        <f t="shared" si="9"/>
        <v>5065.1622276398339</v>
      </c>
      <c r="R106"/>
      <c r="S106"/>
      <c r="T106"/>
      <c r="U106"/>
    </row>
    <row r="107" spans="1:21" x14ac:dyDescent="0.3">
      <c r="A107" s="4">
        <v>105</v>
      </c>
      <c r="B107" s="2" t="s">
        <v>114</v>
      </c>
      <c r="C107" s="2">
        <v>13</v>
      </c>
      <c r="D107" s="2">
        <v>19</v>
      </c>
      <c r="E107" s="2">
        <v>24</v>
      </c>
      <c r="F107" s="2">
        <v>31</v>
      </c>
      <c r="G107" s="2">
        <v>30</v>
      </c>
      <c r="H107" s="2">
        <v>0</v>
      </c>
      <c r="I107" s="3">
        <v>4064.92704</v>
      </c>
      <c r="J107" s="3">
        <v>4029.1827050000002</v>
      </c>
      <c r="K107" s="16">
        <f t="shared" si="5"/>
        <v>2.4424275549296236E-2</v>
      </c>
      <c r="L107" s="16">
        <f t="shared" si="6"/>
        <v>2.4280812828732481E-2</v>
      </c>
      <c r="M107" s="3">
        <f t="shared" si="7"/>
        <v>7327282.6647888711</v>
      </c>
      <c r="N107" s="3">
        <f t="shared" si="8"/>
        <v>7284243.8486197442</v>
      </c>
      <c r="O107" s="17">
        <f t="shared" si="9"/>
        <v>7305.7632567043083</v>
      </c>
      <c r="R107"/>
      <c r="S107"/>
      <c r="T107"/>
      <c r="U107"/>
    </row>
    <row r="108" spans="1:21" x14ac:dyDescent="0.3">
      <c r="A108" s="4">
        <v>106</v>
      </c>
      <c r="B108" s="2" t="s">
        <v>115</v>
      </c>
      <c r="C108" s="2">
        <v>13</v>
      </c>
      <c r="D108" s="2">
        <v>20</v>
      </c>
      <c r="E108" s="2">
        <v>36</v>
      </c>
      <c r="F108" s="2">
        <v>27</v>
      </c>
      <c r="G108" s="2">
        <v>15</v>
      </c>
      <c r="H108" s="2">
        <v>0</v>
      </c>
      <c r="I108" s="3">
        <v>4002.9228859999998</v>
      </c>
      <c r="J108" s="3">
        <v>3967.5037200000002</v>
      </c>
      <c r="K108" s="16">
        <f t="shared" si="5"/>
        <v>8.6618567393807622E-3</v>
      </c>
      <c r="L108" s="16">
        <f t="shared" si="6"/>
        <v>8.6010570281696442E-3</v>
      </c>
      <c r="M108" s="3">
        <f t="shared" si="7"/>
        <v>2598557.0218142285</v>
      </c>
      <c r="N108" s="3">
        <f t="shared" si="8"/>
        <v>2580317.1084508933</v>
      </c>
      <c r="O108" s="17">
        <f t="shared" si="9"/>
        <v>2589.4370651325612</v>
      </c>
      <c r="R108"/>
      <c r="S108"/>
      <c r="T108"/>
      <c r="U108"/>
    </row>
    <row r="109" spans="1:21" x14ac:dyDescent="0.3">
      <c r="A109" s="4">
        <v>107</v>
      </c>
      <c r="B109" s="2" t="s">
        <v>116</v>
      </c>
      <c r="C109" s="2">
        <v>13</v>
      </c>
      <c r="D109" s="2">
        <v>20</v>
      </c>
      <c r="E109" s="2">
        <v>36</v>
      </c>
      <c r="F109" s="2">
        <v>28</v>
      </c>
      <c r="G109" s="2">
        <v>35</v>
      </c>
      <c r="H109" s="2">
        <v>0</v>
      </c>
      <c r="I109" s="3">
        <v>4000.9247599999999</v>
      </c>
      <c r="J109" s="3">
        <v>3965.591379</v>
      </c>
      <c r="K109" s="16">
        <f t="shared" si="5"/>
        <v>8.1539020812625273E-3</v>
      </c>
      <c r="L109" s="16">
        <f t="shared" si="6"/>
        <v>8.1149102492074545E-3</v>
      </c>
      <c r="M109" s="3">
        <f t="shared" si="7"/>
        <v>2446170.624378758</v>
      </c>
      <c r="N109" s="3">
        <f t="shared" si="8"/>
        <v>2434473.0747622363</v>
      </c>
      <c r="O109" s="17">
        <f t="shared" si="9"/>
        <v>2440.3218495704969</v>
      </c>
      <c r="R109"/>
      <c r="S109"/>
      <c r="T109"/>
      <c r="U109"/>
    </row>
    <row r="110" spans="1:21" x14ac:dyDescent="0.3">
      <c r="A110" s="4">
        <v>108</v>
      </c>
      <c r="B110" s="2" t="s">
        <v>117</v>
      </c>
      <c r="C110" s="2">
        <v>13</v>
      </c>
      <c r="D110" s="2">
        <v>20</v>
      </c>
      <c r="E110" s="2">
        <v>42</v>
      </c>
      <c r="F110" s="2">
        <v>27</v>
      </c>
      <c r="G110" s="2">
        <v>23</v>
      </c>
      <c r="H110" s="2">
        <v>0</v>
      </c>
      <c r="I110" s="3">
        <v>4105.2209860000003</v>
      </c>
      <c r="J110" s="3">
        <v>4068.6091780000002</v>
      </c>
      <c r="K110" s="16">
        <f t="shared" si="5"/>
        <v>3.4667622347578815E-2</v>
      </c>
      <c r="L110" s="16">
        <f t="shared" si="6"/>
        <v>3.4303634519418272E-2</v>
      </c>
      <c r="M110" s="3">
        <f t="shared" si="7"/>
        <v>10400286.704273645</v>
      </c>
      <c r="N110" s="3">
        <f t="shared" si="8"/>
        <v>10291090.355825482</v>
      </c>
      <c r="O110" s="17">
        <f t="shared" si="9"/>
        <v>10345.688530049563</v>
      </c>
      <c r="R110"/>
      <c r="S110"/>
      <c r="T110"/>
      <c r="U110"/>
    </row>
    <row r="111" spans="1:21" x14ac:dyDescent="0.3">
      <c r="A111" s="4">
        <v>109</v>
      </c>
      <c r="B111" s="2" t="s">
        <v>118</v>
      </c>
      <c r="C111" s="2">
        <v>13</v>
      </c>
      <c r="D111" s="2">
        <v>21</v>
      </c>
      <c r="E111" s="2">
        <v>24</v>
      </c>
      <c r="F111" s="2">
        <v>31</v>
      </c>
      <c r="G111" s="2">
        <v>50</v>
      </c>
      <c r="H111" s="2">
        <v>0</v>
      </c>
      <c r="I111" s="3">
        <v>4032.211151</v>
      </c>
      <c r="J111" s="3">
        <v>3996.336526</v>
      </c>
      <c r="K111" s="16">
        <f t="shared" si="5"/>
        <v>1.6107388520135157E-2</v>
      </c>
      <c r="L111" s="16">
        <f t="shared" si="6"/>
        <v>1.5930804058296697E-2</v>
      </c>
      <c r="M111" s="3">
        <f t="shared" si="7"/>
        <v>4832216.5560405469</v>
      </c>
      <c r="N111" s="3">
        <f t="shared" si="8"/>
        <v>4779241.2174890088</v>
      </c>
      <c r="O111" s="17">
        <f t="shared" si="9"/>
        <v>4805.7288867647776</v>
      </c>
      <c r="R111"/>
      <c r="S111"/>
      <c r="T111"/>
      <c r="U111"/>
    </row>
    <row r="112" spans="1:21" x14ac:dyDescent="0.3">
      <c r="A112" s="4">
        <v>110</v>
      </c>
      <c r="B112" s="2" t="s">
        <v>119</v>
      </c>
      <c r="C112" s="2">
        <v>13</v>
      </c>
      <c r="D112" s="2">
        <v>21</v>
      </c>
      <c r="E112" s="2">
        <v>37.4</v>
      </c>
      <c r="F112" s="2">
        <v>31</v>
      </c>
      <c r="G112" s="2">
        <v>14</v>
      </c>
      <c r="H112" s="2">
        <v>53</v>
      </c>
      <c r="I112" s="3">
        <v>4056.8926219999998</v>
      </c>
      <c r="J112" s="3">
        <v>4020.7831839999999</v>
      </c>
      <c r="K112" s="16">
        <f t="shared" si="5"/>
        <v>2.2381801727140289E-2</v>
      </c>
      <c r="L112" s="16">
        <f t="shared" si="6"/>
        <v>2.2145524154288443E-2</v>
      </c>
      <c r="M112" s="3">
        <f t="shared" si="7"/>
        <v>6714540.5181420865</v>
      </c>
      <c r="N112" s="3">
        <f t="shared" si="8"/>
        <v>6643657.2462865328</v>
      </c>
      <c r="O112" s="17">
        <f t="shared" si="9"/>
        <v>6679.0988822143099</v>
      </c>
      <c r="R112"/>
      <c r="S112"/>
      <c r="T112"/>
      <c r="U112"/>
    </row>
    <row r="113" spans="1:21" x14ac:dyDescent="0.3">
      <c r="A113" s="4">
        <v>111</v>
      </c>
      <c r="B113" s="2" t="s">
        <v>120</v>
      </c>
      <c r="C113" s="2">
        <v>13</v>
      </c>
      <c r="D113" s="2">
        <v>27</v>
      </c>
      <c r="E113" s="2">
        <v>29.8</v>
      </c>
      <c r="F113" s="2">
        <v>31</v>
      </c>
      <c r="G113" s="2">
        <v>23</v>
      </c>
      <c r="H113" s="2">
        <v>17</v>
      </c>
      <c r="I113" s="3">
        <v>4063.6782640000001</v>
      </c>
      <c r="J113" s="3">
        <v>4028.287648</v>
      </c>
      <c r="K113" s="16">
        <f t="shared" si="5"/>
        <v>2.4106817297841511E-2</v>
      </c>
      <c r="L113" s="16">
        <f t="shared" si="6"/>
        <v>2.4053275439983507E-2</v>
      </c>
      <c r="M113" s="3">
        <f t="shared" si="7"/>
        <v>7232045.1893524537</v>
      </c>
      <c r="N113" s="3">
        <f t="shared" si="8"/>
        <v>7215982.6319950521</v>
      </c>
      <c r="O113" s="17">
        <f t="shared" si="9"/>
        <v>7224.0139106737524</v>
      </c>
      <c r="R113"/>
      <c r="S113"/>
      <c r="T113"/>
      <c r="U113"/>
    </row>
    <row r="114" spans="1:21" x14ac:dyDescent="0.3">
      <c r="A114" s="4">
        <v>112</v>
      </c>
      <c r="B114" s="2" t="s">
        <v>121</v>
      </c>
      <c r="C114" s="2">
        <v>13</v>
      </c>
      <c r="D114" s="2">
        <v>27</v>
      </c>
      <c r="E114" s="2">
        <v>58.4</v>
      </c>
      <c r="F114" s="2">
        <v>31</v>
      </c>
      <c r="G114" s="2">
        <v>35</v>
      </c>
      <c r="H114" s="2">
        <v>27</v>
      </c>
      <c r="I114" s="3">
        <v>4035.232696</v>
      </c>
      <c r="J114" s="3">
        <v>3999.2228060000002</v>
      </c>
      <c r="K114" s="16">
        <f t="shared" si="5"/>
        <v>1.6875512180737105E-2</v>
      </c>
      <c r="L114" s="16">
        <f t="shared" si="6"/>
        <v>1.6664541255367163E-2</v>
      </c>
      <c r="M114" s="3">
        <f t="shared" si="7"/>
        <v>5062653.6542211315</v>
      </c>
      <c r="N114" s="3">
        <f t="shared" si="8"/>
        <v>4999362.3766101487</v>
      </c>
      <c r="O114" s="17">
        <f t="shared" si="9"/>
        <v>5031.0080154156403</v>
      </c>
      <c r="R114"/>
      <c r="S114"/>
      <c r="T114"/>
      <c r="U114"/>
    </row>
    <row r="115" spans="1:21" x14ac:dyDescent="0.3">
      <c r="A115" s="4">
        <v>113</v>
      </c>
      <c r="B115" s="2" t="s">
        <v>122</v>
      </c>
      <c r="C115" s="2">
        <v>13</v>
      </c>
      <c r="D115" s="2">
        <v>28</v>
      </c>
      <c r="E115" s="2">
        <v>7.9</v>
      </c>
      <c r="F115" s="2">
        <v>31</v>
      </c>
      <c r="G115" s="2">
        <v>52</v>
      </c>
      <c r="H115" s="2">
        <v>43</v>
      </c>
      <c r="I115" s="3">
        <v>4065.872198</v>
      </c>
      <c r="J115" s="3">
        <v>4030.152955</v>
      </c>
      <c r="K115" s="16">
        <f t="shared" si="5"/>
        <v>2.4664549390264082E-2</v>
      </c>
      <c r="L115" s="16">
        <f t="shared" si="6"/>
        <v>2.4527465445754206E-2</v>
      </c>
      <c r="M115" s="3">
        <f t="shared" si="7"/>
        <v>7399364.8170792246</v>
      </c>
      <c r="N115" s="3">
        <f t="shared" si="8"/>
        <v>7358239.6337262616</v>
      </c>
      <c r="O115" s="17">
        <f t="shared" si="9"/>
        <v>7378.8022254027428</v>
      </c>
      <c r="R115"/>
      <c r="S115"/>
      <c r="T115"/>
      <c r="U115"/>
    </row>
    <row r="116" spans="1:21" x14ac:dyDescent="0.3">
      <c r="A116" s="4">
        <v>114</v>
      </c>
      <c r="B116" s="2" t="s">
        <v>123</v>
      </c>
      <c r="C116" s="2">
        <v>13</v>
      </c>
      <c r="D116" s="2">
        <v>35</v>
      </c>
      <c r="E116" s="2">
        <v>5.2</v>
      </c>
      <c r="F116" s="2">
        <v>27</v>
      </c>
      <c r="G116" s="2">
        <v>40</v>
      </c>
      <c r="H116" s="2">
        <v>25</v>
      </c>
      <c r="I116" s="3">
        <v>4115.964363</v>
      </c>
      <c r="J116" s="3">
        <v>4079.364728</v>
      </c>
      <c r="K116" s="16">
        <f t="shared" si="5"/>
        <v>3.7398755614985534E-2</v>
      </c>
      <c r="L116" s="16">
        <f t="shared" si="6"/>
        <v>3.703786235245965E-2</v>
      </c>
      <c r="M116" s="3">
        <f t="shared" si="7"/>
        <v>11219626.68449566</v>
      </c>
      <c r="N116" s="3">
        <f t="shared" si="8"/>
        <v>11111358.705737894</v>
      </c>
      <c r="O116" s="17">
        <f t="shared" si="9"/>
        <v>11165.492695116776</v>
      </c>
      <c r="R116"/>
      <c r="S116"/>
      <c r="T116"/>
      <c r="U116"/>
    </row>
    <row r="117" spans="1:21" x14ac:dyDescent="0.3">
      <c r="A117" s="4">
        <v>115</v>
      </c>
      <c r="B117" s="2" t="s">
        <v>124</v>
      </c>
      <c r="C117" s="2">
        <v>13</v>
      </c>
      <c r="D117" s="2">
        <v>37</v>
      </c>
      <c r="E117" s="2">
        <v>25.1</v>
      </c>
      <c r="F117" s="2">
        <v>28</v>
      </c>
      <c r="G117" s="2">
        <v>1</v>
      </c>
      <c r="H117" s="2">
        <v>47</v>
      </c>
      <c r="I117" s="3">
        <v>4081.7121360000001</v>
      </c>
      <c r="J117" s="3">
        <v>4046.1160519999999</v>
      </c>
      <c r="K117" s="16">
        <f t="shared" si="5"/>
        <v>2.8691307608416615E-2</v>
      </c>
      <c r="L117" s="16">
        <f t="shared" si="6"/>
        <v>2.8585532594243995E-2</v>
      </c>
      <c r="M117" s="3">
        <f t="shared" si="7"/>
        <v>8607392.2825249843</v>
      </c>
      <c r="N117" s="3">
        <f t="shared" si="8"/>
        <v>8575659.7782731988</v>
      </c>
      <c r="O117" s="17">
        <f t="shared" si="9"/>
        <v>8591.5260303990908</v>
      </c>
      <c r="R117"/>
      <c r="S117"/>
      <c r="T117"/>
      <c r="U117"/>
    </row>
    <row r="118" spans="1:21" x14ac:dyDescent="0.3">
      <c r="A118" s="4">
        <v>116</v>
      </c>
      <c r="B118" s="2" t="s">
        <v>125</v>
      </c>
      <c r="C118" s="2">
        <v>13</v>
      </c>
      <c r="D118" s="2">
        <v>37</v>
      </c>
      <c r="E118" s="2">
        <v>36.5</v>
      </c>
      <c r="F118" s="2">
        <v>28</v>
      </c>
      <c r="G118" s="2">
        <v>39</v>
      </c>
      <c r="H118" s="2">
        <v>10</v>
      </c>
      <c r="I118" s="3">
        <v>4033.2014180000001</v>
      </c>
      <c r="J118" s="3">
        <v>3997.097338</v>
      </c>
      <c r="K118" s="16">
        <f t="shared" si="5"/>
        <v>1.6359129769401144E-2</v>
      </c>
      <c r="L118" s="16">
        <f t="shared" si="6"/>
        <v>1.6124214283353703E-2</v>
      </c>
      <c r="M118" s="3">
        <f t="shared" si="7"/>
        <v>4907738.9308203431</v>
      </c>
      <c r="N118" s="3">
        <f t="shared" si="8"/>
        <v>4837264.2850061106</v>
      </c>
      <c r="O118" s="17">
        <f t="shared" si="9"/>
        <v>4872.5016079132265</v>
      </c>
      <c r="R118"/>
      <c r="S118"/>
      <c r="T118"/>
      <c r="U118"/>
    </row>
    <row r="119" spans="1:21" x14ac:dyDescent="0.3">
      <c r="A119" s="4">
        <v>117</v>
      </c>
      <c r="B119" s="2" t="s">
        <v>126</v>
      </c>
      <c r="C119" s="2">
        <v>13</v>
      </c>
      <c r="D119" s="2">
        <v>40</v>
      </c>
      <c r="E119" s="2">
        <v>36</v>
      </c>
      <c r="F119" s="2">
        <v>30</v>
      </c>
      <c r="G119" s="2">
        <v>7</v>
      </c>
      <c r="H119" s="2">
        <v>0</v>
      </c>
      <c r="I119" s="3">
        <v>4114.7068939999999</v>
      </c>
      <c r="J119" s="3">
        <v>4078.2257319999999</v>
      </c>
      <c r="K119" s="16">
        <f t="shared" si="5"/>
        <v>3.7079087467937068E-2</v>
      </c>
      <c r="L119" s="16">
        <f t="shared" si="6"/>
        <v>3.6748311881779558E-2</v>
      </c>
      <c r="M119" s="3">
        <f t="shared" si="7"/>
        <v>11123726.24038112</v>
      </c>
      <c r="N119" s="3">
        <f t="shared" si="8"/>
        <v>11024493.564533867</v>
      </c>
      <c r="O119" s="17">
        <f t="shared" si="9"/>
        <v>11074.109902457494</v>
      </c>
      <c r="R119"/>
      <c r="S119"/>
      <c r="T119"/>
      <c r="U119"/>
    </row>
    <row r="120" spans="1:21" x14ac:dyDescent="0.3">
      <c r="A120" s="4">
        <v>118</v>
      </c>
      <c r="B120" s="2" t="s">
        <v>127</v>
      </c>
      <c r="C120" s="2">
        <v>13</v>
      </c>
      <c r="D120" s="2">
        <v>40</v>
      </c>
      <c r="E120" s="2">
        <v>52</v>
      </c>
      <c r="F120" s="2">
        <v>30</v>
      </c>
      <c r="G120" s="2">
        <v>35</v>
      </c>
      <c r="H120" s="2">
        <v>19</v>
      </c>
      <c r="I120" s="3">
        <v>4106.9548629999999</v>
      </c>
      <c r="J120" s="3">
        <v>4070.3862439999998</v>
      </c>
      <c r="K120" s="16">
        <f t="shared" si="5"/>
        <v>3.5108400806371662E-2</v>
      </c>
      <c r="L120" s="16">
        <f t="shared" si="6"/>
        <v>3.4755392292693525E-2</v>
      </c>
      <c r="M120" s="3">
        <f t="shared" si="7"/>
        <v>10532520.241911499</v>
      </c>
      <c r="N120" s="3">
        <f t="shared" si="8"/>
        <v>10426617.687808057</v>
      </c>
      <c r="O120" s="17">
        <f t="shared" si="9"/>
        <v>10479.568964859778</v>
      </c>
      <c r="R120"/>
      <c r="S120"/>
      <c r="T120"/>
      <c r="U120"/>
    </row>
    <row r="121" spans="1:21" x14ac:dyDescent="0.3">
      <c r="A121" s="4">
        <v>119</v>
      </c>
      <c r="B121" s="2" t="s">
        <v>128</v>
      </c>
      <c r="C121" s="2">
        <v>13</v>
      </c>
      <c r="D121" s="2">
        <v>41</v>
      </c>
      <c r="E121" s="2">
        <v>6</v>
      </c>
      <c r="F121" s="2">
        <v>30</v>
      </c>
      <c r="G121" s="2">
        <v>20</v>
      </c>
      <c r="H121" s="2">
        <v>0</v>
      </c>
      <c r="I121" s="3">
        <v>4127.4739810000001</v>
      </c>
      <c r="J121" s="3">
        <v>4090.5750889999999</v>
      </c>
      <c r="K121" s="16">
        <f t="shared" si="5"/>
        <v>4.0324679243556316E-2</v>
      </c>
      <c r="L121" s="16">
        <f t="shared" si="6"/>
        <v>3.9887710204465514E-2</v>
      </c>
      <c r="M121" s="3">
        <f t="shared" si="7"/>
        <v>12097403.773066895</v>
      </c>
      <c r="N121" s="3">
        <f t="shared" si="8"/>
        <v>11966313.061339654</v>
      </c>
      <c r="O121" s="17">
        <f t="shared" si="9"/>
        <v>12031.858417203273</v>
      </c>
      <c r="R121"/>
      <c r="S121"/>
      <c r="T121"/>
      <c r="U121"/>
    </row>
    <row r="122" spans="1:21" x14ac:dyDescent="0.3">
      <c r="A122" s="4">
        <v>120</v>
      </c>
      <c r="B122" s="2" t="s">
        <v>129</v>
      </c>
      <c r="C122" s="2">
        <v>13</v>
      </c>
      <c r="D122" s="2">
        <v>45</v>
      </c>
      <c r="E122" s="2">
        <v>0</v>
      </c>
      <c r="F122" s="2">
        <v>30</v>
      </c>
      <c r="G122" s="2">
        <v>35</v>
      </c>
      <c r="H122" s="2">
        <v>0</v>
      </c>
      <c r="I122" s="3">
        <v>4029.6525080000001</v>
      </c>
      <c r="J122" s="3">
        <v>3994.3615829999999</v>
      </c>
      <c r="K122" s="16">
        <f t="shared" si="5"/>
        <v>1.5456941736342961E-2</v>
      </c>
      <c r="L122" s="16">
        <f t="shared" si="6"/>
        <v>1.5428742878787444E-2</v>
      </c>
      <c r="M122" s="3">
        <f t="shared" si="7"/>
        <v>4637082.5209028879</v>
      </c>
      <c r="N122" s="3">
        <f t="shared" si="8"/>
        <v>4628622.8636362329</v>
      </c>
      <c r="O122" s="17">
        <f t="shared" si="9"/>
        <v>4632.8526922695601</v>
      </c>
      <c r="R122"/>
      <c r="S122"/>
      <c r="T122"/>
      <c r="U122"/>
    </row>
    <row r="123" spans="1:21" x14ac:dyDescent="0.3">
      <c r="A123" s="4">
        <v>121</v>
      </c>
      <c r="B123" s="2" t="s">
        <v>130</v>
      </c>
      <c r="C123" s="2">
        <v>13</v>
      </c>
      <c r="D123" s="2">
        <v>48</v>
      </c>
      <c r="E123" s="2">
        <v>12</v>
      </c>
      <c r="F123" s="2">
        <v>28</v>
      </c>
      <c r="G123" s="2">
        <v>24</v>
      </c>
      <c r="H123" s="2">
        <v>0</v>
      </c>
      <c r="I123" s="3">
        <v>4062.2009640000001</v>
      </c>
      <c r="J123" s="3">
        <v>4026.4523279999999</v>
      </c>
      <c r="K123" s="16">
        <f t="shared" si="5"/>
        <v>2.3731264696835321E-2</v>
      </c>
      <c r="L123" s="16">
        <f t="shared" si="6"/>
        <v>2.3586708595281194E-2</v>
      </c>
      <c r="M123" s="3">
        <f t="shared" si="7"/>
        <v>7119379.4090505959</v>
      </c>
      <c r="N123" s="3">
        <f t="shared" si="8"/>
        <v>7076012.5785843581</v>
      </c>
      <c r="O123" s="17">
        <f t="shared" si="9"/>
        <v>7097.6959938174768</v>
      </c>
      <c r="R123"/>
      <c r="S123"/>
      <c r="T123"/>
      <c r="U123"/>
    </row>
    <row r="124" spans="1:21" x14ac:dyDescent="0.3">
      <c r="A124" s="4">
        <v>122</v>
      </c>
      <c r="B124" s="2" t="s">
        <v>131</v>
      </c>
      <c r="C124" s="2">
        <v>13</v>
      </c>
      <c r="D124" s="2">
        <v>48</v>
      </c>
      <c r="E124" s="2">
        <v>12</v>
      </c>
      <c r="F124" s="2">
        <v>29</v>
      </c>
      <c r="G124" s="2">
        <v>37</v>
      </c>
      <c r="H124" s="2">
        <v>0</v>
      </c>
      <c r="I124" s="3">
        <v>4120.4669370000001</v>
      </c>
      <c r="J124" s="3">
        <v>4083.8368999999998</v>
      </c>
      <c r="K124" s="16">
        <f t="shared" si="5"/>
        <v>3.8543379846301351E-2</v>
      </c>
      <c r="L124" s="16">
        <f t="shared" si="6"/>
        <v>3.8174757923262428E-2</v>
      </c>
      <c r="M124" s="3">
        <f t="shared" si="7"/>
        <v>11563013.953890406</v>
      </c>
      <c r="N124" s="3">
        <f t="shared" si="8"/>
        <v>11452427.376978729</v>
      </c>
      <c r="O124" s="17">
        <f t="shared" si="9"/>
        <v>11507.720665434566</v>
      </c>
      <c r="R124"/>
      <c r="S124"/>
      <c r="T124"/>
      <c r="U124"/>
    </row>
    <row r="125" spans="1:21" x14ac:dyDescent="0.3">
      <c r="A125" s="4">
        <v>123</v>
      </c>
      <c r="B125" s="2" t="s">
        <v>132</v>
      </c>
      <c r="C125" s="2">
        <v>13</v>
      </c>
      <c r="D125" s="2">
        <v>54</v>
      </c>
      <c r="E125" s="2">
        <v>30</v>
      </c>
      <c r="F125" s="2">
        <v>29</v>
      </c>
      <c r="G125" s="2">
        <v>25</v>
      </c>
      <c r="H125" s="2">
        <v>0</v>
      </c>
      <c r="I125" s="3">
        <v>4000.329041</v>
      </c>
      <c r="J125" s="3">
        <v>3964.8741500000001</v>
      </c>
      <c r="K125" s="16">
        <f t="shared" si="5"/>
        <v>8.0024610605363578E-3</v>
      </c>
      <c r="L125" s="16">
        <f t="shared" si="6"/>
        <v>7.9325794995513156E-3</v>
      </c>
      <c r="M125" s="3">
        <f t="shared" si="7"/>
        <v>2400738.3181609074</v>
      </c>
      <c r="N125" s="3">
        <f t="shared" si="8"/>
        <v>2379773.8498653946</v>
      </c>
      <c r="O125" s="17">
        <f t="shared" si="9"/>
        <v>2390.2560840131509</v>
      </c>
      <c r="R125"/>
      <c r="S125"/>
      <c r="T125"/>
      <c r="U125"/>
    </row>
    <row r="126" spans="1:21" x14ac:dyDescent="0.3">
      <c r="A126" s="4">
        <v>124</v>
      </c>
      <c r="B126" s="2" t="s">
        <v>133</v>
      </c>
      <c r="C126" s="2">
        <v>13</v>
      </c>
      <c r="D126" s="2">
        <v>55</v>
      </c>
      <c r="E126" s="2">
        <v>4</v>
      </c>
      <c r="F126" s="2">
        <v>29</v>
      </c>
      <c r="G126" s="2">
        <v>2</v>
      </c>
      <c r="H126" s="2">
        <v>23</v>
      </c>
      <c r="I126" s="3">
        <v>4118.1406349999997</v>
      </c>
      <c r="J126" s="3">
        <v>4081.8830950000001</v>
      </c>
      <c r="K126" s="16">
        <f t="shared" si="5"/>
        <v>3.7951997752734681E-2</v>
      </c>
      <c r="L126" s="16">
        <f t="shared" si="6"/>
        <v>3.7678070351605517E-2</v>
      </c>
      <c r="M126" s="3">
        <f t="shared" si="7"/>
        <v>11385599.325820405</v>
      </c>
      <c r="N126" s="3">
        <f t="shared" si="8"/>
        <v>11303421.105481654</v>
      </c>
      <c r="O126" s="17">
        <f t="shared" si="9"/>
        <v>11344.510215651029</v>
      </c>
      <c r="R126"/>
      <c r="S126"/>
      <c r="T126"/>
      <c r="U126"/>
    </row>
    <row r="127" spans="1:21" x14ac:dyDescent="0.3">
      <c r="A127" s="4">
        <v>125</v>
      </c>
      <c r="B127" s="2" t="s">
        <v>134</v>
      </c>
      <c r="C127" s="2">
        <v>13</v>
      </c>
      <c r="D127" s="2">
        <v>55</v>
      </c>
      <c r="E127" s="2">
        <v>48</v>
      </c>
      <c r="F127" s="2">
        <v>28</v>
      </c>
      <c r="G127" s="2">
        <v>40</v>
      </c>
      <c r="H127" s="2">
        <v>0</v>
      </c>
      <c r="I127" s="3">
        <v>4073.9460159999999</v>
      </c>
      <c r="J127" s="3">
        <v>4038.1141400000001</v>
      </c>
      <c r="K127" s="16">
        <f t="shared" si="5"/>
        <v>2.6717039304262929E-2</v>
      </c>
      <c r="L127" s="16">
        <f t="shared" si="6"/>
        <v>2.655132230207416E-2</v>
      </c>
      <c r="M127" s="3">
        <f t="shared" si="7"/>
        <v>8015111.7912788782</v>
      </c>
      <c r="N127" s="3">
        <f t="shared" si="8"/>
        <v>7965396.6906222478</v>
      </c>
      <c r="O127" s="17">
        <f t="shared" si="9"/>
        <v>7990.2542409505631</v>
      </c>
      <c r="R127"/>
      <c r="S127"/>
      <c r="T127"/>
      <c r="U127"/>
    </row>
    <row r="128" spans="1:21" x14ac:dyDescent="0.3">
      <c r="A128" s="4">
        <v>126</v>
      </c>
      <c r="B128" s="2" t="s">
        <v>135</v>
      </c>
      <c r="C128" s="2">
        <v>13</v>
      </c>
      <c r="D128" s="2">
        <v>57</v>
      </c>
      <c r="E128" s="2">
        <v>23.6</v>
      </c>
      <c r="F128" s="2">
        <v>28</v>
      </c>
      <c r="G128" s="2">
        <v>18</v>
      </c>
      <c r="H128" s="2">
        <v>13</v>
      </c>
      <c r="I128" s="3">
        <v>4113.8337590000001</v>
      </c>
      <c r="J128" s="3">
        <v>4077.0006920000001</v>
      </c>
      <c r="K128" s="16">
        <f t="shared" si="5"/>
        <v>3.6857122992015136E-2</v>
      </c>
      <c r="L128" s="16">
        <f t="shared" si="6"/>
        <v>3.643688769012144E-2</v>
      </c>
      <c r="M128" s="3">
        <f t="shared" si="7"/>
        <v>11057136.89760454</v>
      </c>
      <c r="N128" s="3">
        <f t="shared" si="8"/>
        <v>10931066.307036432</v>
      </c>
      <c r="O128" s="17">
        <f t="shared" si="9"/>
        <v>10994.101602320485</v>
      </c>
      <c r="R128"/>
      <c r="S128"/>
      <c r="T128"/>
      <c r="U128"/>
    </row>
    <row r="129" spans="1:21" x14ac:dyDescent="0.3">
      <c r="A129" s="4">
        <v>127</v>
      </c>
      <c r="B129" s="2" t="s">
        <v>136</v>
      </c>
      <c r="C129" s="2">
        <v>13</v>
      </c>
      <c r="D129" s="2">
        <v>58</v>
      </c>
      <c r="E129" s="2">
        <v>30</v>
      </c>
      <c r="F129" s="2">
        <v>30</v>
      </c>
      <c r="G129" s="2">
        <v>19</v>
      </c>
      <c r="H129" s="2">
        <v>0</v>
      </c>
      <c r="I129" s="3">
        <v>4074.5203289999999</v>
      </c>
      <c r="J129" s="3">
        <v>4038.4712500000001</v>
      </c>
      <c r="K129" s="16">
        <f t="shared" si="5"/>
        <v>2.6863038587375158E-2</v>
      </c>
      <c r="L129" s="16">
        <f t="shared" si="6"/>
        <v>2.664210520963883E-2</v>
      </c>
      <c r="M129" s="3">
        <f t="shared" si="7"/>
        <v>8058911.5762125477</v>
      </c>
      <c r="N129" s="3">
        <f t="shared" si="8"/>
        <v>7992631.5628916491</v>
      </c>
      <c r="O129" s="17">
        <f t="shared" si="9"/>
        <v>8025.7715695520983</v>
      </c>
      <c r="R129"/>
      <c r="S129"/>
      <c r="T129"/>
      <c r="U129"/>
    </row>
    <row r="130" spans="1:21" x14ac:dyDescent="0.3">
      <c r="A130" s="4">
        <v>128</v>
      </c>
      <c r="B130" s="2" t="s">
        <v>137</v>
      </c>
      <c r="C130" s="2">
        <v>13</v>
      </c>
      <c r="D130" s="2">
        <v>58</v>
      </c>
      <c r="E130" s="2">
        <v>42</v>
      </c>
      <c r="F130" s="2">
        <v>29</v>
      </c>
      <c r="G130" s="2">
        <v>48</v>
      </c>
      <c r="H130" s="2">
        <v>0</v>
      </c>
      <c r="I130" s="3">
        <v>4076.820976</v>
      </c>
      <c r="J130" s="3">
        <v>4040.8099390000002</v>
      </c>
      <c r="K130" s="16">
        <f t="shared" si="5"/>
        <v>2.7447898781544987E-2</v>
      </c>
      <c r="L130" s="16">
        <f t="shared" si="6"/>
        <v>2.7236636270963285E-2</v>
      </c>
      <c r="M130" s="3">
        <f t="shared" si="7"/>
        <v>8234369.6344634965</v>
      </c>
      <c r="N130" s="3">
        <f t="shared" si="8"/>
        <v>8170990.8812889857</v>
      </c>
      <c r="O130" s="17">
        <f t="shared" si="9"/>
        <v>8202.6802578762417</v>
      </c>
      <c r="R130"/>
      <c r="S130"/>
      <c r="T130"/>
      <c r="U130"/>
    </row>
    <row r="131" spans="1:21" x14ac:dyDescent="0.3">
      <c r="A131" s="4">
        <v>129</v>
      </c>
      <c r="B131" s="2" t="s">
        <v>138</v>
      </c>
      <c r="C131" s="2">
        <v>13</v>
      </c>
      <c r="D131" s="2">
        <v>58</v>
      </c>
      <c r="E131" s="2">
        <v>48</v>
      </c>
      <c r="F131" s="2">
        <v>29</v>
      </c>
      <c r="G131" s="2">
        <v>46</v>
      </c>
      <c r="H131" s="2">
        <v>0</v>
      </c>
      <c r="I131" s="3">
        <v>4073.824599</v>
      </c>
      <c r="J131" s="3">
        <v>4037.7566630000001</v>
      </c>
      <c r="K131" s="16">
        <f t="shared" si="5"/>
        <v>2.668617321737719E-2</v>
      </c>
      <c r="L131" s="16">
        <f t="shared" si="6"/>
        <v>2.6460446097410318E-2</v>
      </c>
      <c r="M131" s="3">
        <f t="shared" si="7"/>
        <v>8005851.9652131572</v>
      </c>
      <c r="N131" s="3">
        <f t="shared" si="8"/>
        <v>7938133.8292230954</v>
      </c>
      <c r="O131" s="17">
        <f t="shared" si="9"/>
        <v>7971.9928972181269</v>
      </c>
      <c r="R131"/>
      <c r="S131"/>
      <c r="T131"/>
      <c r="U131"/>
    </row>
    <row r="132" spans="1:21" x14ac:dyDescent="0.3">
      <c r="A132" s="4">
        <v>130</v>
      </c>
      <c r="B132" s="2" t="s">
        <v>139</v>
      </c>
      <c r="C132" s="2">
        <v>14</v>
      </c>
      <c r="D132" s="2">
        <v>0</v>
      </c>
      <c r="E132" s="2">
        <v>48.1</v>
      </c>
      <c r="F132" s="2">
        <v>28</v>
      </c>
      <c r="G132" s="2">
        <v>16</v>
      </c>
      <c r="H132" s="2">
        <v>17</v>
      </c>
      <c r="I132" s="3">
        <v>4028.6345980000001</v>
      </c>
      <c r="J132" s="3">
        <v>3993.2949290000001</v>
      </c>
      <c r="K132" s="16">
        <f t="shared" ref="K132:K195" si="10">(I132-3968.85)/3933.67</f>
        <v>1.5198173207208582E-2</v>
      </c>
      <c r="L132" s="16">
        <f t="shared" ref="L132:L195" si="11">(J132-3933.67)/3933.67</f>
        <v>1.5157582867907086E-2</v>
      </c>
      <c r="M132" s="3">
        <f t="shared" ref="M132:M195" si="12">3*10^8*K132</f>
        <v>4559451.9621625748</v>
      </c>
      <c r="N132" s="3">
        <f t="shared" ref="N132:N195" si="13">3*10^8*L132</f>
        <v>4547274.8603721261</v>
      </c>
      <c r="O132" s="17">
        <f t="shared" ref="O132:O195" si="14">(M132+N132)/2000</f>
        <v>4553.3634112673508</v>
      </c>
      <c r="R132"/>
      <c r="S132"/>
      <c r="T132"/>
      <c r="U132"/>
    </row>
    <row r="133" spans="1:21" x14ac:dyDescent="0.3">
      <c r="A133" s="4">
        <v>131</v>
      </c>
      <c r="B133" s="2" t="s">
        <v>140</v>
      </c>
      <c r="C133" s="2">
        <v>14</v>
      </c>
      <c r="D133" s="2">
        <v>2</v>
      </c>
      <c r="E133" s="2">
        <v>18</v>
      </c>
      <c r="F133" s="2">
        <v>28</v>
      </c>
      <c r="G133" s="2">
        <v>9</v>
      </c>
      <c r="H133" s="2">
        <v>0</v>
      </c>
      <c r="I133" s="3">
        <v>4029.25533</v>
      </c>
      <c r="J133" s="3">
        <v>3993.566824</v>
      </c>
      <c r="K133" s="16">
        <f t="shared" si="10"/>
        <v>1.5355972920961861E-2</v>
      </c>
      <c r="L133" s="16">
        <f t="shared" si="11"/>
        <v>1.522670279916717E-2</v>
      </c>
      <c r="M133" s="3">
        <f t="shared" si="12"/>
        <v>4606791.8762885584</v>
      </c>
      <c r="N133" s="3">
        <f t="shared" si="13"/>
        <v>4568010.8397501511</v>
      </c>
      <c r="O133" s="17">
        <f t="shared" si="14"/>
        <v>4587.401358019355</v>
      </c>
      <c r="R133"/>
      <c r="S133"/>
      <c r="T133"/>
      <c r="U133"/>
    </row>
    <row r="134" spans="1:21" x14ac:dyDescent="0.3">
      <c r="A134" s="4">
        <v>132</v>
      </c>
      <c r="B134" s="2" t="s">
        <v>141</v>
      </c>
      <c r="C134" s="2">
        <v>14</v>
      </c>
      <c r="D134" s="2">
        <v>5</v>
      </c>
      <c r="E134" s="2">
        <v>42</v>
      </c>
      <c r="F134" s="2">
        <v>30</v>
      </c>
      <c r="G134" s="2">
        <v>6</v>
      </c>
      <c r="H134" s="2">
        <v>49</v>
      </c>
      <c r="I134" s="3">
        <v>4077.582512</v>
      </c>
      <c r="J134" s="3">
        <v>4041.6442780000002</v>
      </c>
      <c r="K134" s="16">
        <f t="shared" si="10"/>
        <v>2.7641493058644991E-2</v>
      </c>
      <c r="L134" s="16">
        <f t="shared" si="11"/>
        <v>2.7448738201221796E-2</v>
      </c>
      <c r="M134" s="3">
        <f t="shared" si="12"/>
        <v>8292447.9175934978</v>
      </c>
      <c r="N134" s="3">
        <f t="shared" si="13"/>
        <v>8234621.4603665387</v>
      </c>
      <c r="O134" s="17">
        <f t="shared" si="14"/>
        <v>8263.5346889800185</v>
      </c>
      <c r="R134"/>
      <c r="S134"/>
      <c r="T134"/>
      <c r="U134"/>
    </row>
    <row r="135" spans="1:21" x14ac:dyDescent="0.3">
      <c r="A135" s="4">
        <v>133</v>
      </c>
      <c r="B135" s="2" t="s">
        <v>142</v>
      </c>
      <c r="C135" s="2">
        <v>14</v>
      </c>
      <c r="D135" s="2">
        <v>9</v>
      </c>
      <c r="E135" s="2">
        <v>36</v>
      </c>
      <c r="F135" s="2">
        <v>27</v>
      </c>
      <c r="G135" s="2">
        <v>21</v>
      </c>
      <c r="H135" s="2">
        <v>0</v>
      </c>
      <c r="I135" s="3">
        <v>4105.9635559999997</v>
      </c>
      <c r="J135" s="3">
        <v>4069.9688000000001</v>
      </c>
      <c r="K135" s="16">
        <f t="shared" si="10"/>
        <v>3.4856395172955482E-2</v>
      </c>
      <c r="L135" s="16">
        <f t="shared" si="11"/>
        <v>3.4649271545401629E-2</v>
      </c>
      <c r="M135" s="3">
        <f t="shared" si="12"/>
        <v>10456918.551886644</v>
      </c>
      <c r="N135" s="3">
        <f t="shared" si="13"/>
        <v>10394781.463620489</v>
      </c>
      <c r="O135" s="17">
        <f t="shared" si="14"/>
        <v>10425.850007753566</v>
      </c>
      <c r="R135"/>
      <c r="S135"/>
      <c r="T135"/>
      <c r="U135"/>
    </row>
    <row r="136" spans="1:21" x14ac:dyDescent="0.3">
      <c r="A136" s="4">
        <v>134</v>
      </c>
      <c r="B136" s="2" t="s">
        <v>143</v>
      </c>
      <c r="C136" s="2">
        <v>14</v>
      </c>
      <c r="D136" s="2">
        <v>10</v>
      </c>
      <c r="E136" s="2">
        <v>24</v>
      </c>
      <c r="F136" s="2">
        <v>31</v>
      </c>
      <c r="G136" s="2">
        <v>5</v>
      </c>
      <c r="H136" s="2">
        <v>0</v>
      </c>
      <c r="I136" s="3">
        <v>4025.8132030000002</v>
      </c>
      <c r="J136" s="3">
        <v>3990.303512</v>
      </c>
      <c r="K136" s="16">
        <f t="shared" si="10"/>
        <v>1.4480930784737979E-2</v>
      </c>
      <c r="L136" s="16">
        <f t="shared" si="11"/>
        <v>1.4397118212763115E-2</v>
      </c>
      <c r="M136" s="3">
        <f t="shared" si="12"/>
        <v>4344279.235421394</v>
      </c>
      <c r="N136" s="3">
        <f t="shared" si="13"/>
        <v>4319135.4638289344</v>
      </c>
      <c r="O136" s="17">
        <f t="shared" si="14"/>
        <v>4331.7073496251651</v>
      </c>
      <c r="R136"/>
      <c r="S136"/>
      <c r="T136"/>
      <c r="U136"/>
    </row>
    <row r="137" spans="1:21" x14ac:dyDescent="0.3">
      <c r="A137" s="4">
        <v>135</v>
      </c>
      <c r="B137" s="2" t="s">
        <v>144</v>
      </c>
      <c r="C137" s="2">
        <v>14</v>
      </c>
      <c r="D137" s="2">
        <v>11</v>
      </c>
      <c r="E137" s="2">
        <v>1</v>
      </c>
      <c r="F137" s="2">
        <v>27</v>
      </c>
      <c r="G137" s="2">
        <v>14</v>
      </c>
      <c r="H137" s="2">
        <v>30</v>
      </c>
      <c r="I137" s="3">
        <v>4038.866184</v>
      </c>
      <c r="J137" s="3">
        <v>4003.1113949999999</v>
      </c>
      <c r="K137" s="16">
        <f t="shared" si="10"/>
        <v>1.7799201254807866E-2</v>
      </c>
      <c r="L137" s="16">
        <f t="shared" si="11"/>
        <v>1.765308096510379E-2</v>
      </c>
      <c r="M137" s="3">
        <f t="shared" si="12"/>
        <v>5339760.3764423598</v>
      </c>
      <c r="N137" s="3">
        <f t="shared" si="13"/>
        <v>5295924.2895311369</v>
      </c>
      <c r="O137" s="17">
        <f t="shared" si="14"/>
        <v>5317.8423329867483</v>
      </c>
      <c r="R137"/>
      <c r="S137"/>
      <c r="T137"/>
      <c r="U137"/>
    </row>
    <row r="138" spans="1:21" x14ac:dyDescent="0.3">
      <c r="A138" s="4">
        <v>136</v>
      </c>
      <c r="B138" s="2" t="s">
        <v>145</v>
      </c>
      <c r="C138" s="2">
        <v>14</v>
      </c>
      <c r="D138" s="2">
        <v>11</v>
      </c>
      <c r="E138" s="2">
        <v>30</v>
      </c>
      <c r="F138" s="2">
        <v>29</v>
      </c>
      <c r="G138" s="2">
        <v>40</v>
      </c>
      <c r="H138" s="2">
        <v>0</v>
      </c>
      <c r="I138" s="3">
        <v>4090.377594</v>
      </c>
      <c r="J138" s="3">
        <v>4053.946093</v>
      </c>
      <c r="K138" s="16">
        <f t="shared" si="10"/>
        <v>3.0894201597998848E-2</v>
      </c>
      <c r="L138" s="16">
        <f t="shared" si="11"/>
        <v>3.0576050609227502E-2</v>
      </c>
      <c r="M138" s="3">
        <f t="shared" si="12"/>
        <v>9268260.479399655</v>
      </c>
      <c r="N138" s="3">
        <f t="shared" si="13"/>
        <v>9172815.1827682499</v>
      </c>
      <c r="O138" s="17">
        <f t="shared" si="14"/>
        <v>9220.5378310839533</v>
      </c>
      <c r="R138"/>
      <c r="S138"/>
      <c r="T138"/>
      <c r="U138"/>
    </row>
    <row r="139" spans="1:21" x14ac:dyDescent="0.3">
      <c r="A139" s="4">
        <v>137</v>
      </c>
      <c r="B139" s="2" t="s">
        <v>146</v>
      </c>
      <c r="C139" s="2">
        <v>14</v>
      </c>
      <c r="D139" s="2">
        <v>15</v>
      </c>
      <c r="E139" s="2">
        <v>6.1</v>
      </c>
      <c r="F139" s="2">
        <v>27</v>
      </c>
      <c r="G139" s="2">
        <v>5</v>
      </c>
      <c r="H139" s="2">
        <v>15</v>
      </c>
      <c r="I139" s="3">
        <v>4113.510894</v>
      </c>
      <c r="J139" s="3">
        <v>4077.3859689999999</v>
      </c>
      <c r="K139" s="16">
        <f t="shared" si="10"/>
        <v>3.6775045695241364E-2</v>
      </c>
      <c r="L139" s="16">
        <f t="shared" si="11"/>
        <v>3.6534831086491713E-2</v>
      </c>
      <c r="M139" s="3">
        <f t="shared" si="12"/>
        <v>11032513.70857241</v>
      </c>
      <c r="N139" s="3">
        <f t="shared" si="13"/>
        <v>10960449.325947514</v>
      </c>
      <c r="O139" s="17">
        <f t="shared" si="14"/>
        <v>10996.481517259963</v>
      </c>
      <c r="R139"/>
      <c r="S139"/>
      <c r="T139"/>
      <c r="U139"/>
    </row>
    <row r="140" spans="1:21" x14ac:dyDescent="0.3">
      <c r="A140" s="4">
        <v>138</v>
      </c>
      <c r="B140" s="2" t="s">
        <v>147</v>
      </c>
      <c r="C140" s="2">
        <v>14</v>
      </c>
      <c r="D140" s="2">
        <v>16</v>
      </c>
      <c r="E140" s="2">
        <v>6</v>
      </c>
      <c r="F140" s="2">
        <v>31</v>
      </c>
      <c r="G140" s="2">
        <v>53</v>
      </c>
      <c r="H140" s="2">
        <v>0</v>
      </c>
      <c r="I140" s="3">
        <v>3999.3336250000002</v>
      </c>
      <c r="J140" s="3">
        <v>3964.1811939999998</v>
      </c>
      <c r="K140" s="16">
        <f t="shared" si="10"/>
        <v>7.7494108555115964E-3</v>
      </c>
      <c r="L140" s="16">
        <f t="shared" si="11"/>
        <v>7.7564193234307159E-3</v>
      </c>
      <c r="M140" s="3">
        <f t="shared" si="12"/>
        <v>2324823.2566534788</v>
      </c>
      <c r="N140" s="3">
        <f t="shared" si="13"/>
        <v>2326925.7970292149</v>
      </c>
      <c r="O140" s="17">
        <f t="shared" si="14"/>
        <v>2325.8745268413472</v>
      </c>
      <c r="R140"/>
      <c r="S140"/>
      <c r="T140"/>
      <c r="U140"/>
    </row>
    <row r="141" spans="1:21" x14ac:dyDescent="0.3">
      <c r="A141" s="4">
        <v>139</v>
      </c>
      <c r="B141" s="2" t="s">
        <v>148</v>
      </c>
      <c r="C141" s="2">
        <v>14</v>
      </c>
      <c r="D141" s="2">
        <v>18</v>
      </c>
      <c r="E141" s="2">
        <v>18</v>
      </c>
      <c r="F141" s="2">
        <v>27</v>
      </c>
      <c r="G141" s="2">
        <v>5</v>
      </c>
      <c r="H141" s="2">
        <v>0</v>
      </c>
      <c r="I141" s="3">
        <v>4114.2322629999999</v>
      </c>
      <c r="J141" s="3">
        <v>4077.8816780000002</v>
      </c>
      <c r="K141" s="16">
        <f t="shared" si="10"/>
        <v>3.6958428897187603E-2</v>
      </c>
      <c r="L141" s="16">
        <f t="shared" si="11"/>
        <v>3.6660848012161698E-2</v>
      </c>
      <c r="M141" s="3">
        <f t="shared" si="12"/>
        <v>11087528.669156281</v>
      </c>
      <c r="N141" s="3">
        <f t="shared" si="13"/>
        <v>10998254.403648509</v>
      </c>
      <c r="O141" s="17">
        <f t="shared" si="14"/>
        <v>11042.891536402394</v>
      </c>
      <c r="R141"/>
      <c r="S141"/>
      <c r="T141"/>
      <c r="U141"/>
    </row>
    <row r="142" spans="1:21" x14ac:dyDescent="0.3">
      <c r="A142" s="4">
        <v>140</v>
      </c>
      <c r="B142" s="2" t="s">
        <v>149</v>
      </c>
      <c r="C142" s="2">
        <v>14</v>
      </c>
      <c r="D142" s="2">
        <v>19</v>
      </c>
      <c r="E142" s="2">
        <v>0</v>
      </c>
      <c r="F142" s="2">
        <v>30</v>
      </c>
      <c r="G142" s="2">
        <v>13</v>
      </c>
      <c r="H142" s="2">
        <v>0</v>
      </c>
      <c r="I142" s="3">
        <v>4089.4969470000001</v>
      </c>
      <c r="J142" s="3">
        <v>4053.2903580000002</v>
      </c>
      <c r="K142" s="16">
        <f t="shared" si="10"/>
        <v>3.0670327455022964E-2</v>
      </c>
      <c r="L142" s="16">
        <f t="shared" si="11"/>
        <v>3.0409352589312301E-2</v>
      </c>
      <c r="M142" s="3">
        <f t="shared" si="12"/>
        <v>9201098.2365068886</v>
      </c>
      <c r="N142" s="3">
        <f t="shared" si="13"/>
        <v>9122805.7767936904</v>
      </c>
      <c r="O142" s="17">
        <f t="shared" si="14"/>
        <v>9161.9520066502901</v>
      </c>
      <c r="R142"/>
      <c r="S142"/>
      <c r="T142"/>
      <c r="U142"/>
    </row>
    <row r="143" spans="1:21" x14ac:dyDescent="0.3">
      <c r="A143" s="4">
        <v>141</v>
      </c>
      <c r="B143" s="2" t="s">
        <v>150</v>
      </c>
      <c r="C143" s="2">
        <v>14</v>
      </c>
      <c r="D143" s="2">
        <v>19</v>
      </c>
      <c r="E143" s="2">
        <v>18</v>
      </c>
      <c r="F143" s="2">
        <v>31</v>
      </c>
      <c r="G143" s="2">
        <v>49</v>
      </c>
      <c r="H143" s="2">
        <v>0</v>
      </c>
      <c r="I143" s="3">
        <v>4105.1955610000005</v>
      </c>
      <c r="J143" s="3">
        <v>4068.5108970000001</v>
      </c>
      <c r="K143" s="16">
        <f t="shared" si="10"/>
        <v>3.4661158917753787E-2</v>
      </c>
      <c r="L143" s="16">
        <f t="shared" si="11"/>
        <v>3.4278649963011651E-2</v>
      </c>
      <c r="M143" s="3">
        <f t="shared" si="12"/>
        <v>10398347.675326137</v>
      </c>
      <c r="N143" s="3">
        <f t="shared" si="13"/>
        <v>10283594.988903495</v>
      </c>
      <c r="O143" s="17">
        <f t="shared" si="14"/>
        <v>10340.971332114816</v>
      </c>
      <c r="R143"/>
      <c r="S143"/>
      <c r="T143"/>
      <c r="U143"/>
    </row>
    <row r="144" spans="1:21" x14ac:dyDescent="0.3">
      <c r="A144" s="4">
        <v>142</v>
      </c>
      <c r="B144" s="2" t="s">
        <v>151</v>
      </c>
      <c r="C144" s="2">
        <v>14</v>
      </c>
      <c r="D144" s="2">
        <v>23</v>
      </c>
      <c r="E144" s="2">
        <v>42</v>
      </c>
      <c r="F144" s="2">
        <v>30</v>
      </c>
      <c r="G144" s="2">
        <v>42</v>
      </c>
      <c r="H144" s="2">
        <v>0</v>
      </c>
      <c r="I144" s="3">
        <v>4087.183415</v>
      </c>
      <c r="J144" s="3">
        <v>4050.9847249999998</v>
      </c>
      <c r="K144" s="16">
        <f t="shared" si="10"/>
        <v>3.008219169376182E-2</v>
      </c>
      <c r="L144" s="16">
        <f t="shared" si="11"/>
        <v>2.9823224876514738E-2</v>
      </c>
      <c r="M144" s="3">
        <f t="shared" si="12"/>
        <v>9024657.5081285462</v>
      </c>
      <c r="N144" s="3">
        <f t="shared" si="13"/>
        <v>8946967.4629544206</v>
      </c>
      <c r="O144" s="17">
        <f t="shared" si="14"/>
        <v>8985.8124855414826</v>
      </c>
      <c r="R144"/>
      <c r="S144"/>
      <c r="T144"/>
      <c r="U144"/>
    </row>
    <row r="145" spans="1:21" x14ac:dyDescent="0.3">
      <c r="A145" s="4">
        <v>143</v>
      </c>
      <c r="B145" s="2" t="s">
        <v>152</v>
      </c>
      <c r="C145" s="2">
        <v>14</v>
      </c>
      <c r="D145" s="2">
        <v>24</v>
      </c>
      <c r="E145" s="2">
        <v>30</v>
      </c>
      <c r="F145" s="2">
        <v>27</v>
      </c>
      <c r="G145" s="2">
        <v>25</v>
      </c>
      <c r="H145" s="2">
        <v>0</v>
      </c>
      <c r="I145" s="3">
        <v>4089.2534059999998</v>
      </c>
      <c r="J145" s="3">
        <v>4053.1282500000002</v>
      </c>
      <c r="K145" s="16">
        <f t="shared" si="10"/>
        <v>3.0608415550872316E-2</v>
      </c>
      <c r="L145" s="16">
        <f t="shared" si="11"/>
        <v>3.0368142218335583E-2</v>
      </c>
      <c r="M145" s="3">
        <f t="shared" si="12"/>
        <v>9182524.6652616952</v>
      </c>
      <c r="N145" s="3">
        <f t="shared" si="13"/>
        <v>9110442.6655006744</v>
      </c>
      <c r="O145" s="17">
        <f t="shared" si="14"/>
        <v>9146.4836653811853</v>
      </c>
      <c r="R145"/>
      <c r="S145"/>
      <c r="T145"/>
      <c r="U145"/>
    </row>
    <row r="146" spans="1:21" x14ac:dyDescent="0.3">
      <c r="A146" s="4">
        <v>144</v>
      </c>
      <c r="B146" s="2" t="s">
        <v>153</v>
      </c>
      <c r="C146" s="2">
        <v>14</v>
      </c>
      <c r="D146" s="2">
        <v>24</v>
      </c>
      <c r="E146" s="2">
        <v>48.9</v>
      </c>
      <c r="F146" s="2">
        <v>31</v>
      </c>
      <c r="G146" s="2">
        <v>44</v>
      </c>
      <c r="H146" s="2">
        <v>20</v>
      </c>
      <c r="I146" s="3">
        <v>4020.0517690000001</v>
      </c>
      <c r="J146" s="3">
        <v>3984.390097</v>
      </c>
      <c r="K146" s="16">
        <f t="shared" si="10"/>
        <v>1.3016284792572899E-2</v>
      </c>
      <c r="L146" s="16">
        <f t="shared" si="11"/>
        <v>1.2893836290283602E-2</v>
      </c>
      <c r="M146" s="3">
        <f t="shared" si="12"/>
        <v>3904885.4377718698</v>
      </c>
      <c r="N146" s="3">
        <f t="shared" si="13"/>
        <v>3868150.8870850806</v>
      </c>
      <c r="O146" s="17">
        <f t="shared" si="14"/>
        <v>3886.5181624284751</v>
      </c>
      <c r="R146"/>
      <c r="S146"/>
      <c r="T146"/>
      <c r="U146"/>
    </row>
    <row r="147" spans="1:21" x14ac:dyDescent="0.3">
      <c r="A147" s="4">
        <v>145</v>
      </c>
      <c r="B147" s="2" t="s">
        <v>154</v>
      </c>
      <c r="C147" s="2">
        <v>14</v>
      </c>
      <c r="D147" s="2">
        <v>25</v>
      </c>
      <c r="E147" s="2">
        <v>0.5</v>
      </c>
      <c r="F147" s="2">
        <v>31</v>
      </c>
      <c r="G147" s="2">
        <v>10</v>
      </c>
      <c r="H147" s="2">
        <v>17</v>
      </c>
      <c r="I147" s="3">
        <v>4022.545138</v>
      </c>
      <c r="J147" s="3">
        <v>3986.636497</v>
      </c>
      <c r="K147" s="16">
        <f t="shared" si="10"/>
        <v>1.3650137911924499E-2</v>
      </c>
      <c r="L147" s="16">
        <f t="shared" si="11"/>
        <v>1.3464906054651227E-2</v>
      </c>
      <c r="M147" s="3">
        <f t="shared" si="12"/>
        <v>4095041.3735773498</v>
      </c>
      <c r="N147" s="3">
        <f t="shared" si="13"/>
        <v>4039471.816395368</v>
      </c>
      <c r="O147" s="17">
        <f t="shared" si="14"/>
        <v>4067.2565949863588</v>
      </c>
      <c r="R147"/>
      <c r="S147"/>
      <c r="T147"/>
      <c r="U147"/>
    </row>
    <row r="148" spans="1:21" x14ac:dyDescent="0.3">
      <c r="A148" s="4">
        <v>146</v>
      </c>
      <c r="B148" s="2" t="s">
        <v>155</v>
      </c>
      <c r="C148" s="2">
        <v>14</v>
      </c>
      <c r="D148" s="2">
        <v>26</v>
      </c>
      <c r="E148" s="2">
        <v>18</v>
      </c>
      <c r="F148" s="2">
        <v>27</v>
      </c>
      <c r="G148" s="2">
        <v>29</v>
      </c>
      <c r="H148" s="2">
        <v>0</v>
      </c>
      <c r="I148" s="3">
        <v>4021.026519</v>
      </c>
      <c r="J148" s="3">
        <v>3985.323433</v>
      </c>
      <c r="K148" s="16">
        <f t="shared" si="10"/>
        <v>1.3264081379475172E-2</v>
      </c>
      <c r="L148" s="16">
        <f t="shared" si="11"/>
        <v>1.3131104795267511E-2</v>
      </c>
      <c r="M148" s="3">
        <f t="shared" si="12"/>
        <v>3979224.4138425519</v>
      </c>
      <c r="N148" s="3">
        <f t="shared" si="13"/>
        <v>3939331.4385802532</v>
      </c>
      <c r="O148" s="17">
        <f t="shared" si="14"/>
        <v>3959.2779262114027</v>
      </c>
      <c r="R148"/>
      <c r="S148"/>
      <c r="T148"/>
      <c r="U148"/>
    </row>
    <row r="149" spans="1:21" x14ac:dyDescent="0.3">
      <c r="A149" s="4">
        <v>147</v>
      </c>
      <c r="B149" s="2" t="s">
        <v>156</v>
      </c>
      <c r="C149" s="2">
        <v>14</v>
      </c>
      <c r="D149" s="2">
        <v>26</v>
      </c>
      <c r="E149" s="2">
        <v>18</v>
      </c>
      <c r="F149" s="2">
        <v>27</v>
      </c>
      <c r="G149" s="2">
        <v>38</v>
      </c>
      <c r="H149" s="2">
        <v>0</v>
      </c>
      <c r="I149" s="3">
        <v>4026.064253</v>
      </c>
      <c r="J149" s="3">
        <v>3990.409627</v>
      </c>
      <c r="K149" s="16">
        <f t="shared" si="10"/>
        <v>1.4544751593295853E-2</v>
      </c>
      <c r="L149" s="16">
        <f t="shared" si="11"/>
        <v>1.4424094293624002E-2</v>
      </c>
      <c r="M149" s="3">
        <f t="shared" si="12"/>
        <v>4363425.4779887563</v>
      </c>
      <c r="N149" s="3">
        <f t="shared" si="13"/>
        <v>4327228.2880872004</v>
      </c>
      <c r="O149" s="17">
        <f t="shared" si="14"/>
        <v>4345.3268830379784</v>
      </c>
      <c r="R149"/>
      <c r="S149"/>
      <c r="T149"/>
      <c r="U149"/>
    </row>
    <row r="150" spans="1:21" x14ac:dyDescent="0.3">
      <c r="A150" s="4">
        <v>148</v>
      </c>
      <c r="B150" s="2" t="s">
        <v>157</v>
      </c>
      <c r="C150" s="2">
        <v>14</v>
      </c>
      <c r="D150" s="2">
        <v>26</v>
      </c>
      <c r="E150" s="2">
        <v>34.1</v>
      </c>
      <c r="F150" s="2">
        <v>29</v>
      </c>
      <c r="G150" s="2">
        <v>11</v>
      </c>
      <c r="H150" s="2">
        <v>16</v>
      </c>
      <c r="I150" s="3">
        <v>4023.8005549999998</v>
      </c>
      <c r="J150" s="3">
        <v>3987.8249270000001</v>
      </c>
      <c r="K150" s="16">
        <f t="shared" si="10"/>
        <v>1.3969284408707363E-2</v>
      </c>
      <c r="L150" s="16">
        <f t="shared" si="11"/>
        <v>1.3767023415792388E-2</v>
      </c>
      <c r="M150" s="3">
        <f t="shared" si="12"/>
        <v>4190785.3226122088</v>
      </c>
      <c r="N150" s="3">
        <f t="shared" si="13"/>
        <v>4130107.0247377167</v>
      </c>
      <c r="O150" s="17">
        <f t="shared" si="14"/>
        <v>4160.4461736749627</v>
      </c>
      <c r="R150"/>
      <c r="S150"/>
      <c r="T150"/>
      <c r="U150"/>
    </row>
    <row r="151" spans="1:21" x14ac:dyDescent="0.3">
      <c r="A151" s="4">
        <v>149</v>
      </c>
      <c r="B151" s="2" t="s">
        <v>158</v>
      </c>
      <c r="C151" s="2">
        <v>14</v>
      </c>
      <c r="D151" s="2">
        <v>26</v>
      </c>
      <c r="E151" s="2">
        <v>42</v>
      </c>
      <c r="F151" s="2">
        <v>30</v>
      </c>
      <c r="G151" s="2">
        <v>38</v>
      </c>
      <c r="H151" s="2">
        <v>7</v>
      </c>
      <c r="I151" s="3">
        <v>4015.7367210000002</v>
      </c>
      <c r="J151" s="3">
        <v>3980.2968500000002</v>
      </c>
      <c r="K151" s="16">
        <f t="shared" si="10"/>
        <v>1.1919332582550216E-2</v>
      </c>
      <c r="L151" s="16">
        <f t="shared" si="11"/>
        <v>1.1853269338810857E-2</v>
      </c>
      <c r="M151" s="3">
        <f t="shared" si="12"/>
        <v>3575799.7747650649</v>
      </c>
      <c r="N151" s="3">
        <f t="shared" si="13"/>
        <v>3555980.801643257</v>
      </c>
      <c r="O151" s="17">
        <f t="shared" si="14"/>
        <v>3565.8902882041612</v>
      </c>
      <c r="R151"/>
      <c r="S151"/>
      <c r="T151"/>
      <c r="U151"/>
    </row>
    <row r="152" spans="1:21" x14ac:dyDescent="0.3">
      <c r="A152" s="4">
        <v>150</v>
      </c>
      <c r="B152" s="2" t="s">
        <v>159</v>
      </c>
      <c r="C152" s="2">
        <v>14</v>
      </c>
      <c r="D152" s="2">
        <v>27</v>
      </c>
      <c r="E152" s="2">
        <v>0</v>
      </c>
      <c r="F152" s="2">
        <v>30</v>
      </c>
      <c r="G152" s="2">
        <v>15</v>
      </c>
      <c r="H152" s="2">
        <v>0</v>
      </c>
      <c r="I152" s="3">
        <v>4026.1893399999999</v>
      </c>
      <c r="J152" s="3">
        <v>3989.9942270000001</v>
      </c>
      <c r="K152" s="16">
        <f t="shared" si="10"/>
        <v>1.4576550651173076E-2</v>
      </c>
      <c r="L152" s="16">
        <f t="shared" si="11"/>
        <v>1.4318493162873364E-2</v>
      </c>
      <c r="M152" s="3">
        <f t="shared" si="12"/>
        <v>4372965.1953519229</v>
      </c>
      <c r="N152" s="3">
        <f t="shared" si="13"/>
        <v>4295547.9488620088</v>
      </c>
      <c r="O152" s="17">
        <f t="shared" si="14"/>
        <v>4334.2565721069659</v>
      </c>
      <c r="R152"/>
      <c r="S152"/>
      <c r="T152"/>
      <c r="U152"/>
    </row>
    <row r="153" spans="1:21" x14ac:dyDescent="0.3">
      <c r="A153" s="4">
        <v>151</v>
      </c>
      <c r="B153" s="2" t="s">
        <v>160</v>
      </c>
      <c r="C153" s="2">
        <v>14</v>
      </c>
      <c r="D153" s="2">
        <v>27</v>
      </c>
      <c r="E153" s="2">
        <v>5.4</v>
      </c>
      <c r="F153" s="2">
        <v>29</v>
      </c>
      <c r="G153" s="2">
        <v>2</v>
      </c>
      <c r="H153" s="2">
        <v>36</v>
      </c>
      <c r="I153" s="3">
        <v>4025.8462850000001</v>
      </c>
      <c r="J153" s="3">
        <v>3989.990902</v>
      </c>
      <c r="K153" s="16">
        <f t="shared" si="10"/>
        <v>1.4489340742868662E-2</v>
      </c>
      <c r="L153" s="16">
        <f t="shared" si="11"/>
        <v>1.4317647896239372E-2</v>
      </c>
      <c r="M153" s="3">
        <f t="shared" si="12"/>
        <v>4346802.2228605989</v>
      </c>
      <c r="N153" s="3">
        <f t="shared" si="13"/>
        <v>4295294.3688718118</v>
      </c>
      <c r="O153" s="17">
        <f t="shared" si="14"/>
        <v>4321.0482958662051</v>
      </c>
      <c r="R153"/>
      <c r="S153"/>
      <c r="T153"/>
      <c r="U153"/>
    </row>
    <row r="154" spans="1:21" x14ac:dyDescent="0.3">
      <c r="A154" s="4">
        <v>152</v>
      </c>
      <c r="B154" s="2" t="s">
        <v>161</v>
      </c>
      <c r="C154" s="2">
        <v>14</v>
      </c>
      <c r="D154" s="2">
        <v>27</v>
      </c>
      <c r="E154" s="2">
        <v>6</v>
      </c>
      <c r="F154" s="2">
        <v>31</v>
      </c>
      <c r="G154" s="2">
        <v>3</v>
      </c>
      <c r="H154" s="2">
        <v>0</v>
      </c>
      <c r="I154" s="3">
        <v>4025.6908669999998</v>
      </c>
      <c r="J154" s="3">
        <v>3990.0721600000002</v>
      </c>
      <c r="K154" s="16">
        <f t="shared" si="10"/>
        <v>1.4449831073780945E-2</v>
      </c>
      <c r="L154" s="16">
        <f t="shared" si="11"/>
        <v>1.4338304941695692E-2</v>
      </c>
      <c r="M154" s="3">
        <f t="shared" si="12"/>
        <v>4334949.3221342834</v>
      </c>
      <c r="N154" s="3">
        <f t="shared" si="13"/>
        <v>4301491.4825087078</v>
      </c>
      <c r="O154" s="17">
        <f t="shared" si="14"/>
        <v>4318.2204023214954</v>
      </c>
      <c r="R154"/>
      <c r="S154"/>
      <c r="T154"/>
      <c r="U154"/>
    </row>
    <row r="155" spans="1:21" x14ac:dyDescent="0.3">
      <c r="A155" s="4">
        <v>153</v>
      </c>
      <c r="B155" s="2" t="s">
        <v>162</v>
      </c>
      <c r="C155" s="2">
        <v>14</v>
      </c>
      <c r="D155" s="2">
        <v>27</v>
      </c>
      <c r="E155" s="2">
        <v>59.1</v>
      </c>
      <c r="F155" s="2">
        <v>27</v>
      </c>
      <c r="G155" s="2">
        <v>45</v>
      </c>
      <c r="H155" s="2">
        <v>0</v>
      </c>
      <c r="I155" s="3">
        <v>4028.4435210000001</v>
      </c>
      <c r="J155" s="3">
        <v>3993.0422229999999</v>
      </c>
      <c r="K155" s="16">
        <f t="shared" si="10"/>
        <v>1.514959846657199E-2</v>
      </c>
      <c r="L155" s="16">
        <f t="shared" si="11"/>
        <v>1.5093341078433079E-2</v>
      </c>
      <c r="M155" s="3">
        <f t="shared" si="12"/>
        <v>4544879.5399715966</v>
      </c>
      <c r="N155" s="3">
        <f t="shared" si="13"/>
        <v>4528002.3235299233</v>
      </c>
      <c r="O155" s="17">
        <f t="shared" si="14"/>
        <v>4536.4409317507598</v>
      </c>
      <c r="R155"/>
      <c r="S155"/>
      <c r="T155"/>
      <c r="U155"/>
    </row>
    <row r="156" spans="1:21" x14ac:dyDescent="0.3">
      <c r="A156" s="4">
        <v>154</v>
      </c>
      <c r="B156" s="2" t="s">
        <v>163</v>
      </c>
      <c r="C156" s="2">
        <v>14</v>
      </c>
      <c r="D156" s="2">
        <v>28</v>
      </c>
      <c r="E156" s="2">
        <v>0</v>
      </c>
      <c r="F156" s="2">
        <v>31</v>
      </c>
      <c r="G156" s="2">
        <v>26</v>
      </c>
      <c r="H156" s="2">
        <v>17</v>
      </c>
      <c r="I156" s="3">
        <v>4014.6895890000001</v>
      </c>
      <c r="J156" s="3">
        <v>3979.115335</v>
      </c>
      <c r="K156" s="16">
        <f t="shared" si="10"/>
        <v>1.1653135367227082E-2</v>
      </c>
      <c r="L156" s="16">
        <f t="shared" si="11"/>
        <v>1.1552909878052782E-2</v>
      </c>
      <c r="M156" s="3">
        <f t="shared" si="12"/>
        <v>3495940.6101681245</v>
      </c>
      <c r="N156" s="3">
        <f t="shared" si="13"/>
        <v>3465872.9634158346</v>
      </c>
      <c r="O156" s="17">
        <f t="shared" si="14"/>
        <v>3480.9067867919794</v>
      </c>
      <c r="R156"/>
      <c r="S156"/>
      <c r="T156"/>
      <c r="U156"/>
    </row>
    <row r="157" spans="1:21" x14ac:dyDescent="0.3">
      <c r="A157" s="4">
        <v>155</v>
      </c>
      <c r="B157" s="2" t="s">
        <v>164</v>
      </c>
      <c r="C157" s="2">
        <v>14</v>
      </c>
      <c r="D157" s="2">
        <v>28</v>
      </c>
      <c r="E157" s="2">
        <v>30</v>
      </c>
      <c r="F157" s="2">
        <v>29</v>
      </c>
      <c r="G157" s="2">
        <v>24</v>
      </c>
      <c r="H157" s="2">
        <v>0</v>
      </c>
      <c r="I157" s="3">
        <v>4020.0889510000002</v>
      </c>
      <c r="J157" s="3">
        <v>3984.4348</v>
      </c>
      <c r="K157" s="16">
        <f t="shared" si="10"/>
        <v>1.3025737034372551E-2</v>
      </c>
      <c r="L157" s="16">
        <f t="shared" si="11"/>
        <v>1.2905200487076933E-2</v>
      </c>
      <c r="M157" s="3">
        <f t="shared" si="12"/>
        <v>3907721.1103117652</v>
      </c>
      <c r="N157" s="3">
        <f t="shared" si="13"/>
        <v>3871560.14612308</v>
      </c>
      <c r="O157" s="17">
        <f t="shared" si="14"/>
        <v>3889.6406282174225</v>
      </c>
      <c r="R157"/>
      <c r="S157"/>
      <c r="T157"/>
      <c r="U157"/>
    </row>
    <row r="158" spans="1:21" x14ac:dyDescent="0.3">
      <c r="A158" s="4">
        <v>156</v>
      </c>
      <c r="B158" s="2" t="s">
        <v>165</v>
      </c>
      <c r="C158" s="2">
        <v>14</v>
      </c>
      <c r="D158" s="2">
        <v>28</v>
      </c>
      <c r="E158" s="2">
        <v>56.3</v>
      </c>
      <c r="F158" s="2">
        <v>27</v>
      </c>
      <c r="G158" s="2">
        <v>27</v>
      </c>
      <c r="H158" s="2">
        <v>30</v>
      </c>
      <c r="I158" s="3">
        <v>4027.917571</v>
      </c>
      <c r="J158" s="3">
        <v>3992.006946</v>
      </c>
      <c r="K158" s="16">
        <f t="shared" si="10"/>
        <v>1.5015893809089232E-2</v>
      </c>
      <c r="L158" s="16">
        <f t="shared" si="11"/>
        <v>1.4830157588206407E-2</v>
      </c>
      <c r="M158" s="3">
        <f t="shared" si="12"/>
        <v>4504768.1427267697</v>
      </c>
      <c r="N158" s="3">
        <f t="shared" si="13"/>
        <v>4449047.2764619226</v>
      </c>
      <c r="O158" s="17">
        <f t="shared" si="14"/>
        <v>4476.9077095943467</v>
      </c>
      <c r="R158"/>
      <c r="S158"/>
      <c r="T158"/>
      <c r="U158"/>
    </row>
    <row r="159" spans="1:21" x14ac:dyDescent="0.3">
      <c r="A159" s="4">
        <v>157</v>
      </c>
      <c r="B159" s="2" t="s">
        <v>166</v>
      </c>
      <c r="C159" s="2">
        <v>14</v>
      </c>
      <c r="D159" s="2">
        <v>29</v>
      </c>
      <c r="E159" s="2">
        <v>54</v>
      </c>
      <c r="F159" s="2">
        <v>28</v>
      </c>
      <c r="G159" s="2">
        <v>46</v>
      </c>
      <c r="H159" s="2">
        <v>0</v>
      </c>
      <c r="I159" s="3">
        <v>4089.0865060000001</v>
      </c>
      <c r="J159" s="3">
        <v>4053.1019940000001</v>
      </c>
      <c r="K159" s="16">
        <f t="shared" si="10"/>
        <v>3.0565986979080653E-2</v>
      </c>
      <c r="L159" s="16">
        <f t="shared" si="11"/>
        <v>3.0361467535405876E-2</v>
      </c>
      <c r="M159" s="3">
        <f t="shared" si="12"/>
        <v>9169796.0937241968</v>
      </c>
      <c r="N159" s="3">
        <f t="shared" si="13"/>
        <v>9108440.2606217619</v>
      </c>
      <c r="O159" s="17">
        <f t="shared" si="14"/>
        <v>9139.1181771729789</v>
      </c>
      <c r="R159"/>
      <c r="S159"/>
      <c r="T159"/>
      <c r="U159"/>
    </row>
    <row r="160" spans="1:21" x14ac:dyDescent="0.3">
      <c r="A160" s="4">
        <v>158</v>
      </c>
      <c r="B160" s="2" t="s">
        <v>167</v>
      </c>
      <c r="C160" s="2">
        <v>14</v>
      </c>
      <c r="D160" s="2">
        <v>30</v>
      </c>
      <c r="E160" s="2">
        <v>12</v>
      </c>
      <c r="F160" s="2">
        <v>27</v>
      </c>
      <c r="G160" s="2">
        <v>39</v>
      </c>
      <c r="H160" s="2">
        <v>0</v>
      </c>
      <c r="I160" s="3">
        <v>4025.294856</v>
      </c>
      <c r="J160" s="3">
        <v>3989.4980500000001</v>
      </c>
      <c r="K160" s="16">
        <f t="shared" si="10"/>
        <v>1.4349158927922288E-2</v>
      </c>
      <c r="L160" s="16">
        <f t="shared" si="11"/>
        <v>1.4192357264335868E-2</v>
      </c>
      <c r="M160" s="3">
        <f t="shared" si="12"/>
        <v>4304747.6783766868</v>
      </c>
      <c r="N160" s="3">
        <f t="shared" si="13"/>
        <v>4257707.1793007609</v>
      </c>
      <c r="O160" s="17">
        <f t="shared" si="14"/>
        <v>4281.2274288387243</v>
      </c>
      <c r="R160"/>
      <c r="S160"/>
      <c r="T160"/>
      <c r="U160"/>
    </row>
    <row r="161" spans="1:21" x14ac:dyDescent="0.3">
      <c r="A161" s="4">
        <v>159</v>
      </c>
      <c r="B161" s="2" t="s">
        <v>168</v>
      </c>
      <c r="C161" s="2">
        <v>14</v>
      </c>
      <c r="D161" s="2">
        <v>30</v>
      </c>
      <c r="E161" s="2">
        <v>30</v>
      </c>
      <c r="F161" s="2">
        <v>31</v>
      </c>
      <c r="G161" s="2">
        <v>53</v>
      </c>
      <c r="H161" s="2">
        <v>0</v>
      </c>
      <c r="I161" s="3">
        <v>4015.539158</v>
      </c>
      <c r="J161" s="3">
        <v>3979.473868</v>
      </c>
      <c r="K161" s="16">
        <f t="shared" si="10"/>
        <v>1.1869108999992408E-2</v>
      </c>
      <c r="L161" s="16">
        <f t="shared" si="11"/>
        <v>1.1644054534315273E-2</v>
      </c>
      <c r="M161" s="3">
        <f t="shared" si="12"/>
        <v>3560732.6999977226</v>
      </c>
      <c r="N161" s="3">
        <f t="shared" si="13"/>
        <v>3493216.3602945819</v>
      </c>
      <c r="O161" s="17">
        <f t="shared" si="14"/>
        <v>3526.9745301461521</v>
      </c>
      <c r="R161"/>
      <c r="S161"/>
      <c r="T161"/>
      <c r="U161"/>
    </row>
    <row r="162" spans="1:21" x14ac:dyDescent="0.3">
      <c r="A162" s="4">
        <v>160</v>
      </c>
      <c r="B162" s="2" t="s">
        <v>169</v>
      </c>
      <c r="C162" s="2">
        <v>14</v>
      </c>
      <c r="D162" s="2">
        <v>31</v>
      </c>
      <c r="E162" s="2">
        <v>29.8</v>
      </c>
      <c r="F162" s="2">
        <v>28</v>
      </c>
      <c r="G162" s="2">
        <v>16</v>
      </c>
      <c r="H162" s="2">
        <v>22</v>
      </c>
      <c r="I162" s="3">
        <v>4092.225895</v>
      </c>
      <c r="J162" s="3">
        <v>4055.5675980000001</v>
      </c>
      <c r="K162" s="16">
        <f t="shared" si="10"/>
        <v>3.13640684144832E-2</v>
      </c>
      <c r="L162" s="16">
        <f t="shared" si="11"/>
        <v>3.0988262360594564E-2</v>
      </c>
      <c r="M162" s="3">
        <f t="shared" si="12"/>
        <v>9409220.5243449602</v>
      </c>
      <c r="N162" s="3">
        <f t="shared" si="13"/>
        <v>9296478.7081783693</v>
      </c>
      <c r="O162" s="17">
        <f t="shared" si="14"/>
        <v>9352.8496162616648</v>
      </c>
      <c r="R162"/>
      <c r="S162"/>
      <c r="T162"/>
      <c r="U162"/>
    </row>
    <row r="163" spans="1:21" x14ac:dyDescent="0.3">
      <c r="A163" s="4">
        <v>161</v>
      </c>
      <c r="B163" s="2" t="s">
        <v>170</v>
      </c>
      <c r="C163" s="2">
        <v>14</v>
      </c>
      <c r="D163" s="2">
        <v>31</v>
      </c>
      <c r="E163" s="2">
        <v>54</v>
      </c>
      <c r="F163" s="2">
        <v>28</v>
      </c>
      <c r="G163" s="2">
        <v>10</v>
      </c>
      <c r="H163" s="2">
        <v>0</v>
      </c>
      <c r="I163" s="3">
        <v>4094.418901</v>
      </c>
      <c r="J163" s="3">
        <v>4058.531121</v>
      </c>
      <c r="K163" s="16">
        <f t="shared" si="10"/>
        <v>3.1921564594894869E-2</v>
      </c>
      <c r="L163" s="16">
        <f t="shared" si="11"/>
        <v>3.1741635927772259E-2</v>
      </c>
      <c r="M163" s="3">
        <f t="shared" si="12"/>
        <v>9576469.3784684613</v>
      </c>
      <c r="N163" s="3">
        <f t="shared" si="13"/>
        <v>9522490.7783316784</v>
      </c>
      <c r="O163" s="17">
        <f t="shared" si="14"/>
        <v>9549.480078400069</v>
      </c>
      <c r="R163"/>
      <c r="S163"/>
      <c r="T163"/>
      <c r="U163"/>
    </row>
    <row r="164" spans="1:21" x14ac:dyDescent="0.3">
      <c r="A164" s="4">
        <v>162</v>
      </c>
      <c r="B164" s="2" t="s">
        <v>171</v>
      </c>
      <c r="C164" s="2">
        <v>14</v>
      </c>
      <c r="D164" s="2">
        <v>32</v>
      </c>
      <c r="E164" s="2">
        <v>12</v>
      </c>
      <c r="F164" s="2">
        <v>31</v>
      </c>
      <c r="G164" s="2">
        <v>46</v>
      </c>
      <c r="H164" s="2">
        <v>0</v>
      </c>
      <c r="I164" s="3">
        <v>4084.4719380000001</v>
      </c>
      <c r="J164" s="3">
        <v>4048.3539310000001</v>
      </c>
      <c r="K164" s="16">
        <f t="shared" si="10"/>
        <v>2.9392892133808943E-2</v>
      </c>
      <c r="L164" s="16">
        <f t="shared" si="11"/>
        <v>2.9154436188088991E-2</v>
      </c>
      <c r="M164" s="3">
        <f t="shared" si="12"/>
        <v>8817867.6401426829</v>
      </c>
      <c r="N164" s="3">
        <f t="shared" si="13"/>
        <v>8746330.8564266972</v>
      </c>
      <c r="O164" s="17">
        <f t="shared" si="14"/>
        <v>8782.0992482846905</v>
      </c>
      <c r="R164"/>
      <c r="S164"/>
      <c r="T164"/>
      <c r="U164"/>
    </row>
    <row r="165" spans="1:21" x14ac:dyDescent="0.3">
      <c r="A165" s="4">
        <v>163</v>
      </c>
      <c r="B165" s="2" t="s">
        <v>172</v>
      </c>
      <c r="C165" s="2">
        <v>14</v>
      </c>
      <c r="D165" s="2">
        <v>32</v>
      </c>
      <c r="E165" s="2">
        <v>18</v>
      </c>
      <c r="F165" s="2">
        <v>31</v>
      </c>
      <c r="G165" s="2">
        <v>11</v>
      </c>
      <c r="H165" s="2">
        <v>0</v>
      </c>
      <c r="I165" s="3">
        <v>4086.8445940000001</v>
      </c>
      <c r="J165" s="3">
        <v>4051.2018459999999</v>
      </c>
      <c r="K165" s="16">
        <f t="shared" si="10"/>
        <v>2.9996058134007231E-2</v>
      </c>
      <c r="L165" s="16">
        <f t="shared" si="11"/>
        <v>2.9878420406388908E-2</v>
      </c>
      <c r="M165" s="3">
        <f t="shared" si="12"/>
        <v>8998817.4402021691</v>
      </c>
      <c r="N165" s="3">
        <f t="shared" si="13"/>
        <v>8963526.1219166722</v>
      </c>
      <c r="O165" s="17">
        <f t="shared" si="14"/>
        <v>8981.1717810594218</v>
      </c>
      <c r="R165"/>
      <c r="S165"/>
      <c r="T165"/>
      <c r="U165"/>
    </row>
    <row r="166" spans="1:21" x14ac:dyDescent="0.3">
      <c r="A166" s="4">
        <v>164</v>
      </c>
      <c r="B166" s="2" t="s">
        <v>173</v>
      </c>
      <c r="C166" s="2">
        <v>14</v>
      </c>
      <c r="D166" s="2">
        <v>32</v>
      </c>
      <c r="E166" s="2">
        <v>24</v>
      </c>
      <c r="F166" s="2">
        <v>30</v>
      </c>
      <c r="G166" s="2">
        <v>30</v>
      </c>
      <c r="H166" s="2">
        <v>0</v>
      </c>
      <c r="I166" s="3">
        <v>4086.9355799999998</v>
      </c>
      <c r="J166" s="3">
        <v>4050.3419960000001</v>
      </c>
      <c r="K166" s="16">
        <f t="shared" si="10"/>
        <v>3.0019188188129643E-2</v>
      </c>
      <c r="L166" s="16">
        <f t="shared" si="11"/>
        <v>2.9659833183769871E-2</v>
      </c>
      <c r="M166" s="3">
        <f t="shared" si="12"/>
        <v>9005756.4564388935</v>
      </c>
      <c r="N166" s="3">
        <f t="shared" si="13"/>
        <v>8897949.9551309608</v>
      </c>
      <c r="O166" s="17">
        <f t="shared" si="14"/>
        <v>8951.8532057849279</v>
      </c>
      <c r="R166"/>
      <c r="S166"/>
      <c r="T166"/>
      <c r="U166"/>
    </row>
    <row r="167" spans="1:21" x14ac:dyDescent="0.3">
      <c r="A167" s="4">
        <v>165</v>
      </c>
      <c r="B167" s="2" t="s">
        <v>174</v>
      </c>
      <c r="C167" s="2">
        <v>14</v>
      </c>
      <c r="D167" s="2">
        <v>34</v>
      </c>
      <c r="E167" s="2">
        <v>0</v>
      </c>
      <c r="F167" s="2">
        <v>30</v>
      </c>
      <c r="G167" s="2">
        <v>7</v>
      </c>
      <c r="H167" s="2">
        <v>0</v>
      </c>
      <c r="I167" s="3">
        <v>4105.5972460000003</v>
      </c>
      <c r="J167" s="3">
        <v>4069.326282</v>
      </c>
      <c r="K167" s="16">
        <f t="shared" si="10"/>
        <v>3.4763273482524046E-2</v>
      </c>
      <c r="L167" s="16">
        <f t="shared" si="11"/>
        <v>3.4485933492133282E-2</v>
      </c>
      <c r="M167" s="3">
        <f t="shared" si="12"/>
        <v>10428982.044757213</v>
      </c>
      <c r="N167" s="3">
        <f t="shared" si="13"/>
        <v>10345780.047639985</v>
      </c>
      <c r="O167" s="17">
        <f t="shared" si="14"/>
        <v>10387.3810461986</v>
      </c>
      <c r="R167"/>
      <c r="S167"/>
      <c r="T167"/>
      <c r="U167"/>
    </row>
    <row r="168" spans="1:21" x14ac:dyDescent="0.3">
      <c r="A168" s="4">
        <v>166</v>
      </c>
      <c r="B168" s="2" t="s">
        <v>175</v>
      </c>
      <c r="C168" s="2">
        <v>14</v>
      </c>
      <c r="D168" s="2">
        <v>36</v>
      </c>
      <c r="E168" s="2">
        <v>36</v>
      </c>
      <c r="F168" s="2">
        <v>30</v>
      </c>
      <c r="G168" s="2">
        <v>39</v>
      </c>
      <c r="H168" s="2">
        <v>0</v>
      </c>
      <c r="I168" s="3">
        <v>4018.6091849999998</v>
      </c>
      <c r="J168" s="3">
        <v>3982.5633210000001</v>
      </c>
      <c r="K168" s="16">
        <f t="shared" si="10"/>
        <v>1.264955753787173E-2</v>
      </c>
      <c r="L168" s="16">
        <f t="shared" si="11"/>
        <v>1.2429441463061216E-2</v>
      </c>
      <c r="M168" s="3">
        <f t="shared" si="12"/>
        <v>3794867.2613615189</v>
      </c>
      <c r="N168" s="3">
        <f t="shared" si="13"/>
        <v>3728832.4389183647</v>
      </c>
      <c r="O168" s="17">
        <f t="shared" si="14"/>
        <v>3761.8498501399422</v>
      </c>
      <c r="R168"/>
      <c r="S168"/>
      <c r="T168"/>
      <c r="U168"/>
    </row>
    <row r="169" spans="1:21" x14ac:dyDescent="0.3">
      <c r="A169" s="4">
        <v>167</v>
      </c>
      <c r="B169" s="2" t="s">
        <v>176</v>
      </c>
      <c r="C169" s="2">
        <v>14</v>
      </c>
      <c r="D169" s="2">
        <v>36</v>
      </c>
      <c r="E169" s="2">
        <v>48</v>
      </c>
      <c r="F169" s="2">
        <v>31</v>
      </c>
      <c r="G169" s="2">
        <v>10</v>
      </c>
      <c r="H169" s="2">
        <v>0</v>
      </c>
      <c r="I169" s="3">
        <v>4106.1339680000001</v>
      </c>
      <c r="J169" s="3">
        <v>4070.071281</v>
      </c>
      <c r="K169" s="16">
        <f t="shared" si="10"/>
        <v>3.4899716549685197E-2</v>
      </c>
      <c r="L169" s="16">
        <f t="shared" si="11"/>
        <v>3.4675323807030055E-2</v>
      </c>
      <c r="M169" s="3">
        <f t="shared" si="12"/>
        <v>10469914.96490556</v>
      </c>
      <c r="N169" s="3">
        <f t="shared" si="13"/>
        <v>10402597.142109016</v>
      </c>
      <c r="O169" s="17">
        <f t="shared" si="14"/>
        <v>10436.256053507286</v>
      </c>
      <c r="R169"/>
      <c r="S169"/>
      <c r="T169"/>
      <c r="U169"/>
    </row>
    <row r="170" spans="1:21" x14ac:dyDescent="0.3">
      <c r="A170" s="4">
        <v>168</v>
      </c>
      <c r="B170" s="2" t="s">
        <v>177</v>
      </c>
      <c r="C170" s="2">
        <v>14</v>
      </c>
      <c r="D170" s="2">
        <v>37</v>
      </c>
      <c r="E170" s="2">
        <v>54</v>
      </c>
      <c r="F170" s="2">
        <v>31</v>
      </c>
      <c r="G170" s="2">
        <v>43</v>
      </c>
      <c r="H170" s="2">
        <v>0</v>
      </c>
      <c r="I170" s="3">
        <v>4057.3531210000001</v>
      </c>
      <c r="J170" s="3">
        <v>4021.5170469999998</v>
      </c>
      <c r="K170" s="16">
        <f t="shared" si="10"/>
        <v>2.2498867724033839E-2</v>
      </c>
      <c r="L170" s="16">
        <f t="shared" si="11"/>
        <v>2.2332083525054149E-2</v>
      </c>
      <c r="M170" s="3">
        <f t="shared" si="12"/>
        <v>6749660.3172101518</v>
      </c>
      <c r="N170" s="3">
        <f t="shared" si="13"/>
        <v>6699625.0575162442</v>
      </c>
      <c r="O170" s="17">
        <f t="shared" si="14"/>
        <v>6724.6426873631981</v>
      </c>
      <c r="R170"/>
      <c r="S170"/>
      <c r="T170"/>
      <c r="U170"/>
    </row>
    <row r="171" spans="1:21" x14ac:dyDescent="0.3">
      <c r="A171" s="4">
        <v>169</v>
      </c>
      <c r="B171" s="2" t="s">
        <v>178</v>
      </c>
      <c r="C171" s="2">
        <v>14</v>
      </c>
      <c r="D171" s="2">
        <v>38</v>
      </c>
      <c r="E171" s="2">
        <v>24</v>
      </c>
      <c r="F171" s="2">
        <v>31</v>
      </c>
      <c r="G171" s="2">
        <v>35</v>
      </c>
      <c r="H171" s="2">
        <v>0</v>
      </c>
      <c r="I171" s="3">
        <v>4059.2597390000001</v>
      </c>
      <c r="J171" s="3">
        <v>4023.4117719999999</v>
      </c>
      <c r="K171" s="16">
        <f t="shared" si="10"/>
        <v>2.298355962752345E-2</v>
      </c>
      <c r="L171" s="16">
        <f t="shared" si="11"/>
        <v>2.2813752043257276E-2</v>
      </c>
      <c r="M171" s="3">
        <f t="shared" si="12"/>
        <v>6895067.8882570351</v>
      </c>
      <c r="N171" s="3">
        <f t="shared" si="13"/>
        <v>6844125.6129771825</v>
      </c>
      <c r="O171" s="17">
        <f t="shared" si="14"/>
        <v>6869.5967506171091</v>
      </c>
      <c r="R171"/>
      <c r="S171"/>
      <c r="T171"/>
      <c r="U171"/>
    </row>
    <row r="172" spans="1:21" x14ac:dyDescent="0.3">
      <c r="A172" s="4">
        <v>170</v>
      </c>
      <c r="B172" s="2" t="s">
        <v>179</v>
      </c>
      <c r="C172" s="2">
        <v>14</v>
      </c>
      <c r="D172" s="2">
        <v>39</v>
      </c>
      <c r="E172" s="2">
        <v>18</v>
      </c>
      <c r="F172" s="2">
        <v>31</v>
      </c>
      <c r="G172" s="2">
        <v>51</v>
      </c>
      <c r="H172" s="2">
        <v>0</v>
      </c>
      <c r="I172" s="3">
        <v>4096.0719589999999</v>
      </c>
      <c r="J172" s="3">
        <v>4059.5961539999998</v>
      </c>
      <c r="K172" s="16">
        <f t="shared" si="10"/>
        <v>3.2341797608848727E-2</v>
      </c>
      <c r="L172" s="16">
        <f t="shared" si="11"/>
        <v>3.2012383855280123E-2</v>
      </c>
      <c r="M172" s="3">
        <f t="shared" si="12"/>
        <v>9702539.2826546188</v>
      </c>
      <c r="N172" s="3">
        <f t="shared" si="13"/>
        <v>9603715.1565840375</v>
      </c>
      <c r="O172" s="17">
        <f t="shared" si="14"/>
        <v>9653.1272196193277</v>
      </c>
      <c r="R172"/>
      <c r="S172"/>
      <c r="T172"/>
      <c r="U172"/>
    </row>
    <row r="173" spans="1:21" x14ac:dyDescent="0.3">
      <c r="A173" s="4">
        <v>171</v>
      </c>
      <c r="B173" s="2" t="s">
        <v>180</v>
      </c>
      <c r="C173" s="2">
        <v>14</v>
      </c>
      <c r="D173" s="2">
        <v>40</v>
      </c>
      <c r="E173" s="2">
        <v>12</v>
      </c>
      <c r="F173" s="2">
        <v>28</v>
      </c>
      <c r="G173" s="2">
        <v>56</v>
      </c>
      <c r="H173" s="2">
        <v>0</v>
      </c>
      <c r="I173" s="3">
        <v>4018.1046809999998</v>
      </c>
      <c r="J173" s="3">
        <v>3982.6439869999999</v>
      </c>
      <c r="K173" s="16">
        <f t="shared" si="10"/>
        <v>1.2521304786624167E-2</v>
      </c>
      <c r="L173" s="16">
        <f t="shared" si="11"/>
        <v>1.244994801292428E-2</v>
      </c>
      <c r="M173" s="3">
        <f t="shared" si="12"/>
        <v>3756391.4359872504</v>
      </c>
      <c r="N173" s="3">
        <f t="shared" si="13"/>
        <v>3734984.4038772839</v>
      </c>
      <c r="O173" s="17">
        <f t="shared" si="14"/>
        <v>3745.6879199322671</v>
      </c>
      <c r="R173"/>
      <c r="S173"/>
      <c r="T173"/>
      <c r="U173"/>
    </row>
    <row r="174" spans="1:21" x14ac:dyDescent="0.3">
      <c r="A174" s="4">
        <v>173</v>
      </c>
      <c r="B174" s="2" t="s">
        <v>181</v>
      </c>
      <c r="C174" s="2">
        <v>14</v>
      </c>
      <c r="D174" s="2">
        <v>43</v>
      </c>
      <c r="E174" s="2">
        <v>18</v>
      </c>
      <c r="F174" s="2">
        <v>30</v>
      </c>
      <c r="G174" s="2">
        <v>37</v>
      </c>
      <c r="H174" s="2">
        <v>54</v>
      </c>
      <c r="I174" s="3">
        <v>4088.3908940000001</v>
      </c>
      <c r="J174" s="3">
        <v>4052.0436850000001</v>
      </c>
      <c r="K174" s="16">
        <f t="shared" si="10"/>
        <v>3.0389151606515088E-2</v>
      </c>
      <c r="L174" s="16">
        <f t="shared" si="11"/>
        <v>3.0092428953115036E-2</v>
      </c>
      <c r="M174" s="3">
        <f t="shared" si="12"/>
        <v>9116745.4819545262</v>
      </c>
      <c r="N174" s="3">
        <f t="shared" si="13"/>
        <v>9027728.6859345101</v>
      </c>
      <c r="O174" s="17">
        <f t="shared" si="14"/>
        <v>9072.2370839445175</v>
      </c>
      <c r="R174"/>
      <c r="S174"/>
      <c r="T174"/>
      <c r="U174"/>
    </row>
    <row r="175" spans="1:21" x14ac:dyDescent="0.3">
      <c r="A175" s="4">
        <v>175</v>
      </c>
      <c r="B175" s="2" t="s">
        <v>182</v>
      </c>
      <c r="C175" s="2">
        <v>14</v>
      </c>
      <c r="D175" s="2">
        <v>47</v>
      </c>
      <c r="E175" s="2">
        <v>17.8</v>
      </c>
      <c r="F175" s="2">
        <v>27</v>
      </c>
      <c r="G175" s="2">
        <v>59</v>
      </c>
      <c r="H175" s="2">
        <v>12</v>
      </c>
      <c r="I175" s="3">
        <v>4089.0633870000001</v>
      </c>
      <c r="J175" s="3">
        <v>4052.634008</v>
      </c>
      <c r="K175" s="16">
        <f t="shared" si="10"/>
        <v>3.0560109770265485E-2</v>
      </c>
      <c r="L175" s="16">
        <f t="shared" si="11"/>
        <v>3.0242498226846666E-2</v>
      </c>
      <c r="M175" s="3">
        <f t="shared" si="12"/>
        <v>9168032.9310796447</v>
      </c>
      <c r="N175" s="3">
        <f t="shared" si="13"/>
        <v>9072749.4680540003</v>
      </c>
      <c r="O175" s="17">
        <f t="shared" si="14"/>
        <v>9120.3911995668223</v>
      </c>
      <c r="R175"/>
      <c r="S175"/>
      <c r="T175"/>
      <c r="U175"/>
    </row>
    <row r="176" spans="1:21" x14ac:dyDescent="0.3">
      <c r="A176" s="4">
        <v>176</v>
      </c>
      <c r="B176" s="2" t="s">
        <v>183</v>
      </c>
      <c r="C176" s="2">
        <v>14</v>
      </c>
      <c r="D176" s="2">
        <v>48</v>
      </c>
      <c r="E176" s="2">
        <v>42</v>
      </c>
      <c r="F176" s="2">
        <v>27</v>
      </c>
      <c r="G176" s="2">
        <v>46</v>
      </c>
      <c r="H176" s="2">
        <v>0</v>
      </c>
      <c r="I176" s="3">
        <v>4088.2349340000001</v>
      </c>
      <c r="J176" s="3">
        <v>4051.9722040000001</v>
      </c>
      <c r="K176" s="16">
        <f t="shared" si="10"/>
        <v>3.0349504152610705E-2</v>
      </c>
      <c r="L176" s="16">
        <f t="shared" si="11"/>
        <v>3.0074257372885899E-2</v>
      </c>
      <c r="M176" s="3">
        <f t="shared" si="12"/>
        <v>9104851.2457832117</v>
      </c>
      <c r="N176" s="3">
        <f t="shared" si="13"/>
        <v>9022277.2118657697</v>
      </c>
      <c r="O176" s="17">
        <f t="shared" si="14"/>
        <v>9063.5642288244908</v>
      </c>
      <c r="R176"/>
      <c r="S176"/>
      <c r="T176"/>
      <c r="U176"/>
    </row>
    <row r="177" spans="1:21" x14ac:dyDescent="0.3">
      <c r="A177" s="4">
        <v>177</v>
      </c>
      <c r="B177" s="2" t="s">
        <v>184</v>
      </c>
      <c r="C177" s="2">
        <v>14</v>
      </c>
      <c r="D177" s="2">
        <v>50</v>
      </c>
      <c r="E177" s="2">
        <v>0</v>
      </c>
      <c r="F177" s="2">
        <v>30</v>
      </c>
      <c r="G177" s="2">
        <v>3</v>
      </c>
      <c r="H177" s="2">
        <v>0</v>
      </c>
      <c r="I177" s="3">
        <v>4058.8658780000001</v>
      </c>
      <c r="J177" s="3">
        <v>4022.877504</v>
      </c>
      <c r="K177" s="16">
        <f t="shared" si="10"/>
        <v>2.2883434045052116E-2</v>
      </c>
      <c r="L177" s="16">
        <f t="shared" si="11"/>
        <v>2.2677932821004297E-2</v>
      </c>
      <c r="M177" s="3">
        <f t="shared" si="12"/>
        <v>6865030.2135156346</v>
      </c>
      <c r="N177" s="3">
        <f t="shared" si="13"/>
        <v>6803379.8463012893</v>
      </c>
      <c r="O177" s="17">
        <f t="shared" si="14"/>
        <v>6834.2050299084613</v>
      </c>
      <c r="R177"/>
      <c r="S177"/>
      <c r="T177"/>
      <c r="U177"/>
    </row>
    <row r="178" spans="1:21" x14ac:dyDescent="0.3">
      <c r="A178" s="4">
        <v>178</v>
      </c>
      <c r="B178" s="2" t="s">
        <v>185</v>
      </c>
      <c r="C178" s="2">
        <v>14</v>
      </c>
      <c r="D178" s="2">
        <v>50</v>
      </c>
      <c r="E178" s="2">
        <v>18</v>
      </c>
      <c r="F178" s="2">
        <v>30</v>
      </c>
      <c r="G178" s="2">
        <v>0</v>
      </c>
      <c r="H178" s="2">
        <v>0</v>
      </c>
      <c r="I178" s="3">
        <v>4059.7319240000002</v>
      </c>
      <c r="J178" s="3">
        <v>4023.9639750000001</v>
      </c>
      <c r="K178" s="16">
        <f t="shared" si="10"/>
        <v>2.3103596387088966E-2</v>
      </c>
      <c r="L178" s="16">
        <f t="shared" si="11"/>
        <v>2.2954130621023128E-2</v>
      </c>
      <c r="M178" s="3">
        <f t="shared" si="12"/>
        <v>6931078.9161266899</v>
      </c>
      <c r="N178" s="3">
        <f t="shared" si="13"/>
        <v>6886239.1863069385</v>
      </c>
      <c r="O178" s="17">
        <f t="shared" si="14"/>
        <v>6908.659051216815</v>
      </c>
      <c r="R178"/>
      <c r="S178"/>
      <c r="T178"/>
      <c r="U178"/>
    </row>
    <row r="179" spans="1:21" x14ac:dyDescent="0.3">
      <c r="A179" s="4">
        <v>179</v>
      </c>
      <c r="B179" s="2" t="s">
        <v>186</v>
      </c>
      <c r="C179" s="2">
        <v>14</v>
      </c>
      <c r="D179" s="2">
        <v>52</v>
      </c>
      <c r="E179" s="2">
        <v>0</v>
      </c>
      <c r="F179" s="2">
        <v>30</v>
      </c>
      <c r="G179" s="2">
        <v>25</v>
      </c>
      <c r="H179" s="2">
        <v>0</v>
      </c>
      <c r="I179" s="3">
        <v>4006.3455199999999</v>
      </c>
      <c r="J179" s="3">
        <v>3970.7431230000002</v>
      </c>
      <c r="K179" s="16">
        <f t="shared" si="10"/>
        <v>9.5319434522977125E-3</v>
      </c>
      <c r="L179" s="16">
        <f t="shared" si="11"/>
        <v>9.4245635754906035E-3</v>
      </c>
      <c r="M179" s="3">
        <f t="shared" si="12"/>
        <v>2859583.0356893139</v>
      </c>
      <c r="N179" s="3">
        <f t="shared" si="13"/>
        <v>2827369.0726471809</v>
      </c>
      <c r="O179" s="17">
        <f t="shared" si="14"/>
        <v>2843.4760541682476</v>
      </c>
      <c r="R179"/>
      <c r="S179"/>
      <c r="T179"/>
      <c r="U179"/>
    </row>
    <row r="180" spans="1:21" x14ac:dyDescent="0.3">
      <c r="A180" s="4">
        <v>180</v>
      </c>
      <c r="B180" s="2" t="s">
        <v>187</v>
      </c>
      <c r="C180" s="2">
        <v>14</v>
      </c>
      <c r="D180" s="2">
        <v>52</v>
      </c>
      <c r="E180" s="2">
        <v>12</v>
      </c>
      <c r="F180" s="2">
        <v>29</v>
      </c>
      <c r="G180" s="2">
        <v>9</v>
      </c>
      <c r="H180" s="2">
        <v>0</v>
      </c>
      <c r="I180" s="3">
        <v>4060.747406</v>
      </c>
      <c r="J180" s="3">
        <v>4025.2198859999999</v>
      </c>
      <c r="K180" s="16">
        <f t="shared" si="10"/>
        <v>2.3361747680918848E-2</v>
      </c>
      <c r="L180" s="16">
        <f t="shared" si="11"/>
        <v>2.3273402700277293E-2</v>
      </c>
      <c r="M180" s="3">
        <f t="shared" si="12"/>
        <v>7008524.3042756543</v>
      </c>
      <c r="N180" s="3">
        <f t="shared" si="13"/>
        <v>6982020.8100831881</v>
      </c>
      <c r="O180" s="17">
        <f t="shared" si="14"/>
        <v>6995.2725571794208</v>
      </c>
      <c r="R180"/>
      <c r="S180"/>
      <c r="T180"/>
      <c r="U180"/>
    </row>
    <row r="181" spans="1:21" x14ac:dyDescent="0.3">
      <c r="A181" s="4">
        <v>181</v>
      </c>
      <c r="B181" s="2" t="s">
        <v>188</v>
      </c>
      <c r="C181" s="2">
        <v>14</v>
      </c>
      <c r="D181" s="2">
        <v>54</v>
      </c>
      <c r="E181" s="2">
        <v>24</v>
      </c>
      <c r="F181" s="2">
        <v>30</v>
      </c>
      <c r="G181" s="2">
        <v>25</v>
      </c>
      <c r="H181" s="2">
        <v>0</v>
      </c>
      <c r="I181" s="3">
        <v>3992.0958110000001</v>
      </c>
      <c r="J181" s="3">
        <v>3957.1095700000001</v>
      </c>
      <c r="K181" s="16">
        <f t="shared" si="10"/>
        <v>5.9094461406270045E-3</v>
      </c>
      <c r="L181" s="16">
        <f t="shared" si="11"/>
        <v>5.9587026873123578E-3</v>
      </c>
      <c r="M181" s="3">
        <f t="shared" si="12"/>
        <v>1772833.8421881013</v>
      </c>
      <c r="N181" s="3">
        <f t="shared" si="13"/>
        <v>1787610.8061937073</v>
      </c>
      <c r="O181" s="17">
        <f t="shared" si="14"/>
        <v>1780.2223241909044</v>
      </c>
      <c r="R181"/>
      <c r="S181"/>
      <c r="T181"/>
      <c r="U181"/>
    </row>
    <row r="182" spans="1:21" x14ac:dyDescent="0.3">
      <c r="A182" s="4">
        <v>182</v>
      </c>
      <c r="B182" s="2" t="s">
        <v>189</v>
      </c>
      <c r="C182" s="2">
        <v>14</v>
      </c>
      <c r="D182" s="2">
        <v>55</v>
      </c>
      <c r="E182" s="2">
        <v>30</v>
      </c>
      <c r="F182" s="2">
        <v>30</v>
      </c>
      <c r="G182" s="2">
        <v>10</v>
      </c>
      <c r="H182" s="2">
        <v>0</v>
      </c>
      <c r="I182" s="3">
        <v>3992.0925320000001</v>
      </c>
      <c r="J182" s="3">
        <v>3957.1919229999999</v>
      </c>
      <c r="K182" s="16">
        <f t="shared" si="10"/>
        <v>5.9086125679073762E-3</v>
      </c>
      <c r="L182" s="16">
        <f t="shared" si="11"/>
        <v>5.9796380987728473E-3</v>
      </c>
      <c r="M182" s="3">
        <f t="shared" si="12"/>
        <v>1772583.7703722129</v>
      </c>
      <c r="N182" s="3">
        <f t="shared" si="13"/>
        <v>1793891.4296318542</v>
      </c>
      <c r="O182" s="17">
        <f t="shared" si="14"/>
        <v>1783.2376000020336</v>
      </c>
      <c r="R182"/>
      <c r="S182"/>
      <c r="T182"/>
      <c r="U182"/>
    </row>
    <row r="183" spans="1:21" x14ac:dyDescent="0.3">
      <c r="A183" s="4">
        <v>183</v>
      </c>
      <c r="B183" s="2" t="s">
        <v>190</v>
      </c>
      <c r="C183" s="2">
        <v>14</v>
      </c>
      <c r="D183" s="2">
        <v>57</v>
      </c>
      <c r="E183" s="2">
        <v>24</v>
      </c>
      <c r="F183" s="2">
        <v>27</v>
      </c>
      <c r="G183" s="2">
        <v>19</v>
      </c>
      <c r="H183" s="2">
        <v>0</v>
      </c>
      <c r="I183" s="3">
        <v>4057.243406</v>
      </c>
      <c r="J183" s="3">
        <v>4020.7091019999998</v>
      </c>
      <c r="K183" s="16">
        <f t="shared" si="10"/>
        <v>2.2470976467268516E-2</v>
      </c>
      <c r="L183" s="16">
        <f t="shared" si="11"/>
        <v>2.2126691359468317E-2</v>
      </c>
      <c r="M183" s="3">
        <f t="shared" si="12"/>
        <v>6741292.940180555</v>
      </c>
      <c r="N183" s="3">
        <f t="shared" si="13"/>
        <v>6638007.407840495</v>
      </c>
      <c r="O183" s="17">
        <f t="shared" si="14"/>
        <v>6689.6501740105241</v>
      </c>
      <c r="R183"/>
      <c r="S183"/>
      <c r="T183"/>
      <c r="U183"/>
    </row>
    <row r="184" spans="1:21" x14ac:dyDescent="0.3">
      <c r="A184" s="4">
        <v>184</v>
      </c>
      <c r="B184" s="2" t="s">
        <v>191</v>
      </c>
      <c r="C184" s="2">
        <v>15</v>
      </c>
      <c r="D184" s="2">
        <v>2</v>
      </c>
      <c r="E184" s="2">
        <v>22.1</v>
      </c>
      <c r="F184" s="2">
        <v>27</v>
      </c>
      <c r="G184" s="2">
        <v>59</v>
      </c>
      <c r="H184" s="2">
        <v>13</v>
      </c>
      <c r="I184" s="3">
        <v>4100.7975260000003</v>
      </c>
      <c r="J184" s="3">
        <v>4064.4907509999998</v>
      </c>
      <c r="K184" s="16">
        <f t="shared" si="10"/>
        <v>3.3543110123625111E-2</v>
      </c>
      <c r="L184" s="16">
        <f t="shared" si="11"/>
        <v>3.3256666420924924E-2</v>
      </c>
      <c r="M184" s="3">
        <f t="shared" si="12"/>
        <v>10062933.037087534</v>
      </c>
      <c r="N184" s="3">
        <f t="shared" si="13"/>
        <v>9976999.9262774773</v>
      </c>
      <c r="O184" s="17">
        <f t="shared" si="14"/>
        <v>10019.966481682506</v>
      </c>
      <c r="R184"/>
      <c r="S184"/>
      <c r="T184"/>
      <c r="U184"/>
    </row>
    <row r="185" spans="1:21" x14ac:dyDescent="0.3">
      <c r="A185" s="4">
        <v>185</v>
      </c>
      <c r="B185" s="2" t="s">
        <v>192</v>
      </c>
      <c r="C185" s="2">
        <v>15</v>
      </c>
      <c r="D185" s="2">
        <v>2</v>
      </c>
      <c r="E185" s="2">
        <v>30</v>
      </c>
      <c r="F185" s="2">
        <v>27</v>
      </c>
      <c r="G185" s="2">
        <v>11</v>
      </c>
      <c r="H185" s="2">
        <v>0</v>
      </c>
      <c r="I185" s="3">
        <v>4091.392085</v>
      </c>
      <c r="J185" s="3">
        <v>4055.4811810000001</v>
      </c>
      <c r="K185" s="16">
        <f t="shared" si="10"/>
        <v>3.1152100964239513E-2</v>
      </c>
      <c r="L185" s="16">
        <f t="shared" si="11"/>
        <v>3.0966293817224128E-2</v>
      </c>
      <c r="M185" s="3">
        <f t="shared" si="12"/>
        <v>9345630.2892718539</v>
      </c>
      <c r="N185" s="3">
        <f t="shared" si="13"/>
        <v>9289888.145167239</v>
      </c>
      <c r="O185" s="17">
        <f t="shared" si="14"/>
        <v>9317.7592172195473</v>
      </c>
      <c r="R185"/>
      <c r="S185"/>
      <c r="T185"/>
      <c r="U185"/>
    </row>
    <row r="186" spans="1:21" x14ac:dyDescent="0.3">
      <c r="A186" s="4">
        <v>186</v>
      </c>
      <c r="B186" s="2" t="s">
        <v>193</v>
      </c>
      <c r="C186" s="2">
        <v>15</v>
      </c>
      <c r="D186" s="2">
        <v>3</v>
      </c>
      <c r="E186" s="2">
        <v>32.6</v>
      </c>
      <c r="F186" s="2">
        <v>31</v>
      </c>
      <c r="G186" s="2">
        <v>21</v>
      </c>
      <c r="H186" s="2">
        <v>20</v>
      </c>
      <c r="I186" s="3">
        <v>4101.2902059999997</v>
      </c>
      <c r="J186" s="3">
        <v>4065.095253</v>
      </c>
      <c r="K186" s="16">
        <f t="shared" si="10"/>
        <v>3.3668357030457501E-2</v>
      </c>
      <c r="L186" s="16">
        <f t="shared" si="11"/>
        <v>3.3410340216642444E-2</v>
      </c>
      <c r="M186" s="3">
        <f t="shared" si="12"/>
        <v>10100507.10913725</v>
      </c>
      <c r="N186" s="3">
        <f t="shared" si="13"/>
        <v>10023102.064992733</v>
      </c>
      <c r="O186" s="17">
        <f t="shared" si="14"/>
        <v>10061.804587064993</v>
      </c>
      <c r="R186"/>
      <c r="S186"/>
      <c r="T186"/>
      <c r="U186"/>
    </row>
    <row r="187" spans="1:21" x14ac:dyDescent="0.3">
      <c r="A187" s="4">
        <v>187</v>
      </c>
      <c r="B187" s="2" t="s">
        <v>194</v>
      </c>
      <c r="C187" s="2">
        <v>15</v>
      </c>
      <c r="D187" s="2">
        <v>15</v>
      </c>
      <c r="E187" s="2">
        <v>57.1</v>
      </c>
      <c r="F187" s="2">
        <v>30</v>
      </c>
      <c r="G187" s="2">
        <v>52</v>
      </c>
      <c r="H187" s="2">
        <v>13</v>
      </c>
      <c r="I187" s="3">
        <v>4091.142092</v>
      </c>
      <c r="J187" s="3">
        <v>4054.7237230000001</v>
      </c>
      <c r="K187" s="16">
        <f t="shared" si="10"/>
        <v>3.1088548861495788E-2</v>
      </c>
      <c r="L187" s="16">
        <f t="shared" si="11"/>
        <v>3.0773736231051407E-2</v>
      </c>
      <c r="M187" s="3">
        <f t="shared" si="12"/>
        <v>9326564.6584487371</v>
      </c>
      <c r="N187" s="3">
        <f t="shared" si="13"/>
        <v>9232120.8693154212</v>
      </c>
      <c r="O187" s="17">
        <f t="shared" si="14"/>
        <v>9279.3427638820776</v>
      </c>
      <c r="R187"/>
      <c r="S187"/>
      <c r="T187"/>
      <c r="U187"/>
    </row>
    <row r="188" spans="1:21" x14ac:dyDescent="0.3">
      <c r="A188" s="4">
        <v>188</v>
      </c>
      <c r="B188" s="2" t="s">
        <v>195</v>
      </c>
      <c r="C188" s="2">
        <v>15</v>
      </c>
      <c r="D188" s="2">
        <v>17</v>
      </c>
      <c r="E188" s="2">
        <v>48</v>
      </c>
      <c r="F188" s="2">
        <v>31</v>
      </c>
      <c r="G188" s="2">
        <v>33</v>
      </c>
      <c r="H188" s="2">
        <v>0</v>
      </c>
      <c r="I188" s="3">
        <v>4093.3069340000002</v>
      </c>
      <c r="J188" s="3">
        <v>4056.7183249999998</v>
      </c>
      <c r="K188" s="16">
        <f t="shared" si="10"/>
        <v>3.1638885315748468E-2</v>
      </c>
      <c r="L188" s="16">
        <f t="shared" si="11"/>
        <v>3.1280795033645364E-2</v>
      </c>
      <c r="M188" s="3">
        <f t="shared" si="12"/>
        <v>9491665.5947245397</v>
      </c>
      <c r="N188" s="3">
        <f t="shared" si="13"/>
        <v>9384238.5100936089</v>
      </c>
      <c r="O188" s="17">
        <f t="shared" si="14"/>
        <v>9437.9520524090749</v>
      </c>
      <c r="R188"/>
      <c r="S188"/>
      <c r="T188"/>
      <c r="U188"/>
    </row>
    <row r="189" spans="1:21" x14ac:dyDescent="0.3">
      <c r="A189" s="4">
        <v>189</v>
      </c>
      <c r="B189" s="2" t="s">
        <v>196</v>
      </c>
      <c r="C189" s="2">
        <v>15</v>
      </c>
      <c r="D189" s="2">
        <v>19</v>
      </c>
      <c r="E189" s="2">
        <v>12</v>
      </c>
      <c r="F189" s="2">
        <v>28</v>
      </c>
      <c r="G189" s="2">
        <v>44</v>
      </c>
      <c r="H189" s="2">
        <v>0</v>
      </c>
      <c r="I189" s="3">
        <v>4093.767926</v>
      </c>
      <c r="J189" s="3">
        <v>4057.6443749999999</v>
      </c>
      <c r="K189" s="16">
        <f t="shared" si="10"/>
        <v>3.1756076640897704E-2</v>
      </c>
      <c r="L189" s="16">
        <f t="shared" si="11"/>
        <v>3.15162113242849E-2</v>
      </c>
      <c r="M189" s="3">
        <f t="shared" si="12"/>
        <v>9526822.9922693111</v>
      </c>
      <c r="N189" s="3">
        <f t="shared" si="13"/>
        <v>9454863.3972854707</v>
      </c>
      <c r="O189" s="17">
        <f t="shared" si="14"/>
        <v>9490.8431947773915</v>
      </c>
      <c r="R189"/>
      <c r="S189"/>
      <c r="T189"/>
      <c r="U189"/>
    </row>
    <row r="190" spans="1:21" x14ac:dyDescent="0.3">
      <c r="A190" s="4">
        <v>190</v>
      </c>
      <c r="B190" s="2" t="s">
        <v>197</v>
      </c>
      <c r="C190" s="2">
        <v>15</v>
      </c>
      <c r="D190" s="2">
        <v>19</v>
      </c>
      <c r="E190" s="2">
        <v>54</v>
      </c>
      <c r="F190" s="2">
        <v>31</v>
      </c>
      <c r="G190" s="2">
        <v>24</v>
      </c>
      <c r="H190" s="2">
        <v>0</v>
      </c>
      <c r="I190" s="3">
        <v>4093.137604</v>
      </c>
      <c r="J190" s="3">
        <v>4056.69184</v>
      </c>
      <c r="K190" s="16">
        <f t="shared" si="10"/>
        <v>3.1595839000221192E-2</v>
      </c>
      <c r="L190" s="16">
        <f t="shared" si="11"/>
        <v>3.1274062135359569E-2</v>
      </c>
      <c r="M190" s="3">
        <f t="shared" si="12"/>
        <v>9478751.7000663579</v>
      </c>
      <c r="N190" s="3">
        <f t="shared" si="13"/>
        <v>9382218.6406078711</v>
      </c>
      <c r="O190" s="17">
        <f t="shared" si="14"/>
        <v>9430.4851703371151</v>
      </c>
      <c r="R190"/>
      <c r="S190"/>
      <c r="T190"/>
      <c r="U190"/>
    </row>
    <row r="191" spans="1:21" x14ac:dyDescent="0.3">
      <c r="A191" s="4">
        <v>191</v>
      </c>
      <c r="B191" s="2" t="s">
        <v>198</v>
      </c>
      <c r="C191" s="2">
        <v>15</v>
      </c>
      <c r="D191" s="2">
        <v>20</v>
      </c>
      <c r="E191" s="2">
        <v>41</v>
      </c>
      <c r="F191" s="2">
        <v>29</v>
      </c>
      <c r="G191" s="2">
        <v>56</v>
      </c>
      <c r="H191" s="2">
        <v>53</v>
      </c>
      <c r="I191" s="3">
        <v>4060.0043770000002</v>
      </c>
      <c r="J191" s="3">
        <v>4023.6563460000002</v>
      </c>
      <c r="K191" s="16">
        <f t="shared" si="10"/>
        <v>2.3172858170614284E-2</v>
      </c>
      <c r="L191" s="16">
        <f t="shared" si="11"/>
        <v>2.2875926552049394E-2</v>
      </c>
      <c r="M191" s="3">
        <f t="shared" si="12"/>
        <v>6951857.4511842849</v>
      </c>
      <c r="N191" s="3">
        <f t="shared" si="13"/>
        <v>6862777.965614818</v>
      </c>
      <c r="O191" s="17">
        <f t="shared" si="14"/>
        <v>6907.3177083995506</v>
      </c>
      <c r="R191"/>
      <c r="S191"/>
      <c r="T191"/>
      <c r="U191"/>
    </row>
    <row r="192" spans="1:21" x14ac:dyDescent="0.3">
      <c r="A192" s="4">
        <v>192</v>
      </c>
      <c r="B192" s="2" t="s">
        <v>199</v>
      </c>
      <c r="C192" s="2">
        <v>15</v>
      </c>
      <c r="D192" s="2">
        <v>24</v>
      </c>
      <c r="E192" s="2">
        <v>54</v>
      </c>
      <c r="F192" s="2">
        <v>29</v>
      </c>
      <c r="G192" s="2">
        <v>1</v>
      </c>
      <c r="H192" s="2">
        <v>0</v>
      </c>
      <c r="I192" s="3">
        <v>4103.8864149999999</v>
      </c>
      <c r="J192" s="3">
        <v>4067.832926</v>
      </c>
      <c r="K192" s="16">
        <f t="shared" si="10"/>
        <v>3.4328353674812587E-2</v>
      </c>
      <c r="L192" s="16">
        <f t="shared" si="11"/>
        <v>3.4106299206593325E-2</v>
      </c>
      <c r="M192" s="3">
        <f t="shared" si="12"/>
        <v>10298506.102443775</v>
      </c>
      <c r="N192" s="3">
        <f t="shared" si="13"/>
        <v>10231889.761977999</v>
      </c>
      <c r="O192" s="17">
        <f t="shared" si="14"/>
        <v>10265.197932210887</v>
      </c>
      <c r="R192"/>
      <c r="S192"/>
      <c r="T192"/>
      <c r="U192"/>
    </row>
    <row r="193" spans="1:21" x14ac:dyDescent="0.3">
      <c r="A193" s="4">
        <v>193</v>
      </c>
      <c r="B193" s="2" t="s">
        <v>200</v>
      </c>
      <c r="C193" s="2">
        <v>15</v>
      </c>
      <c r="D193" s="2">
        <v>27</v>
      </c>
      <c r="E193" s="2">
        <v>37.9</v>
      </c>
      <c r="F193" s="2">
        <v>30</v>
      </c>
      <c r="G193" s="2">
        <v>39</v>
      </c>
      <c r="H193" s="2">
        <v>23</v>
      </c>
      <c r="I193" s="3">
        <v>4107.1595349999998</v>
      </c>
      <c r="J193" s="3">
        <v>4070.4374640000001</v>
      </c>
      <c r="K193" s="16">
        <f t="shared" si="10"/>
        <v>3.516043160712512E-2</v>
      </c>
      <c r="L193" s="16">
        <f t="shared" si="11"/>
        <v>3.4768413212089476E-2</v>
      </c>
      <c r="M193" s="3">
        <f t="shared" si="12"/>
        <v>10548129.482137537</v>
      </c>
      <c r="N193" s="3">
        <f t="shared" si="13"/>
        <v>10430523.963626843</v>
      </c>
      <c r="O193" s="17">
        <f t="shared" si="14"/>
        <v>10489.32672288219</v>
      </c>
      <c r="R193"/>
      <c r="S193"/>
      <c r="T193"/>
      <c r="U193"/>
    </row>
    <row r="194" spans="1:21" x14ac:dyDescent="0.3">
      <c r="A194" s="4">
        <v>194</v>
      </c>
      <c r="B194" s="2" t="s">
        <v>201</v>
      </c>
      <c r="C194" s="2">
        <v>15</v>
      </c>
      <c r="D194" s="2">
        <v>28</v>
      </c>
      <c r="E194" s="2">
        <v>12</v>
      </c>
      <c r="F194" s="2">
        <v>27</v>
      </c>
      <c r="G194" s="2">
        <v>16</v>
      </c>
      <c r="H194" s="2">
        <v>0</v>
      </c>
      <c r="I194" s="3">
        <v>4098.8687529999997</v>
      </c>
      <c r="J194" s="3">
        <v>4062.2887089999999</v>
      </c>
      <c r="K194" s="16">
        <f t="shared" si="10"/>
        <v>3.3052786075090143E-2</v>
      </c>
      <c r="L194" s="16">
        <f t="shared" si="11"/>
        <v>3.2696873148993139E-2</v>
      </c>
      <c r="M194" s="3">
        <f t="shared" si="12"/>
        <v>9915835.8225270435</v>
      </c>
      <c r="N194" s="3">
        <f t="shared" si="13"/>
        <v>9809061.9446979407</v>
      </c>
      <c r="O194" s="17">
        <f t="shared" si="14"/>
        <v>9862.448883612491</v>
      </c>
      <c r="R194"/>
      <c r="S194"/>
      <c r="T194"/>
      <c r="U194"/>
    </row>
    <row r="195" spans="1:21" x14ac:dyDescent="0.3">
      <c r="A195" s="4">
        <v>195</v>
      </c>
      <c r="B195" s="2" t="s">
        <v>202</v>
      </c>
      <c r="C195" s="2">
        <v>15</v>
      </c>
      <c r="D195" s="2">
        <v>32</v>
      </c>
      <c r="E195" s="2">
        <v>42</v>
      </c>
      <c r="F195" s="2">
        <v>28</v>
      </c>
      <c r="G195" s="2">
        <v>50</v>
      </c>
      <c r="H195" s="2">
        <v>0</v>
      </c>
      <c r="I195" s="3">
        <v>3996.2524579999999</v>
      </c>
      <c r="J195" s="3">
        <v>3960.4981090000001</v>
      </c>
      <c r="K195" s="16">
        <f t="shared" si="10"/>
        <v>6.9661303566389719E-3</v>
      </c>
      <c r="L195" s="16">
        <f t="shared" si="11"/>
        <v>6.8201219217677231E-3</v>
      </c>
      <c r="M195" s="3">
        <f t="shared" si="12"/>
        <v>2089839.1069916915</v>
      </c>
      <c r="N195" s="3">
        <f t="shared" si="13"/>
        <v>2046036.5765303168</v>
      </c>
      <c r="O195" s="17">
        <f t="shared" si="14"/>
        <v>2067.9378417610042</v>
      </c>
      <c r="R195"/>
      <c r="S195"/>
      <c r="T195"/>
      <c r="U195"/>
    </row>
    <row r="196" spans="1:21" x14ac:dyDescent="0.3">
      <c r="A196" s="4">
        <v>196</v>
      </c>
      <c r="B196" s="2" t="s">
        <v>203</v>
      </c>
      <c r="C196" s="2">
        <v>15</v>
      </c>
      <c r="D196" s="2">
        <v>33</v>
      </c>
      <c r="E196" s="2">
        <v>6</v>
      </c>
      <c r="F196" s="2">
        <v>27</v>
      </c>
      <c r="G196" s="2">
        <v>30</v>
      </c>
      <c r="H196" s="2">
        <v>0</v>
      </c>
      <c r="I196" s="3">
        <v>4096.9326010000004</v>
      </c>
      <c r="J196" s="3">
        <v>4060.8977620000001</v>
      </c>
      <c r="K196" s="16">
        <f t="shared" ref="K196:K218" si="15">(I196-3968.85)/3933.67</f>
        <v>3.2560586170166925E-2</v>
      </c>
      <c r="L196" s="16">
        <f t="shared" ref="L196:L218" si="16">(J196-3933.67)/3933.67</f>
        <v>3.2343272821563573E-2</v>
      </c>
      <c r="M196" s="3">
        <f t="shared" ref="M196:M218" si="17">3*10^8*K196</f>
        <v>9768175.851050077</v>
      </c>
      <c r="N196" s="3">
        <f t="shared" ref="N196:N218" si="18">3*10^8*L196</f>
        <v>9702981.8464690726</v>
      </c>
      <c r="O196" s="17">
        <f t="shared" ref="O196:O218" si="19">(M196+N196)/2000</f>
        <v>9735.5788487595746</v>
      </c>
      <c r="R196"/>
      <c r="S196"/>
      <c r="T196"/>
      <c r="U196"/>
    </row>
    <row r="197" spans="1:21" x14ac:dyDescent="0.3">
      <c r="A197" s="4">
        <v>197</v>
      </c>
      <c r="B197" s="2" t="s">
        <v>204</v>
      </c>
      <c r="C197" s="2">
        <v>15</v>
      </c>
      <c r="D197" s="2">
        <v>33</v>
      </c>
      <c r="E197" s="2">
        <v>12</v>
      </c>
      <c r="F197" s="2">
        <v>31</v>
      </c>
      <c r="G197" s="2">
        <v>1</v>
      </c>
      <c r="H197" s="2">
        <v>0</v>
      </c>
      <c r="I197" s="3">
        <v>3992.3697889999999</v>
      </c>
      <c r="J197" s="3">
        <v>3957.0087149999999</v>
      </c>
      <c r="K197" s="16">
        <f t="shared" si="15"/>
        <v>5.9790956028339809E-3</v>
      </c>
      <c r="L197" s="16">
        <f t="shared" si="16"/>
        <v>5.9330637801340387E-3</v>
      </c>
      <c r="M197" s="3">
        <f t="shared" si="17"/>
        <v>1793728.6808501943</v>
      </c>
      <c r="N197" s="3">
        <f t="shared" si="18"/>
        <v>1779919.1340402116</v>
      </c>
      <c r="O197" s="17">
        <f t="shared" si="19"/>
        <v>1786.8239074452031</v>
      </c>
      <c r="R197"/>
      <c r="S197"/>
      <c r="T197"/>
      <c r="U197"/>
    </row>
    <row r="198" spans="1:21" x14ac:dyDescent="0.3">
      <c r="A198" s="4">
        <v>198</v>
      </c>
      <c r="B198" s="2" t="s">
        <v>205</v>
      </c>
      <c r="C198" s="2">
        <v>15</v>
      </c>
      <c r="D198" s="2">
        <v>33</v>
      </c>
      <c r="E198" s="2">
        <v>15.4</v>
      </c>
      <c r="F198" s="2">
        <v>30</v>
      </c>
      <c r="G198" s="2">
        <v>58</v>
      </c>
      <c r="H198" s="2">
        <v>0</v>
      </c>
      <c r="I198" s="3">
        <v>4071.5481930000001</v>
      </c>
      <c r="J198" s="3">
        <v>4035.190814</v>
      </c>
      <c r="K198" s="16">
        <f t="shared" si="15"/>
        <v>2.6107475461846105E-2</v>
      </c>
      <c r="L198" s="16">
        <f t="shared" si="16"/>
        <v>2.5808167436516021E-2</v>
      </c>
      <c r="M198" s="3">
        <f t="shared" si="17"/>
        <v>7832242.6385538317</v>
      </c>
      <c r="N198" s="3">
        <f t="shared" si="18"/>
        <v>7742450.2309548063</v>
      </c>
      <c r="O198" s="17">
        <f t="shared" si="19"/>
        <v>7787.3464347543195</v>
      </c>
      <c r="R198"/>
      <c r="S198"/>
      <c r="T198"/>
      <c r="U198"/>
    </row>
    <row r="199" spans="1:21" x14ac:dyDescent="0.3">
      <c r="A199" s="4">
        <v>199</v>
      </c>
      <c r="B199" s="2" t="s">
        <v>206</v>
      </c>
      <c r="C199" s="2">
        <v>15</v>
      </c>
      <c r="D199" s="2">
        <v>34</v>
      </c>
      <c r="E199" s="2">
        <v>17.7</v>
      </c>
      <c r="F199" s="2">
        <v>30</v>
      </c>
      <c r="G199" s="2">
        <v>50</v>
      </c>
      <c r="H199" s="2">
        <v>47</v>
      </c>
      <c r="I199" s="3">
        <v>3990.8434990000001</v>
      </c>
      <c r="J199" s="3">
        <v>3955.7543230000001</v>
      </c>
      <c r="K199" s="16">
        <f t="shared" si="15"/>
        <v>5.5910889830616591E-3</v>
      </c>
      <c r="L199" s="16">
        <f t="shared" si="16"/>
        <v>5.6141778542684161E-3</v>
      </c>
      <c r="M199" s="3">
        <f t="shared" si="17"/>
        <v>1677326.6949184977</v>
      </c>
      <c r="N199" s="3">
        <f t="shared" si="18"/>
        <v>1684253.3562805247</v>
      </c>
      <c r="O199" s="17">
        <f t="shared" si="19"/>
        <v>1680.7900255995114</v>
      </c>
      <c r="R199"/>
      <c r="S199"/>
      <c r="T199"/>
      <c r="U199"/>
    </row>
    <row r="200" spans="1:21" x14ac:dyDescent="0.3">
      <c r="A200" s="4">
        <v>200</v>
      </c>
      <c r="B200" s="2" t="s">
        <v>207</v>
      </c>
      <c r="C200" s="2">
        <v>15</v>
      </c>
      <c r="D200" s="2">
        <v>37</v>
      </c>
      <c r="E200" s="2">
        <v>0</v>
      </c>
      <c r="F200" s="2">
        <v>31</v>
      </c>
      <c r="G200" s="2">
        <v>55</v>
      </c>
      <c r="H200" s="2">
        <v>0</v>
      </c>
      <c r="I200" s="3">
        <v>3996.431384</v>
      </c>
      <c r="J200" s="3">
        <v>3960.6993130000001</v>
      </c>
      <c r="K200" s="16">
        <f t="shared" si="15"/>
        <v>7.0116161243825919E-3</v>
      </c>
      <c r="L200" s="16">
        <f t="shared" si="16"/>
        <v>6.8712711030666021E-3</v>
      </c>
      <c r="M200" s="3">
        <f t="shared" si="17"/>
        <v>2103484.8373147775</v>
      </c>
      <c r="N200" s="3">
        <f t="shared" si="18"/>
        <v>2061381.3309199805</v>
      </c>
      <c r="O200" s="17">
        <f t="shared" si="19"/>
        <v>2082.4330841173792</v>
      </c>
      <c r="R200"/>
      <c r="S200"/>
      <c r="T200"/>
      <c r="U200"/>
    </row>
    <row r="201" spans="1:21" x14ac:dyDescent="0.3">
      <c r="A201" s="4">
        <v>201</v>
      </c>
      <c r="B201" s="2" t="s">
        <v>208</v>
      </c>
      <c r="C201" s="2">
        <v>15</v>
      </c>
      <c r="D201" s="2">
        <v>38</v>
      </c>
      <c r="E201" s="2">
        <v>0</v>
      </c>
      <c r="F201" s="2">
        <v>28</v>
      </c>
      <c r="G201" s="2">
        <v>19</v>
      </c>
      <c r="H201" s="2">
        <v>0</v>
      </c>
      <c r="I201" s="3">
        <v>4093.3616889999998</v>
      </c>
      <c r="J201" s="3">
        <v>4057.5217269999998</v>
      </c>
      <c r="K201" s="16">
        <f t="shared" si="15"/>
        <v>3.165280488703931E-2</v>
      </c>
      <c r="L201" s="16">
        <f t="shared" si="16"/>
        <v>3.1485032298082895E-2</v>
      </c>
      <c r="M201" s="3">
        <f t="shared" si="17"/>
        <v>9495841.4661117923</v>
      </c>
      <c r="N201" s="3">
        <f t="shared" si="18"/>
        <v>9445509.6894248687</v>
      </c>
      <c r="O201" s="17">
        <f t="shared" si="19"/>
        <v>9470.6755777683302</v>
      </c>
      <c r="R201"/>
      <c r="S201"/>
      <c r="T201"/>
      <c r="U201"/>
    </row>
    <row r="202" spans="1:21" x14ac:dyDescent="0.3">
      <c r="A202" s="4">
        <v>202</v>
      </c>
      <c r="B202" s="2" t="s">
        <v>209</v>
      </c>
      <c r="C202" s="2">
        <v>15</v>
      </c>
      <c r="D202" s="2">
        <v>38</v>
      </c>
      <c r="E202" s="2">
        <v>24</v>
      </c>
      <c r="F202" s="2">
        <v>28</v>
      </c>
      <c r="G202" s="2">
        <v>31</v>
      </c>
      <c r="H202" s="2">
        <v>0</v>
      </c>
      <c r="I202" s="3">
        <v>4098.5232729999998</v>
      </c>
      <c r="J202" s="3">
        <v>4062.3333830000001</v>
      </c>
      <c r="K202" s="16">
        <f t="shared" si="15"/>
        <v>3.2964959694127847E-2</v>
      </c>
      <c r="L202" s="16">
        <f t="shared" si="16"/>
        <v>3.2708229973536181E-2</v>
      </c>
      <c r="M202" s="3">
        <f t="shared" si="17"/>
        <v>9889487.9082383551</v>
      </c>
      <c r="N202" s="3">
        <f t="shared" si="18"/>
        <v>9812468.992060855</v>
      </c>
      <c r="O202" s="17">
        <f t="shared" si="19"/>
        <v>9850.9784501496051</v>
      </c>
      <c r="R202"/>
      <c r="S202"/>
      <c r="T202"/>
      <c r="U202"/>
    </row>
    <row r="203" spans="1:21" x14ac:dyDescent="0.3">
      <c r="A203" s="4">
        <v>203</v>
      </c>
      <c r="B203" s="2" t="s">
        <v>210</v>
      </c>
      <c r="C203" s="2">
        <v>15</v>
      </c>
      <c r="D203" s="2">
        <v>38</v>
      </c>
      <c r="E203" s="2">
        <v>42</v>
      </c>
      <c r="F203" s="2">
        <v>28</v>
      </c>
      <c r="G203" s="2">
        <v>28</v>
      </c>
      <c r="H203" s="2">
        <v>0</v>
      </c>
      <c r="I203" s="3">
        <v>4098.6428839999999</v>
      </c>
      <c r="J203" s="3">
        <v>4061.953039</v>
      </c>
      <c r="K203" s="16">
        <f t="shared" si="15"/>
        <v>3.2995366667768256E-2</v>
      </c>
      <c r="L203" s="16">
        <f t="shared" si="16"/>
        <v>3.2611540622370434E-2</v>
      </c>
      <c r="M203" s="3">
        <f t="shared" si="17"/>
        <v>9898610.0003304761</v>
      </c>
      <c r="N203" s="3">
        <f t="shared" si="18"/>
        <v>9783462.1867111307</v>
      </c>
      <c r="O203" s="17">
        <f t="shared" si="19"/>
        <v>9841.0360935208028</v>
      </c>
      <c r="R203"/>
      <c r="S203"/>
      <c r="T203"/>
      <c r="U203"/>
    </row>
    <row r="204" spans="1:21" x14ac:dyDescent="0.3">
      <c r="A204" s="4">
        <v>204</v>
      </c>
      <c r="B204" s="2" t="s">
        <v>211</v>
      </c>
      <c r="C204" s="2">
        <v>15</v>
      </c>
      <c r="D204" s="2">
        <v>39</v>
      </c>
      <c r="E204" s="2">
        <v>18</v>
      </c>
      <c r="F204" s="2">
        <v>28</v>
      </c>
      <c r="G204" s="2">
        <v>9</v>
      </c>
      <c r="H204" s="2">
        <v>0</v>
      </c>
      <c r="I204" s="3">
        <v>4097.6325290000004</v>
      </c>
      <c r="J204" s="3">
        <v>4061.39995</v>
      </c>
      <c r="K204" s="16">
        <f t="shared" si="15"/>
        <v>3.2738518736955699E-2</v>
      </c>
      <c r="L204" s="16">
        <f t="shared" si="16"/>
        <v>3.2470936809645932E-2</v>
      </c>
      <c r="M204" s="3">
        <f t="shared" si="17"/>
        <v>9821555.6210867092</v>
      </c>
      <c r="N204" s="3">
        <f t="shared" si="18"/>
        <v>9741281.0428937804</v>
      </c>
      <c r="O204" s="17">
        <f t="shared" si="19"/>
        <v>9781.4183319902459</v>
      </c>
      <c r="R204"/>
      <c r="S204"/>
      <c r="T204"/>
      <c r="U204"/>
    </row>
    <row r="205" spans="1:21" x14ac:dyDescent="0.3">
      <c r="A205" s="4">
        <v>205</v>
      </c>
      <c r="B205" s="2" t="s">
        <v>212</v>
      </c>
      <c r="C205" s="2">
        <v>15</v>
      </c>
      <c r="D205" s="2">
        <v>39</v>
      </c>
      <c r="E205" s="2">
        <v>18.100000000000001</v>
      </c>
      <c r="F205" s="2">
        <v>28</v>
      </c>
      <c r="G205" s="2">
        <v>23</v>
      </c>
      <c r="H205" s="2">
        <v>20</v>
      </c>
      <c r="I205" s="3">
        <v>4096.2332059999999</v>
      </c>
      <c r="J205" s="3">
        <v>4060.0794639999999</v>
      </c>
      <c r="K205" s="16">
        <f t="shared" si="15"/>
        <v>3.2382789100254973E-2</v>
      </c>
      <c r="L205" s="16">
        <f t="shared" si="16"/>
        <v>3.2135248762605872E-2</v>
      </c>
      <c r="M205" s="3">
        <f t="shared" si="17"/>
        <v>9714836.7300764918</v>
      </c>
      <c r="N205" s="3">
        <f t="shared" si="18"/>
        <v>9640574.628781762</v>
      </c>
      <c r="O205" s="17">
        <f t="shared" si="19"/>
        <v>9677.7056794291275</v>
      </c>
      <c r="R205"/>
      <c r="S205"/>
      <c r="T205"/>
      <c r="U205"/>
    </row>
    <row r="206" spans="1:21" x14ac:dyDescent="0.3">
      <c r="A206" s="4">
        <v>206</v>
      </c>
      <c r="B206" s="2" t="s">
        <v>213</v>
      </c>
      <c r="C206" s="2">
        <v>15</v>
      </c>
      <c r="D206" s="2">
        <v>39</v>
      </c>
      <c r="E206" s="2">
        <v>48</v>
      </c>
      <c r="F206" s="2">
        <v>28</v>
      </c>
      <c r="G206" s="2">
        <v>18</v>
      </c>
      <c r="H206" s="2">
        <v>0</v>
      </c>
      <c r="I206" s="3">
        <v>4100.2914430000001</v>
      </c>
      <c r="J206" s="3">
        <v>4064.0282900000002</v>
      </c>
      <c r="K206" s="16">
        <f t="shared" si="15"/>
        <v>3.3414455966057181E-2</v>
      </c>
      <c r="L206" s="16">
        <f t="shared" si="16"/>
        <v>3.3139101653163618E-2</v>
      </c>
      <c r="M206" s="3">
        <f t="shared" si="17"/>
        <v>10024336.789817154</v>
      </c>
      <c r="N206" s="3">
        <f t="shared" si="18"/>
        <v>9941730.4959490858</v>
      </c>
      <c r="O206" s="17">
        <f t="shared" si="19"/>
        <v>9983.0336428831197</v>
      </c>
      <c r="R206"/>
      <c r="S206"/>
      <c r="T206"/>
      <c r="U206"/>
    </row>
    <row r="207" spans="1:21" x14ac:dyDescent="0.3">
      <c r="A207" s="4">
        <v>207</v>
      </c>
      <c r="B207" s="2" t="s">
        <v>214</v>
      </c>
      <c r="C207" s="2">
        <v>15</v>
      </c>
      <c r="D207" s="2">
        <v>41</v>
      </c>
      <c r="E207" s="2">
        <v>6</v>
      </c>
      <c r="F207" s="2">
        <v>28</v>
      </c>
      <c r="G207" s="2">
        <v>31</v>
      </c>
      <c r="H207" s="2">
        <v>0</v>
      </c>
      <c r="I207" s="3">
        <v>4095.6045429999999</v>
      </c>
      <c r="J207" s="3">
        <v>4059.3714289999998</v>
      </c>
      <c r="K207" s="16">
        <f t="shared" si="15"/>
        <v>3.2222973203141089E-2</v>
      </c>
      <c r="L207" s="16">
        <f t="shared" si="16"/>
        <v>3.195525527052339E-2</v>
      </c>
      <c r="M207" s="3">
        <f t="shared" si="17"/>
        <v>9666891.9609423261</v>
      </c>
      <c r="N207" s="3">
        <f t="shared" si="18"/>
        <v>9586576.5811570175</v>
      </c>
      <c r="O207" s="17">
        <f t="shared" si="19"/>
        <v>9626.7342710496705</v>
      </c>
      <c r="R207"/>
      <c r="S207"/>
      <c r="T207"/>
      <c r="U207"/>
    </row>
    <row r="208" spans="1:21" x14ac:dyDescent="0.3">
      <c r="A208" s="4">
        <v>208</v>
      </c>
      <c r="B208" s="2" t="s">
        <v>215</v>
      </c>
      <c r="C208" s="2">
        <v>15</v>
      </c>
      <c r="D208" s="2">
        <v>41</v>
      </c>
      <c r="E208" s="2">
        <v>42</v>
      </c>
      <c r="F208" s="2">
        <v>28</v>
      </c>
      <c r="G208" s="2">
        <v>35</v>
      </c>
      <c r="H208" s="2">
        <v>0</v>
      </c>
      <c r="I208" s="3">
        <v>4102.3280969999996</v>
      </c>
      <c r="J208" s="3">
        <v>4065.4946460000001</v>
      </c>
      <c r="K208" s="16">
        <f t="shared" si="15"/>
        <v>3.3932205040077004E-2</v>
      </c>
      <c r="L208" s="16">
        <f t="shared" si="16"/>
        <v>3.3511872119420291E-2</v>
      </c>
      <c r="M208" s="3">
        <f t="shared" si="17"/>
        <v>10179661.512023101</v>
      </c>
      <c r="N208" s="3">
        <f t="shared" si="18"/>
        <v>10053561.635826087</v>
      </c>
      <c r="O208" s="17">
        <f t="shared" si="19"/>
        <v>10116.611573924594</v>
      </c>
      <c r="R208"/>
      <c r="S208"/>
      <c r="T208"/>
      <c r="U208"/>
    </row>
    <row r="209" spans="1:21" x14ac:dyDescent="0.3">
      <c r="A209" s="4">
        <v>209</v>
      </c>
      <c r="B209" s="2" t="s">
        <v>216</v>
      </c>
      <c r="C209" s="2">
        <v>15</v>
      </c>
      <c r="D209" s="2">
        <v>41</v>
      </c>
      <c r="E209" s="2">
        <v>54</v>
      </c>
      <c r="F209" s="2">
        <v>28</v>
      </c>
      <c r="G209" s="2">
        <v>26</v>
      </c>
      <c r="H209" s="2">
        <v>0</v>
      </c>
      <c r="I209" s="3">
        <v>4096.7699730000004</v>
      </c>
      <c r="J209" s="3">
        <v>4060.346912</v>
      </c>
      <c r="K209" s="16">
        <f t="shared" si="15"/>
        <v>3.2519243607115104E-2</v>
      </c>
      <c r="L209" s="16">
        <f t="shared" si="16"/>
        <v>3.2203238197408501E-2</v>
      </c>
      <c r="M209" s="3">
        <f t="shared" si="17"/>
        <v>9755773.0821345318</v>
      </c>
      <c r="N209" s="3">
        <f t="shared" si="18"/>
        <v>9660971.4592225496</v>
      </c>
      <c r="O209" s="17">
        <f t="shared" si="19"/>
        <v>9708.3722706785411</v>
      </c>
      <c r="R209"/>
      <c r="S209"/>
      <c r="T209"/>
      <c r="U209"/>
    </row>
    <row r="210" spans="1:21" x14ac:dyDescent="0.3">
      <c r="A210" s="4">
        <v>210</v>
      </c>
      <c r="B210" s="2" t="s">
        <v>217</v>
      </c>
      <c r="C210" s="2">
        <v>15</v>
      </c>
      <c r="D210" s="2">
        <v>43</v>
      </c>
      <c r="E210" s="2">
        <v>36</v>
      </c>
      <c r="F210" s="2">
        <v>28</v>
      </c>
      <c r="G210" s="2">
        <v>15</v>
      </c>
      <c r="H210" s="2">
        <v>0</v>
      </c>
      <c r="I210" s="3">
        <v>3997.0741469999998</v>
      </c>
      <c r="J210" s="3">
        <v>3961.388136</v>
      </c>
      <c r="K210" s="16">
        <f t="shared" si="15"/>
        <v>7.1750164604554786E-3</v>
      </c>
      <c r="L210" s="16">
        <f t="shared" si="16"/>
        <v>7.0463806064057126E-3</v>
      </c>
      <c r="M210" s="3">
        <f t="shared" si="17"/>
        <v>2152504.9381366437</v>
      </c>
      <c r="N210" s="3">
        <f t="shared" si="18"/>
        <v>2113914.181921714</v>
      </c>
      <c r="O210" s="17">
        <f t="shared" si="19"/>
        <v>2133.2095600291786</v>
      </c>
      <c r="R210"/>
      <c r="S210"/>
      <c r="T210"/>
      <c r="U210"/>
    </row>
    <row r="211" spans="1:21" x14ac:dyDescent="0.3">
      <c r="A211" s="4">
        <v>211</v>
      </c>
      <c r="B211" s="2" t="s">
        <v>218</v>
      </c>
      <c r="C211" s="2">
        <v>15</v>
      </c>
      <c r="D211" s="2">
        <v>44</v>
      </c>
      <c r="E211" s="2">
        <v>18</v>
      </c>
      <c r="F211" s="2">
        <v>30</v>
      </c>
      <c r="G211" s="2">
        <v>25</v>
      </c>
      <c r="H211" s="2">
        <v>0</v>
      </c>
      <c r="I211" s="3">
        <v>4090.0402730000001</v>
      </c>
      <c r="J211" s="3">
        <v>4054.0090449999998</v>
      </c>
      <c r="K211" s="16">
        <f t="shared" si="15"/>
        <v>3.0808449361537739E-2</v>
      </c>
      <c r="L211" s="16">
        <f t="shared" si="16"/>
        <v>3.0592053985209668E-2</v>
      </c>
      <c r="M211" s="3">
        <f t="shared" si="17"/>
        <v>9242534.8084613215</v>
      </c>
      <c r="N211" s="3">
        <f t="shared" si="18"/>
        <v>9177616.195562901</v>
      </c>
      <c r="O211" s="17">
        <f t="shared" si="19"/>
        <v>9210.0755020121105</v>
      </c>
      <c r="R211"/>
      <c r="S211"/>
      <c r="T211"/>
      <c r="U211"/>
    </row>
    <row r="212" spans="1:21" x14ac:dyDescent="0.3">
      <c r="A212" s="4">
        <v>212</v>
      </c>
      <c r="B212" s="2" t="s">
        <v>219</v>
      </c>
      <c r="C212" s="2">
        <v>15</v>
      </c>
      <c r="D212" s="2">
        <v>44</v>
      </c>
      <c r="E212" s="2">
        <v>44.6</v>
      </c>
      <c r="F212" s="2">
        <v>31</v>
      </c>
      <c r="G212" s="2">
        <v>9</v>
      </c>
      <c r="H212" s="2">
        <v>53</v>
      </c>
      <c r="I212" s="3">
        <v>4088.7379599999999</v>
      </c>
      <c r="J212" s="3">
        <v>4052.2972030000001</v>
      </c>
      <c r="K212" s="16">
        <f t="shared" si="15"/>
        <v>3.0477381173306357E-2</v>
      </c>
      <c r="L212" s="16">
        <f t="shared" si="16"/>
        <v>3.015687716559854E-2</v>
      </c>
      <c r="M212" s="3">
        <f t="shared" si="17"/>
        <v>9143214.3519919068</v>
      </c>
      <c r="N212" s="3">
        <f t="shared" si="18"/>
        <v>9047063.1496795621</v>
      </c>
      <c r="O212" s="17">
        <f t="shared" si="19"/>
        <v>9095.1387508357348</v>
      </c>
      <c r="R212"/>
      <c r="S212"/>
      <c r="T212"/>
      <c r="U212"/>
    </row>
    <row r="213" spans="1:21" x14ac:dyDescent="0.3">
      <c r="A213" s="4">
        <v>213</v>
      </c>
      <c r="B213" s="2" t="s">
        <v>220</v>
      </c>
      <c r="C213" s="2">
        <v>15</v>
      </c>
      <c r="D213" s="2">
        <v>45</v>
      </c>
      <c r="E213" s="2">
        <v>42</v>
      </c>
      <c r="F213" s="2">
        <v>28</v>
      </c>
      <c r="G213" s="2">
        <v>48</v>
      </c>
      <c r="H213" s="2">
        <v>0</v>
      </c>
      <c r="I213" s="3">
        <v>4095.7557940000002</v>
      </c>
      <c r="J213" s="3">
        <v>4059.9857820000002</v>
      </c>
      <c r="K213" s="16">
        <f t="shared" si="15"/>
        <v>3.2261423556119412E-2</v>
      </c>
      <c r="L213" s="16">
        <f t="shared" si="16"/>
        <v>3.2111433343417248E-2</v>
      </c>
      <c r="M213" s="3">
        <f t="shared" si="17"/>
        <v>9678427.0668358244</v>
      </c>
      <c r="N213" s="3">
        <f t="shared" si="18"/>
        <v>9633430.0030251741</v>
      </c>
      <c r="O213" s="17">
        <f t="shared" si="19"/>
        <v>9655.9285349304992</v>
      </c>
      <c r="R213"/>
      <c r="S213"/>
      <c r="T213"/>
      <c r="U213"/>
    </row>
    <row r="214" spans="1:21" x14ac:dyDescent="0.3">
      <c r="A214" s="4">
        <v>214</v>
      </c>
      <c r="B214" s="2" t="s">
        <v>221</v>
      </c>
      <c r="C214" s="2">
        <v>15</v>
      </c>
      <c r="D214" s="2">
        <v>46</v>
      </c>
      <c r="E214" s="2">
        <v>54</v>
      </c>
      <c r="F214" s="2">
        <v>27</v>
      </c>
      <c r="G214" s="2">
        <v>46</v>
      </c>
      <c r="H214" s="2">
        <v>0</v>
      </c>
      <c r="I214" s="3">
        <v>3997.5372910000001</v>
      </c>
      <c r="J214" s="3">
        <v>3962.0638300000001</v>
      </c>
      <c r="K214" s="16">
        <f t="shared" si="15"/>
        <v>7.2927548574232681E-3</v>
      </c>
      <c r="L214" s="16">
        <f t="shared" si="16"/>
        <v>7.2181525140644692E-3</v>
      </c>
      <c r="M214" s="3">
        <f t="shared" si="17"/>
        <v>2187826.4572269805</v>
      </c>
      <c r="N214" s="3">
        <f t="shared" si="18"/>
        <v>2165445.7542193406</v>
      </c>
      <c r="O214" s="17">
        <f t="shared" si="19"/>
        <v>2176.6361057231602</v>
      </c>
      <c r="R214"/>
      <c r="S214"/>
      <c r="T214"/>
      <c r="U214"/>
    </row>
    <row r="215" spans="1:21" x14ac:dyDescent="0.3">
      <c r="A215" s="4">
        <v>215</v>
      </c>
      <c r="B215" s="2" t="s">
        <v>222</v>
      </c>
      <c r="C215" s="2">
        <v>15</v>
      </c>
      <c r="D215" s="2">
        <v>48</v>
      </c>
      <c r="E215" s="2">
        <v>30</v>
      </c>
      <c r="F215" s="2">
        <v>28</v>
      </c>
      <c r="G215" s="2">
        <v>47</v>
      </c>
      <c r="H215" s="2">
        <v>0</v>
      </c>
      <c r="I215" s="3">
        <v>4091.7567949999998</v>
      </c>
      <c r="J215" s="3">
        <v>4055.342439</v>
      </c>
      <c r="K215" s="16">
        <f t="shared" si="15"/>
        <v>3.1244815909824634E-2</v>
      </c>
      <c r="L215" s="16">
        <f t="shared" si="16"/>
        <v>3.0931023446298226E-2</v>
      </c>
      <c r="M215" s="3">
        <f t="shared" si="17"/>
        <v>9373444.7729473896</v>
      </c>
      <c r="N215" s="3">
        <f t="shared" si="18"/>
        <v>9279307.0338894669</v>
      </c>
      <c r="O215" s="17">
        <f t="shared" si="19"/>
        <v>9326.3759034184295</v>
      </c>
      <c r="R215"/>
      <c r="S215"/>
      <c r="T215"/>
      <c r="U215"/>
    </row>
    <row r="216" spans="1:21" x14ac:dyDescent="0.3">
      <c r="A216" s="4">
        <v>216</v>
      </c>
      <c r="B216" s="2" t="s">
        <v>223</v>
      </c>
      <c r="C216" s="2">
        <v>15</v>
      </c>
      <c r="D216" s="2">
        <v>52</v>
      </c>
      <c r="E216" s="2">
        <v>6</v>
      </c>
      <c r="F216" s="2">
        <v>30</v>
      </c>
      <c r="G216" s="2">
        <v>18</v>
      </c>
      <c r="H216" s="2">
        <v>0</v>
      </c>
      <c r="I216" s="3">
        <v>4047.1549070000001</v>
      </c>
      <c r="J216" s="3">
        <v>4011.6005180000002</v>
      </c>
      <c r="K216" s="16">
        <f t="shared" si="15"/>
        <v>1.9906323357068635E-2</v>
      </c>
      <c r="L216" s="16">
        <f t="shared" si="16"/>
        <v>1.9811147859378167E-2</v>
      </c>
      <c r="M216" s="3">
        <f t="shared" si="17"/>
        <v>5971897.0071205907</v>
      </c>
      <c r="N216" s="3">
        <f t="shared" si="18"/>
        <v>5943344.3578134505</v>
      </c>
      <c r="O216" s="17">
        <f t="shared" si="19"/>
        <v>5957.6206824670207</v>
      </c>
      <c r="R216"/>
      <c r="S216"/>
      <c r="T216"/>
      <c r="U216"/>
    </row>
    <row r="217" spans="1:21" x14ac:dyDescent="0.3">
      <c r="A217" s="4">
        <v>217</v>
      </c>
      <c r="B217" s="2" t="s">
        <v>224</v>
      </c>
      <c r="C217" s="2">
        <v>15</v>
      </c>
      <c r="D217" s="2">
        <v>53</v>
      </c>
      <c r="E217" s="2">
        <v>54</v>
      </c>
      <c r="F217" s="2">
        <v>27</v>
      </c>
      <c r="G217" s="2">
        <v>7</v>
      </c>
      <c r="H217" s="2">
        <v>0</v>
      </c>
      <c r="I217" s="3">
        <v>4052.4515529999999</v>
      </c>
      <c r="J217" s="3">
        <v>4016.0672249999998</v>
      </c>
      <c r="K217" s="16">
        <f t="shared" si="15"/>
        <v>2.125281302193625E-2</v>
      </c>
      <c r="L217" s="16">
        <f t="shared" si="16"/>
        <v>2.0946654142314863E-2</v>
      </c>
      <c r="M217" s="3">
        <f t="shared" si="17"/>
        <v>6375843.9065808747</v>
      </c>
      <c r="N217" s="3">
        <f t="shared" si="18"/>
        <v>6283996.2426944589</v>
      </c>
      <c r="O217" s="17">
        <f t="shared" si="19"/>
        <v>6329.9200746376664</v>
      </c>
      <c r="R217"/>
      <c r="S217"/>
      <c r="T217"/>
      <c r="U217"/>
    </row>
    <row r="218" spans="1:21" ht="16.2" thickBot="1" x14ac:dyDescent="0.35">
      <c r="A218" s="5">
        <v>218</v>
      </c>
      <c r="B218" s="6" t="s">
        <v>225</v>
      </c>
      <c r="C218" s="6">
        <v>15</v>
      </c>
      <c r="D218" s="6">
        <v>55</v>
      </c>
      <c r="E218" s="6">
        <v>27.3</v>
      </c>
      <c r="F218" s="6">
        <v>30</v>
      </c>
      <c r="G218" s="6">
        <v>11</v>
      </c>
      <c r="H218" s="6">
        <v>57</v>
      </c>
      <c r="I218" s="7">
        <v>4094.779998</v>
      </c>
      <c r="J218" s="7">
        <v>4058.483557</v>
      </c>
      <c r="K218" s="16">
        <f t="shared" si="15"/>
        <v>3.2013361059773711E-2</v>
      </c>
      <c r="L218" s="16">
        <f t="shared" si="16"/>
        <v>3.1729544420350447E-2</v>
      </c>
      <c r="M218" s="7">
        <f t="shared" si="17"/>
        <v>9604008.317932114</v>
      </c>
      <c r="N218" s="7">
        <f t="shared" si="18"/>
        <v>9518863.3261051346</v>
      </c>
      <c r="O218" s="17">
        <f t="shared" si="19"/>
        <v>9561.4358220186241</v>
      </c>
      <c r="R218"/>
      <c r="S218"/>
      <c r="T218"/>
      <c r="U218"/>
    </row>
  </sheetData>
  <mergeCells count="8">
    <mergeCell ref="B1:B2"/>
    <mergeCell ref="A1:A2"/>
    <mergeCell ref="C1:E1"/>
    <mergeCell ref="F1:H1"/>
    <mergeCell ref="I1:J1"/>
    <mergeCell ref="K1:L1"/>
    <mergeCell ref="M1:N1"/>
    <mergeCell ref="O1:O2"/>
  </mergeCells>
  <pageMargins left="0.75" right="0.75" top="1" bottom="1" header="0.5" footer="0.5"/>
  <pageSetup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CFA3D-03CC-4EDA-A4DC-3B9DCAD876EF}">
  <dimension ref="A1"/>
  <sheetViews>
    <sheetView workbookViewId="0">
      <selection sqref="A1:O218"/>
    </sheetView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GalaxyMeasures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dharto01@student.ubc.ca</cp:lastModifiedBy>
  <cp:lastPrinted>2024-03-21T18:29:47Z</cp:lastPrinted>
  <dcterms:created xsi:type="dcterms:W3CDTF">2023-01-16T18:39:07Z</dcterms:created>
  <dcterms:modified xsi:type="dcterms:W3CDTF">2024-03-21T18:38:17Z</dcterms:modified>
</cp:coreProperties>
</file>