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06A6F2E-4B82-40D4-9BB9-69F7BABE6D1B}" xr6:coauthVersionLast="47" xr6:coauthVersionMax="47" xr10:uidLastSave="{00000000-0000-0000-0000-000000000000}"/>
  <bookViews>
    <workbookView xWindow="-110" yWindow="-110" windowWidth="19420" windowHeight="10300" firstSheet="3" activeTab="8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Sheet7" sheetId="8" r:id="rId5"/>
    <sheet name="Sheet8" sheetId="9" r:id="rId6"/>
    <sheet name="Sheet2" sheetId="2" r:id="rId7"/>
    <sheet name="Sheet3" sheetId="3" r:id="rId8"/>
    <sheet name="Sheet10" sheetId="11" r:id="rId9"/>
  </sheets>
  <definedNames>
    <definedName name="_xlcn.WorksheetConnection_KAMExcel.xlsxTable1" hidden="1">Table1[]</definedName>
  </definedNames>
  <calcPr calcId="191029"/>
  <pivotCaches>
    <pivotCache cacheId="4" r:id="rId10"/>
    <pivotCache cacheId="3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KAM Excel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2" l="1"/>
  <c r="H211" i="2"/>
  <c r="C211" i="2"/>
  <c r="E211" i="2" s="1"/>
  <c r="J211" i="2" s="1"/>
  <c r="I210" i="2"/>
  <c r="H210" i="2"/>
  <c r="C210" i="2"/>
  <c r="E210" i="2" s="1"/>
  <c r="J210" i="2" s="1"/>
  <c r="I209" i="2"/>
  <c r="H209" i="2"/>
  <c r="C209" i="2"/>
  <c r="E209" i="2" s="1"/>
  <c r="J209" i="2" s="1"/>
  <c r="I208" i="2"/>
  <c r="H208" i="2"/>
  <c r="C208" i="2"/>
  <c r="E208" i="2" s="1"/>
  <c r="J208" i="2" s="1"/>
  <c r="J207" i="2"/>
  <c r="I207" i="2"/>
  <c r="H207" i="2"/>
  <c r="E207" i="2"/>
  <c r="C207" i="2"/>
  <c r="I206" i="2"/>
  <c r="H206" i="2"/>
  <c r="E206" i="2"/>
  <c r="J206" i="2" s="1"/>
  <c r="C206" i="2"/>
  <c r="I205" i="2"/>
  <c r="H205" i="2"/>
  <c r="E205" i="2"/>
  <c r="J205" i="2" s="1"/>
  <c r="C205" i="2"/>
  <c r="I204" i="2"/>
  <c r="H204" i="2"/>
  <c r="C204" i="2"/>
  <c r="E204" i="2" s="1"/>
  <c r="J204" i="2" s="1"/>
  <c r="I203" i="2"/>
  <c r="H203" i="2"/>
  <c r="C203" i="2"/>
  <c r="E203" i="2" s="1"/>
  <c r="J203" i="2" s="1"/>
  <c r="I202" i="2"/>
  <c r="H202" i="2"/>
  <c r="C202" i="2"/>
  <c r="E202" i="2" s="1"/>
  <c r="J202" i="2" s="1"/>
  <c r="I201" i="2"/>
  <c r="H201" i="2"/>
  <c r="C201" i="2"/>
  <c r="E201" i="2" s="1"/>
  <c r="J201" i="2" s="1"/>
  <c r="I200" i="2"/>
  <c r="H200" i="2"/>
  <c r="C200" i="2"/>
  <c r="E200" i="2" s="1"/>
  <c r="J200" i="2" s="1"/>
  <c r="J199" i="2"/>
  <c r="I199" i="2"/>
  <c r="H199" i="2"/>
  <c r="E199" i="2"/>
  <c r="C199" i="2"/>
  <c r="I198" i="2"/>
  <c r="H198" i="2"/>
  <c r="E198" i="2"/>
  <c r="J198" i="2" s="1"/>
  <c r="C198" i="2"/>
  <c r="I197" i="2"/>
  <c r="H197" i="2"/>
  <c r="E197" i="2"/>
  <c r="J197" i="2" s="1"/>
  <c r="C197" i="2"/>
  <c r="I196" i="2"/>
  <c r="H196" i="2"/>
  <c r="C196" i="2"/>
  <c r="E196" i="2" s="1"/>
  <c r="J196" i="2" s="1"/>
  <c r="I195" i="2"/>
  <c r="H195" i="2"/>
  <c r="C195" i="2"/>
  <c r="E195" i="2" s="1"/>
  <c r="J195" i="2" s="1"/>
  <c r="I194" i="2"/>
  <c r="H194" i="2"/>
  <c r="C194" i="2"/>
  <c r="E194" i="2" s="1"/>
  <c r="J194" i="2" s="1"/>
  <c r="I193" i="2"/>
  <c r="H193" i="2"/>
  <c r="C193" i="2"/>
  <c r="E193" i="2" s="1"/>
  <c r="J193" i="2" s="1"/>
  <c r="I192" i="2"/>
  <c r="H192" i="2"/>
  <c r="C192" i="2"/>
  <c r="E192" i="2" s="1"/>
  <c r="J192" i="2" s="1"/>
  <c r="J191" i="2"/>
  <c r="I191" i="2"/>
  <c r="H191" i="2"/>
  <c r="E191" i="2"/>
  <c r="C191" i="2"/>
  <c r="I190" i="2"/>
  <c r="H190" i="2"/>
  <c r="E190" i="2"/>
  <c r="J190" i="2" s="1"/>
  <c r="C190" i="2"/>
  <c r="I189" i="2"/>
  <c r="H189" i="2"/>
  <c r="E189" i="2"/>
  <c r="J189" i="2" s="1"/>
  <c r="C189" i="2"/>
  <c r="I188" i="2"/>
  <c r="H188" i="2"/>
  <c r="C188" i="2"/>
  <c r="E188" i="2" s="1"/>
  <c r="J188" i="2" s="1"/>
  <c r="I187" i="2"/>
  <c r="H187" i="2"/>
  <c r="C187" i="2"/>
  <c r="E187" i="2" s="1"/>
  <c r="J187" i="2" s="1"/>
  <c r="I186" i="2"/>
  <c r="H186" i="2"/>
  <c r="C186" i="2"/>
  <c r="E186" i="2" s="1"/>
  <c r="J186" i="2" s="1"/>
  <c r="I185" i="2"/>
  <c r="H185" i="2"/>
  <c r="C185" i="2"/>
  <c r="E185" i="2" s="1"/>
  <c r="J185" i="2" s="1"/>
  <c r="I184" i="2"/>
  <c r="H184" i="2"/>
  <c r="C184" i="2"/>
  <c r="E184" i="2" s="1"/>
  <c r="J184" i="2" s="1"/>
  <c r="J183" i="2"/>
  <c r="I183" i="2"/>
  <c r="H183" i="2"/>
  <c r="E183" i="2"/>
  <c r="C183" i="2"/>
  <c r="I182" i="2"/>
  <c r="H182" i="2"/>
  <c r="E182" i="2"/>
  <c r="J182" i="2" s="1"/>
  <c r="C182" i="2"/>
  <c r="I181" i="2"/>
  <c r="H181" i="2"/>
  <c r="E181" i="2"/>
  <c r="J181" i="2" s="1"/>
  <c r="C181" i="2"/>
  <c r="I180" i="2"/>
  <c r="H180" i="2"/>
  <c r="C180" i="2"/>
  <c r="E180" i="2" s="1"/>
  <c r="J180" i="2" s="1"/>
  <c r="I179" i="2"/>
  <c r="H179" i="2"/>
  <c r="C179" i="2"/>
  <c r="E179" i="2" s="1"/>
  <c r="J179" i="2" s="1"/>
  <c r="I178" i="2"/>
  <c r="H178" i="2"/>
  <c r="C178" i="2"/>
  <c r="E178" i="2" s="1"/>
  <c r="J178" i="2" s="1"/>
  <c r="I177" i="2"/>
  <c r="H177" i="2"/>
  <c r="C177" i="2"/>
  <c r="E177" i="2" s="1"/>
  <c r="J177" i="2" s="1"/>
  <c r="I176" i="2"/>
  <c r="H176" i="2"/>
  <c r="C176" i="2"/>
  <c r="E176" i="2" s="1"/>
  <c r="J176" i="2" s="1"/>
  <c r="J175" i="2"/>
  <c r="I175" i="2"/>
  <c r="H175" i="2"/>
  <c r="E175" i="2"/>
  <c r="C175" i="2"/>
  <c r="I174" i="2"/>
  <c r="H174" i="2"/>
  <c r="E174" i="2"/>
  <c r="J174" i="2" s="1"/>
  <c r="C174" i="2"/>
  <c r="I173" i="2"/>
  <c r="H173" i="2"/>
  <c r="E173" i="2"/>
  <c r="J173" i="2" s="1"/>
  <c r="C173" i="2"/>
  <c r="I172" i="2"/>
  <c r="H172" i="2"/>
  <c r="C172" i="2"/>
  <c r="E172" i="2" s="1"/>
  <c r="J172" i="2" s="1"/>
  <c r="I171" i="2"/>
  <c r="H171" i="2"/>
  <c r="C171" i="2"/>
  <c r="E171" i="2" s="1"/>
  <c r="J171" i="2" s="1"/>
  <c r="I170" i="2"/>
  <c r="H170" i="2"/>
  <c r="C170" i="2"/>
  <c r="E170" i="2" s="1"/>
  <c r="J170" i="2" s="1"/>
  <c r="I169" i="2"/>
  <c r="H169" i="2"/>
  <c r="C169" i="2"/>
  <c r="E169" i="2" s="1"/>
  <c r="J169" i="2" s="1"/>
  <c r="I168" i="2"/>
  <c r="H168" i="2"/>
  <c r="C168" i="2"/>
  <c r="E168" i="2" s="1"/>
  <c r="J168" i="2" s="1"/>
  <c r="J167" i="2"/>
  <c r="I167" i="2"/>
  <c r="H167" i="2"/>
  <c r="E167" i="2"/>
  <c r="C167" i="2"/>
  <c r="I166" i="2"/>
  <c r="H166" i="2"/>
  <c r="E166" i="2"/>
  <c r="J166" i="2" s="1"/>
  <c r="C166" i="2"/>
  <c r="I165" i="2"/>
  <c r="H165" i="2"/>
  <c r="E165" i="2"/>
  <c r="J165" i="2" s="1"/>
  <c r="C165" i="2"/>
  <c r="I164" i="2"/>
  <c r="H164" i="2"/>
  <c r="C164" i="2"/>
  <c r="E164" i="2" s="1"/>
  <c r="J164" i="2" s="1"/>
  <c r="I163" i="2"/>
  <c r="H163" i="2"/>
  <c r="C163" i="2"/>
  <c r="E163" i="2" s="1"/>
  <c r="J163" i="2" s="1"/>
  <c r="I162" i="2"/>
  <c r="H162" i="2"/>
  <c r="C162" i="2"/>
  <c r="E162" i="2" s="1"/>
  <c r="J162" i="2" s="1"/>
  <c r="I161" i="2"/>
  <c r="H161" i="2"/>
  <c r="C161" i="2"/>
  <c r="E161" i="2" s="1"/>
  <c r="J161" i="2" s="1"/>
  <c r="I160" i="2"/>
  <c r="H160" i="2"/>
  <c r="C160" i="2"/>
  <c r="E160" i="2" s="1"/>
  <c r="J160" i="2" s="1"/>
  <c r="J159" i="2"/>
  <c r="I159" i="2"/>
  <c r="H159" i="2"/>
  <c r="E159" i="2"/>
  <c r="C159" i="2"/>
  <c r="I158" i="2"/>
  <c r="H158" i="2"/>
  <c r="E158" i="2"/>
  <c r="J158" i="2" s="1"/>
  <c r="C158" i="2"/>
  <c r="I157" i="2"/>
  <c r="H157" i="2"/>
  <c r="E157" i="2"/>
  <c r="J157" i="2" s="1"/>
  <c r="C157" i="2"/>
  <c r="I156" i="2"/>
  <c r="H156" i="2"/>
  <c r="C156" i="2"/>
  <c r="E156" i="2" s="1"/>
  <c r="J156" i="2" s="1"/>
  <c r="I155" i="2"/>
  <c r="H155" i="2"/>
  <c r="C155" i="2"/>
  <c r="E155" i="2" s="1"/>
  <c r="J155" i="2" s="1"/>
  <c r="I154" i="2"/>
  <c r="H154" i="2"/>
  <c r="C154" i="2"/>
  <c r="E154" i="2" s="1"/>
  <c r="J154" i="2" s="1"/>
  <c r="I153" i="2"/>
  <c r="H153" i="2"/>
  <c r="C153" i="2"/>
  <c r="E153" i="2" s="1"/>
  <c r="J153" i="2" s="1"/>
  <c r="I152" i="2"/>
  <c r="H152" i="2"/>
  <c r="C152" i="2"/>
  <c r="E152" i="2" s="1"/>
  <c r="J152" i="2" s="1"/>
  <c r="J151" i="2"/>
  <c r="I151" i="2"/>
  <c r="H151" i="2"/>
  <c r="E151" i="2"/>
  <c r="C151" i="2"/>
  <c r="I150" i="2"/>
  <c r="H150" i="2"/>
  <c r="E150" i="2"/>
  <c r="J150" i="2" s="1"/>
  <c r="C150" i="2"/>
  <c r="I149" i="2"/>
  <c r="H149" i="2"/>
  <c r="E149" i="2"/>
  <c r="J149" i="2" s="1"/>
  <c r="C149" i="2"/>
  <c r="I148" i="2"/>
  <c r="H148" i="2"/>
  <c r="C148" i="2"/>
  <c r="E148" i="2" s="1"/>
  <c r="J148" i="2" s="1"/>
  <c r="I147" i="2"/>
  <c r="H147" i="2"/>
  <c r="C147" i="2"/>
  <c r="E147" i="2" s="1"/>
  <c r="J147" i="2" s="1"/>
  <c r="I146" i="2"/>
  <c r="H146" i="2"/>
  <c r="C146" i="2"/>
  <c r="E146" i="2" s="1"/>
  <c r="J146" i="2" s="1"/>
  <c r="I145" i="2"/>
  <c r="H145" i="2"/>
  <c r="C145" i="2"/>
  <c r="E145" i="2" s="1"/>
  <c r="J145" i="2" s="1"/>
  <c r="I144" i="2"/>
  <c r="H144" i="2"/>
  <c r="C144" i="2"/>
  <c r="E144" i="2" s="1"/>
  <c r="J144" i="2" s="1"/>
  <c r="J143" i="2"/>
  <c r="I143" i="2"/>
  <c r="H143" i="2"/>
  <c r="E143" i="2"/>
  <c r="C143" i="2"/>
  <c r="I142" i="2"/>
  <c r="H142" i="2"/>
  <c r="E142" i="2"/>
  <c r="J142" i="2" s="1"/>
  <c r="C142" i="2"/>
  <c r="I141" i="2"/>
  <c r="H141" i="2"/>
  <c r="E141" i="2"/>
  <c r="J141" i="2" s="1"/>
  <c r="C141" i="2"/>
  <c r="I140" i="2"/>
  <c r="H140" i="2"/>
  <c r="C140" i="2"/>
  <c r="E140" i="2" s="1"/>
  <c r="J140" i="2" s="1"/>
  <c r="I139" i="2"/>
  <c r="H139" i="2"/>
  <c r="C139" i="2"/>
  <c r="E139" i="2" s="1"/>
  <c r="J139" i="2" s="1"/>
  <c r="I138" i="2"/>
  <c r="H138" i="2"/>
  <c r="C138" i="2"/>
  <c r="E138" i="2" s="1"/>
  <c r="J138" i="2" s="1"/>
  <c r="I137" i="2"/>
  <c r="H137" i="2"/>
  <c r="C137" i="2"/>
  <c r="E137" i="2" s="1"/>
  <c r="J137" i="2" s="1"/>
  <c r="I136" i="2"/>
  <c r="H136" i="2"/>
  <c r="C136" i="2"/>
  <c r="E136" i="2" s="1"/>
  <c r="J136" i="2" s="1"/>
  <c r="J135" i="2"/>
  <c r="I135" i="2"/>
  <c r="H135" i="2"/>
  <c r="E135" i="2"/>
  <c r="C135" i="2"/>
  <c r="I134" i="2"/>
  <c r="H134" i="2"/>
  <c r="E134" i="2"/>
  <c r="J134" i="2" s="1"/>
  <c r="C134" i="2"/>
  <c r="I133" i="2"/>
  <c r="H133" i="2"/>
  <c r="E133" i="2"/>
  <c r="J133" i="2" s="1"/>
  <c r="C133" i="2"/>
  <c r="I132" i="2"/>
  <c r="H132" i="2"/>
  <c r="C132" i="2"/>
  <c r="E132" i="2" s="1"/>
  <c r="J132" i="2" s="1"/>
  <c r="I131" i="2"/>
  <c r="H131" i="2"/>
  <c r="C131" i="2"/>
  <c r="E131" i="2" s="1"/>
  <c r="J131" i="2" s="1"/>
  <c r="I130" i="2"/>
  <c r="H130" i="2"/>
  <c r="C130" i="2"/>
  <c r="E130" i="2" s="1"/>
  <c r="J130" i="2" s="1"/>
  <c r="I129" i="2"/>
  <c r="H129" i="2"/>
  <c r="C129" i="2"/>
  <c r="E129" i="2" s="1"/>
  <c r="J129" i="2" s="1"/>
  <c r="I128" i="2"/>
  <c r="H128" i="2"/>
  <c r="C128" i="2"/>
  <c r="E128" i="2" s="1"/>
  <c r="J128" i="2" s="1"/>
  <c r="J127" i="2"/>
  <c r="I127" i="2"/>
  <c r="H127" i="2"/>
  <c r="E127" i="2"/>
  <c r="C127" i="2"/>
  <c r="I126" i="2"/>
  <c r="H126" i="2"/>
  <c r="E126" i="2"/>
  <c r="J126" i="2" s="1"/>
  <c r="C126" i="2"/>
  <c r="I125" i="2"/>
  <c r="H125" i="2"/>
  <c r="E125" i="2"/>
  <c r="J125" i="2" s="1"/>
  <c r="C125" i="2"/>
  <c r="I124" i="2"/>
  <c r="H124" i="2"/>
  <c r="C124" i="2"/>
  <c r="E124" i="2" s="1"/>
  <c r="J124" i="2" s="1"/>
  <c r="I123" i="2"/>
  <c r="H123" i="2"/>
  <c r="C123" i="2"/>
  <c r="E123" i="2" s="1"/>
  <c r="J123" i="2" s="1"/>
  <c r="I122" i="2"/>
  <c r="H122" i="2"/>
  <c r="C122" i="2"/>
  <c r="E122" i="2" s="1"/>
  <c r="J122" i="2" s="1"/>
  <c r="I121" i="2"/>
  <c r="H121" i="2"/>
  <c r="C121" i="2"/>
  <c r="E121" i="2" s="1"/>
  <c r="J121" i="2" s="1"/>
  <c r="I120" i="2"/>
  <c r="H120" i="2"/>
  <c r="C120" i="2"/>
  <c r="E120" i="2" s="1"/>
  <c r="J120" i="2" s="1"/>
  <c r="J119" i="2"/>
  <c r="I119" i="2"/>
  <c r="H119" i="2"/>
  <c r="E119" i="2"/>
  <c r="C119" i="2"/>
  <c r="I118" i="2"/>
  <c r="H118" i="2"/>
  <c r="E118" i="2"/>
  <c r="J118" i="2" s="1"/>
  <c r="C118" i="2"/>
  <c r="I117" i="2"/>
  <c r="H117" i="2"/>
  <c r="E117" i="2"/>
  <c r="J117" i="2" s="1"/>
  <c r="C117" i="2"/>
  <c r="I116" i="2"/>
  <c r="H116" i="2"/>
  <c r="C116" i="2"/>
  <c r="E116" i="2" s="1"/>
  <c r="J116" i="2" s="1"/>
  <c r="I115" i="2"/>
  <c r="H115" i="2"/>
  <c r="C115" i="2"/>
  <c r="E115" i="2" s="1"/>
  <c r="J115" i="2" s="1"/>
  <c r="I114" i="2"/>
  <c r="H114" i="2"/>
  <c r="C114" i="2"/>
  <c r="E114" i="2" s="1"/>
  <c r="J114" i="2" s="1"/>
  <c r="I113" i="2"/>
  <c r="H113" i="2"/>
  <c r="C113" i="2"/>
  <c r="E113" i="2" s="1"/>
  <c r="J113" i="2" s="1"/>
  <c r="I112" i="2"/>
  <c r="H112" i="2"/>
  <c r="C112" i="2"/>
  <c r="E112" i="2" s="1"/>
  <c r="J112" i="2" s="1"/>
  <c r="J111" i="2"/>
  <c r="I111" i="2"/>
  <c r="H111" i="2"/>
  <c r="E111" i="2"/>
  <c r="C111" i="2"/>
  <c r="I110" i="2"/>
  <c r="H110" i="2"/>
  <c r="E110" i="2"/>
  <c r="J110" i="2" s="1"/>
  <c r="C110" i="2"/>
  <c r="I109" i="2"/>
  <c r="H109" i="2"/>
  <c r="E109" i="2"/>
  <c r="J109" i="2" s="1"/>
  <c r="C109" i="2"/>
  <c r="I108" i="2"/>
  <c r="H108" i="2"/>
  <c r="C108" i="2"/>
  <c r="E108" i="2" s="1"/>
  <c r="J108" i="2" s="1"/>
  <c r="I107" i="2"/>
  <c r="H107" i="2"/>
  <c r="C107" i="2"/>
  <c r="E107" i="2" s="1"/>
  <c r="J107" i="2" s="1"/>
  <c r="I106" i="2"/>
  <c r="H106" i="2"/>
  <c r="C106" i="2"/>
  <c r="E106" i="2" s="1"/>
  <c r="J106" i="2" s="1"/>
  <c r="I105" i="2"/>
  <c r="H105" i="2"/>
  <c r="C105" i="2"/>
  <c r="E105" i="2" s="1"/>
  <c r="J105" i="2" s="1"/>
  <c r="I104" i="2"/>
  <c r="H104" i="2"/>
  <c r="C104" i="2"/>
  <c r="E104" i="2" s="1"/>
  <c r="J104" i="2" s="1"/>
  <c r="J103" i="2"/>
  <c r="I103" i="2"/>
  <c r="H103" i="2"/>
  <c r="E103" i="2"/>
  <c r="C103" i="2"/>
  <c r="I102" i="2"/>
  <c r="H102" i="2"/>
  <c r="E102" i="2"/>
  <c r="J102" i="2" s="1"/>
  <c r="C102" i="2"/>
  <c r="I101" i="2"/>
  <c r="H101" i="2"/>
  <c r="E101" i="2"/>
  <c r="J101" i="2" s="1"/>
  <c r="C101" i="2"/>
  <c r="I100" i="2"/>
  <c r="H100" i="2"/>
  <c r="C100" i="2"/>
  <c r="E100" i="2" s="1"/>
  <c r="J100" i="2" s="1"/>
  <c r="I99" i="2"/>
  <c r="H99" i="2"/>
  <c r="C99" i="2"/>
  <c r="E99" i="2" s="1"/>
  <c r="J99" i="2" s="1"/>
  <c r="I98" i="2"/>
  <c r="H98" i="2"/>
  <c r="C98" i="2"/>
  <c r="E98" i="2" s="1"/>
  <c r="J98" i="2" s="1"/>
  <c r="J97" i="2"/>
  <c r="I97" i="2"/>
  <c r="H97" i="2"/>
  <c r="E97" i="2"/>
  <c r="C97" i="2"/>
  <c r="I96" i="2"/>
  <c r="H96" i="2"/>
  <c r="C96" i="2"/>
  <c r="E96" i="2" s="1"/>
  <c r="J96" i="2" s="1"/>
  <c r="J95" i="2"/>
  <c r="I95" i="2"/>
  <c r="H95" i="2"/>
  <c r="E95" i="2"/>
  <c r="C95" i="2"/>
  <c r="I94" i="2"/>
  <c r="H94" i="2"/>
  <c r="E94" i="2"/>
  <c r="J94" i="2" s="1"/>
  <c r="C94" i="2"/>
  <c r="I93" i="2"/>
  <c r="H93" i="2"/>
  <c r="E93" i="2"/>
  <c r="J93" i="2" s="1"/>
  <c r="C93" i="2"/>
  <c r="I92" i="2"/>
  <c r="H92" i="2"/>
  <c r="C92" i="2"/>
  <c r="E92" i="2" s="1"/>
  <c r="J92" i="2" s="1"/>
  <c r="I91" i="2"/>
  <c r="H91" i="2"/>
  <c r="C91" i="2"/>
  <c r="E91" i="2" s="1"/>
  <c r="J91" i="2" s="1"/>
  <c r="I90" i="2"/>
  <c r="H90" i="2"/>
  <c r="C90" i="2"/>
  <c r="E90" i="2" s="1"/>
  <c r="J90" i="2" s="1"/>
  <c r="J89" i="2"/>
  <c r="I89" i="2"/>
  <c r="H89" i="2"/>
  <c r="E89" i="2"/>
  <c r="C89" i="2"/>
  <c r="I88" i="2"/>
  <c r="H88" i="2"/>
  <c r="C88" i="2"/>
  <c r="E88" i="2" s="1"/>
  <c r="J88" i="2" s="1"/>
  <c r="J87" i="2"/>
  <c r="I87" i="2"/>
  <c r="H87" i="2"/>
  <c r="E87" i="2"/>
  <c r="C87" i="2"/>
  <c r="I86" i="2"/>
  <c r="H86" i="2"/>
  <c r="E86" i="2"/>
  <c r="J86" i="2" s="1"/>
  <c r="C86" i="2"/>
  <c r="I85" i="2"/>
  <c r="H85" i="2"/>
  <c r="E85" i="2"/>
  <c r="J85" i="2" s="1"/>
  <c r="C85" i="2"/>
  <c r="I84" i="2"/>
  <c r="H84" i="2"/>
  <c r="C84" i="2"/>
  <c r="E84" i="2" s="1"/>
  <c r="J84" i="2" s="1"/>
  <c r="I83" i="2"/>
  <c r="H83" i="2"/>
  <c r="C83" i="2"/>
  <c r="E83" i="2" s="1"/>
  <c r="J83" i="2" s="1"/>
  <c r="I82" i="2"/>
  <c r="H82" i="2"/>
  <c r="C82" i="2"/>
  <c r="E82" i="2" s="1"/>
  <c r="J82" i="2" s="1"/>
  <c r="J81" i="2"/>
  <c r="I81" i="2"/>
  <c r="H81" i="2"/>
  <c r="E81" i="2"/>
  <c r="C81" i="2"/>
  <c r="I80" i="2"/>
  <c r="H80" i="2"/>
  <c r="C80" i="2"/>
  <c r="E80" i="2" s="1"/>
  <c r="J80" i="2" s="1"/>
  <c r="J79" i="2"/>
  <c r="I79" i="2"/>
  <c r="H79" i="2"/>
  <c r="E79" i="2"/>
  <c r="C79" i="2"/>
  <c r="I78" i="2"/>
  <c r="H78" i="2"/>
  <c r="E78" i="2"/>
  <c r="J78" i="2" s="1"/>
  <c r="C78" i="2"/>
  <c r="I77" i="2"/>
  <c r="H77" i="2"/>
  <c r="E77" i="2"/>
  <c r="J77" i="2" s="1"/>
  <c r="C77" i="2"/>
  <c r="I76" i="2"/>
  <c r="H76" i="2"/>
  <c r="C76" i="2"/>
  <c r="E76" i="2" s="1"/>
  <c r="J76" i="2" s="1"/>
  <c r="I75" i="2"/>
  <c r="H75" i="2"/>
  <c r="C75" i="2"/>
  <c r="E75" i="2" s="1"/>
  <c r="J75" i="2" s="1"/>
  <c r="I74" i="2"/>
  <c r="H74" i="2"/>
  <c r="C74" i="2"/>
  <c r="E74" i="2" s="1"/>
  <c r="J74" i="2" s="1"/>
  <c r="J73" i="2"/>
  <c r="I73" i="2"/>
  <c r="H73" i="2"/>
  <c r="E73" i="2"/>
  <c r="C73" i="2"/>
  <c r="I72" i="2"/>
  <c r="H72" i="2"/>
  <c r="C72" i="2"/>
  <c r="E72" i="2" s="1"/>
  <c r="J72" i="2" s="1"/>
  <c r="J71" i="2"/>
  <c r="I71" i="2"/>
  <c r="H71" i="2"/>
  <c r="E71" i="2"/>
  <c r="C71" i="2"/>
  <c r="I70" i="2"/>
  <c r="H70" i="2"/>
  <c r="E70" i="2"/>
  <c r="J70" i="2" s="1"/>
  <c r="C70" i="2"/>
  <c r="I69" i="2"/>
  <c r="H69" i="2"/>
  <c r="E69" i="2"/>
  <c r="J69" i="2" s="1"/>
  <c r="C69" i="2"/>
  <c r="I68" i="2"/>
  <c r="H68" i="2"/>
  <c r="C68" i="2"/>
  <c r="E68" i="2" s="1"/>
  <c r="J68" i="2" s="1"/>
  <c r="I67" i="2"/>
  <c r="H67" i="2"/>
  <c r="C67" i="2"/>
  <c r="E67" i="2" s="1"/>
  <c r="J67" i="2" s="1"/>
  <c r="I66" i="2"/>
  <c r="H66" i="2"/>
  <c r="C66" i="2"/>
  <c r="E66" i="2" s="1"/>
  <c r="J66" i="2" s="1"/>
  <c r="I65" i="2"/>
  <c r="H65" i="2"/>
  <c r="C65" i="2"/>
  <c r="E65" i="2" s="1"/>
  <c r="J65" i="2" s="1"/>
  <c r="I64" i="2"/>
  <c r="H64" i="2"/>
  <c r="C64" i="2"/>
  <c r="E64" i="2" s="1"/>
  <c r="J64" i="2" s="1"/>
  <c r="J63" i="2"/>
  <c r="I63" i="2"/>
  <c r="H63" i="2"/>
  <c r="E63" i="2"/>
  <c r="C63" i="2"/>
  <c r="I62" i="2"/>
  <c r="H62" i="2"/>
  <c r="E62" i="2"/>
  <c r="J62" i="2" s="1"/>
  <c r="C62" i="2"/>
  <c r="I61" i="2"/>
  <c r="H61" i="2"/>
  <c r="E61" i="2"/>
  <c r="J61" i="2" s="1"/>
  <c r="C61" i="2"/>
  <c r="I60" i="2"/>
  <c r="H60" i="2"/>
  <c r="C60" i="2"/>
  <c r="E60" i="2" s="1"/>
  <c r="J60" i="2" s="1"/>
  <c r="I59" i="2"/>
  <c r="H59" i="2"/>
  <c r="C59" i="2"/>
  <c r="E59" i="2" s="1"/>
  <c r="J59" i="2" s="1"/>
  <c r="I58" i="2"/>
  <c r="H58" i="2"/>
  <c r="C58" i="2"/>
  <c r="E58" i="2" s="1"/>
  <c r="J58" i="2" s="1"/>
  <c r="J57" i="2"/>
  <c r="I57" i="2"/>
  <c r="H57" i="2"/>
  <c r="E57" i="2"/>
  <c r="C57" i="2"/>
  <c r="I56" i="2"/>
  <c r="H56" i="2"/>
  <c r="C56" i="2"/>
  <c r="E56" i="2" s="1"/>
  <c r="J56" i="2" s="1"/>
  <c r="J55" i="2"/>
  <c r="I55" i="2"/>
  <c r="H55" i="2"/>
  <c r="E55" i="2"/>
  <c r="C55" i="2"/>
  <c r="I54" i="2"/>
  <c r="H54" i="2"/>
  <c r="E54" i="2"/>
  <c r="J54" i="2" s="1"/>
  <c r="C54" i="2"/>
  <c r="I53" i="2"/>
  <c r="H53" i="2"/>
  <c r="E53" i="2"/>
  <c r="J53" i="2" s="1"/>
  <c r="C53" i="2"/>
  <c r="I52" i="2"/>
  <c r="H52" i="2"/>
  <c r="C52" i="2"/>
  <c r="E52" i="2" s="1"/>
  <c r="J52" i="2" s="1"/>
  <c r="I51" i="2"/>
  <c r="H51" i="2"/>
  <c r="C51" i="2"/>
  <c r="E51" i="2" s="1"/>
  <c r="J51" i="2" s="1"/>
  <c r="I50" i="2"/>
  <c r="H50" i="2"/>
  <c r="C50" i="2"/>
  <c r="E50" i="2" s="1"/>
  <c r="J50" i="2" s="1"/>
  <c r="J49" i="2"/>
  <c r="I49" i="2"/>
  <c r="H49" i="2"/>
  <c r="E49" i="2"/>
  <c r="C49" i="2"/>
  <c r="I48" i="2"/>
  <c r="H48" i="2"/>
  <c r="C48" i="2"/>
  <c r="E48" i="2" s="1"/>
  <c r="J48" i="2" s="1"/>
  <c r="J47" i="2"/>
  <c r="I47" i="2"/>
  <c r="H47" i="2"/>
  <c r="E47" i="2"/>
  <c r="C47" i="2"/>
  <c r="I46" i="2"/>
  <c r="H46" i="2"/>
  <c r="E46" i="2"/>
  <c r="J46" i="2" s="1"/>
  <c r="C46" i="2"/>
  <c r="I45" i="2"/>
  <c r="H45" i="2"/>
  <c r="E45" i="2"/>
  <c r="J45" i="2" s="1"/>
  <c r="C45" i="2"/>
  <c r="I44" i="2"/>
  <c r="H44" i="2"/>
  <c r="C44" i="2"/>
  <c r="E44" i="2" s="1"/>
  <c r="J44" i="2" s="1"/>
  <c r="I43" i="2"/>
  <c r="H43" i="2"/>
  <c r="C43" i="2"/>
  <c r="E43" i="2" s="1"/>
  <c r="J43" i="2" s="1"/>
  <c r="I42" i="2"/>
  <c r="H42" i="2"/>
  <c r="C42" i="2"/>
  <c r="E42" i="2" s="1"/>
  <c r="J42" i="2" s="1"/>
  <c r="J41" i="2"/>
  <c r="I41" i="2"/>
  <c r="H41" i="2"/>
  <c r="E41" i="2"/>
  <c r="C41" i="2"/>
  <c r="I40" i="2"/>
  <c r="H40" i="2"/>
  <c r="C40" i="2"/>
  <c r="E40" i="2" s="1"/>
  <c r="J40" i="2" s="1"/>
  <c r="J39" i="2"/>
  <c r="I39" i="2"/>
  <c r="H39" i="2"/>
  <c r="E39" i="2"/>
  <c r="C39" i="2"/>
  <c r="I38" i="2"/>
  <c r="H38" i="2"/>
  <c r="E38" i="2"/>
  <c r="J38" i="2" s="1"/>
  <c r="C38" i="2"/>
  <c r="I37" i="2"/>
  <c r="H37" i="2"/>
  <c r="E37" i="2"/>
  <c r="J37" i="2" s="1"/>
  <c r="C37" i="2"/>
  <c r="I36" i="2"/>
  <c r="H36" i="2"/>
  <c r="C36" i="2"/>
  <c r="E36" i="2" s="1"/>
  <c r="J36" i="2" s="1"/>
  <c r="I35" i="2"/>
  <c r="H35" i="2"/>
  <c r="C35" i="2"/>
  <c r="E35" i="2" s="1"/>
  <c r="J35" i="2" s="1"/>
  <c r="I34" i="2"/>
  <c r="H34" i="2"/>
  <c r="C34" i="2"/>
  <c r="E34" i="2" s="1"/>
  <c r="J34" i="2" s="1"/>
  <c r="J33" i="2"/>
  <c r="I33" i="2"/>
  <c r="H33" i="2"/>
  <c r="E33" i="2"/>
  <c r="C33" i="2"/>
  <c r="I32" i="2"/>
  <c r="H32" i="2"/>
  <c r="C32" i="2"/>
  <c r="E32" i="2" s="1"/>
  <c r="J32" i="2" s="1"/>
  <c r="J31" i="2"/>
  <c r="I31" i="2"/>
  <c r="H31" i="2"/>
  <c r="E31" i="2"/>
  <c r="C31" i="2"/>
  <c r="I30" i="2"/>
  <c r="H30" i="2"/>
  <c r="E30" i="2"/>
  <c r="J30" i="2" s="1"/>
  <c r="C30" i="2"/>
  <c r="I29" i="2"/>
  <c r="H29" i="2"/>
  <c r="E29" i="2"/>
  <c r="J29" i="2" s="1"/>
  <c r="C29" i="2"/>
  <c r="I28" i="2"/>
  <c r="H28" i="2"/>
  <c r="C28" i="2"/>
  <c r="E28" i="2" s="1"/>
  <c r="J28" i="2" s="1"/>
  <c r="I27" i="2"/>
  <c r="H27" i="2"/>
  <c r="C27" i="2"/>
  <c r="E27" i="2" s="1"/>
  <c r="J27" i="2" s="1"/>
  <c r="I26" i="2"/>
  <c r="H26" i="2"/>
  <c r="C26" i="2"/>
  <c r="E26" i="2" s="1"/>
  <c r="J26" i="2" s="1"/>
  <c r="J25" i="2"/>
  <c r="I25" i="2"/>
  <c r="H25" i="2"/>
  <c r="E25" i="2"/>
  <c r="C25" i="2"/>
  <c r="I24" i="2"/>
  <c r="H24" i="2"/>
  <c r="C24" i="2"/>
  <c r="E24" i="2" s="1"/>
  <c r="J24" i="2" s="1"/>
  <c r="J23" i="2"/>
  <c r="I23" i="2"/>
  <c r="H23" i="2"/>
  <c r="E23" i="2"/>
  <c r="C23" i="2"/>
  <c r="I22" i="2"/>
  <c r="H22" i="2"/>
  <c r="E22" i="2"/>
  <c r="J22" i="2" s="1"/>
  <c r="C22" i="2"/>
  <c r="I21" i="2"/>
  <c r="H21" i="2"/>
  <c r="E21" i="2"/>
  <c r="J21" i="2" s="1"/>
  <c r="C21" i="2"/>
  <c r="I20" i="2"/>
  <c r="H20" i="2"/>
  <c r="C20" i="2"/>
  <c r="E20" i="2" s="1"/>
  <c r="J20" i="2" s="1"/>
  <c r="I19" i="2"/>
  <c r="H19" i="2"/>
  <c r="C19" i="2"/>
  <c r="E19" i="2" s="1"/>
  <c r="J19" i="2" s="1"/>
  <c r="I18" i="2"/>
  <c r="H18" i="2"/>
  <c r="C18" i="2"/>
  <c r="E18" i="2" s="1"/>
  <c r="J18" i="2" s="1"/>
  <c r="I17" i="2"/>
  <c r="H17" i="2"/>
  <c r="C17" i="2"/>
  <c r="E17" i="2" s="1"/>
  <c r="J17" i="2" s="1"/>
  <c r="I16" i="2"/>
  <c r="H16" i="2"/>
  <c r="C16" i="2"/>
  <c r="E16" i="2" s="1"/>
  <c r="J16" i="2" s="1"/>
  <c r="J15" i="2"/>
  <c r="I15" i="2"/>
  <c r="H15" i="2"/>
  <c r="E15" i="2"/>
  <c r="C15" i="2"/>
  <c r="I14" i="2"/>
  <c r="H14" i="2"/>
  <c r="E14" i="2"/>
  <c r="J14" i="2" s="1"/>
  <c r="C14" i="2"/>
  <c r="I13" i="2"/>
  <c r="H13" i="2"/>
  <c r="E13" i="2"/>
  <c r="J13" i="2" s="1"/>
  <c r="C13" i="2"/>
  <c r="I12" i="2"/>
  <c r="H12" i="2"/>
  <c r="C12" i="2"/>
  <c r="E12" i="2" s="1"/>
  <c r="J12" i="2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2" i="1"/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2" i="1"/>
  <c r="E12" i="1" l="1"/>
  <c r="J12" i="1" s="1"/>
  <c r="E208" i="1"/>
  <c r="J208" i="1" s="1"/>
  <c r="E204" i="1"/>
  <c r="J204" i="1" s="1"/>
  <c r="E200" i="1"/>
  <c r="J200" i="1" s="1"/>
  <c r="E196" i="1"/>
  <c r="J196" i="1" s="1"/>
  <c r="E192" i="1"/>
  <c r="J192" i="1" s="1"/>
  <c r="E188" i="1"/>
  <c r="J188" i="1" s="1"/>
  <c r="E184" i="1"/>
  <c r="J184" i="1" s="1"/>
  <c r="E180" i="1"/>
  <c r="J180" i="1" s="1"/>
  <c r="E176" i="1"/>
  <c r="J176" i="1" s="1"/>
  <c r="E172" i="1"/>
  <c r="J172" i="1" s="1"/>
  <c r="E168" i="1"/>
  <c r="J168" i="1" s="1"/>
  <c r="E164" i="1"/>
  <c r="J164" i="1" s="1"/>
  <c r="E160" i="1"/>
  <c r="J160" i="1" s="1"/>
  <c r="E156" i="1"/>
  <c r="J156" i="1" s="1"/>
  <c r="E152" i="1"/>
  <c r="J152" i="1" s="1"/>
  <c r="E148" i="1"/>
  <c r="J148" i="1" s="1"/>
  <c r="E144" i="1"/>
  <c r="J144" i="1" s="1"/>
  <c r="E140" i="1"/>
  <c r="J140" i="1" s="1"/>
  <c r="E136" i="1"/>
  <c r="J136" i="1" s="1"/>
  <c r="E132" i="1"/>
  <c r="J132" i="1" s="1"/>
  <c r="E128" i="1"/>
  <c r="J128" i="1" s="1"/>
  <c r="E124" i="1"/>
  <c r="J124" i="1" s="1"/>
  <c r="E120" i="1"/>
  <c r="J120" i="1" s="1"/>
  <c r="E116" i="1"/>
  <c r="J116" i="1" s="1"/>
  <c r="E112" i="1"/>
  <c r="J112" i="1" s="1"/>
  <c r="E108" i="1"/>
  <c r="J108" i="1" s="1"/>
  <c r="E104" i="1"/>
  <c r="J104" i="1" s="1"/>
  <c r="E100" i="1"/>
  <c r="J100" i="1" s="1"/>
  <c r="E96" i="1"/>
  <c r="J96" i="1" s="1"/>
  <c r="E92" i="1"/>
  <c r="J92" i="1" s="1"/>
  <c r="E88" i="1"/>
  <c r="J88" i="1" s="1"/>
  <c r="E84" i="1"/>
  <c r="J84" i="1" s="1"/>
  <c r="E80" i="1"/>
  <c r="J80" i="1" s="1"/>
  <c r="E76" i="1"/>
  <c r="J76" i="1" s="1"/>
  <c r="E72" i="1"/>
  <c r="J72" i="1" s="1"/>
  <c r="E68" i="1"/>
  <c r="J68" i="1" s="1"/>
  <c r="E64" i="1"/>
  <c r="J64" i="1" s="1"/>
  <c r="E60" i="1"/>
  <c r="J60" i="1" s="1"/>
  <c r="E56" i="1"/>
  <c r="J56" i="1" s="1"/>
  <c r="E52" i="1"/>
  <c r="J52" i="1" s="1"/>
  <c r="E48" i="1"/>
  <c r="J48" i="1" s="1"/>
  <c r="E44" i="1"/>
  <c r="J44" i="1" s="1"/>
  <c r="E40" i="1"/>
  <c r="J40" i="1" s="1"/>
  <c r="E36" i="1"/>
  <c r="J36" i="1" s="1"/>
  <c r="E32" i="1"/>
  <c r="J32" i="1" s="1"/>
  <c r="E28" i="1"/>
  <c r="J28" i="1" s="1"/>
  <c r="E24" i="1"/>
  <c r="J24" i="1" s="1"/>
  <c r="E20" i="1"/>
  <c r="J20" i="1" s="1"/>
  <c r="E16" i="1"/>
  <c r="J16" i="1" s="1"/>
  <c r="E211" i="1"/>
  <c r="J211" i="1" s="1"/>
  <c r="E207" i="1"/>
  <c r="J207" i="1" s="1"/>
  <c r="E203" i="1"/>
  <c r="J203" i="1" s="1"/>
  <c r="E199" i="1"/>
  <c r="J199" i="1" s="1"/>
  <c r="E195" i="1"/>
  <c r="J195" i="1" s="1"/>
  <c r="E191" i="1"/>
  <c r="J191" i="1" s="1"/>
  <c r="E187" i="1"/>
  <c r="J187" i="1" s="1"/>
  <c r="E183" i="1"/>
  <c r="J183" i="1" s="1"/>
  <c r="E179" i="1"/>
  <c r="J179" i="1" s="1"/>
  <c r="E175" i="1"/>
  <c r="J175" i="1" s="1"/>
  <c r="E171" i="1"/>
  <c r="J171" i="1" s="1"/>
  <c r="E167" i="1"/>
  <c r="J167" i="1" s="1"/>
  <c r="E163" i="1"/>
  <c r="J163" i="1" s="1"/>
  <c r="E159" i="1"/>
  <c r="J159" i="1" s="1"/>
  <c r="E155" i="1"/>
  <c r="J155" i="1" s="1"/>
  <c r="E151" i="1"/>
  <c r="J151" i="1" s="1"/>
  <c r="E147" i="1"/>
  <c r="J147" i="1" s="1"/>
  <c r="E143" i="1"/>
  <c r="J143" i="1" s="1"/>
  <c r="E139" i="1"/>
  <c r="J139" i="1" s="1"/>
  <c r="E135" i="1"/>
  <c r="J135" i="1" s="1"/>
  <c r="E131" i="1"/>
  <c r="J131" i="1" s="1"/>
  <c r="E127" i="1"/>
  <c r="J127" i="1" s="1"/>
  <c r="E123" i="1"/>
  <c r="J123" i="1" s="1"/>
  <c r="E119" i="1"/>
  <c r="J119" i="1" s="1"/>
  <c r="E115" i="1"/>
  <c r="J115" i="1" s="1"/>
  <c r="E111" i="1"/>
  <c r="J111" i="1" s="1"/>
  <c r="E107" i="1"/>
  <c r="J107" i="1" s="1"/>
  <c r="E103" i="1"/>
  <c r="J103" i="1" s="1"/>
  <c r="E99" i="1"/>
  <c r="J99" i="1" s="1"/>
  <c r="E95" i="1"/>
  <c r="J95" i="1" s="1"/>
  <c r="E91" i="1"/>
  <c r="J91" i="1" s="1"/>
  <c r="E87" i="1"/>
  <c r="J87" i="1" s="1"/>
  <c r="E83" i="1"/>
  <c r="J83" i="1" s="1"/>
  <c r="E79" i="1"/>
  <c r="J79" i="1" s="1"/>
  <c r="E75" i="1"/>
  <c r="J75" i="1" s="1"/>
  <c r="E71" i="1"/>
  <c r="J71" i="1" s="1"/>
  <c r="E67" i="1"/>
  <c r="J67" i="1" s="1"/>
  <c r="E63" i="1"/>
  <c r="J63" i="1" s="1"/>
  <c r="E59" i="1"/>
  <c r="J59" i="1" s="1"/>
  <c r="E55" i="1"/>
  <c r="J55" i="1" s="1"/>
  <c r="E51" i="1"/>
  <c r="J51" i="1" s="1"/>
  <c r="E47" i="1"/>
  <c r="J47" i="1" s="1"/>
  <c r="E43" i="1"/>
  <c r="J43" i="1" s="1"/>
  <c r="E39" i="1"/>
  <c r="J39" i="1" s="1"/>
  <c r="E35" i="1"/>
  <c r="J35" i="1" s="1"/>
  <c r="E31" i="1"/>
  <c r="J31" i="1" s="1"/>
  <c r="E27" i="1"/>
  <c r="J27" i="1" s="1"/>
  <c r="E23" i="1"/>
  <c r="J23" i="1" s="1"/>
  <c r="E19" i="1"/>
  <c r="J19" i="1" s="1"/>
  <c r="E15" i="1"/>
  <c r="J15" i="1" s="1"/>
  <c r="E210" i="1"/>
  <c r="J210" i="1" s="1"/>
  <c r="E206" i="1"/>
  <c r="J206" i="1" s="1"/>
  <c r="E202" i="1"/>
  <c r="J202" i="1" s="1"/>
  <c r="E198" i="1"/>
  <c r="J198" i="1" s="1"/>
  <c r="E194" i="1"/>
  <c r="J194" i="1" s="1"/>
  <c r="E190" i="1"/>
  <c r="J190" i="1" s="1"/>
  <c r="E186" i="1"/>
  <c r="J186" i="1" s="1"/>
  <c r="E182" i="1"/>
  <c r="J182" i="1" s="1"/>
  <c r="E178" i="1"/>
  <c r="J178" i="1" s="1"/>
  <c r="E174" i="1"/>
  <c r="J174" i="1" s="1"/>
  <c r="E170" i="1"/>
  <c r="J170" i="1" s="1"/>
  <c r="E166" i="1"/>
  <c r="J166" i="1" s="1"/>
  <c r="E162" i="1"/>
  <c r="J162" i="1" s="1"/>
  <c r="E158" i="1"/>
  <c r="J158" i="1" s="1"/>
  <c r="E154" i="1"/>
  <c r="J154" i="1" s="1"/>
  <c r="E150" i="1"/>
  <c r="J150" i="1" s="1"/>
  <c r="E146" i="1"/>
  <c r="J146" i="1" s="1"/>
  <c r="E142" i="1"/>
  <c r="J142" i="1" s="1"/>
  <c r="E138" i="1"/>
  <c r="J138" i="1" s="1"/>
  <c r="E134" i="1"/>
  <c r="J134" i="1" s="1"/>
  <c r="E130" i="1"/>
  <c r="J130" i="1" s="1"/>
  <c r="E126" i="1"/>
  <c r="J126" i="1" s="1"/>
  <c r="E122" i="1"/>
  <c r="J122" i="1" s="1"/>
  <c r="E118" i="1"/>
  <c r="J118" i="1" s="1"/>
  <c r="E114" i="1"/>
  <c r="J114" i="1" s="1"/>
  <c r="E110" i="1"/>
  <c r="J110" i="1" s="1"/>
  <c r="E106" i="1"/>
  <c r="J106" i="1" s="1"/>
  <c r="E102" i="1"/>
  <c r="J102" i="1" s="1"/>
  <c r="E98" i="1"/>
  <c r="J98" i="1" s="1"/>
  <c r="E94" i="1"/>
  <c r="J94" i="1" s="1"/>
  <c r="E90" i="1"/>
  <c r="J90" i="1" s="1"/>
  <c r="E86" i="1"/>
  <c r="J86" i="1" s="1"/>
  <c r="E82" i="1"/>
  <c r="J82" i="1" s="1"/>
  <c r="E78" i="1"/>
  <c r="J78" i="1" s="1"/>
  <c r="E74" i="1"/>
  <c r="J74" i="1" s="1"/>
  <c r="E70" i="1"/>
  <c r="J70" i="1" s="1"/>
  <c r="E66" i="1"/>
  <c r="J66" i="1" s="1"/>
  <c r="E62" i="1"/>
  <c r="J62" i="1" s="1"/>
  <c r="E58" i="1"/>
  <c r="J58" i="1" s="1"/>
  <c r="E54" i="1"/>
  <c r="J54" i="1" s="1"/>
  <c r="E50" i="1"/>
  <c r="J50" i="1" s="1"/>
  <c r="E46" i="1"/>
  <c r="J46" i="1" s="1"/>
  <c r="E42" i="1"/>
  <c r="J42" i="1" s="1"/>
  <c r="E38" i="1"/>
  <c r="J38" i="1" s="1"/>
  <c r="E34" i="1"/>
  <c r="J34" i="1" s="1"/>
  <c r="E30" i="1"/>
  <c r="J30" i="1" s="1"/>
  <c r="E26" i="1"/>
  <c r="J26" i="1" s="1"/>
  <c r="E22" i="1"/>
  <c r="J22" i="1" s="1"/>
  <c r="E18" i="1"/>
  <c r="J18" i="1" s="1"/>
  <c r="E14" i="1"/>
  <c r="J14" i="1" s="1"/>
  <c r="E209" i="1"/>
  <c r="J209" i="1" s="1"/>
  <c r="E205" i="1"/>
  <c r="J205" i="1" s="1"/>
  <c r="E201" i="1"/>
  <c r="J201" i="1" s="1"/>
  <c r="E197" i="1"/>
  <c r="J197" i="1" s="1"/>
  <c r="E193" i="1"/>
  <c r="J193" i="1" s="1"/>
  <c r="E189" i="1"/>
  <c r="J189" i="1" s="1"/>
  <c r="E185" i="1"/>
  <c r="J185" i="1" s="1"/>
  <c r="E181" i="1"/>
  <c r="J181" i="1" s="1"/>
  <c r="E177" i="1"/>
  <c r="J177" i="1" s="1"/>
  <c r="E173" i="1"/>
  <c r="J173" i="1" s="1"/>
  <c r="E169" i="1"/>
  <c r="J169" i="1" s="1"/>
  <c r="E165" i="1"/>
  <c r="J165" i="1" s="1"/>
  <c r="E161" i="1"/>
  <c r="J161" i="1" s="1"/>
  <c r="E157" i="1"/>
  <c r="J157" i="1" s="1"/>
  <c r="E153" i="1"/>
  <c r="J153" i="1" s="1"/>
  <c r="E149" i="1"/>
  <c r="J149" i="1" s="1"/>
  <c r="E145" i="1"/>
  <c r="J145" i="1" s="1"/>
  <c r="E141" i="1"/>
  <c r="J141" i="1" s="1"/>
  <c r="E137" i="1"/>
  <c r="J137" i="1" s="1"/>
  <c r="E133" i="1"/>
  <c r="J133" i="1" s="1"/>
  <c r="E129" i="1"/>
  <c r="J129" i="1" s="1"/>
  <c r="E125" i="1"/>
  <c r="J125" i="1" s="1"/>
  <c r="E121" i="1"/>
  <c r="J121" i="1" s="1"/>
  <c r="E117" i="1"/>
  <c r="J117" i="1" s="1"/>
  <c r="E113" i="1"/>
  <c r="J113" i="1" s="1"/>
  <c r="E109" i="1"/>
  <c r="J109" i="1" s="1"/>
  <c r="E105" i="1"/>
  <c r="J105" i="1" s="1"/>
  <c r="E101" i="1"/>
  <c r="J101" i="1" s="1"/>
  <c r="E97" i="1"/>
  <c r="J97" i="1" s="1"/>
  <c r="E93" i="1"/>
  <c r="J93" i="1" s="1"/>
  <c r="E89" i="1"/>
  <c r="J89" i="1" s="1"/>
  <c r="E85" i="1"/>
  <c r="J85" i="1" s="1"/>
  <c r="E81" i="1"/>
  <c r="J81" i="1" s="1"/>
  <c r="E77" i="1"/>
  <c r="J77" i="1" s="1"/>
  <c r="E73" i="1"/>
  <c r="J73" i="1" s="1"/>
  <c r="E69" i="1"/>
  <c r="J69" i="1" s="1"/>
  <c r="E65" i="1"/>
  <c r="J65" i="1" s="1"/>
  <c r="E61" i="1"/>
  <c r="J61" i="1" s="1"/>
  <c r="E57" i="1"/>
  <c r="J57" i="1" s="1"/>
  <c r="E53" i="1"/>
  <c r="J53" i="1" s="1"/>
  <c r="E49" i="1"/>
  <c r="J49" i="1" s="1"/>
  <c r="E45" i="1"/>
  <c r="J45" i="1" s="1"/>
  <c r="E41" i="1"/>
  <c r="J41" i="1" s="1"/>
  <c r="E37" i="1"/>
  <c r="J37" i="1" s="1"/>
  <c r="E33" i="1"/>
  <c r="J33" i="1" s="1"/>
  <c r="E29" i="1"/>
  <c r="J29" i="1" s="1"/>
  <c r="E25" i="1"/>
  <c r="J25" i="1" s="1"/>
  <c r="E21" i="1"/>
  <c r="J21" i="1" s="1"/>
  <c r="E17" i="1"/>
  <c r="J17" i="1" s="1"/>
  <c r="E13" i="1"/>
  <c r="J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9A8632-69D8-4CD8-AC40-4CC72B796B6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CDDE5B1-4FB3-4209-98A6-1F7BD9B58D79}" name="WorksheetConnection_KAM Excel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KAMExcel.xlsxTable1"/>
        </x15:connection>
      </ext>
    </extLst>
  </connection>
</connections>
</file>

<file path=xl/sharedStrings.xml><?xml version="1.0" encoding="utf-8"?>
<sst xmlns="http://schemas.openxmlformats.org/spreadsheetml/2006/main" count="673" uniqueCount="31">
  <si>
    <t>AGE</t>
  </si>
  <si>
    <t>WEIGHT(kg)</t>
  </si>
  <si>
    <t>WAIST(cm)</t>
  </si>
  <si>
    <t>HIP(cm)</t>
  </si>
  <si>
    <t>OLIGOMENORRHEA&gt;3 MONTHS</t>
  </si>
  <si>
    <t>MENORRHAGIA(heavy menses)</t>
  </si>
  <si>
    <t>AMENORRHEA&gt;6 MONTHS</t>
  </si>
  <si>
    <t>YES</t>
  </si>
  <si>
    <t>NO</t>
  </si>
  <si>
    <t>BMI</t>
  </si>
  <si>
    <t>WAIST-HIP RATIO</t>
  </si>
  <si>
    <t>WAIST-HEIGHT RATIO</t>
  </si>
  <si>
    <t>HEIGHT(m2)</t>
  </si>
  <si>
    <t>HEIGHT(cm)</t>
  </si>
  <si>
    <t>HEIGHT(M)</t>
  </si>
  <si>
    <t>NOLIGNOMENNORRHEA&gt;3 MNONTHS</t>
  </si>
  <si>
    <t>Yes</t>
  </si>
  <si>
    <t>ASSOCIATION OF ANTHROPOMETRIC INDICES WITH MENSTRUAL ABNORMALITIES AMONG PATIENTS ATTENDING THE FERTILITY CLINIC AT NNAMDI AZIKIWE UNIVERSITY TEACHING HOSPITAL, NNEWI.</t>
  </si>
  <si>
    <r>
      <t xml:space="preserve">SAMPLE SIZE: </t>
    </r>
    <r>
      <rPr>
        <b/>
        <sz val="18"/>
        <color rgb="FF000000"/>
        <rFont val="Times New Roman"/>
        <family val="1"/>
      </rPr>
      <t>200</t>
    </r>
  </si>
  <si>
    <t>The aim of the study will be achieved via the following objectives:</t>
  </si>
  <si>
    <t xml:space="preserve"> 1. To evaluate the association between anthropometric indices such as body mass index, waist-hip ratio and  waist-height ratio with amenorrhea.</t>
  </si>
  <si>
    <t>2. To evaluate the association between anthropometric indices such as body mass index, waist-hip ratio and  waist-height ratio with oligomenorrhea</t>
  </si>
  <si>
    <t>3. To evaluate the association between anthropometric indices such as body mass index, waist-hip ratio and  waist-height ratio with menorrhagia</t>
  </si>
  <si>
    <t>4. To assess whether specific anthropometric indices such as BMI, waist-hip ratio and waist-height ratio are more strongly associated with menstrual abnormalities than others.</t>
  </si>
  <si>
    <t>Row Labels</t>
  </si>
  <si>
    <t>Grand Total</t>
  </si>
  <si>
    <t>Average of BMI</t>
  </si>
  <si>
    <t>Average of WAIST-HIP RATIO</t>
  </si>
  <si>
    <t>Average of WAIST-HEIGHT RATIO</t>
  </si>
  <si>
    <t>Menstrual Abnormality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</si>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</sst>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 indent="5"/>
    </xf>
    <xf numFmtId="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 Excel(AutoRecovered).xlsx]Sheet4!PivotTable1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Association btw Anthropometric Indices and Amenorrhea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  <c:pt idx="0">
                  <c:v>27.280438608021811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C-49C7-BD95-AEAD4BFEAE93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WAIST-HIP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1"/>
                <c:pt idx="0">
                  <c:v>0.8046622143935902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C-49C7-BD95-AEAD4BFEAE93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WAIST-HEIGHT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Sheet4!$D$4:$D$5</c:f>
              <c:numCache>
                <c:formatCode>General</c:formatCode>
                <c:ptCount val="1"/>
                <c:pt idx="0">
                  <c:v>0.51291069065567874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C-49C7-BD95-AEAD4BFE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63296"/>
        <c:axId val="631363624"/>
      </c:barChart>
      <c:catAx>
        <c:axId val="63136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Amenorhoea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5904440069991252"/>
              <c:y val="0.8360648148148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63624"/>
        <c:crosses val="autoZero"/>
        <c:auto val="1"/>
        <c:lblAlgn val="ctr"/>
        <c:lblOffset val="100"/>
        <c:noMultiLvlLbl val="0"/>
      </c:catAx>
      <c:valAx>
        <c:axId val="6313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 Excel(AutoRecovered).xlsx]Sheet5!PivotTable2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Association btw Anthropometric Indices and Oligomenorrhea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25.815564120112494</c:v>
                </c:pt>
                <c:pt idx="1">
                  <c:v>33.953755719608779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B-4821-A3B0-E6EE9121B783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Average of WAIST-HIP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0.798280038445632</c:v>
                </c:pt>
                <c:pt idx="1">
                  <c:v>0.83373657148984348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B-4821-A3B0-E6EE9121B783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Average of WAIST-HEIGHT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Sheet5!$D$4:$D$6</c:f>
              <c:numCache>
                <c:formatCode>General</c:formatCode>
                <c:ptCount val="2"/>
                <c:pt idx="0">
                  <c:v>0.49437033674497827</c:v>
                </c:pt>
                <c:pt idx="1">
                  <c:v>0.59737230291553733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B-4821-A3B0-E6EE9121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34232"/>
        <c:axId val="633937840"/>
      </c:barChart>
      <c:catAx>
        <c:axId val="63393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Oligomenorrhoea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7840"/>
        <c:crosses val="autoZero"/>
        <c:auto val="1"/>
        <c:lblAlgn val="ctr"/>
        <c:lblOffset val="100"/>
        <c:noMultiLvlLbl val="0"/>
      </c:catAx>
      <c:valAx>
        <c:axId val="6339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 Excel(AutoRecovered).xlsx]Sheet6!PivotTable3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chemeClr val="tx1"/>
                </a:solidFill>
              </a:rPr>
              <a:t>Association btw Anthropometric Indices and</a:t>
            </a:r>
            <a:r>
              <a:rPr lang="en-US" sz="1050" b="1" baseline="0">
                <a:solidFill>
                  <a:schemeClr val="tx1"/>
                </a:solidFill>
              </a:rPr>
              <a:t> with Menorhagia</a:t>
            </a:r>
            <a:endParaRPr lang="en-US" sz="1050" b="1">
              <a:solidFill>
                <a:schemeClr val="tx1"/>
              </a:solidFill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27.407094969965659</c:v>
                </c:pt>
                <c:pt idx="1">
                  <c:v>26.789259058044529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E3C-A88F-E868C2CA0E00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Average of WAIST-HIP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0.80434826583490826</c:v>
                </c:pt>
                <c:pt idx="1">
                  <c:v>0.80587972221872362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A-4E3C-A88F-E868C2CA0E00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Average of WAIST-HEIGHT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0.5133350733609976</c:v>
                </c:pt>
                <c:pt idx="1">
                  <c:v>0.51126491382285844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A-4E3C-A88F-E868C2CA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339592"/>
        <c:axId val="627329424"/>
      </c:barChart>
      <c:catAx>
        <c:axId val="62733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Menorhagia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29424"/>
        <c:crosses val="autoZero"/>
        <c:auto val="1"/>
        <c:lblAlgn val="ctr"/>
        <c:lblOffset val="100"/>
        <c:noMultiLvlLbl val="0"/>
      </c:catAx>
      <c:valAx>
        <c:axId val="627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 Excel(AutoRecovered).xlsx]Sheet7!PivotTable1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chemeClr val="tx1"/>
                </a:solidFill>
              </a:rPr>
              <a:t>Association btw Anthropometric Indices and Mensstrual</a:t>
            </a:r>
            <a:r>
              <a:rPr lang="en-US" sz="1050" b="1" baseline="0">
                <a:solidFill>
                  <a:schemeClr val="tx1"/>
                </a:solidFill>
              </a:rPr>
              <a:t> Abnormalities</a:t>
            </a:r>
            <a:endParaRPr lang="en-US" sz="1050" b="1">
              <a:solidFill>
                <a:schemeClr val="tx1"/>
              </a:solidFill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Average of BMI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Sheet7!$A$4:$A$12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NO</c:v>
                  </c:pt>
                  <c:pt idx="2">
                    <c:v>NO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Sheet7!$B$4:$B$12</c:f>
              <c:numCache>
                <c:formatCode>General</c:formatCode>
                <c:ptCount val="4"/>
                <c:pt idx="0">
                  <c:v>25.548212326561227</c:v>
                </c:pt>
                <c:pt idx="1">
                  <c:v>26.702046382940381</c:v>
                </c:pt>
                <c:pt idx="2">
                  <c:v>34.504646881146201</c:v>
                </c:pt>
                <c:pt idx="3">
                  <c:v>27.893952942697045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4-49D7-A0E1-A6A07193E6DF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Average of WAIST-HEIGHT 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Sheet7!$A$4:$A$12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NO</c:v>
                  </c:pt>
                  <c:pt idx="2">
                    <c:v>NO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Sheet7!$C$4:$C$12</c:f>
              <c:numCache>
                <c:formatCode>General</c:formatCode>
                <c:ptCount val="4"/>
                <c:pt idx="0">
                  <c:v>0.48948618725820991</c:v>
                </c:pt>
                <c:pt idx="1">
                  <c:v>0.51056514820110699</c:v>
                </c:pt>
                <c:pt idx="2">
                  <c:v>0.60439445666255165</c:v>
                </c:pt>
                <c:pt idx="3">
                  <c:v>0.5201286116983791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4-49D7-A0E1-A6A07193E6DF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Average of WAIST-HIP RATIO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Sheet7!$A$4:$A$12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NO</c:v>
                  </c:pt>
                  <c:pt idx="2">
                    <c:v>NO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Sheet7!$D$4:$D$12</c:f>
              <c:numCache>
                <c:formatCode>General</c:formatCode>
                <c:ptCount val="4"/>
                <c:pt idx="0">
                  <c:v>0.79580326773521926</c:v>
                </c:pt>
                <c:pt idx="1">
                  <c:v>0.8064924886959477</c:v>
                </c:pt>
                <c:pt idx="2">
                  <c:v>0.83697462221553665</c:v>
                </c:pt>
                <c:pt idx="3">
                  <c:v>0.79811801350721945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54-49D7-A0E1-A6A07193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8927208"/>
        <c:axId val="628927536"/>
      </c:barChart>
      <c:catAx>
        <c:axId val="62892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Menstrual Abnormalities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27536"/>
        <c:crosses val="autoZero"/>
        <c:auto val="1"/>
        <c:lblAlgn val="ctr"/>
        <c:lblOffset val="100"/>
        <c:noMultiLvlLbl val="0"/>
      </c:catAx>
      <c:valAx>
        <c:axId val="6289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2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 Excel(AutoRecovered).xlsx]Sheet6!PivotTable3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chemeClr val="tx1"/>
                </a:solidFill>
              </a:rPr>
              <a:t>Association btw Anthropometric Indices and</a:t>
            </a:r>
            <a:r>
              <a:rPr lang="en-US" sz="1050" b="1" baseline="0">
                <a:solidFill>
                  <a:schemeClr val="tx1"/>
                </a:solidFill>
              </a:rPr>
              <a:t> with Menorhagia</a:t>
            </a:r>
            <a:endParaRPr lang="en-US" sz="1050" b="1">
              <a:solidFill>
                <a:schemeClr val="tx1"/>
              </a:solidFill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27.407094969965659</c:v>
                </c:pt>
                <c:pt idx="1">
                  <c:v>26.789259058044529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5-430E-82B8-6958BED2DD18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Average of WAIST-HIP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Sheet6!$C$4:$C$6</c:f>
              <c:numCache>
                <c:formatCode>General</c:formatCode>
                <c:ptCount val="2"/>
                <c:pt idx="0">
                  <c:v>0.80434826583490826</c:v>
                </c:pt>
                <c:pt idx="1">
                  <c:v>0.80587972221872362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5-430E-82B8-6958BED2DD18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Average of WAIST-HEIGHT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Sheet6!$D$4:$D$6</c:f>
              <c:numCache>
                <c:formatCode>General</c:formatCode>
                <c:ptCount val="2"/>
                <c:pt idx="0">
                  <c:v>0.5133350733609976</c:v>
                </c:pt>
                <c:pt idx="1">
                  <c:v>0.51126491382285844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5-430E-82B8-6958BED2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339592"/>
        <c:axId val="627329424"/>
      </c:barChart>
      <c:catAx>
        <c:axId val="62733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Menorhagia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29424"/>
        <c:crosses val="autoZero"/>
        <c:auto val="1"/>
        <c:lblAlgn val="ctr"/>
        <c:lblOffset val="100"/>
        <c:noMultiLvlLbl val="0"/>
      </c:catAx>
      <c:valAx>
        <c:axId val="627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 Excel(AutoRecovered).xlsx]Sheet5!PivotTable2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Association btw Anthropometric Indices and Oligomenorrhea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25.815564120112494</c:v>
                </c:pt>
                <c:pt idx="1">
                  <c:v>33.953755719608779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029-A766-CDCAEB4CC759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Average of WAIST-HIP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0.798280038445632</c:v>
                </c:pt>
                <c:pt idx="1">
                  <c:v>0.83373657148984348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9-4029-A766-CDCAEB4CC759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Average of WAIST-HEIGHT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Sheet5!$D$4:$D$6</c:f>
              <c:numCache>
                <c:formatCode>General</c:formatCode>
                <c:ptCount val="2"/>
                <c:pt idx="0">
                  <c:v>0.49437033674497827</c:v>
                </c:pt>
                <c:pt idx="1">
                  <c:v>0.59737230291553733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9-4029-A766-CDCAEB4C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34232"/>
        <c:axId val="633937840"/>
      </c:barChart>
      <c:catAx>
        <c:axId val="63393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Oligomenorrhoea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7840"/>
        <c:crosses val="autoZero"/>
        <c:auto val="1"/>
        <c:lblAlgn val="ctr"/>
        <c:lblOffset val="100"/>
        <c:noMultiLvlLbl val="0"/>
      </c:catAx>
      <c:valAx>
        <c:axId val="6339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[KAM Excel(AutoRecovered).xlsx]Sheet4!PivotTable1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Association btw Anthropometric Indices and Amenorrhea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1"/>
                <c:pt idx="0">
                  <c:v>27.280438608021811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E-4D02-9D51-087AB50FA548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WAIST-HIP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Sheet4!$C$4:$C$5</c:f>
              <c:numCache>
                <c:formatCode>General</c:formatCode>
                <c:ptCount val="1"/>
                <c:pt idx="0">
                  <c:v>0.8046622143935902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E-4D02-9D51-087AB50FA548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WAIST-HEIGHT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Sheet4!$D$4:$D$5</c:f>
              <c:numCache>
                <c:formatCode>General</c:formatCode>
                <c:ptCount val="1"/>
                <c:pt idx="0">
                  <c:v>0.51291069065567874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E-4D02-9D51-087AB50F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63296"/>
        <c:axId val="631363624"/>
      </c:barChart>
      <c:catAx>
        <c:axId val="63136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Amenorhoea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25904440069991252"/>
              <c:y val="0.8360648148148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63624"/>
        <c:crosses val="autoZero"/>
        <c:auto val="1"/>
        <c:lblAlgn val="ctr"/>
        <c:lblOffset val="100"/>
        <c:noMultiLvlLbl val="0"/>
      </c:catAx>
      <c:valAx>
        <c:axId val="6313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38100</xdr:rowOff>
    </xdr:from>
    <xdr:to>
      <xdr:col>15</xdr:col>
      <xdr:colOff>66675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25" y="38100"/>
          <a:ext cx="14516100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ASSOCIATION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OF ANTHROPOMETRIC INDICES WITH MENSTRUAL ABNORMALITIES AMONG PATIENTS ATTENDING THE FERTILITY CLINIC AT NNAMDI AZIKIWE UNIVERSITY TEACHING HOSPITAL, NNEWI.</a:t>
          </a:r>
        </a:p>
        <a:p>
          <a:pPr algn="ctr"/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SAMPLE SIZE: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200</a:t>
          </a:r>
        </a:p>
        <a:p>
          <a:pPr algn="ctr"/>
          <a:endParaRPr lang="en-US" sz="14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The aim of the study will be achieved via the following objectives:</a:t>
          </a:r>
        </a:p>
        <a:p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1. To evaluate the association between anthropometric indices such as body mass index, waist-hip ratio and  waist-height ratio with amenorrhea.</a:t>
          </a:r>
        </a:p>
        <a:p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2.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 evaluate the association between anthropometric indices such as body mass index, waist-hip ratio and  waist-height ratio with oligomenorrhea</a:t>
          </a:r>
        </a:p>
        <a:p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To evaluate the association between anthropometric indices such as body mass index, waist-hip ratio and  waist-height ratio with menorrhagia</a:t>
          </a:r>
        </a:p>
        <a:p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To assess whether specific anthropometric indices such as BMI, waist-hip ratio and waist-height ratio are more strongly associated with menstrual abnormalities than others.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158750</xdr:rowOff>
    </xdr:from>
    <xdr:to>
      <xdr:col>5</xdr:col>
      <xdr:colOff>215900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473FF-C766-4B8B-818E-E7F04C09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152400</xdr:rowOff>
    </xdr:from>
    <xdr:to>
      <xdr:col>5</xdr:col>
      <xdr:colOff>222250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08AF4-1BF1-41D2-B26F-6F224488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9</xdr:row>
      <xdr:rowOff>69850</xdr:rowOff>
    </xdr:from>
    <xdr:to>
      <xdr:col>5</xdr:col>
      <xdr:colOff>361950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4E9CA-6071-4A69-B899-1D8C5112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12</xdr:row>
      <xdr:rowOff>120650</xdr:rowOff>
    </xdr:from>
    <xdr:to>
      <xdr:col>5</xdr:col>
      <xdr:colOff>643890</xdr:colOff>
      <xdr:row>29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9E507-0C2F-4435-A083-6DAA18F75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5</xdr:row>
      <xdr:rowOff>177800</xdr:rowOff>
    </xdr:from>
    <xdr:to>
      <xdr:col>6</xdr:col>
      <xdr:colOff>285750</xdr:colOff>
      <xdr:row>11</xdr:row>
      <xdr:rowOff>6350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461825A-439E-4832-B036-E4D8F809118B}"/>
            </a:ext>
          </a:extLst>
        </xdr:cNvPr>
        <xdr:cNvSpPr/>
      </xdr:nvSpPr>
      <xdr:spPr>
        <a:xfrm>
          <a:off x="2692400" y="1098550"/>
          <a:ext cx="125095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C00000"/>
              </a:solidFill>
            </a:rPr>
            <a:t>Std Dev of Age :</a:t>
          </a:r>
        </a:p>
        <a:p>
          <a:pPr algn="l"/>
          <a:r>
            <a:rPr lang="en-US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4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5.0</a:t>
          </a:r>
          <a:endParaRPr lang="en-US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57150</xdr:colOff>
      <xdr:row>5</xdr:row>
      <xdr:rowOff>165100</xdr:rowOff>
    </xdr:from>
    <xdr:to>
      <xdr:col>11</xdr:col>
      <xdr:colOff>165100</xdr:colOff>
      <xdr:row>10</xdr:row>
      <xdr:rowOff>158750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F1B9BA8-18CB-45BB-8302-C46FB9CC1AB5}"/>
            </a:ext>
          </a:extLst>
        </xdr:cNvPr>
        <xdr:cNvSpPr/>
      </xdr:nvSpPr>
      <xdr:spPr>
        <a:xfrm>
          <a:off x="5543550" y="1085850"/>
          <a:ext cx="132715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C00000"/>
              </a:solidFill>
            </a:rPr>
            <a:t>Std Dev of BMI :</a:t>
          </a:r>
        </a:p>
        <a:p>
          <a:pPr algn="l"/>
          <a:r>
            <a:rPr lang="en-US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US" sz="14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7.0</a:t>
          </a:r>
          <a:endParaRPr lang="en-US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31750</xdr:colOff>
      <xdr:row>1</xdr:row>
      <xdr:rowOff>152400</xdr:rowOff>
    </xdr:from>
    <xdr:to>
      <xdr:col>15</xdr:col>
      <xdr:colOff>565150</xdr:colOff>
      <xdr:row>5</xdr:row>
      <xdr:rowOff>95250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DD5A833-AD20-40F3-8123-08106A817DEE}"/>
            </a:ext>
          </a:extLst>
        </xdr:cNvPr>
        <xdr:cNvSpPr/>
      </xdr:nvSpPr>
      <xdr:spPr>
        <a:xfrm>
          <a:off x="1250950" y="336550"/>
          <a:ext cx="8458200" cy="679450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C00000"/>
              </a:solidFill>
            </a:rPr>
            <a:t>    </a:t>
          </a:r>
          <a:r>
            <a:rPr lang="en-US" sz="1400" b="1">
              <a:solidFill>
                <a:srgbClr val="C00000"/>
              </a:solidFill>
            </a:rPr>
            <a:t>Anthropometric Indices With Menstrual Abnormalities Among</a:t>
          </a:r>
          <a:r>
            <a:rPr lang="en-US" sz="1400" b="1" baseline="0">
              <a:solidFill>
                <a:srgbClr val="C00000"/>
              </a:solidFill>
            </a:rPr>
            <a:t> Patients Attending Fertility Clinic @ NAUTH</a:t>
          </a:r>
          <a:endParaRPr lang="en-US" sz="1400" b="1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274383</xdr:colOff>
      <xdr:row>43</xdr:row>
      <xdr:rowOff>44450</xdr:rowOff>
    </xdr:from>
    <xdr:to>
      <xdr:col>17</xdr:col>
      <xdr:colOff>336550</xdr:colOff>
      <xdr:row>69</xdr:row>
      <xdr:rowOff>177800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4D48356-34D8-416E-8640-6F7038891ECC}"/>
            </a:ext>
          </a:extLst>
        </xdr:cNvPr>
        <xdr:cNvSpPr/>
      </xdr:nvSpPr>
      <xdr:spPr>
        <a:xfrm>
          <a:off x="1497346" y="7797722"/>
          <a:ext cx="9234389" cy="4821374"/>
        </a:xfrm>
        <a:prstGeom prst="roundRect">
          <a:avLst>
            <a:gd name="adj" fmla="val 3295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279400</xdr:colOff>
      <xdr:row>46</xdr:row>
      <xdr:rowOff>44450</xdr:rowOff>
    </xdr:from>
    <xdr:to>
      <xdr:col>9</xdr:col>
      <xdr:colOff>514350</xdr:colOff>
      <xdr:row>50</xdr:row>
      <xdr:rowOff>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B9F972F5-3455-4577-A0BC-E6AF2C6E8713}"/>
            </a:ext>
          </a:extLst>
        </xdr:cNvPr>
        <xdr:cNvSpPr/>
      </xdr:nvSpPr>
      <xdr:spPr>
        <a:xfrm>
          <a:off x="3937000" y="8515350"/>
          <a:ext cx="2063750" cy="692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C00000"/>
              </a:solidFill>
            </a:rPr>
            <a:t>                   </a:t>
          </a:r>
          <a:r>
            <a:rPr lang="en-US" sz="1100" b="1">
              <a:solidFill>
                <a:schemeClr val="tx1"/>
              </a:solidFill>
            </a:rPr>
            <a:t>Average BMI </a:t>
          </a:r>
        </a:p>
        <a:p>
          <a:pPr algn="l"/>
          <a:r>
            <a:rPr lang="en-US" sz="1100" b="1">
              <a:solidFill>
                <a:schemeClr val="tx1"/>
              </a:solidFill>
            </a:rPr>
            <a:t>                       </a:t>
          </a:r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27.2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577850</xdr:colOff>
      <xdr:row>46</xdr:row>
      <xdr:rowOff>69850</xdr:rowOff>
    </xdr:from>
    <xdr:to>
      <xdr:col>13</xdr:col>
      <xdr:colOff>419100</xdr:colOff>
      <xdr:row>50</xdr:row>
      <xdr:rowOff>19050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064A75C-9AE5-4F54-9CB9-F663E6225426}"/>
            </a:ext>
          </a:extLst>
        </xdr:cNvPr>
        <xdr:cNvSpPr/>
      </xdr:nvSpPr>
      <xdr:spPr>
        <a:xfrm>
          <a:off x="6064250" y="8540750"/>
          <a:ext cx="2279650" cy="685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C00000"/>
              </a:solidFill>
            </a:rPr>
            <a:t>      </a:t>
          </a:r>
          <a:r>
            <a:rPr lang="en-US" sz="1100" b="1">
              <a:solidFill>
                <a:schemeClr val="tx1"/>
              </a:solidFill>
            </a:rPr>
            <a:t>Average Waist-Height</a:t>
          </a:r>
          <a:r>
            <a:rPr lang="en-US" sz="1100" b="1" baseline="0">
              <a:solidFill>
                <a:schemeClr val="tx1"/>
              </a:solidFill>
            </a:rPr>
            <a:t> Ratio  </a:t>
          </a:r>
        </a:p>
        <a:p>
          <a:pPr algn="l"/>
          <a:r>
            <a:rPr lang="en-US" sz="1100" b="1" baseline="0">
              <a:solidFill>
                <a:schemeClr val="tx1"/>
              </a:solidFill>
            </a:rPr>
            <a:t>                             </a:t>
          </a:r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</a:t>
          </a:r>
          <a:endParaRPr lang="en-US" sz="1400" b="1" baseline="0">
            <a:solidFill>
              <a:schemeClr val="tx1"/>
            </a:solidFill>
          </a:endParaRPr>
        </a:p>
        <a:p>
          <a:pPr algn="l"/>
          <a:r>
            <a:rPr lang="en-US" sz="1100" baseline="0"/>
            <a:t>          </a:t>
          </a:r>
          <a:endParaRPr lang="en-US" sz="1100"/>
        </a:p>
      </xdr:txBody>
    </xdr:sp>
    <xdr:clientData/>
  </xdr:twoCellAnchor>
  <xdr:twoCellAnchor>
    <xdr:from>
      <xdr:col>13</xdr:col>
      <xdr:colOff>476250</xdr:colOff>
      <xdr:row>46</xdr:row>
      <xdr:rowOff>50800</xdr:rowOff>
    </xdr:from>
    <xdr:to>
      <xdr:col>17</xdr:col>
      <xdr:colOff>258704</xdr:colOff>
      <xdr:row>50</xdr:row>
      <xdr:rowOff>31750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A1B72DE1-A72D-4FE4-9817-4D621E21656F}"/>
            </a:ext>
          </a:extLst>
        </xdr:cNvPr>
        <xdr:cNvSpPr/>
      </xdr:nvSpPr>
      <xdr:spPr>
        <a:xfrm>
          <a:off x="8425509" y="8344998"/>
          <a:ext cx="2228380" cy="7021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Average Waist-Hip</a:t>
          </a:r>
          <a:r>
            <a:rPr lang="en-US" sz="1100" b="1" baseline="0">
              <a:solidFill>
                <a:schemeClr val="tx1"/>
              </a:solidFill>
            </a:rPr>
            <a:t> Ratio </a:t>
          </a:r>
        </a:p>
        <a:p>
          <a:pPr algn="l"/>
          <a:r>
            <a:rPr lang="en-US" sz="1100" b="1" baseline="0">
              <a:solidFill>
                <a:schemeClr val="tx1"/>
              </a:solidFill>
            </a:rPr>
            <a:t>                         </a:t>
          </a:r>
          <a:r>
            <a:rPr lang="en-US" sz="1400" b="1" baseline="0">
              <a:solidFill>
                <a:schemeClr val="tx1"/>
              </a:solidFill>
            </a:rPr>
            <a:t> </a:t>
          </a:r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</a:t>
          </a:r>
          <a:r>
            <a:rPr lang="en-US" sz="14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2</xdr:col>
      <xdr:colOff>352778</xdr:colOff>
      <xdr:row>46</xdr:row>
      <xdr:rowOff>44450</xdr:rowOff>
    </xdr:from>
    <xdr:to>
      <xdr:col>6</xdr:col>
      <xdr:colOff>196850</xdr:colOff>
      <xdr:row>49</xdr:row>
      <xdr:rowOff>177800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638A4F71-7305-4A84-840F-02A12195E9BF}"/>
            </a:ext>
          </a:extLst>
        </xdr:cNvPr>
        <xdr:cNvSpPr/>
      </xdr:nvSpPr>
      <xdr:spPr>
        <a:xfrm>
          <a:off x="1575741" y="8338648"/>
          <a:ext cx="2289998" cy="674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C00000"/>
              </a:solidFill>
            </a:rPr>
            <a:t>                   </a:t>
          </a:r>
          <a:r>
            <a:rPr lang="en-US" sz="1100" b="1">
              <a:solidFill>
                <a:schemeClr val="tx1"/>
              </a:solidFill>
            </a:rPr>
            <a:t>Average Age  </a:t>
          </a:r>
        </a:p>
        <a:p>
          <a:pPr algn="l"/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US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23.8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360617</xdr:colOff>
      <xdr:row>43</xdr:row>
      <xdr:rowOff>127000</xdr:rowOff>
    </xdr:from>
    <xdr:to>
      <xdr:col>17</xdr:col>
      <xdr:colOff>274382</xdr:colOff>
      <xdr:row>46</xdr:row>
      <xdr:rowOff>6350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3E84A9E8-295B-45C2-A405-37978C720A09}"/>
            </a:ext>
          </a:extLst>
        </xdr:cNvPr>
        <xdr:cNvSpPr/>
      </xdr:nvSpPr>
      <xdr:spPr>
        <a:xfrm>
          <a:off x="1583580" y="7880272"/>
          <a:ext cx="9085987" cy="420276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C00000"/>
              </a:solidFill>
            </a:rPr>
            <a:t>   </a:t>
          </a:r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400" b="1">
              <a:solidFill>
                <a:schemeClr val="tx1"/>
              </a:solidFill>
            </a:rPr>
            <a:t>Anthropometric Indices With Menstrual Abnormalities Among</a:t>
          </a:r>
          <a:r>
            <a:rPr lang="en-US" sz="1400" b="1" baseline="0">
              <a:solidFill>
                <a:schemeClr val="tx1"/>
              </a:solidFill>
            </a:rPr>
            <a:t> Patients Attending Fertility Clinic @ NAUTH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548766</xdr:colOff>
      <xdr:row>60</xdr:row>
      <xdr:rowOff>47038</xdr:rowOff>
    </xdr:from>
    <xdr:to>
      <xdr:col>17</xdr:col>
      <xdr:colOff>297901</xdr:colOff>
      <xdr:row>69</xdr:row>
      <xdr:rowOff>133273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2D15B49-025B-4231-B86C-09CE1502F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2099" y="10865557"/>
          <a:ext cx="4640987" cy="1709012"/>
        </a:xfrm>
        <a:prstGeom prst="rect">
          <a:avLst/>
        </a:prstGeom>
      </xdr:spPr>
    </xdr:pic>
    <xdr:clientData/>
  </xdr:twoCellAnchor>
  <xdr:twoCellAnchor>
    <xdr:from>
      <xdr:col>2</xdr:col>
      <xdr:colOff>368457</xdr:colOff>
      <xdr:row>60</xdr:row>
      <xdr:rowOff>5800</xdr:rowOff>
    </xdr:from>
    <xdr:to>
      <xdr:col>9</xdr:col>
      <xdr:colOff>500945</xdr:colOff>
      <xdr:row>69</xdr:row>
      <xdr:rowOff>125432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7F2F734-C1B5-4EA7-9913-8A600E4BA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572284</xdr:colOff>
      <xdr:row>50</xdr:row>
      <xdr:rowOff>78395</xdr:rowOff>
    </xdr:from>
    <xdr:to>
      <xdr:col>17</xdr:col>
      <xdr:colOff>274383</xdr:colOff>
      <xdr:row>59</xdr:row>
      <xdr:rowOff>172468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D954F72-243B-4244-A19E-00748A79D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368457</xdr:colOff>
      <xdr:row>50</xdr:row>
      <xdr:rowOff>47036</xdr:rowOff>
    </xdr:from>
    <xdr:to>
      <xdr:col>9</xdr:col>
      <xdr:colOff>501729</xdr:colOff>
      <xdr:row>59</xdr:row>
      <xdr:rowOff>141111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F0CF576-4E56-4C95-9A16-77C57FF78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35.157507291668" createdVersion="7" refreshedVersion="7" minRefreshableVersion="3" recordCount="200" xr:uid="{EB5BBDE7-ABC9-414C-BA7F-D70F7B690AB9}">
  <cacheSource type="worksheet">
    <worksheetSource name="Table1"/>
  </cacheSource>
  <cacheFields count="13">
    <cacheField name="AGE" numFmtId="0">
      <sharedItems containsSemiMixedTypes="0" containsString="0" containsNumber="1" containsInteger="1" minValue="17" maxValue="43" count="24">
        <n v="24"/>
        <n v="43"/>
        <n v="32"/>
        <n v="27"/>
        <n v="35"/>
        <n v="25"/>
        <n v="22"/>
        <n v="21"/>
        <n v="39"/>
        <n v="23"/>
        <n v="37"/>
        <n v="33"/>
        <n v="40"/>
        <n v="26"/>
        <n v="34"/>
        <n v="42"/>
        <n v="28"/>
        <n v="19"/>
        <n v="20"/>
        <n v="18"/>
        <n v="29"/>
        <n v="17"/>
        <n v="41"/>
        <n v="36"/>
      </sharedItems>
    </cacheField>
    <cacheField name="WEIGHT(kg)" numFmtId="0">
      <sharedItems containsSemiMixedTypes="0" containsString="0" containsNumber="1" minValue="46.3" maxValue="137"/>
    </cacheField>
    <cacheField name="HEIGHT(M)" numFmtId="0">
      <sharedItems containsSemiMixedTypes="0" containsString="0" containsNumber="1" minValue="1.5" maxValue="1.9"/>
    </cacheField>
    <cacheField name="HEIGHT(m2)" numFmtId="2">
      <sharedItems containsSemiMixedTypes="0" containsString="0" containsNumber="1" minValue="2.25" maxValue="3.61"/>
    </cacheField>
    <cacheField name="HEIGHT(cm)" numFmtId="0">
      <sharedItems containsSemiMixedTypes="0" containsString="0" containsNumber="1" containsInteger="1" minValue="150" maxValue="190"/>
    </cacheField>
    <cacheField name="WAIST(cm)" numFmtId="0">
      <sharedItems containsSemiMixedTypes="0" containsString="0" containsNumber="1" containsInteger="1" minValue="60" maxValue="135"/>
    </cacheField>
    <cacheField name="HIP(cm)" numFmtId="0">
      <sharedItems containsSemiMixedTypes="0" containsString="0" containsNumber="1" containsInteger="1" minValue="78" maxValue="145"/>
    </cacheField>
    <cacheField name="BMI" numFmtId="2">
      <sharedItems containsSemiMixedTypes="0" containsString="0" containsNumber="1" minValue="15.854141894569956" maxValue="50.936942296252241"/>
    </cacheField>
    <cacheField name="WAIST-HIP RATIO" numFmtId="2">
      <sharedItems containsSemiMixedTypes="0" containsString="0" containsNumber="1" minValue="0.67796610169491522" maxValue="1.0128205128205128" count="171">
        <n v="0.7570093457943925"/>
        <n v="0.865979381443299"/>
        <n v="0.7946428571428571"/>
        <n v="0.76288659793814428"/>
        <n v="0.8314606741573034"/>
        <n v="0.76744186046511631"/>
        <n v="0.75824175824175821"/>
        <n v="0.78333333333333333"/>
        <n v="0.93805309734513276"/>
        <n v="0.80952380952380953"/>
        <n v="0.75539568345323738"/>
        <n v="0.87903225806451613"/>
        <n v="0.78260869565217395"/>
        <n v="0.72115384615384615"/>
        <n v="0.797752808988764"/>
        <n v="0.67796610169491522"/>
        <n v="0.75438596491228072"/>
        <n v="0.80769230769230771"/>
        <n v="0.75238095238095237"/>
        <n v="0.87378640776699024"/>
        <n v="0.91724137931034477"/>
        <n v="0.89430894308943087"/>
        <n v="0.75555555555555554"/>
        <n v="0.83"/>
        <n v="0.80412371134020622"/>
        <n v="0.9285714285714286"/>
        <n v="0.71153846153846156"/>
        <n v="0.75510204081632648"/>
        <n v="0.85046728971962615"/>
        <n v="0.77192982456140347"/>
        <n v="0.71074380165289253"/>
        <n v="0.82178217821782173"/>
        <n v="0.81372549019607843"/>
        <n v="0.73958333333333337"/>
        <n v="0.8"/>
        <n v="0.81395348837209303"/>
        <n v="0.69565217391304346"/>
        <n v="0.71111111111111114"/>
        <n v="0.82"/>
        <n v="0.72340425531914898"/>
        <n v="0.77118644067796616"/>
        <n v="0.759493670886076"/>
        <n v="0.7752808988764045"/>
        <n v="0.7931034482758621"/>
        <n v="0.77906976744186052"/>
        <n v="0.7416666666666667"/>
        <n v="0.81111111111111112"/>
        <n v="0.89523809523809528"/>
        <n v="0.76666666666666672"/>
        <n v="0.85925925925925928"/>
        <n v="0.92028985507246375"/>
        <n v="0.839622641509434"/>
        <n v="0.8482142857142857"/>
        <n v="0.77777777777777779"/>
        <n v="0.73584905660377353"/>
        <n v="0.81981981981981977"/>
        <n v="0.87387387387387383"/>
        <n v="0.78021978021978022"/>
        <n v="0.74226804123711343"/>
        <n v="0.81188118811881194"/>
        <n v="0.76363636363636367"/>
        <n v="0.83870967741935487"/>
        <n v="0.72727272727272729"/>
        <n v="0.8839285714285714"/>
        <n v="0.68316831683168322"/>
        <n v="0.74561403508771928"/>
        <n v="0.80909090909090908"/>
        <n v="0.78378378378378377"/>
        <n v="0.88617886178861793"/>
        <n v="0.77669902912621358"/>
        <n v="0.7640449438202247"/>
        <n v="0.74137931034482762"/>
        <n v="0.78947368421052633"/>
        <n v="0.82568807339449546"/>
        <n v="0.74257425742574257"/>
        <n v="0.76470588235294112"/>
        <n v="0.78"/>
        <n v="0.94166666666666665"/>
        <n v="0.96363636363636362"/>
        <n v="0.80172413793103448"/>
        <n v="0.74736842105263157"/>
        <n v="0.90082644628099173"/>
        <n v="0.90756302521008403"/>
        <n v="0.78703703703703709"/>
        <n v="0.73195876288659789"/>
        <n v="0.89"/>
        <n v="0.80508474576271183"/>
        <n v="0.76521739130434785"/>
        <n v="0.76190476190476186"/>
        <n v="0.85217391304347823"/>
        <n v="0.76842105263157889"/>
        <n v="0.77235772357723576"/>
        <n v="0.77868852459016391"/>
        <n v="0.89473684210526316"/>
        <n v="0.79661016949152541"/>
        <n v="0.83739837398373984"/>
        <n v="0.9"/>
        <n v="0.91"/>
        <n v="0.859375"/>
        <n v="0.91262135922330101"/>
        <n v="0.7857142857142857"/>
        <n v="0.75247524752475248"/>
        <n v="0.85981308411214952"/>
        <n v="0.83185840707964598"/>
        <n v="0.90476190476190477"/>
        <n v="0.96190476190476193"/>
        <n v="1.0128205128205128"/>
        <n v="0.78761061946902655"/>
        <n v="0.73684210526315785"/>
        <n v="0.71794871794871795"/>
        <n v="0.84259259259259256"/>
        <n v="0.8294573643410853"/>
        <n v="0.80232558139534882"/>
        <n v="0.77419354838709675"/>
        <n v="0.77551020408163263"/>
        <n v="0.81553398058252424"/>
        <n v="0.7410714285714286"/>
        <n v="0.78740157480314965"/>
        <n v="0.76978417266187049"/>
        <n v="0.7142857142857143"/>
        <n v="0.75471698113207553"/>
        <n v="0.90196078431372551"/>
        <n v="0.94405594405594406"/>
        <n v="0.93495934959349591"/>
        <n v="0.68"/>
        <n v="0.82828282828282829"/>
        <n v="0.93877551020408168"/>
        <n v="0.76530612244897955"/>
        <n v="0.86915887850467288"/>
        <n v="0.76724137931034486"/>
        <n v="0.72131147540983609"/>
        <n v="0.81730769230769229"/>
        <n v="0.75"/>
        <n v="0.78504672897196259"/>
        <n v="0.81818181818181823"/>
        <n v="0.7192982456140351"/>
        <n v="0.69230769230769229"/>
        <n v="0.84"/>
        <n v="0.76595744680851063"/>
        <n v="0.80341880341880345"/>
        <n v="0.78481012658227844"/>
        <n v="0.7865168539325843"/>
        <n v="0.82758620689655171"/>
        <n v="0.79069767441860461"/>
        <n v="0.91428571428571426"/>
        <n v="0.77500000000000002"/>
        <n v="0.8666666666666667"/>
        <n v="0.93478260869565222"/>
        <n v="0.87735849056603776"/>
        <n v="0.8571428571428571"/>
        <n v="0.83783783783783783"/>
        <n v="0.89189189189189189"/>
        <n v="0.76344086021505375"/>
        <n v="0.75257731958762886"/>
        <n v="0.83168316831683164"/>
        <n v="0.77272727272727271"/>
        <n v="0.83157894736842108"/>
        <n v="0.74747474747474751"/>
        <n v="0.78632478632478631"/>
        <n v="0.69306930693069302"/>
        <n v="0.76315789473684215"/>
        <n v="0.7927927927927928"/>
        <n v="0.88709677419354838"/>
        <n v="0.79611650485436891"/>
        <n v="0.75862068965517238"/>
        <n v="0.73267326732673266"/>
        <n v="0.78431372549019607"/>
        <n v="0.7722772277227723"/>
        <n v="0.95833333333333337"/>
        <n v="0.98181818181818181"/>
        <n v="0.81896551724137934"/>
      </sharedItems>
    </cacheField>
    <cacheField name="WAIST-HEIGHT RATIO" numFmtId="2">
      <sharedItems containsSemiMixedTypes="0" containsString="0" containsNumber="1" minValue="0.3592814371257485" maxValue="0.82317073170731703" count="182">
        <n v="0.49090909090909091"/>
        <n v="0.51533742331288346"/>
        <n v="0.55974842767295596"/>
        <n v="0.44848484848484849"/>
        <n v="0.43274853801169588"/>
        <n v="0.4370860927152318"/>
        <n v="0.41566265060240964"/>
        <n v="0.57317073170731703"/>
        <n v="0.65030674846625769"/>
        <n v="0.61818181818181817"/>
        <n v="0.61046511627906974"/>
        <n v="0.66060606060606064"/>
        <n v="0.44444444444444442"/>
        <n v="0.43604651162790697"/>
        <n v="0.40804597701149425"/>
        <n v="0.47058823529411764"/>
        <n v="0.50588235294117645"/>
        <n v="0.50909090909090904"/>
        <n v="0.47878787878787876"/>
        <n v="0.56603773584905659"/>
        <n v="0.81097560975609762"/>
        <n v="0.68322981366459623"/>
        <n v="0.43037974683544306"/>
        <n v="0.51234567901234573"/>
        <n v="0.47272727272727272"/>
        <n v="0.59477124183006536"/>
        <n v="0.41111111111111109"/>
        <n v="0.44311377245508982"/>
        <n v="0.53216374269005851"/>
        <n v="0.52071005917159763"/>
        <n v="0.50292397660818711"/>
        <n v="0.47159090909090912"/>
        <n v="0.50920245398773001"/>
        <n v="0.44099378881987578"/>
        <n v="0.50602409638554213"/>
        <n v="0.42168674698795183"/>
        <n v="0.46783625730994149"/>
        <n v="0.38323353293413176"/>
        <n v="0.54666666666666663"/>
        <n v="0.38636363636363635"/>
        <n v="0.54491017964071853"/>
        <n v="0.3592814371257485"/>
        <n v="0.40350877192982454"/>
        <n v="0.4107142857142857"/>
        <n v="0.38285714285714284"/>
        <n v="0.51744186046511631"/>
        <n v="0.43712574850299402"/>
        <n v="0.55621301775147924"/>
        <n v="0.52272727272727271"/>
        <n v="0.67441860465116277"/>
        <n v="0.76969696969696966"/>
        <n v="0.47340425531914893"/>
        <n v="0.55232558139534882"/>
        <n v="0.44318181818181818"/>
        <n v="0.55487804878048785"/>
        <n v="0.58083832335329344"/>
        <n v="0.44374999999999998"/>
        <n v="0.44171779141104295"/>
        <n v="0.5"/>
        <n v="0.47457627118644069"/>
        <n v="0.44571428571428573"/>
        <n v="0.42603550295857989"/>
        <n v="0.52906976744186052"/>
        <n v="0.5892857142857143"/>
        <n v="0.39655172413793105"/>
        <n v="0.50595238095238093"/>
        <n v="0.41618497109826591"/>
        <n v="0.52662721893491127"/>
        <n v="0.54037267080745344"/>
        <n v="0.66463414634146345"/>
        <n v="0.48780487804878048"/>
        <n v="0.39306358381502893"/>
        <n v="0.51807228915662651"/>
        <n v="0.53892215568862278"/>
        <n v="0.52941176470588236"/>
        <n v="0.47169811320754718"/>
        <n v="0.49367088607594939"/>
        <n v="0.48148148148148145"/>
        <n v="0.66081871345029242"/>
        <n v="0.61988304093567248"/>
        <n v="0.53757225433526012"/>
        <n v="0.40340909090909088"/>
        <n v="0.68553459119496851"/>
        <n v="0.6467065868263473"/>
        <n v="0.51515151515151514"/>
        <n v="0.42514970059880242"/>
        <n v="0.53614457831325302"/>
        <n v="0.53977272727272729"/>
        <n v="0.51461988304093564"/>
        <n v="0.48192771084337349"/>
        <n v="0.56647398843930641"/>
        <n v="0.43975903614457829"/>
        <n v="0.55882352941176472"/>
        <n v="0.57777777777777772"/>
        <n v="0.56213017751479288"/>
        <n v="0.6685393258426966"/>
        <n v="0.59493670886075944"/>
        <n v="0.63580246913580252"/>
        <n v="0.75"/>
        <n v="0.63953488372093026"/>
        <n v="0.59872611464968151"/>
        <n v="0.38505747126436779"/>
        <n v="0.51764705882352946"/>
        <n v="0.43181818181818182"/>
        <n v="0.60526315789473684"/>
        <n v="0.54335260115606931"/>
        <n v="0.72151898734177211"/>
        <n v="0.58045977011494254"/>
        <n v="0.47305389221556887"/>
        <n v="0.48"/>
        <n v="0.54166666666666663"/>
        <n v="0.51204819277108438"/>
        <n v="0.58152173913043481"/>
        <n v="0.41988950276243092"/>
        <n v="0.45283018867924529"/>
        <n v="0.41317365269461076"/>
        <n v="0.43452380952380953"/>
        <n v="0.42352941176470588"/>
        <n v="0.46341463414634149"/>
        <n v="0.45833333333333331"/>
        <n v="0.3651685393258427"/>
        <n v="0.46629213483146065"/>
        <n v="0.59171597633136097"/>
        <n v="0.62209302325581395"/>
        <n v="0.41208791208791207"/>
        <n v="0.48888888888888887"/>
        <n v="0.45714285714285713"/>
        <n v="0.57861635220125784"/>
        <n v="0.82317073170731703"/>
        <n v="0.7142857142857143"/>
        <n v="0.41975308641975306"/>
        <n v="0.49382716049382713"/>
        <n v="0.49696969696969695"/>
        <n v="0.60130718954248363"/>
        <n v="0.38947368421052631"/>
        <n v="0.44642857142857145"/>
        <n v="0.47727272727272729"/>
        <n v="0.5214723926380368"/>
        <n v="0.44720496894409939"/>
        <n v="0.43373493975903615"/>
        <n v="0.47398843930635837"/>
        <n v="0.3772455089820359"/>
        <n v="0.56000000000000005"/>
        <n v="0.40909090909090912"/>
        <n v="0.56287425149700598"/>
        <n v="0.3712574850299401"/>
        <n v="0.40935672514619881"/>
        <n v="0.42857142857142855"/>
        <n v="0.38857142857142857"/>
        <n v="0.52325581395348841"/>
        <n v="0.56804733727810652"/>
        <n v="0.52840909090909094"/>
        <n v="0.67630057803468213"/>
        <n v="0.77245508982035926"/>
        <n v="0.49468085106382981"/>
        <n v="0.55491329479768781"/>
        <n v="0.50898203592814373"/>
        <n v="0.4519774011299435"/>
        <n v="0.56707317073170727"/>
        <n v="0.59281437125748504"/>
        <n v="0.41764705882352943"/>
        <n v="0.44242424242424244"/>
        <n v="0.51219512195121952"/>
        <n v="0.47752808988764045"/>
        <n v="0.4514285714285714"/>
        <n v="0.43529411764705883"/>
        <n v="0.53179190751445082"/>
        <n v="0.58579881656804733"/>
        <n v="0.4"/>
        <n v="0.51479289940828399"/>
        <n v="0.42196531791907516"/>
        <n v="0.53254437869822491"/>
        <n v="0.54658385093167705"/>
        <n v="0.67073170731707321"/>
        <n v="0.52694610778443118"/>
        <n v="0.55089820359281438"/>
        <n v="0.46540880503144655"/>
        <n v="0.50632911392405067"/>
        <n v="0.4785276073619632"/>
        <n v="0.66473988439306353"/>
        <n v="0.62427745664739887"/>
        <n v="0.54285714285714282"/>
      </sharedItems>
    </cacheField>
    <cacheField name="NOLIGNOMENNORRHEA&gt;3 MNONTHS" numFmtId="0">
      <sharedItems count="2">
        <s v="NO"/>
        <s v="Yes"/>
      </sharedItems>
    </cacheField>
    <cacheField name="MENORRHAGIA(heavy menses)" numFmtId="0">
      <sharedItems count="2">
        <s v="NO"/>
        <s v="YES"/>
      </sharedItems>
    </cacheField>
    <cacheField name="AMENORRHEA&gt;6 MONTHS" numFmtId="0">
      <sharedItems count="1"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35.161341087965" backgroundQuery="1" createdVersion="7" refreshedVersion="7" minRefreshableVersion="3" recordCount="0" supportSubquery="1" supportAdvancedDrill="1" xr:uid="{4C493495-A86E-401F-B9D2-B519BCF2B9B7}">
  <cacheSource type="external" connectionId="1"/>
  <cacheFields count="4">
    <cacheField name="[Table1].[NOLIGNOMENNORRHEA&gt;3 MNONTHS].[NOLIGNOMENNORRHEA&gt;3 MNONTHS]" caption="NOLIGNOMENNORRHEA&gt;3 MNONTHS" numFmtId="0" hierarchy="10" level="1">
      <sharedItems count="2">
        <s v="NO"/>
        <s v="Yes"/>
      </sharedItems>
    </cacheField>
    <cacheField name="[Measures].[Average of BMI]" caption="Average of BMI" numFmtId="0" hierarchy="18" level="32767"/>
    <cacheField name="[Measures].[Average of WAIST-HIP RATIO]" caption="Average of WAIST-HIP RATIO" numFmtId="0" hierarchy="19" level="32767"/>
    <cacheField name="[Measures].[Average of WAIST-HEIGHT RATIO]" caption="Average of WAIST-HEIGHT RATIO" numFmtId="0" hierarchy="20" level="32767"/>
  </cacheFields>
  <cacheHierarchies count="21"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WEIGHT(kg)]" caption="WEIGHT(kg)" attribute="1" defaultMemberUniqueName="[Table1].[WEIGHT(kg)].[All]" allUniqueName="[Table1].[WEIGHT(kg)].[All]" dimensionUniqueName="[Table1]" displayFolder="" count="0" memberValueDatatype="5" unbalanced="0"/>
    <cacheHierarchy uniqueName="[Table1].[HEIGHT(M)]" caption="HEIGHT(M)" attribute="1" defaultMemberUniqueName="[Table1].[HEIGHT(M)].[All]" allUniqueName="[Table1].[HEIGHT(M)].[All]" dimensionUniqueName="[Table1]" displayFolder="" count="0" memberValueDatatype="5" unbalanced="0"/>
    <cacheHierarchy uniqueName="[Table1].[HEIGHT(m2)]" caption="HEIGHT(m2)" attribute="1" defaultMemberUniqueName="[Table1].[HEIGHT(m2)].[All]" allUniqueName="[Table1].[HEIGHT(m2)].[All]" dimensionUniqueName="[Table1]" displayFolder="" count="0" memberValueDatatype="5" unbalanced="0"/>
    <cacheHierarchy uniqueName="[Table1].[HEIGHT(cm)]" caption="HEIGHT(cm)" attribute="1" defaultMemberUniqueName="[Table1].[HEIGHT(cm)].[All]" allUniqueName="[Table1].[HEIGHT(cm)].[All]" dimensionUniqueName="[Table1]" displayFolder="" count="0" memberValueDatatype="20" unbalanced="0"/>
    <cacheHierarchy uniqueName="[Table1].[WAIST(cm)]" caption="WAIST(cm)" attribute="1" defaultMemberUniqueName="[Table1].[WAIST(cm)].[All]" allUniqueName="[Table1].[WAIST(cm)].[All]" dimensionUniqueName="[Table1]" displayFolder="" count="0" memberValueDatatype="20" unbalanced="0"/>
    <cacheHierarchy uniqueName="[Table1].[HIP(cm)]" caption="HIP(cm)" attribute="1" defaultMemberUniqueName="[Table1].[HIP(cm)].[All]" allUniqueName="[Table1].[HIP(cm)].[All]" dimensionUniqueName="[Table1]" displayFolder="" count="0" memberValueDatatype="20" unbalanced="0"/>
    <cacheHierarchy uniqueName="[Table1].[BMI]" caption="BMI" attribute="1" defaultMemberUniqueName="[Table1].[BMI].[All]" allUniqueName="[Table1].[BMI].[All]" dimensionUniqueName="[Table1]" displayFolder="" count="0" memberValueDatatype="5" unbalanced="0"/>
    <cacheHierarchy uniqueName="[Table1].[WAIST-HIP RATIO]" caption="WAIST-HIP RATIO" attribute="1" defaultMemberUniqueName="[Table1].[WAIST-HIP RATIO].[All]" allUniqueName="[Table1].[WAIST-HIP RATIO].[All]" dimensionUniqueName="[Table1]" displayFolder="" count="0" memberValueDatatype="5" unbalanced="0"/>
    <cacheHierarchy uniqueName="[Table1].[WAIST-HEIGHT RATIO]" caption="WAIST-HEIGHT RATIO" attribute="1" defaultMemberUniqueName="[Table1].[WAIST-HEIGHT RATIO].[All]" allUniqueName="[Table1].[WAIST-HEIGHT RATIO].[All]" dimensionUniqueName="[Table1]" displayFolder="" count="0" memberValueDatatype="5" unbalanced="0"/>
    <cacheHierarchy uniqueName="[Table1].[NOLIGNOMENNORRHEA&gt;3 MNONTHS]" caption="NOLIGNOMENNORRHEA&gt;3 MNONTHS" attribute="1" defaultMemberUniqueName="[Table1].[NOLIGNOMENNORRHEA&gt;3 MNONTHS].[All]" allUniqueName="[Table1].[NOLIGNOMENNORRHEA&gt;3 MNONTHS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ENORRHAGIA(heavy menses)]" caption="MENORRHAGIA(heavy menses)" attribute="1" defaultMemberUniqueName="[Table1].[MENORRHAGIA(heavy menses)].[All]" allUniqueName="[Table1].[MENORRHAGIA(heavy menses)].[All]" dimensionUniqueName="[Table1]" displayFolder="" count="0" memberValueDatatype="130" unbalanced="0"/>
    <cacheHierarchy uniqueName="[Table1].[AMENORRHEA&gt;6 MONTHS]" caption="AMENORRHEA&gt;6 MONTHS" attribute="1" defaultMemberUniqueName="[Table1].[AMENORRHEA&gt;6 MONTHS].[All]" allUniqueName="[Table1].[AMENORRHEA&gt;6 MONTH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BMI]" caption="Sum of BMI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WAIST-HIP RATIO]" caption="Sum of WAIST-HIP RATIO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WAIST-HEIGHT RATIO]" caption="Sum of WAIST-HEIGHT RATIO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BMI]" caption="Average of BMI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WAIST-HIP RATIO]" caption="Average of WAIST-HIP RATIO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WAIST-HEIGHT RATIO]" caption="Average of WAIST-HEIGHT RATIO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61.3"/>
    <n v="1.65"/>
    <n v="2.7224999999999997"/>
    <n v="165"/>
    <n v="81"/>
    <n v="107"/>
    <n v="22.516069788797061"/>
    <x v="0"/>
    <x v="0"/>
    <x v="0"/>
    <x v="0"/>
    <x v="0"/>
  </r>
  <r>
    <x v="1"/>
    <n v="70"/>
    <n v="1.63"/>
    <n v="2.6568999999999998"/>
    <n v="163"/>
    <n v="84"/>
    <n v="97"/>
    <n v="26.346494034400994"/>
    <x v="1"/>
    <x v="1"/>
    <x v="0"/>
    <x v="1"/>
    <x v="0"/>
  </r>
  <r>
    <x v="2"/>
    <n v="80"/>
    <n v="1.59"/>
    <n v="2.5281000000000002"/>
    <n v="159"/>
    <n v="89"/>
    <n v="112"/>
    <n v="31.644317867172973"/>
    <x v="2"/>
    <x v="2"/>
    <x v="0"/>
    <x v="1"/>
    <x v="0"/>
  </r>
  <r>
    <x v="3"/>
    <n v="63"/>
    <n v="1.65"/>
    <n v="2.7224999999999997"/>
    <n v="165"/>
    <n v="74"/>
    <n v="97"/>
    <n v="23.140495867768596"/>
    <x v="3"/>
    <x v="3"/>
    <x v="0"/>
    <x v="0"/>
    <x v="0"/>
  </r>
  <r>
    <x v="4"/>
    <n v="54"/>
    <n v="1.71"/>
    <n v="2.9240999999999997"/>
    <n v="171"/>
    <n v="74"/>
    <n v="89"/>
    <n v="18.467220683287167"/>
    <x v="4"/>
    <x v="4"/>
    <x v="0"/>
    <x v="1"/>
    <x v="0"/>
  </r>
  <r>
    <x v="2"/>
    <n v="58"/>
    <n v="1.51"/>
    <n v="2.2801"/>
    <n v="151"/>
    <n v="66"/>
    <n v="86"/>
    <n v="25.437480812245077"/>
    <x v="5"/>
    <x v="5"/>
    <x v="0"/>
    <x v="0"/>
    <x v="0"/>
  </r>
  <r>
    <x v="5"/>
    <n v="55"/>
    <n v="1.66"/>
    <n v="2.7555999999999998"/>
    <n v="166"/>
    <n v="69"/>
    <n v="91"/>
    <n v="19.959355494266223"/>
    <x v="6"/>
    <x v="6"/>
    <x v="0"/>
    <x v="0"/>
    <x v="0"/>
  </r>
  <r>
    <x v="2"/>
    <n v="89.1"/>
    <n v="1.64"/>
    <n v="2.6895999999999995"/>
    <n v="164"/>
    <n v="94"/>
    <n v="120"/>
    <n v="33.127602617489593"/>
    <x v="7"/>
    <x v="7"/>
    <x v="1"/>
    <x v="0"/>
    <x v="0"/>
  </r>
  <r>
    <x v="0"/>
    <n v="88"/>
    <n v="1.63"/>
    <n v="2.6568999999999998"/>
    <n v="163"/>
    <n v="106"/>
    <n v="113"/>
    <n v="33.121306786104107"/>
    <x v="8"/>
    <x v="8"/>
    <x v="1"/>
    <x v="0"/>
    <x v="0"/>
  </r>
  <r>
    <x v="6"/>
    <n v="98"/>
    <n v="1.65"/>
    <n v="2.7224999999999997"/>
    <n v="165"/>
    <n v="102"/>
    <n v="126"/>
    <n v="35.996326905417817"/>
    <x v="9"/>
    <x v="9"/>
    <x v="1"/>
    <x v="0"/>
    <x v="0"/>
  </r>
  <r>
    <x v="7"/>
    <n v="115"/>
    <n v="1.72"/>
    <n v="2.9583999999999997"/>
    <n v="172"/>
    <n v="105"/>
    <n v="139"/>
    <n v="38.872363439697139"/>
    <x v="10"/>
    <x v="10"/>
    <x v="1"/>
    <x v="0"/>
    <x v="0"/>
  </r>
  <r>
    <x v="8"/>
    <n v="89"/>
    <n v="1.65"/>
    <n v="2.7224999999999997"/>
    <n v="165"/>
    <n v="109"/>
    <n v="124"/>
    <n v="32.690541781450875"/>
    <x v="11"/>
    <x v="11"/>
    <x v="0"/>
    <x v="1"/>
    <x v="0"/>
  </r>
  <r>
    <x v="6"/>
    <n v="57"/>
    <n v="1.62"/>
    <n v="2.6244000000000005"/>
    <n v="162"/>
    <n v="72"/>
    <n v="92"/>
    <n v="21.719250114311837"/>
    <x v="12"/>
    <x v="12"/>
    <x v="0"/>
    <x v="0"/>
    <x v="0"/>
  </r>
  <r>
    <x v="9"/>
    <n v="64"/>
    <n v="1.72"/>
    <n v="2.9583999999999997"/>
    <n v="172"/>
    <n v="75"/>
    <n v="104"/>
    <n v="21.63331530557058"/>
    <x v="13"/>
    <x v="13"/>
    <x v="0"/>
    <x v="1"/>
    <x v="0"/>
  </r>
  <r>
    <x v="3"/>
    <n v="56"/>
    <n v="1.74"/>
    <n v="3.0276000000000001"/>
    <n v="174"/>
    <n v="71"/>
    <n v="89"/>
    <n v="18.496498876998281"/>
    <x v="14"/>
    <x v="14"/>
    <x v="0"/>
    <x v="0"/>
    <x v="0"/>
  </r>
  <r>
    <x v="9"/>
    <n v="84"/>
    <n v="1.7"/>
    <n v="2.8899999999999997"/>
    <n v="170"/>
    <n v="80"/>
    <n v="118"/>
    <n v="29.065743944636683"/>
    <x v="15"/>
    <x v="15"/>
    <x v="0"/>
    <x v="0"/>
    <x v="0"/>
  </r>
  <r>
    <x v="0"/>
    <n v="78"/>
    <n v="1.7"/>
    <n v="2.8899999999999997"/>
    <n v="170"/>
    <n v="86"/>
    <n v="114"/>
    <n v="26.989619377162633"/>
    <x v="16"/>
    <x v="16"/>
    <x v="0"/>
    <x v="0"/>
    <x v="0"/>
  </r>
  <r>
    <x v="6"/>
    <n v="68"/>
    <n v="1.65"/>
    <n v="2.7224999999999997"/>
    <n v="165"/>
    <n v="84"/>
    <n v="104"/>
    <n v="24.977043158861342"/>
    <x v="17"/>
    <x v="17"/>
    <x v="1"/>
    <x v="0"/>
    <x v="0"/>
  </r>
  <r>
    <x v="10"/>
    <n v="67"/>
    <n v="1.65"/>
    <n v="2.7224999999999997"/>
    <n v="165"/>
    <n v="79"/>
    <n v="105"/>
    <n v="24.609733700642796"/>
    <x v="18"/>
    <x v="18"/>
    <x v="0"/>
    <x v="1"/>
    <x v="0"/>
  </r>
  <r>
    <x v="11"/>
    <n v="72"/>
    <n v="1.59"/>
    <n v="2.5281000000000002"/>
    <n v="159"/>
    <n v="90"/>
    <n v="103"/>
    <n v="28.479886080455675"/>
    <x v="19"/>
    <x v="19"/>
    <x v="0"/>
    <x v="0"/>
    <x v="0"/>
  </r>
  <r>
    <x v="4"/>
    <n v="135"/>
    <n v="1.64"/>
    <n v="2.6895999999999995"/>
    <n v="164"/>
    <n v="133"/>
    <n v="145"/>
    <n v="50.193337299226663"/>
    <x v="20"/>
    <x v="20"/>
    <x v="1"/>
    <x v="0"/>
    <x v="0"/>
  </r>
  <r>
    <x v="12"/>
    <n v="101"/>
    <n v="1.61"/>
    <n v="2.5921000000000003"/>
    <n v="161"/>
    <n v="110"/>
    <n v="123"/>
    <n v="38.964546120905823"/>
    <x v="21"/>
    <x v="21"/>
    <x v="1"/>
    <x v="0"/>
    <x v="0"/>
  </r>
  <r>
    <x v="13"/>
    <n v="55"/>
    <n v="1.58"/>
    <n v="2.4964000000000004"/>
    <n v="158"/>
    <n v="68"/>
    <n v="90"/>
    <n v="22.031725684986377"/>
    <x v="22"/>
    <x v="22"/>
    <x v="1"/>
    <x v="0"/>
    <x v="0"/>
  </r>
  <r>
    <x v="14"/>
    <n v="65"/>
    <n v="1.62"/>
    <n v="2.6244000000000005"/>
    <n v="162"/>
    <n v="83"/>
    <n v="100"/>
    <n v="24.767565919829291"/>
    <x v="23"/>
    <x v="23"/>
    <x v="0"/>
    <x v="0"/>
    <x v="0"/>
  </r>
  <r>
    <x v="15"/>
    <n v="64"/>
    <n v="1.65"/>
    <n v="2.7224999999999997"/>
    <n v="165"/>
    <n v="78"/>
    <n v="97"/>
    <n v="23.507805325987146"/>
    <x v="24"/>
    <x v="24"/>
    <x v="0"/>
    <x v="1"/>
    <x v="0"/>
  </r>
  <r>
    <x v="10"/>
    <n v="68"/>
    <n v="1.53"/>
    <n v="2.3409"/>
    <n v="153"/>
    <n v="91"/>
    <n v="98"/>
    <n v="29.048656499636891"/>
    <x v="25"/>
    <x v="25"/>
    <x v="1"/>
    <x v="0"/>
    <x v="0"/>
  </r>
  <r>
    <x v="5"/>
    <n v="67.2"/>
    <n v="1.8"/>
    <n v="3.24"/>
    <n v="180"/>
    <n v="74"/>
    <n v="104"/>
    <n v="20.74074074074074"/>
    <x v="26"/>
    <x v="26"/>
    <x v="0"/>
    <x v="0"/>
    <x v="0"/>
  </r>
  <r>
    <x v="16"/>
    <n v="62.1"/>
    <n v="1.67"/>
    <n v="2.7888999999999999"/>
    <n v="167"/>
    <n v="74"/>
    <n v="98"/>
    <n v="22.2668435583922"/>
    <x v="27"/>
    <x v="27"/>
    <x v="0"/>
    <x v="0"/>
    <x v="0"/>
  </r>
  <r>
    <x v="17"/>
    <n v="83.5"/>
    <n v="1.71"/>
    <n v="2.9240999999999997"/>
    <n v="171"/>
    <n v="91"/>
    <n v="107"/>
    <n v="28.555794945453304"/>
    <x v="28"/>
    <x v="28"/>
    <x v="0"/>
    <x v="1"/>
    <x v="0"/>
  </r>
  <r>
    <x v="17"/>
    <n v="81.099999999999994"/>
    <n v="1.69"/>
    <n v="2.8560999999999996"/>
    <n v="169"/>
    <n v="88"/>
    <n v="114"/>
    <n v="28.395364307972411"/>
    <x v="29"/>
    <x v="29"/>
    <x v="0"/>
    <x v="0"/>
    <x v="0"/>
  </r>
  <r>
    <x v="16"/>
    <n v="92"/>
    <n v="1.71"/>
    <n v="2.9240999999999997"/>
    <n v="171"/>
    <n v="86"/>
    <n v="121"/>
    <n v="31.462672275229988"/>
    <x v="30"/>
    <x v="30"/>
    <x v="0"/>
    <x v="0"/>
    <x v="0"/>
  </r>
  <r>
    <x v="9"/>
    <n v="74"/>
    <n v="1.76"/>
    <n v="3.0975999999999999"/>
    <n v="176"/>
    <n v="83"/>
    <n v="101"/>
    <n v="23.889462809917354"/>
    <x v="31"/>
    <x v="31"/>
    <x v="0"/>
    <x v="0"/>
    <x v="0"/>
  </r>
  <r>
    <x v="7"/>
    <n v="70"/>
    <n v="1.63"/>
    <n v="2.6568999999999998"/>
    <n v="163"/>
    <n v="83"/>
    <n v="102"/>
    <n v="26.346494034400994"/>
    <x v="32"/>
    <x v="32"/>
    <x v="0"/>
    <x v="1"/>
    <x v="0"/>
  </r>
  <r>
    <x v="18"/>
    <n v="55"/>
    <n v="1.61"/>
    <n v="2.5921000000000003"/>
    <n v="161"/>
    <n v="71"/>
    <n v="96"/>
    <n v="21.218317194552675"/>
    <x v="33"/>
    <x v="33"/>
    <x v="0"/>
    <x v="0"/>
    <x v="0"/>
  </r>
  <r>
    <x v="9"/>
    <n v="78"/>
    <n v="1.66"/>
    <n v="2.7555999999999998"/>
    <n v="166"/>
    <n v="84"/>
    <n v="105"/>
    <n v="28.305995064595734"/>
    <x v="34"/>
    <x v="34"/>
    <x v="0"/>
    <x v="0"/>
    <x v="0"/>
  </r>
  <r>
    <x v="6"/>
    <n v="53.2"/>
    <n v="1.66"/>
    <n v="2.7555999999999998"/>
    <n v="166"/>
    <n v="70"/>
    <n v="86"/>
    <n v="19.306140223544784"/>
    <x v="35"/>
    <x v="35"/>
    <x v="0"/>
    <x v="1"/>
    <x v="0"/>
  </r>
  <r>
    <x v="17"/>
    <n v="81.2"/>
    <n v="1.71"/>
    <n v="2.9240999999999997"/>
    <n v="171"/>
    <n v="80"/>
    <n v="115"/>
    <n v="27.769228138572554"/>
    <x v="36"/>
    <x v="36"/>
    <x v="0"/>
    <x v="0"/>
    <x v="0"/>
  </r>
  <r>
    <x v="9"/>
    <n v="49"/>
    <n v="1.67"/>
    <n v="2.7888999999999999"/>
    <n v="167"/>
    <n v="64"/>
    <n v="90"/>
    <n v="17.569651116927822"/>
    <x v="37"/>
    <x v="37"/>
    <x v="0"/>
    <x v="0"/>
    <x v="0"/>
  </r>
  <r>
    <x v="13"/>
    <n v="65"/>
    <n v="1.5"/>
    <n v="2.25"/>
    <n v="150"/>
    <n v="82"/>
    <n v="100"/>
    <n v="28.888888888888889"/>
    <x v="38"/>
    <x v="38"/>
    <x v="0"/>
    <x v="0"/>
    <x v="0"/>
  </r>
  <r>
    <x v="5"/>
    <n v="60"/>
    <n v="1.76"/>
    <n v="3.0975999999999999"/>
    <n v="176"/>
    <n v="68"/>
    <n v="94"/>
    <n v="19.369834710743802"/>
    <x v="39"/>
    <x v="39"/>
    <x v="0"/>
    <x v="1"/>
    <x v="0"/>
  </r>
  <r>
    <x v="6"/>
    <n v="85"/>
    <n v="1.67"/>
    <n v="2.7888999999999999"/>
    <n v="167"/>
    <n v="91"/>
    <n v="118"/>
    <n v="30.477966223242138"/>
    <x v="40"/>
    <x v="40"/>
    <x v="0"/>
    <x v="1"/>
    <x v="0"/>
  </r>
  <r>
    <x v="6"/>
    <n v="46.3"/>
    <n v="1.67"/>
    <n v="2.7888999999999999"/>
    <n v="167"/>
    <n v="60"/>
    <n v="79"/>
    <n v="16.601527483954246"/>
    <x v="41"/>
    <x v="41"/>
    <x v="0"/>
    <x v="0"/>
    <x v="0"/>
  </r>
  <r>
    <x v="18"/>
    <n v="54"/>
    <n v="1.71"/>
    <n v="2.9240999999999997"/>
    <n v="171"/>
    <n v="69"/>
    <n v="89"/>
    <n v="18.467220683287167"/>
    <x v="42"/>
    <x v="42"/>
    <x v="0"/>
    <x v="0"/>
    <x v="0"/>
  </r>
  <r>
    <x v="18"/>
    <n v="51"/>
    <n v="1.68"/>
    <n v="2.8223999999999996"/>
    <n v="168"/>
    <n v="69"/>
    <n v="87"/>
    <n v="18.069727891156464"/>
    <x v="43"/>
    <x v="43"/>
    <x v="0"/>
    <x v="0"/>
    <x v="0"/>
  </r>
  <r>
    <x v="9"/>
    <n v="53.4"/>
    <n v="1.75"/>
    <n v="3.0625"/>
    <n v="175"/>
    <n v="67"/>
    <n v="86"/>
    <n v="17.43673469387755"/>
    <x v="44"/>
    <x v="44"/>
    <x v="0"/>
    <x v="0"/>
    <x v="0"/>
  </r>
  <r>
    <x v="3"/>
    <n v="94"/>
    <n v="1.72"/>
    <n v="2.9583999999999997"/>
    <n v="172"/>
    <n v="89"/>
    <n v="120"/>
    <n v="31.773931855056791"/>
    <x v="45"/>
    <x v="45"/>
    <x v="0"/>
    <x v="1"/>
    <x v="0"/>
  </r>
  <r>
    <x v="13"/>
    <n v="54"/>
    <n v="1.67"/>
    <n v="2.7888999999999999"/>
    <n v="167"/>
    <n v="73"/>
    <n v="90"/>
    <n v="19.362472659471475"/>
    <x v="46"/>
    <x v="46"/>
    <x v="0"/>
    <x v="0"/>
    <x v="0"/>
  </r>
  <r>
    <x v="9"/>
    <n v="73.3"/>
    <n v="1.69"/>
    <n v="2.8560999999999996"/>
    <n v="169"/>
    <n v="94"/>
    <n v="105"/>
    <n v="25.664367494135362"/>
    <x v="47"/>
    <x v="47"/>
    <x v="0"/>
    <x v="0"/>
    <x v="0"/>
  </r>
  <r>
    <x v="7"/>
    <n v="105"/>
    <n v="1.76"/>
    <n v="3.0975999999999999"/>
    <n v="176"/>
    <n v="92"/>
    <n v="120"/>
    <n v="33.897210743801651"/>
    <x v="48"/>
    <x v="48"/>
    <x v="0"/>
    <x v="0"/>
    <x v="0"/>
  </r>
  <r>
    <x v="5"/>
    <n v="128.19999999999999"/>
    <n v="1.72"/>
    <n v="2.9583999999999997"/>
    <n v="172"/>
    <n v="116"/>
    <n v="135"/>
    <n v="43.334234721471063"/>
    <x v="49"/>
    <x v="49"/>
    <x v="1"/>
    <x v="0"/>
    <x v="0"/>
  </r>
  <r>
    <x v="9"/>
    <n v="130.4"/>
    <n v="1.65"/>
    <n v="2.7224999999999997"/>
    <n v="165"/>
    <n v="127"/>
    <n v="138"/>
    <n v="47.897153351698812"/>
    <x v="50"/>
    <x v="50"/>
    <x v="1"/>
    <x v="0"/>
    <x v="0"/>
  </r>
  <r>
    <x v="18"/>
    <n v="80.3"/>
    <n v="1.88"/>
    <n v="3.5343999999999998"/>
    <n v="188"/>
    <n v="89"/>
    <n v="106"/>
    <n v="22.719556360344047"/>
    <x v="51"/>
    <x v="51"/>
    <x v="0"/>
    <x v="0"/>
    <x v="0"/>
  </r>
  <r>
    <x v="18"/>
    <n v="81.099999999999994"/>
    <n v="1.72"/>
    <n v="2.9583999999999997"/>
    <n v="172"/>
    <n v="95"/>
    <n v="112"/>
    <n v="27.413466738777718"/>
    <x v="52"/>
    <x v="52"/>
    <x v="0"/>
    <x v="0"/>
    <x v="0"/>
  </r>
  <r>
    <x v="6"/>
    <n v="74.3"/>
    <n v="1.66"/>
    <n v="2.7555999999999998"/>
    <n v="166"/>
    <n v="84"/>
    <n v="108"/>
    <n v="26.963274785890551"/>
    <x v="53"/>
    <x v="34"/>
    <x v="0"/>
    <x v="1"/>
    <x v="0"/>
  </r>
  <r>
    <x v="7"/>
    <n v="69"/>
    <n v="1.76"/>
    <n v="3.0975999999999999"/>
    <n v="176"/>
    <n v="78"/>
    <n v="106"/>
    <n v="22.275309917355372"/>
    <x v="54"/>
    <x v="53"/>
    <x v="0"/>
    <x v="0"/>
    <x v="0"/>
  </r>
  <r>
    <x v="0"/>
    <n v="83.5"/>
    <n v="1.64"/>
    <n v="2.6895999999999995"/>
    <n v="164"/>
    <n v="91"/>
    <n v="111"/>
    <n v="31.04550862581797"/>
    <x v="55"/>
    <x v="54"/>
    <x v="1"/>
    <x v="0"/>
    <x v="0"/>
  </r>
  <r>
    <x v="6"/>
    <n v="90"/>
    <n v="1.67"/>
    <n v="2.7888999999999999"/>
    <n v="167"/>
    <n v="97"/>
    <n v="111"/>
    <n v="32.270787765785798"/>
    <x v="56"/>
    <x v="55"/>
    <x v="0"/>
    <x v="0"/>
    <x v="0"/>
  </r>
  <r>
    <x v="19"/>
    <n v="54.6"/>
    <n v="1.6"/>
    <n v="2.5600000000000005"/>
    <n v="160"/>
    <n v="71"/>
    <n v="91"/>
    <n v="21.328124999999996"/>
    <x v="57"/>
    <x v="56"/>
    <x v="0"/>
    <x v="0"/>
    <x v="0"/>
  </r>
  <r>
    <x v="17"/>
    <n v="59.5"/>
    <n v="1.63"/>
    <n v="2.6568999999999998"/>
    <n v="163"/>
    <n v="72"/>
    <n v="97"/>
    <n v="22.394519929240847"/>
    <x v="58"/>
    <x v="57"/>
    <x v="0"/>
    <x v="0"/>
    <x v="0"/>
  </r>
  <r>
    <x v="9"/>
    <n v="73.2"/>
    <n v="1.64"/>
    <n v="2.6895999999999995"/>
    <n v="164"/>
    <n v="82"/>
    <n v="101"/>
    <n v="27.215942891136233"/>
    <x v="59"/>
    <x v="58"/>
    <x v="0"/>
    <x v="0"/>
    <x v="0"/>
  </r>
  <r>
    <x v="6"/>
    <n v="79.5"/>
    <n v="1.77"/>
    <n v="3.1329000000000002"/>
    <n v="177"/>
    <n v="84"/>
    <n v="110"/>
    <n v="25.375849851575214"/>
    <x v="60"/>
    <x v="59"/>
    <x v="0"/>
    <x v="0"/>
    <x v="0"/>
  </r>
  <r>
    <x v="0"/>
    <n v="65.7"/>
    <n v="1.75"/>
    <n v="3.0625"/>
    <n v="175"/>
    <n v="78"/>
    <n v="93"/>
    <n v="21.453061224489797"/>
    <x v="61"/>
    <x v="60"/>
    <x v="0"/>
    <x v="1"/>
    <x v="0"/>
  </r>
  <r>
    <x v="18"/>
    <n v="67.8"/>
    <n v="1.69"/>
    <n v="2.8560999999999996"/>
    <n v="169"/>
    <n v="72"/>
    <n v="99"/>
    <n v="23.738664612583595"/>
    <x v="62"/>
    <x v="61"/>
    <x v="0"/>
    <x v="0"/>
    <x v="0"/>
  </r>
  <r>
    <x v="18"/>
    <n v="88.7"/>
    <n v="1.72"/>
    <n v="2.9583999999999997"/>
    <n v="172"/>
    <n v="91"/>
    <n v="117"/>
    <n v="29.982422931314229"/>
    <x v="53"/>
    <x v="62"/>
    <x v="0"/>
    <x v="1"/>
    <x v="0"/>
  </r>
  <r>
    <x v="7"/>
    <n v="85.9"/>
    <n v="1.68"/>
    <n v="2.8223999999999996"/>
    <n v="168"/>
    <n v="99"/>
    <n v="112"/>
    <n v="30.435090702947853"/>
    <x v="63"/>
    <x v="63"/>
    <x v="0"/>
    <x v="0"/>
    <x v="0"/>
  </r>
  <r>
    <x v="7"/>
    <n v="59.3"/>
    <n v="1.74"/>
    <n v="3.0276000000000001"/>
    <n v="174"/>
    <n v="69"/>
    <n v="101"/>
    <n v="19.586471132249965"/>
    <x v="64"/>
    <x v="64"/>
    <x v="0"/>
    <x v="0"/>
    <x v="0"/>
  </r>
  <r>
    <x v="7"/>
    <n v="81.2"/>
    <n v="1.68"/>
    <n v="2.8223999999999996"/>
    <n v="168"/>
    <n v="85"/>
    <n v="114"/>
    <n v="28.769841269841276"/>
    <x v="65"/>
    <x v="65"/>
    <x v="0"/>
    <x v="0"/>
    <x v="0"/>
  </r>
  <r>
    <x v="5"/>
    <n v="59.3"/>
    <n v="1.73"/>
    <n v="2.9929000000000001"/>
    <n v="173"/>
    <n v="72"/>
    <n v="90"/>
    <n v="19.813558755721875"/>
    <x v="34"/>
    <x v="66"/>
    <x v="0"/>
    <x v="0"/>
    <x v="0"/>
  </r>
  <r>
    <x v="6"/>
    <n v="71.8"/>
    <n v="1.69"/>
    <n v="2.8560999999999996"/>
    <n v="169"/>
    <n v="89"/>
    <n v="110"/>
    <n v="25.139175799166697"/>
    <x v="66"/>
    <x v="67"/>
    <x v="0"/>
    <x v="1"/>
    <x v="0"/>
  </r>
  <r>
    <x v="18"/>
    <n v="73"/>
    <n v="1.61"/>
    <n v="2.5921000000000003"/>
    <n v="161"/>
    <n v="87"/>
    <n v="111"/>
    <n v="28.162493730951734"/>
    <x v="67"/>
    <x v="68"/>
    <x v="1"/>
    <x v="0"/>
    <x v="0"/>
  </r>
  <r>
    <x v="7"/>
    <n v="105.4"/>
    <n v="1.64"/>
    <n v="2.6895999999999995"/>
    <n v="164"/>
    <n v="109"/>
    <n v="123"/>
    <n v="39.187983343248078"/>
    <x v="68"/>
    <x v="69"/>
    <x v="0"/>
    <x v="0"/>
    <x v="0"/>
  </r>
  <r>
    <x v="6"/>
    <n v="71.2"/>
    <n v="1.64"/>
    <n v="2.6895999999999995"/>
    <n v="164"/>
    <n v="80"/>
    <n v="103"/>
    <n v="26.472337894110655"/>
    <x v="69"/>
    <x v="70"/>
    <x v="0"/>
    <x v="0"/>
    <x v="0"/>
  </r>
  <r>
    <x v="18"/>
    <n v="57.8"/>
    <n v="1.73"/>
    <n v="2.9929000000000001"/>
    <n v="173"/>
    <n v="68"/>
    <n v="89"/>
    <n v="19.312372615189279"/>
    <x v="70"/>
    <x v="71"/>
    <x v="0"/>
    <x v="0"/>
    <x v="0"/>
  </r>
  <r>
    <x v="6"/>
    <n v="83.9"/>
    <n v="1.66"/>
    <n v="2.7555999999999998"/>
    <n v="166"/>
    <n v="86"/>
    <n v="116"/>
    <n v="30.447089563071568"/>
    <x v="71"/>
    <x v="72"/>
    <x v="0"/>
    <x v="0"/>
    <x v="0"/>
  </r>
  <r>
    <x v="6"/>
    <n v="80.099999999999994"/>
    <n v="1.67"/>
    <n v="2.7888999999999999"/>
    <n v="167"/>
    <n v="90"/>
    <n v="114"/>
    <n v="28.721001111549356"/>
    <x v="72"/>
    <x v="73"/>
    <x v="0"/>
    <x v="0"/>
    <x v="0"/>
  </r>
  <r>
    <x v="5"/>
    <n v="79"/>
    <n v="1.7"/>
    <n v="2.8899999999999997"/>
    <n v="170"/>
    <n v="90"/>
    <n v="109"/>
    <n v="27.335640138408309"/>
    <x v="73"/>
    <x v="74"/>
    <x v="0"/>
    <x v="0"/>
    <x v="0"/>
  </r>
  <r>
    <x v="13"/>
    <n v="58.6"/>
    <n v="1.59"/>
    <n v="2.5281000000000002"/>
    <n v="159"/>
    <n v="75"/>
    <n v="101"/>
    <n v="23.179462837704204"/>
    <x v="74"/>
    <x v="75"/>
    <x v="0"/>
    <x v="0"/>
    <x v="0"/>
  </r>
  <r>
    <x v="6"/>
    <n v="57.7"/>
    <n v="1.58"/>
    <n v="2.4964000000000004"/>
    <n v="158"/>
    <n v="78"/>
    <n v="102"/>
    <n v="23.113283127703891"/>
    <x v="75"/>
    <x v="76"/>
    <x v="0"/>
    <x v="0"/>
    <x v="0"/>
  </r>
  <r>
    <x v="0"/>
    <n v="61.7"/>
    <n v="1.62"/>
    <n v="2.6244000000000005"/>
    <n v="162"/>
    <n v="78"/>
    <n v="100"/>
    <n v="23.510135650053343"/>
    <x v="76"/>
    <x v="77"/>
    <x v="1"/>
    <x v="0"/>
    <x v="0"/>
  </r>
  <r>
    <x v="5"/>
    <n v="115.7"/>
    <n v="1.71"/>
    <n v="2.9240999999999997"/>
    <n v="171"/>
    <n v="113"/>
    <n v="120"/>
    <n v="39.567730241783799"/>
    <x v="77"/>
    <x v="78"/>
    <x v="0"/>
    <x v="0"/>
    <x v="0"/>
  </r>
  <r>
    <x v="9"/>
    <n v="95.5"/>
    <n v="1.71"/>
    <n v="2.9240999999999997"/>
    <n v="171"/>
    <n v="106"/>
    <n v="110"/>
    <n v="32.659621763961567"/>
    <x v="78"/>
    <x v="79"/>
    <x v="0"/>
    <x v="0"/>
    <x v="0"/>
  </r>
  <r>
    <x v="5"/>
    <n v="99.3"/>
    <n v="1.73"/>
    <n v="2.9929000000000001"/>
    <n v="173"/>
    <n v="93"/>
    <n v="116"/>
    <n v="33.17852250325771"/>
    <x v="79"/>
    <x v="80"/>
    <x v="0"/>
    <x v="0"/>
    <x v="0"/>
  </r>
  <r>
    <x v="17"/>
    <n v="63.1"/>
    <n v="1.76"/>
    <n v="3.0975999999999999"/>
    <n v="176"/>
    <n v="71"/>
    <n v="95"/>
    <n v="20.370609504132233"/>
    <x v="80"/>
    <x v="81"/>
    <x v="1"/>
    <x v="1"/>
    <x v="0"/>
  </r>
  <r>
    <x v="9"/>
    <n v="99.2"/>
    <n v="1.59"/>
    <n v="2.5281000000000002"/>
    <n v="159"/>
    <n v="109"/>
    <n v="121"/>
    <n v="39.238954155294486"/>
    <x v="81"/>
    <x v="82"/>
    <x v="1"/>
    <x v="0"/>
    <x v="0"/>
  </r>
  <r>
    <x v="20"/>
    <n v="108.4"/>
    <n v="1.67"/>
    <n v="2.7888999999999999"/>
    <n v="167"/>
    <n v="108"/>
    <n v="119"/>
    <n v="38.868371042346446"/>
    <x v="82"/>
    <x v="83"/>
    <x v="0"/>
    <x v="0"/>
    <x v="0"/>
  </r>
  <r>
    <x v="7"/>
    <n v="72.7"/>
    <n v="1.65"/>
    <n v="2.7224999999999997"/>
    <n v="165"/>
    <n v="85"/>
    <n v="108"/>
    <n v="26.703397612488526"/>
    <x v="83"/>
    <x v="84"/>
    <x v="0"/>
    <x v="0"/>
    <x v="0"/>
  </r>
  <r>
    <x v="6"/>
    <n v="61.3"/>
    <n v="1.67"/>
    <n v="2.7888999999999999"/>
    <n v="167"/>
    <n v="71"/>
    <n v="97"/>
    <n v="21.979992111585211"/>
    <x v="84"/>
    <x v="85"/>
    <x v="0"/>
    <x v="0"/>
    <x v="0"/>
  </r>
  <r>
    <x v="19"/>
    <n v="73.2"/>
    <n v="1.66"/>
    <n v="2.7555999999999998"/>
    <n v="166"/>
    <n v="89"/>
    <n v="100"/>
    <n v="26.564087676005229"/>
    <x v="85"/>
    <x v="86"/>
    <x v="0"/>
    <x v="0"/>
    <x v="0"/>
  </r>
  <r>
    <x v="6"/>
    <n v="94.5"/>
    <n v="1.76"/>
    <n v="3.0975999999999999"/>
    <n v="176"/>
    <n v="95"/>
    <n v="118"/>
    <n v="30.507489669421489"/>
    <x v="86"/>
    <x v="87"/>
    <x v="0"/>
    <x v="0"/>
    <x v="0"/>
  </r>
  <r>
    <x v="18"/>
    <n v="87.7"/>
    <n v="1.71"/>
    <n v="2.9240999999999997"/>
    <n v="171"/>
    <n v="88"/>
    <n v="115"/>
    <n v="29.992134331931197"/>
    <x v="87"/>
    <x v="88"/>
    <x v="0"/>
    <x v="0"/>
    <x v="0"/>
  </r>
  <r>
    <x v="5"/>
    <n v="70.7"/>
    <n v="1.66"/>
    <n v="2.7555999999999998"/>
    <n v="166"/>
    <n v="80"/>
    <n v="105"/>
    <n v="25.656844244447672"/>
    <x v="88"/>
    <x v="89"/>
    <x v="0"/>
    <x v="0"/>
    <x v="0"/>
  </r>
  <r>
    <x v="17"/>
    <n v="93"/>
    <n v="1.73"/>
    <n v="2.9929000000000001"/>
    <n v="173"/>
    <n v="98"/>
    <n v="115"/>
    <n v="31.073540713020815"/>
    <x v="89"/>
    <x v="90"/>
    <x v="1"/>
    <x v="0"/>
    <x v="0"/>
  </r>
  <r>
    <x v="18"/>
    <n v="59.1"/>
    <n v="1.66"/>
    <n v="2.7555999999999998"/>
    <n v="166"/>
    <n v="73"/>
    <n v="95"/>
    <n v="21.447234722020614"/>
    <x v="90"/>
    <x v="91"/>
    <x v="0"/>
    <x v="0"/>
    <x v="0"/>
  </r>
  <r>
    <x v="17"/>
    <n v="95.9"/>
    <n v="1.7"/>
    <n v="2.8899999999999997"/>
    <n v="170"/>
    <n v="95"/>
    <n v="123"/>
    <n v="33.183391003460216"/>
    <x v="91"/>
    <x v="92"/>
    <x v="1"/>
    <x v="0"/>
    <x v="0"/>
  </r>
  <r>
    <x v="6"/>
    <n v="122.9"/>
    <n v="1.8"/>
    <n v="3.24"/>
    <n v="180"/>
    <n v="104"/>
    <n v="136"/>
    <n v="37.932098765432102"/>
    <x v="75"/>
    <x v="93"/>
    <x v="1"/>
    <x v="0"/>
    <x v="0"/>
  </r>
  <r>
    <x v="17"/>
    <n v="96"/>
    <n v="1.69"/>
    <n v="2.8560999999999996"/>
    <n v="169"/>
    <n v="95"/>
    <n v="122"/>
    <n v="33.612268477994469"/>
    <x v="92"/>
    <x v="94"/>
    <x v="0"/>
    <x v="0"/>
    <x v="0"/>
  </r>
  <r>
    <x v="0"/>
    <n v="114.7"/>
    <n v="1.78"/>
    <n v="3.1684000000000001"/>
    <n v="178"/>
    <n v="119"/>
    <n v="133"/>
    <n v="36.201237217523037"/>
    <x v="93"/>
    <x v="95"/>
    <x v="0"/>
    <x v="0"/>
    <x v="0"/>
  </r>
  <r>
    <x v="5"/>
    <n v="87.7"/>
    <n v="1.58"/>
    <n v="2.4964000000000004"/>
    <n v="158"/>
    <n v="94"/>
    <n v="118"/>
    <n v="35.130588046787366"/>
    <x v="94"/>
    <x v="96"/>
    <x v="0"/>
    <x v="0"/>
    <x v="0"/>
  </r>
  <r>
    <x v="9"/>
    <n v="97"/>
    <n v="1.62"/>
    <n v="2.6244000000000005"/>
    <n v="162"/>
    <n v="103"/>
    <n v="123"/>
    <n v="36.96082914189909"/>
    <x v="95"/>
    <x v="97"/>
    <x v="0"/>
    <x v="1"/>
    <x v="0"/>
  </r>
  <r>
    <x v="19"/>
    <n v="120"/>
    <n v="1.56"/>
    <n v="2.4336000000000002"/>
    <n v="156"/>
    <n v="117"/>
    <n v="130"/>
    <n v="49.309664694280073"/>
    <x v="96"/>
    <x v="98"/>
    <x v="0"/>
    <x v="1"/>
    <x v="0"/>
  </r>
  <r>
    <x v="17"/>
    <n v="80.3"/>
    <n v="1.67"/>
    <n v="2.7888999999999999"/>
    <n v="167"/>
    <n v="91"/>
    <n v="100"/>
    <n v="28.792713973251104"/>
    <x v="97"/>
    <x v="40"/>
    <x v="0"/>
    <x v="0"/>
    <x v="0"/>
  </r>
  <r>
    <x v="17"/>
    <n v="104.3"/>
    <n v="1.72"/>
    <n v="2.9583999999999997"/>
    <n v="172"/>
    <n v="110"/>
    <n v="128"/>
    <n v="35.255543537047053"/>
    <x v="98"/>
    <x v="99"/>
    <x v="1"/>
    <x v="1"/>
    <x v="0"/>
  </r>
  <r>
    <x v="13"/>
    <n v="74.099999999999994"/>
    <n v="1.57"/>
    <n v="2.4649000000000001"/>
    <n v="157"/>
    <n v="94"/>
    <n v="103"/>
    <n v="30.062071483630163"/>
    <x v="99"/>
    <x v="100"/>
    <x v="0"/>
    <x v="1"/>
    <x v="0"/>
  </r>
  <r>
    <x v="0"/>
    <n v="48"/>
    <n v="1.74"/>
    <n v="3.0276000000000001"/>
    <n v="174"/>
    <n v="67"/>
    <n v="86"/>
    <n v="15.854141894569956"/>
    <x v="44"/>
    <x v="101"/>
    <x v="0"/>
    <x v="1"/>
    <x v="0"/>
  </r>
  <r>
    <x v="7"/>
    <n v="85.5"/>
    <n v="1.7"/>
    <n v="2.8899999999999997"/>
    <n v="170"/>
    <n v="88"/>
    <n v="112"/>
    <n v="29.584775086505193"/>
    <x v="100"/>
    <x v="102"/>
    <x v="0"/>
    <x v="0"/>
    <x v="0"/>
  </r>
  <r>
    <x v="0"/>
    <n v="68.5"/>
    <n v="1.76"/>
    <n v="3.0975999999999999"/>
    <n v="176"/>
    <n v="76"/>
    <n v="101"/>
    <n v="22.113894628099175"/>
    <x v="101"/>
    <x v="103"/>
    <x v="0"/>
    <x v="0"/>
    <x v="0"/>
  </r>
  <r>
    <x v="6"/>
    <n v="78"/>
    <n v="1.52"/>
    <n v="2.3104"/>
    <n v="152"/>
    <n v="92"/>
    <n v="107"/>
    <n v="33.760387811634352"/>
    <x v="102"/>
    <x v="104"/>
    <x v="0"/>
    <x v="0"/>
    <x v="0"/>
  </r>
  <r>
    <x v="7"/>
    <n v="87"/>
    <n v="1.73"/>
    <n v="2.9929000000000001"/>
    <n v="173"/>
    <n v="94"/>
    <n v="113"/>
    <n v="29.068796150890439"/>
    <x v="103"/>
    <x v="105"/>
    <x v="0"/>
    <x v="0"/>
    <x v="0"/>
  </r>
  <r>
    <x v="5"/>
    <n v="119"/>
    <n v="1.58"/>
    <n v="2.4964000000000004"/>
    <n v="158"/>
    <n v="114"/>
    <n v="126"/>
    <n v="47.668642845697796"/>
    <x v="104"/>
    <x v="106"/>
    <x v="1"/>
    <x v="0"/>
    <x v="0"/>
  </r>
  <r>
    <x v="16"/>
    <n v="96.7"/>
    <n v="1.74"/>
    <n v="3.0276000000000001"/>
    <n v="174"/>
    <n v="101"/>
    <n v="105"/>
    <n v="31.939490025102391"/>
    <x v="105"/>
    <x v="107"/>
    <x v="0"/>
    <x v="0"/>
    <x v="0"/>
  </r>
  <r>
    <x v="6"/>
    <n v="61.5"/>
    <n v="1.67"/>
    <n v="2.7888999999999999"/>
    <n v="167"/>
    <n v="79"/>
    <n v="78"/>
    <n v="22.051704973286959"/>
    <x v="106"/>
    <x v="108"/>
    <x v="0"/>
    <x v="0"/>
    <x v="0"/>
  </r>
  <r>
    <x v="9"/>
    <n v="83"/>
    <n v="1.72"/>
    <n v="2.9583999999999997"/>
    <n v="172"/>
    <n v="89"/>
    <n v="113"/>
    <n v="28.055705786911847"/>
    <x v="107"/>
    <x v="45"/>
    <x v="1"/>
    <x v="1"/>
    <x v="0"/>
  </r>
  <r>
    <x v="9"/>
    <n v="57.7"/>
    <n v="1.66"/>
    <n v="2.7555999999999998"/>
    <n v="166"/>
    <n v="70"/>
    <n v="95"/>
    <n v="20.939178400348382"/>
    <x v="108"/>
    <x v="35"/>
    <x v="0"/>
    <x v="0"/>
    <x v="0"/>
  </r>
  <r>
    <x v="5"/>
    <n v="82.4"/>
    <n v="1.75"/>
    <n v="3.0625"/>
    <n v="175"/>
    <n v="84"/>
    <n v="117"/>
    <n v="26.906122448979595"/>
    <x v="109"/>
    <x v="109"/>
    <x v="0"/>
    <x v="0"/>
    <x v="0"/>
  </r>
  <r>
    <x v="7"/>
    <n v="83.2"/>
    <n v="1.68"/>
    <n v="2.8223999999999996"/>
    <n v="168"/>
    <n v="91"/>
    <n v="108"/>
    <n v="29.478458049886626"/>
    <x v="110"/>
    <x v="110"/>
    <x v="0"/>
    <x v="1"/>
    <x v="0"/>
  </r>
  <r>
    <x v="9"/>
    <n v="81.599999999999994"/>
    <n v="1.66"/>
    <n v="2.7555999999999998"/>
    <n v="166"/>
    <n v="85"/>
    <n v="105"/>
    <n v="29.612425606038613"/>
    <x v="9"/>
    <x v="111"/>
    <x v="0"/>
    <x v="1"/>
    <x v="0"/>
  </r>
  <r>
    <x v="5"/>
    <n v="113.8"/>
    <n v="1.84"/>
    <n v="3.3856000000000002"/>
    <n v="184"/>
    <n v="107"/>
    <n v="129"/>
    <n v="33.612948960302454"/>
    <x v="111"/>
    <x v="112"/>
    <x v="1"/>
    <x v="0"/>
    <x v="0"/>
  </r>
  <r>
    <x v="18"/>
    <n v="65.2"/>
    <n v="1.81"/>
    <n v="3.2761"/>
    <n v="181"/>
    <n v="76"/>
    <n v="95"/>
    <n v="19.901712401941335"/>
    <x v="34"/>
    <x v="113"/>
    <x v="0"/>
    <x v="0"/>
    <x v="0"/>
  </r>
  <r>
    <x v="21"/>
    <n v="55.4"/>
    <n v="1.59"/>
    <n v="2.5281000000000002"/>
    <n v="159"/>
    <n v="72"/>
    <n v="97"/>
    <n v="21.913690123017282"/>
    <x v="58"/>
    <x v="114"/>
    <x v="0"/>
    <x v="0"/>
    <x v="0"/>
  </r>
  <r>
    <x v="7"/>
    <n v="47.2"/>
    <n v="1.67"/>
    <n v="2.7888999999999999"/>
    <n v="167"/>
    <n v="69"/>
    <n v="86"/>
    <n v="16.924235361612105"/>
    <x v="112"/>
    <x v="115"/>
    <x v="0"/>
    <x v="0"/>
    <x v="0"/>
  </r>
  <r>
    <x v="9"/>
    <n v="55.8"/>
    <n v="1.68"/>
    <n v="2.8223999999999996"/>
    <n v="168"/>
    <n v="73"/>
    <n v="95"/>
    <n v="19.770408163265309"/>
    <x v="90"/>
    <x v="116"/>
    <x v="0"/>
    <x v="0"/>
    <x v="0"/>
  </r>
  <r>
    <x v="5"/>
    <n v="65.2"/>
    <n v="1.7"/>
    <n v="2.8899999999999997"/>
    <n v="170"/>
    <n v="72"/>
    <n v="93"/>
    <n v="22.560553633217996"/>
    <x v="113"/>
    <x v="117"/>
    <x v="1"/>
    <x v="0"/>
    <x v="0"/>
  </r>
  <r>
    <x v="17"/>
    <n v="69.400000000000006"/>
    <n v="1.64"/>
    <n v="2.6895999999999995"/>
    <n v="164"/>
    <n v="76"/>
    <n v="98"/>
    <n v="25.803093396787634"/>
    <x v="114"/>
    <x v="118"/>
    <x v="0"/>
    <x v="1"/>
    <x v="0"/>
  </r>
  <r>
    <x v="9"/>
    <n v="70.599999999999994"/>
    <n v="1.63"/>
    <n v="2.6568999999999998"/>
    <n v="163"/>
    <n v="84"/>
    <n v="103"/>
    <n v="26.572321126124429"/>
    <x v="115"/>
    <x v="1"/>
    <x v="0"/>
    <x v="0"/>
    <x v="0"/>
  </r>
  <r>
    <x v="18"/>
    <n v="65.7"/>
    <n v="1.68"/>
    <n v="2.8223999999999996"/>
    <n v="168"/>
    <n v="77"/>
    <n v="98"/>
    <n v="23.2780612244898"/>
    <x v="100"/>
    <x v="119"/>
    <x v="0"/>
    <x v="0"/>
    <x v="0"/>
  </r>
  <r>
    <x v="21"/>
    <n v="50.7"/>
    <n v="1.78"/>
    <n v="3.1684000000000001"/>
    <n v="178"/>
    <n v="65"/>
    <n v="85"/>
    <n v="16.001767453604344"/>
    <x v="75"/>
    <x v="120"/>
    <x v="0"/>
    <x v="0"/>
    <x v="0"/>
  </r>
  <r>
    <x v="19"/>
    <n v="79.400000000000006"/>
    <n v="1.78"/>
    <n v="3.1684000000000001"/>
    <n v="178"/>
    <n v="83"/>
    <n v="112"/>
    <n v="25.059967175861633"/>
    <x v="116"/>
    <x v="121"/>
    <x v="0"/>
    <x v="0"/>
    <x v="0"/>
  </r>
  <r>
    <x v="17"/>
    <n v="102.1"/>
    <n v="1.69"/>
    <n v="2.8560999999999996"/>
    <n v="169"/>
    <n v="100"/>
    <n v="127"/>
    <n v="35.7480480375337"/>
    <x v="117"/>
    <x v="122"/>
    <x v="1"/>
    <x v="0"/>
    <x v="0"/>
  </r>
  <r>
    <x v="6"/>
    <n v="116"/>
    <n v="1.72"/>
    <n v="2.9583999999999997"/>
    <n v="172"/>
    <n v="107"/>
    <n v="139"/>
    <n v="39.210383991346681"/>
    <x v="118"/>
    <x v="123"/>
    <x v="1"/>
    <x v="0"/>
    <x v="0"/>
  </r>
  <r>
    <x v="8"/>
    <n v="89"/>
    <n v="1.65"/>
    <n v="2.7224999999999997"/>
    <n v="165"/>
    <n v="109"/>
    <n v="124"/>
    <n v="32.690541781450875"/>
    <x v="11"/>
    <x v="11"/>
    <x v="0"/>
    <x v="1"/>
    <x v="0"/>
  </r>
  <r>
    <x v="6"/>
    <n v="57"/>
    <n v="1.62"/>
    <n v="2.6244000000000005"/>
    <n v="162"/>
    <n v="72"/>
    <n v="92"/>
    <n v="21.719250114311837"/>
    <x v="12"/>
    <x v="12"/>
    <x v="0"/>
    <x v="0"/>
    <x v="0"/>
  </r>
  <r>
    <x v="5"/>
    <n v="64"/>
    <n v="1.82"/>
    <n v="3.3124000000000002"/>
    <n v="182"/>
    <n v="75"/>
    <n v="105"/>
    <n v="19.321338002656681"/>
    <x v="119"/>
    <x v="124"/>
    <x v="0"/>
    <x v="1"/>
    <x v="0"/>
  </r>
  <r>
    <x v="3"/>
    <n v="56"/>
    <n v="1.74"/>
    <n v="3.0276000000000001"/>
    <n v="174"/>
    <n v="71"/>
    <n v="89"/>
    <n v="18.496498876998281"/>
    <x v="14"/>
    <x v="14"/>
    <x v="0"/>
    <x v="0"/>
    <x v="0"/>
  </r>
  <r>
    <x v="9"/>
    <n v="84"/>
    <n v="1.7"/>
    <n v="2.8899999999999997"/>
    <n v="170"/>
    <n v="80"/>
    <n v="118"/>
    <n v="29.065743944636683"/>
    <x v="15"/>
    <x v="15"/>
    <x v="0"/>
    <x v="0"/>
    <x v="0"/>
  </r>
  <r>
    <x v="3"/>
    <n v="78"/>
    <n v="1.8"/>
    <n v="3.24"/>
    <n v="180"/>
    <n v="88"/>
    <n v="114"/>
    <n v="24.074074074074073"/>
    <x v="29"/>
    <x v="125"/>
    <x v="0"/>
    <x v="0"/>
    <x v="0"/>
  </r>
  <r>
    <x v="9"/>
    <n v="68"/>
    <n v="1.65"/>
    <n v="2.7224999999999997"/>
    <n v="165"/>
    <n v="85"/>
    <n v="105"/>
    <n v="24.977043158861342"/>
    <x v="9"/>
    <x v="84"/>
    <x v="1"/>
    <x v="0"/>
    <x v="0"/>
  </r>
  <r>
    <x v="0"/>
    <n v="67"/>
    <n v="1.75"/>
    <n v="3.0625"/>
    <n v="175"/>
    <n v="80"/>
    <n v="106"/>
    <n v="21.877551020408163"/>
    <x v="120"/>
    <x v="126"/>
    <x v="0"/>
    <x v="1"/>
    <x v="0"/>
  </r>
  <r>
    <x v="6"/>
    <n v="72"/>
    <n v="1.59"/>
    <n v="2.5281000000000002"/>
    <n v="159"/>
    <n v="92"/>
    <n v="102"/>
    <n v="28.479886080455675"/>
    <x v="121"/>
    <x v="127"/>
    <x v="0"/>
    <x v="0"/>
    <x v="0"/>
  </r>
  <r>
    <x v="10"/>
    <n v="137"/>
    <n v="1.64"/>
    <n v="2.6895999999999995"/>
    <n v="164"/>
    <n v="135"/>
    <n v="143"/>
    <n v="50.936942296252241"/>
    <x v="122"/>
    <x v="128"/>
    <x v="1"/>
    <x v="0"/>
    <x v="0"/>
  </r>
  <r>
    <x v="11"/>
    <n v="102"/>
    <n v="1.61"/>
    <n v="2.5921000000000003"/>
    <n v="161"/>
    <n v="115"/>
    <n v="123"/>
    <n v="39.350333706261331"/>
    <x v="123"/>
    <x v="129"/>
    <x v="1"/>
    <x v="0"/>
    <x v="0"/>
  </r>
  <r>
    <x v="4"/>
    <n v="55"/>
    <n v="1.62"/>
    <n v="2.6244000000000005"/>
    <n v="162"/>
    <n v="68"/>
    <n v="100"/>
    <n v="20.957171162932475"/>
    <x v="124"/>
    <x v="130"/>
    <x v="1"/>
    <x v="0"/>
    <x v="0"/>
  </r>
  <r>
    <x v="22"/>
    <n v="68"/>
    <n v="1.62"/>
    <n v="2.6244000000000005"/>
    <n v="162"/>
    <n v="80"/>
    <n v="100"/>
    <n v="25.910684346898332"/>
    <x v="34"/>
    <x v="131"/>
    <x v="0"/>
    <x v="0"/>
    <x v="0"/>
  </r>
  <r>
    <x v="5"/>
    <n v="64"/>
    <n v="1.65"/>
    <n v="2.7224999999999997"/>
    <n v="165"/>
    <n v="82"/>
    <n v="99"/>
    <n v="23.507805325987146"/>
    <x v="125"/>
    <x v="132"/>
    <x v="0"/>
    <x v="1"/>
    <x v="0"/>
  </r>
  <r>
    <x v="14"/>
    <n v="69"/>
    <n v="1.53"/>
    <n v="2.3409"/>
    <n v="153"/>
    <n v="92"/>
    <n v="98"/>
    <n v="29.475842624631554"/>
    <x v="126"/>
    <x v="133"/>
    <x v="1"/>
    <x v="0"/>
    <x v="0"/>
  </r>
  <r>
    <x v="15"/>
    <n v="67.5"/>
    <n v="1.9"/>
    <n v="3.61"/>
    <n v="190"/>
    <n v="74"/>
    <n v="104"/>
    <n v="18.698060941828256"/>
    <x v="26"/>
    <x v="134"/>
    <x v="0"/>
    <x v="0"/>
    <x v="0"/>
  </r>
  <r>
    <x v="23"/>
    <n v="62.1"/>
    <n v="1.68"/>
    <n v="2.8223999999999996"/>
    <n v="168"/>
    <n v="75"/>
    <n v="98"/>
    <n v="22.002551020408166"/>
    <x v="127"/>
    <x v="135"/>
    <x v="0"/>
    <x v="0"/>
    <x v="0"/>
  </r>
  <r>
    <x v="3"/>
    <n v="83.5"/>
    <n v="1.73"/>
    <n v="2.9929000000000001"/>
    <n v="173"/>
    <n v="93"/>
    <n v="107"/>
    <n v="27.899361822981053"/>
    <x v="128"/>
    <x v="80"/>
    <x v="0"/>
    <x v="1"/>
    <x v="0"/>
  </r>
  <r>
    <x v="16"/>
    <n v="81.2"/>
    <n v="1.69"/>
    <n v="2.8560999999999996"/>
    <n v="169"/>
    <n v="89"/>
    <n v="116"/>
    <n v="28.430377087636991"/>
    <x v="129"/>
    <x v="67"/>
    <x v="0"/>
    <x v="0"/>
    <x v="0"/>
  </r>
  <r>
    <x v="18"/>
    <n v="92"/>
    <n v="1.71"/>
    <n v="2.9240999999999997"/>
    <n v="171"/>
    <n v="88"/>
    <n v="122"/>
    <n v="31.462672275229988"/>
    <x v="130"/>
    <x v="88"/>
    <x v="0"/>
    <x v="0"/>
    <x v="0"/>
  </r>
  <r>
    <x v="16"/>
    <n v="75"/>
    <n v="1.76"/>
    <n v="3.0975999999999999"/>
    <n v="176"/>
    <n v="84"/>
    <n v="103"/>
    <n v="24.212293388429753"/>
    <x v="115"/>
    <x v="136"/>
    <x v="0"/>
    <x v="0"/>
    <x v="0"/>
  </r>
  <r>
    <x v="9"/>
    <n v="72"/>
    <n v="1.63"/>
    <n v="2.6568999999999998"/>
    <n v="163"/>
    <n v="85"/>
    <n v="104"/>
    <n v="27.099251006812452"/>
    <x v="131"/>
    <x v="137"/>
    <x v="0"/>
    <x v="1"/>
    <x v="0"/>
  </r>
  <r>
    <x v="7"/>
    <n v="57"/>
    <n v="1.61"/>
    <n v="2.5921000000000003"/>
    <n v="161"/>
    <n v="72"/>
    <n v="96"/>
    <n v="21.989892365263682"/>
    <x v="132"/>
    <x v="138"/>
    <x v="0"/>
    <x v="0"/>
    <x v="0"/>
  </r>
  <r>
    <x v="18"/>
    <n v="79"/>
    <n v="1.66"/>
    <n v="2.7555999999999998"/>
    <n v="166"/>
    <n v="84"/>
    <n v="107"/>
    <n v="28.668892437218755"/>
    <x v="133"/>
    <x v="34"/>
    <x v="0"/>
    <x v="0"/>
    <x v="0"/>
  </r>
  <r>
    <x v="9"/>
    <n v="53.4"/>
    <n v="1.66"/>
    <n v="2.7555999999999998"/>
    <n v="166"/>
    <n v="72"/>
    <n v="88"/>
    <n v="19.378719698069386"/>
    <x v="134"/>
    <x v="139"/>
    <x v="0"/>
    <x v="1"/>
    <x v="0"/>
  </r>
  <r>
    <x v="7"/>
    <n v="81.2"/>
    <n v="1.73"/>
    <n v="2.9929000000000001"/>
    <n v="173"/>
    <n v="82"/>
    <n v="114"/>
    <n v="27.130876407497745"/>
    <x v="135"/>
    <x v="140"/>
    <x v="0"/>
    <x v="0"/>
    <x v="0"/>
  </r>
  <r>
    <x v="17"/>
    <n v="52"/>
    <n v="1.67"/>
    <n v="2.7888999999999999"/>
    <n v="167"/>
    <n v="63"/>
    <n v="91"/>
    <n v="18.645344042454013"/>
    <x v="136"/>
    <x v="141"/>
    <x v="0"/>
    <x v="0"/>
    <x v="0"/>
  </r>
  <r>
    <x v="5"/>
    <n v="67"/>
    <n v="1.5"/>
    <n v="2.25"/>
    <n v="150"/>
    <n v="84"/>
    <n v="100"/>
    <n v="29.777777777777779"/>
    <x v="137"/>
    <x v="142"/>
    <x v="0"/>
    <x v="0"/>
    <x v="0"/>
  </r>
  <r>
    <x v="6"/>
    <n v="65"/>
    <n v="1.76"/>
    <n v="3.0975999999999999"/>
    <n v="176"/>
    <n v="72"/>
    <n v="94"/>
    <n v="20.983987603305785"/>
    <x v="138"/>
    <x v="143"/>
    <x v="0"/>
    <x v="1"/>
    <x v="0"/>
  </r>
  <r>
    <x v="7"/>
    <n v="88"/>
    <n v="1.67"/>
    <n v="2.7888999999999999"/>
    <n v="167"/>
    <n v="94"/>
    <n v="117"/>
    <n v="31.553659148768332"/>
    <x v="139"/>
    <x v="144"/>
    <x v="0"/>
    <x v="1"/>
    <x v="0"/>
  </r>
  <r>
    <x v="18"/>
    <n v="46.5"/>
    <n v="1.67"/>
    <n v="2.7888999999999999"/>
    <n v="167"/>
    <n v="62"/>
    <n v="79"/>
    <n v="16.673240345655994"/>
    <x v="140"/>
    <x v="145"/>
    <x v="0"/>
    <x v="0"/>
    <x v="0"/>
  </r>
  <r>
    <x v="18"/>
    <n v="55"/>
    <n v="1.71"/>
    <n v="2.9240999999999997"/>
    <n v="171"/>
    <n v="70"/>
    <n v="89"/>
    <n v="18.809206251496189"/>
    <x v="141"/>
    <x v="146"/>
    <x v="0"/>
    <x v="0"/>
    <x v="0"/>
  </r>
  <r>
    <x v="9"/>
    <n v="53"/>
    <n v="1.68"/>
    <n v="2.8223999999999996"/>
    <n v="168"/>
    <n v="72"/>
    <n v="87"/>
    <n v="18.778344671201818"/>
    <x v="142"/>
    <x v="147"/>
    <x v="0"/>
    <x v="0"/>
    <x v="0"/>
  </r>
  <r>
    <x v="3"/>
    <n v="53.5"/>
    <n v="1.75"/>
    <n v="3.0625"/>
    <n v="175"/>
    <n v="68"/>
    <n v="86"/>
    <n v="17.469387755102041"/>
    <x v="143"/>
    <x v="148"/>
    <x v="0"/>
    <x v="0"/>
    <x v="0"/>
  </r>
  <r>
    <x v="13"/>
    <n v="95"/>
    <n v="1.72"/>
    <n v="2.9583999999999997"/>
    <n v="172"/>
    <n v="90"/>
    <n v="120"/>
    <n v="32.11195240670633"/>
    <x v="132"/>
    <x v="149"/>
    <x v="0"/>
    <x v="1"/>
    <x v="0"/>
  </r>
  <r>
    <x v="9"/>
    <n v="55"/>
    <n v="1.68"/>
    <n v="2.8223999999999996"/>
    <n v="168"/>
    <n v="73"/>
    <n v="90"/>
    <n v="19.486961451247168"/>
    <x v="46"/>
    <x v="116"/>
    <x v="0"/>
    <x v="0"/>
    <x v="0"/>
  </r>
  <r>
    <x v="7"/>
    <n v="73.5"/>
    <n v="1.69"/>
    <n v="2.8560999999999996"/>
    <n v="169"/>
    <n v="96"/>
    <n v="105"/>
    <n v="25.734393053464519"/>
    <x v="144"/>
    <x v="150"/>
    <x v="0"/>
    <x v="0"/>
    <x v="0"/>
  </r>
  <r>
    <x v="0"/>
    <n v="107"/>
    <n v="1.76"/>
    <n v="3.0975999999999999"/>
    <n v="176"/>
    <n v="93"/>
    <n v="120"/>
    <n v="34.542871900826448"/>
    <x v="145"/>
    <x v="151"/>
    <x v="0"/>
    <x v="0"/>
    <x v="0"/>
  </r>
  <r>
    <x v="9"/>
    <n v="128.19999999999999"/>
    <n v="1.73"/>
    <n v="2.9929000000000001"/>
    <n v="173"/>
    <n v="117"/>
    <n v="135"/>
    <n v="42.834708810852348"/>
    <x v="146"/>
    <x v="152"/>
    <x v="1"/>
    <x v="0"/>
    <x v="0"/>
  </r>
  <r>
    <x v="18"/>
    <n v="130.4"/>
    <n v="1.67"/>
    <n v="2.7888999999999999"/>
    <n v="167"/>
    <n v="129"/>
    <n v="138"/>
    <n v="46.756785829538529"/>
    <x v="147"/>
    <x v="153"/>
    <x v="1"/>
    <x v="0"/>
    <x v="0"/>
  </r>
  <r>
    <x v="7"/>
    <n v="80.5"/>
    <n v="1.88"/>
    <n v="3.5343999999999998"/>
    <n v="188"/>
    <n v="93"/>
    <n v="106"/>
    <n v="22.776143051154371"/>
    <x v="148"/>
    <x v="154"/>
    <x v="0"/>
    <x v="0"/>
    <x v="0"/>
  </r>
  <r>
    <x v="6"/>
    <n v="81.099999999999994"/>
    <n v="1.73"/>
    <n v="2.9929000000000001"/>
    <n v="173"/>
    <n v="96"/>
    <n v="112"/>
    <n v="27.097463998128902"/>
    <x v="149"/>
    <x v="155"/>
    <x v="0"/>
    <x v="0"/>
    <x v="0"/>
  </r>
  <r>
    <x v="7"/>
    <n v="74.3"/>
    <n v="1.67"/>
    <n v="2.7888999999999999"/>
    <n v="167"/>
    <n v="85"/>
    <n v="108"/>
    <n v="26.641328122198715"/>
    <x v="83"/>
    <x v="156"/>
    <x v="0"/>
    <x v="1"/>
    <x v="0"/>
  </r>
  <r>
    <x v="0"/>
    <n v="69"/>
    <n v="1.77"/>
    <n v="3.1329000000000002"/>
    <n v="177"/>
    <n v="80"/>
    <n v="106"/>
    <n v="22.024322512687924"/>
    <x v="120"/>
    <x v="157"/>
    <x v="0"/>
    <x v="0"/>
    <x v="0"/>
  </r>
  <r>
    <x v="6"/>
    <n v="83.6"/>
    <n v="1.64"/>
    <n v="2.6895999999999995"/>
    <n v="164"/>
    <n v="93"/>
    <n v="111"/>
    <n v="31.082688875669248"/>
    <x v="150"/>
    <x v="158"/>
    <x v="1"/>
    <x v="0"/>
    <x v="0"/>
  </r>
  <r>
    <x v="19"/>
    <n v="92"/>
    <n v="1.67"/>
    <n v="2.7888999999999999"/>
    <n v="167"/>
    <n v="99"/>
    <n v="111"/>
    <n v="32.987916382803256"/>
    <x v="151"/>
    <x v="159"/>
    <x v="0"/>
    <x v="0"/>
    <x v="0"/>
  </r>
  <r>
    <x v="17"/>
    <n v="54.6"/>
    <n v="1.7"/>
    <n v="2.8899999999999997"/>
    <n v="170"/>
    <n v="71"/>
    <n v="93"/>
    <n v="18.892733564013845"/>
    <x v="152"/>
    <x v="160"/>
    <x v="0"/>
    <x v="0"/>
    <x v="0"/>
  </r>
  <r>
    <x v="9"/>
    <n v="59.5"/>
    <n v="1.65"/>
    <n v="2.7224999999999997"/>
    <n v="165"/>
    <n v="73"/>
    <n v="97"/>
    <n v="21.854912764003675"/>
    <x v="153"/>
    <x v="161"/>
    <x v="0"/>
    <x v="0"/>
    <x v="0"/>
  </r>
  <r>
    <x v="6"/>
    <n v="73.5"/>
    <n v="1.64"/>
    <n v="2.6895999999999995"/>
    <n v="164"/>
    <n v="84"/>
    <n v="101"/>
    <n v="27.327483640690069"/>
    <x v="154"/>
    <x v="162"/>
    <x v="0"/>
    <x v="0"/>
    <x v="0"/>
  </r>
  <r>
    <x v="0"/>
    <n v="79.5"/>
    <n v="1.78"/>
    <n v="3.1684000000000001"/>
    <n v="178"/>
    <n v="85"/>
    <n v="110"/>
    <n v="25.091528847367755"/>
    <x v="155"/>
    <x v="163"/>
    <x v="0"/>
    <x v="0"/>
    <x v="0"/>
  </r>
  <r>
    <x v="18"/>
    <n v="65.7"/>
    <n v="1.75"/>
    <n v="3.0625"/>
    <n v="175"/>
    <n v="79"/>
    <n v="95"/>
    <n v="21.453061224489797"/>
    <x v="156"/>
    <x v="164"/>
    <x v="0"/>
    <x v="1"/>
    <x v="0"/>
  </r>
  <r>
    <x v="17"/>
    <n v="67.8"/>
    <n v="1.7"/>
    <n v="2.8899999999999997"/>
    <n v="170"/>
    <n v="74"/>
    <n v="99"/>
    <n v="23.460207612456749"/>
    <x v="157"/>
    <x v="165"/>
    <x v="0"/>
    <x v="0"/>
    <x v="0"/>
  </r>
  <r>
    <x v="7"/>
    <n v="88.7"/>
    <n v="1.73"/>
    <n v="2.9929000000000001"/>
    <n v="173"/>
    <n v="92"/>
    <n v="117"/>
    <n v="29.636807110160714"/>
    <x v="158"/>
    <x v="166"/>
    <x v="0"/>
    <x v="1"/>
    <x v="0"/>
  </r>
  <r>
    <x v="7"/>
    <n v="90"/>
    <n v="1.69"/>
    <n v="2.8560999999999996"/>
    <n v="169"/>
    <n v="99"/>
    <n v="112"/>
    <n v="31.511501698119819"/>
    <x v="63"/>
    <x v="167"/>
    <x v="0"/>
    <x v="0"/>
    <x v="0"/>
  </r>
  <r>
    <x v="7"/>
    <n v="59.3"/>
    <n v="1.75"/>
    <n v="3.0625"/>
    <n v="175"/>
    <n v="70"/>
    <n v="101"/>
    <n v="19.363265306122447"/>
    <x v="159"/>
    <x v="168"/>
    <x v="0"/>
    <x v="0"/>
    <x v="0"/>
  </r>
  <r>
    <x v="5"/>
    <n v="81.2"/>
    <n v="1.69"/>
    <n v="2.8560999999999996"/>
    <n v="169"/>
    <n v="87"/>
    <n v="114"/>
    <n v="28.430377087636991"/>
    <x v="160"/>
    <x v="169"/>
    <x v="0"/>
    <x v="0"/>
    <x v="0"/>
  </r>
  <r>
    <x v="6"/>
    <n v="59.5"/>
    <n v="1.73"/>
    <n v="2.9929000000000001"/>
    <n v="173"/>
    <n v="73"/>
    <n v="90"/>
    <n v="19.880383574459554"/>
    <x v="46"/>
    <x v="170"/>
    <x v="0"/>
    <x v="0"/>
    <x v="0"/>
  </r>
  <r>
    <x v="18"/>
    <n v="71.900000000000006"/>
    <n v="1.69"/>
    <n v="2.8560999999999996"/>
    <n v="169"/>
    <n v="90"/>
    <n v="110"/>
    <n v="25.174188578831277"/>
    <x v="134"/>
    <x v="171"/>
    <x v="0"/>
    <x v="1"/>
    <x v="0"/>
  </r>
  <r>
    <x v="7"/>
    <n v="74"/>
    <n v="1.61"/>
    <n v="2.5921000000000003"/>
    <n v="161"/>
    <n v="88"/>
    <n v="111"/>
    <n v="28.548281316307239"/>
    <x v="161"/>
    <x v="172"/>
    <x v="1"/>
    <x v="0"/>
    <x v="0"/>
  </r>
  <r>
    <x v="6"/>
    <n v="105.4"/>
    <n v="1.64"/>
    <n v="2.6895999999999995"/>
    <n v="164"/>
    <n v="110"/>
    <n v="124"/>
    <n v="39.187983343248078"/>
    <x v="162"/>
    <x v="173"/>
    <x v="0"/>
    <x v="0"/>
    <x v="0"/>
  </r>
  <r>
    <x v="18"/>
    <n v="71.2"/>
    <n v="1.65"/>
    <n v="2.7224999999999997"/>
    <n v="165"/>
    <n v="82"/>
    <n v="103"/>
    <n v="26.152433425160702"/>
    <x v="163"/>
    <x v="132"/>
    <x v="0"/>
    <x v="0"/>
    <x v="0"/>
  </r>
  <r>
    <x v="6"/>
    <n v="57.8"/>
    <n v="1.75"/>
    <n v="3.0625"/>
    <n v="175"/>
    <n v="68"/>
    <n v="90"/>
    <n v="18.873469387755101"/>
    <x v="22"/>
    <x v="148"/>
    <x v="0"/>
    <x v="0"/>
    <x v="0"/>
  </r>
  <r>
    <x v="6"/>
    <n v="83.9"/>
    <n v="1.67"/>
    <n v="2.7888999999999999"/>
    <n v="167"/>
    <n v="88"/>
    <n v="116"/>
    <n v="30.083545483882538"/>
    <x v="164"/>
    <x v="174"/>
    <x v="0"/>
    <x v="0"/>
    <x v="0"/>
  </r>
  <r>
    <x v="5"/>
    <n v="80.099999999999994"/>
    <n v="1.67"/>
    <n v="2.7888999999999999"/>
    <n v="167"/>
    <n v="92"/>
    <n v="115"/>
    <n v="28.721001111549356"/>
    <x v="34"/>
    <x v="175"/>
    <x v="0"/>
    <x v="0"/>
    <x v="0"/>
  </r>
  <r>
    <x v="13"/>
    <n v="79"/>
    <n v="1.7"/>
    <n v="2.8899999999999997"/>
    <n v="170"/>
    <n v="90"/>
    <n v="110"/>
    <n v="27.335640138408309"/>
    <x v="134"/>
    <x v="74"/>
    <x v="0"/>
    <x v="0"/>
    <x v="0"/>
  </r>
  <r>
    <x v="7"/>
    <n v="58.6"/>
    <n v="1.59"/>
    <n v="2.5281000000000002"/>
    <n v="159"/>
    <n v="74"/>
    <n v="101"/>
    <n v="23.179462837704204"/>
    <x v="165"/>
    <x v="176"/>
    <x v="0"/>
    <x v="0"/>
    <x v="0"/>
  </r>
  <r>
    <x v="0"/>
    <n v="57.9"/>
    <n v="1.58"/>
    <n v="2.4964000000000004"/>
    <n v="158"/>
    <n v="80"/>
    <n v="102"/>
    <n v="23.193398493831111"/>
    <x v="166"/>
    <x v="177"/>
    <x v="0"/>
    <x v="0"/>
    <x v="0"/>
  </r>
  <r>
    <x v="5"/>
    <n v="61.7"/>
    <n v="1.63"/>
    <n v="2.6568999999999998"/>
    <n v="163"/>
    <n v="78"/>
    <n v="101"/>
    <n v="23.222552598893451"/>
    <x v="167"/>
    <x v="178"/>
    <x v="1"/>
    <x v="0"/>
    <x v="0"/>
  </r>
  <r>
    <x v="9"/>
    <n v="115.7"/>
    <n v="1.73"/>
    <n v="2.9929000000000001"/>
    <n v="173"/>
    <n v="115"/>
    <n v="120"/>
    <n v="38.658157639747401"/>
    <x v="168"/>
    <x v="179"/>
    <x v="0"/>
    <x v="0"/>
    <x v="0"/>
  </r>
  <r>
    <x v="5"/>
    <n v="95.5"/>
    <n v="1.73"/>
    <n v="2.9929000000000001"/>
    <n v="173"/>
    <n v="108"/>
    <n v="110"/>
    <n v="31.908850947241806"/>
    <x v="169"/>
    <x v="180"/>
    <x v="0"/>
    <x v="0"/>
    <x v="0"/>
  </r>
  <r>
    <x v="17"/>
    <n v="99.5"/>
    <n v="1.75"/>
    <n v="3.0625"/>
    <n v="175"/>
    <n v="95"/>
    <n v="116"/>
    <n v="32.489795918367349"/>
    <x v="170"/>
    <x v="18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000AE-3960-4EAB-86F2-AE542520B0C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D5" firstHeaderRow="0" firstDataRow="1" firstDataCol="1"/>
  <pivotFields count="13">
    <pivotField showAll="0"/>
    <pivotField showAll="0"/>
    <pivotField showAll="0"/>
    <pivotField numFmtId="2" showAll="0"/>
    <pivotField showAll="0"/>
    <pivotField showAll="0"/>
    <pivotField showAll="0"/>
    <pivotField dataField="1" numFmtId="2" showAll="0"/>
    <pivotField dataField="1" numFmtId="2" showAll="0"/>
    <pivotField dataField="1" numFmtId="2"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1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MI" fld="7" subtotal="average" baseField="12" baseItem="0"/>
    <dataField name="Average of WAIST-HIP RATIO" fld="8" subtotal="average" baseField="12" baseItem="0"/>
    <dataField name="Average of WAIST-HEIGHT RATIO" fld="9" subtotal="average" baseField="12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132CC-5759-4D1B-94B7-D403EA2A9FB2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D6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MI" fld="1" subtotal="average" baseField="0" baseItem="0"/>
    <dataField name="Average of WAIST-HIP RATIO" fld="2" subtotal="average" baseField="0" baseItem="0"/>
    <dataField name="Average of WAIST-HEIGHT RATIO" fld="3" subtotal="average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BMI"/>
    <pivotHierarchy dragToData="1" caption="Average of WAIST-HIP RATIO"/>
    <pivotHierarchy dragToData="1" caption="Average of WAIST-HEIGHT RATIO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AM Exce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03A3E-6F04-4698-8392-5188A71A4C5B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3:D6" firstHeaderRow="0" firstDataRow="1" firstDataCol="1"/>
  <pivotFields count="13">
    <pivotField showAll="0"/>
    <pivotField showAll="0"/>
    <pivotField showAll="0"/>
    <pivotField numFmtId="2" showAll="0"/>
    <pivotField showAll="0"/>
    <pivotField showAll="0"/>
    <pivotField showAll="0"/>
    <pivotField dataField="1" numFmtId="2" showAll="0"/>
    <pivotField dataField="1" numFmtId="2" showAll="0"/>
    <pivotField dataField="1" numFmtId="2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MI" fld="7" subtotal="average" baseField="11" baseItem="0"/>
    <dataField name="Average of WAIST-HIP RATIO" fld="8" subtotal="average" baseField="11" baseItem="0"/>
    <dataField name="Average of WAIST-HEIGHT RATIO" fld="9" subtotal="average" baseField="11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011A0-EB85-4938-855B-538AF65C6A9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 rowHeaderCaption="Menstrual Abnormality">
  <location ref="A3:D12" firstHeaderRow="0" firstDataRow="1" firstDataCol="1"/>
  <pivotFields count="13">
    <pivotField showAll="0"/>
    <pivotField showAll="0"/>
    <pivotField showAll="0"/>
    <pivotField numFmtId="2" showAll="0"/>
    <pivotField showAll="0"/>
    <pivotField showAll="0"/>
    <pivotField showAll="0"/>
    <pivotField dataField="1" numFmtId="2" showAll="0"/>
    <pivotField dataField="1" numFmtId="2" showAll="0">
      <items count="172">
        <item x="15"/>
        <item x="124"/>
        <item x="64"/>
        <item x="136"/>
        <item x="159"/>
        <item x="36"/>
        <item x="30"/>
        <item x="37"/>
        <item x="26"/>
        <item x="119"/>
        <item x="109"/>
        <item x="135"/>
        <item x="13"/>
        <item x="130"/>
        <item x="39"/>
        <item x="62"/>
        <item x="84"/>
        <item x="165"/>
        <item x="54"/>
        <item x="108"/>
        <item x="33"/>
        <item x="116"/>
        <item x="71"/>
        <item x="45"/>
        <item x="58"/>
        <item x="74"/>
        <item x="65"/>
        <item x="80"/>
        <item x="157"/>
        <item x="132"/>
        <item x="18"/>
        <item x="101"/>
        <item x="153"/>
        <item x="16"/>
        <item x="120"/>
        <item x="27"/>
        <item x="10"/>
        <item x="22"/>
        <item x="0"/>
        <item x="6"/>
        <item x="164"/>
        <item x="41"/>
        <item x="88"/>
        <item x="3"/>
        <item x="160"/>
        <item x="152"/>
        <item x="60"/>
        <item x="70"/>
        <item x="75"/>
        <item x="87"/>
        <item x="127"/>
        <item x="138"/>
        <item x="48"/>
        <item x="129"/>
        <item x="5"/>
        <item x="90"/>
        <item x="118"/>
        <item x="40"/>
        <item x="29"/>
        <item x="167"/>
        <item x="91"/>
        <item x="155"/>
        <item x="113"/>
        <item x="145"/>
        <item x="42"/>
        <item x="114"/>
        <item x="69"/>
        <item x="53"/>
        <item x="92"/>
        <item x="44"/>
        <item x="76"/>
        <item x="57"/>
        <item x="12"/>
        <item x="7"/>
        <item x="67"/>
        <item x="166"/>
        <item x="140"/>
        <item x="133"/>
        <item x="100"/>
        <item x="158"/>
        <item x="141"/>
        <item x="83"/>
        <item x="117"/>
        <item x="107"/>
        <item x="72"/>
        <item x="143"/>
        <item x="161"/>
        <item x="43"/>
        <item x="2"/>
        <item x="163"/>
        <item x="94"/>
        <item x="14"/>
        <item x="34"/>
        <item x="79"/>
        <item x="112"/>
        <item x="139"/>
        <item x="24"/>
        <item x="86"/>
        <item x="17"/>
        <item x="66"/>
        <item x="9"/>
        <item x="46"/>
        <item x="59"/>
        <item x="32"/>
        <item x="35"/>
        <item x="115"/>
        <item x="131"/>
        <item x="134"/>
        <item x="170"/>
        <item x="55"/>
        <item x="38"/>
        <item x="31"/>
        <item x="73"/>
        <item x="142"/>
        <item x="125"/>
        <item x="111"/>
        <item x="23"/>
        <item x="4"/>
        <item x="156"/>
        <item x="154"/>
        <item x="103"/>
        <item x="95"/>
        <item x="150"/>
        <item x="61"/>
        <item x="51"/>
        <item x="137"/>
        <item x="110"/>
        <item x="52"/>
        <item x="28"/>
        <item x="89"/>
        <item x="149"/>
        <item x="49"/>
        <item x="98"/>
        <item x="102"/>
        <item x="1"/>
        <item x="146"/>
        <item x="128"/>
        <item x="19"/>
        <item x="56"/>
        <item x="148"/>
        <item x="11"/>
        <item x="63"/>
        <item x="68"/>
        <item x="162"/>
        <item x="85"/>
        <item x="151"/>
        <item x="21"/>
        <item x="93"/>
        <item x="47"/>
        <item x="96"/>
        <item x="81"/>
        <item x="121"/>
        <item x="104"/>
        <item x="82"/>
        <item x="97"/>
        <item x="99"/>
        <item x="144"/>
        <item x="20"/>
        <item x="50"/>
        <item x="25"/>
        <item x="147"/>
        <item x="123"/>
        <item x="8"/>
        <item x="126"/>
        <item x="77"/>
        <item x="122"/>
        <item x="168"/>
        <item x="105"/>
        <item x="78"/>
        <item x="169"/>
        <item x="106"/>
        <item t="default"/>
      </items>
    </pivotField>
    <pivotField dataField="1" numFmtId="2" showAll="0">
      <items count="183">
        <item x="41"/>
        <item x="120"/>
        <item x="145"/>
        <item x="141"/>
        <item x="44"/>
        <item x="37"/>
        <item x="101"/>
        <item x="39"/>
        <item x="148"/>
        <item x="134"/>
        <item x="71"/>
        <item x="64"/>
        <item x="168"/>
        <item x="81"/>
        <item x="42"/>
        <item x="14"/>
        <item x="143"/>
        <item x="146"/>
        <item x="43"/>
        <item x="26"/>
        <item x="124"/>
        <item x="115"/>
        <item x="6"/>
        <item x="66"/>
        <item x="160"/>
        <item x="130"/>
        <item x="113"/>
        <item x="35"/>
        <item x="170"/>
        <item x="117"/>
        <item x="85"/>
        <item x="61"/>
        <item x="147"/>
        <item x="22"/>
        <item x="103"/>
        <item x="4"/>
        <item x="139"/>
        <item x="116"/>
        <item x="165"/>
        <item x="13"/>
        <item x="5"/>
        <item x="46"/>
        <item x="91"/>
        <item x="33"/>
        <item x="57"/>
        <item x="161"/>
        <item x="27"/>
        <item x="53"/>
        <item x="56"/>
        <item x="12"/>
        <item x="60"/>
        <item x="135"/>
        <item x="138"/>
        <item x="3"/>
        <item x="164"/>
        <item x="157"/>
        <item x="114"/>
        <item x="126"/>
        <item x="119"/>
        <item x="118"/>
        <item x="176"/>
        <item x="121"/>
        <item x="36"/>
        <item x="15"/>
        <item x="31"/>
        <item x="75"/>
        <item x="24"/>
        <item x="108"/>
        <item x="51"/>
        <item x="140"/>
        <item x="59"/>
        <item x="136"/>
        <item x="163"/>
        <item x="178"/>
        <item x="18"/>
        <item x="109"/>
        <item x="77"/>
        <item x="89"/>
        <item x="70"/>
        <item x="125"/>
        <item x="0"/>
        <item x="76"/>
        <item x="131"/>
        <item x="154"/>
        <item x="132"/>
        <item x="58"/>
        <item x="30"/>
        <item x="16"/>
        <item x="65"/>
        <item x="34"/>
        <item x="177"/>
        <item x="156"/>
        <item x="17"/>
        <item x="32"/>
        <item x="111"/>
        <item x="162"/>
        <item x="23"/>
        <item x="88"/>
        <item x="169"/>
        <item x="84"/>
        <item x="1"/>
        <item x="45"/>
        <item x="102"/>
        <item x="72"/>
        <item x="29"/>
        <item x="137"/>
        <item x="48"/>
        <item x="149"/>
        <item x="67"/>
        <item x="174"/>
        <item x="151"/>
        <item x="62"/>
        <item x="74"/>
        <item x="166"/>
        <item x="28"/>
        <item x="171"/>
        <item x="86"/>
        <item x="80"/>
        <item x="73"/>
        <item x="87"/>
        <item x="68"/>
        <item x="110"/>
        <item x="181"/>
        <item x="105"/>
        <item x="40"/>
        <item x="172"/>
        <item x="38"/>
        <item x="175"/>
        <item x="52"/>
        <item x="54"/>
        <item x="155"/>
        <item x="47"/>
        <item x="92"/>
        <item x="2"/>
        <item x="142"/>
        <item x="94"/>
        <item x="144"/>
        <item x="19"/>
        <item x="90"/>
        <item x="158"/>
        <item x="150"/>
        <item x="7"/>
        <item x="93"/>
        <item x="127"/>
        <item x="107"/>
        <item x="55"/>
        <item x="112"/>
        <item x="167"/>
        <item x="63"/>
        <item x="122"/>
        <item x="159"/>
        <item x="25"/>
        <item x="96"/>
        <item x="100"/>
        <item x="133"/>
        <item x="104"/>
        <item x="10"/>
        <item x="9"/>
        <item x="79"/>
        <item x="123"/>
        <item x="180"/>
        <item x="97"/>
        <item x="99"/>
        <item x="83"/>
        <item x="8"/>
        <item x="11"/>
        <item x="78"/>
        <item x="69"/>
        <item x="179"/>
        <item x="95"/>
        <item x="173"/>
        <item x="49"/>
        <item x="152"/>
        <item x="21"/>
        <item x="82"/>
        <item x="129"/>
        <item x="106"/>
        <item x="98"/>
        <item x="50"/>
        <item x="153"/>
        <item x="20"/>
        <item x="128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</pivotFields>
  <rowFields count="3">
    <field x="10"/>
    <field x="12"/>
    <field x="11"/>
  </rowFields>
  <rowItems count="9">
    <i>
      <x/>
    </i>
    <i r="1">
      <x/>
    </i>
    <i r="2">
      <x/>
    </i>
    <i r="2">
      <x v="1"/>
    </i>
    <i>
      <x v="1"/>
    </i>
    <i r="1">
      <x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MI" fld="7" subtotal="average" baseField="10" baseItem="0"/>
    <dataField name="Average of WAIST-HEIGHT RATIO" fld="9" subtotal="average" baseField="10" baseItem="0"/>
    <dataField name="Average of WAIST-HIP RATIO" fld="8" subtotal="average" baseField="10" baseItem="0"/>
  </dataFields>
  <chartFormats count="9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560C3-F513-48F0-A3E3-B3B6A3B30A01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13">
    <pivotField axis="axisRow" dataField="1" showAll="0">
      <items count="25">
        <item x="21"/>
        <item x="19"/>
        <item x="17"/>
        <item x="18"/>
        <item x="7"/>
        <item x="6"/>
        <item x="9"/>
        <item x="0"/>
        <item x="5"/>
        <item x="13"/>
        <item x="3"/>
        <item x="16"/>
        <item x="20"/>
        <item x="2"/>
        <item x="11"/>
        <item x="14"/>
        <item x="4"/>
        <item x="23"/>
        <item x="10"/>
        <item x="8"/>
        <item x="12"/>
        <item x="22"/>
        <item x="15"/>
        <item x="1"/>
        <item t="default"/>
      </items>
    </pivotField>
    <pivotField showAll="0"/>
    <pivotField showAll="0"/>
    <pivotField numFmtId="2" showAll="0"/>
    <pivotField showAll="0"/>
    <pivotField showAll="0"/>
    <pivotField showAll="0"/>
    <pivotField numFmtId="2" showAll="0"/>
    <pivotField numFmtId="2" showAll="0"/>
    <pivotField numFmtId="2"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AGE" fld="0" subtotal="average" baseField="0" baseItem="564920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158B31-4B41-4BB0-B537-D0823BE85AA6}" name="Table1" displayName="Table1" ref="A11:M211" totalsRowShown="0">
  <autoFilter ref="A11:M211" xr:uid="{02158B31-4B41-4BB0-B537-D0823BE85AA6}"/>
  <tableColumns count="13">
    <tableColumn id="1" xr3:uid="{063EECC4-50D9-4736-BDF6-CE0AA6294A75}" name="AGE"/>
    <tableColumn id="2" xr3:uid="{936E45DC-26FE-4C65-BF09-DF380F7DC8D2}" name="WEIGHT(kg)"/>
    <tableColumn id="3" xr3:uid="{21CCC53E-46A1-4F0B-97C3-9B4E430864E9}" name="HEIGHT(M)">
      <calculatedColumnFormula>SQRT(D12)</calculatedColumnFormula>
    </tableColumn>
    <tableColumn id="4" xr3:uid="{C1DDA4BF-6C24-43D5-94A9-6B4B4BE5D9A2}" name="HEIGHT(m2)" dataDxfId="3"/>
    <tableColumn id="5" xr3:uid="{C491C5FA-AB23-49D2-A0B6-D38740CFDB15}" name="HEIGHT(cm)">
      <calculatedColumnFormula>C12*100</calculatedColumnFormula>
    </tableColumn>
    <tableColumn id="6" xr3:uid="{ECF18414-547F-439F-8C45-1EB0A9178420}" name="WAIST(cm)"/>
    <tableColumn id="7" xr3:uid="{D6E46551-E360-4ECE-AF76-6E4684700D6B}" name="HIP(cm)"/>
    <tableColumn id="8" xr3:uid="{C688A33F-D474-4A19-89A7-42F554288DF8}" name="BMI" dataDxfId="2">
      <calculatedColumnFormula>B12/D12</calculatedColumnFormula>
    </tableColumn>
    <tableColumn id="9" xr3:uid="{9996A93B-0554-4E6C-B9EE-E0814C5F609B}" name="WAIST-HIP RATIO" dataDxfId="1">
      <calculatedColumnFormula>F12/G12</calculatedColumnFormula>
    </tableColumn>
    <tableColumn id="10" xr3:uid="{090234B1-FE27-4019-97C1-22131295D44E}" name="WAIST-HEIGHT RATIO" dataDxfId="0">
      <calculatedColumnFormula>F12/E12</calculatedColumnFormula>
    </tableColumn>
    <tableColumn id="11" xr3:uid="{24D870C8-710F-4FD3-9C86-21F2E80381EF}" name="NOLIGNOMENNORRHEA&gt;3 MNONTHS"/>
    <tableColumn id="12" xr3:uid="{C8AB8BB8-921A-4F40-AA8C-8213CC939656}" name="MENORRHAGIA(heavy menses)"/>
    <tableColumn id="13" xr3:uid="{9F27175C-7438-40C5-9A4D-7BEB117939C2}" name="AMENORRHEA&gt;6 MONT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P211"/>
  <sheetViews>
    <sheetView workbookViewId="0">
      <selection activeCell="F22" sqref="F22"/>
    </sheetView>
  </sheetViews>
  <sheetFormatPr defaultRowHeight="14.5" x14ac:dyDescent="0.35"/>
  <cols>
    <col min="2" max="3" width="11" customWidth="1"/>
    <col min="4" max="5" width="11.453125" customWidth="1"/>
    <col min="6" max="6" width="10.26953125" customWidth="1"/>
    <col min="7" max="8" width="9.26953125" customWidth="1"/>
    <col min="9" max="9" width="16.453125" customWidth="1"/>
    <col min="10" max="10" width="19.54296875" customWidth="1"/>
    <col min="11" max="11" width="28" customWidth="1"/>
    <col min="12" max="12" width="28.26953125" customWidth="1"/>
    <col min="13" max="13" width="23.453125" customWidth="1"/>
  </cols>
  <sheetData>
    <row r="11" spans="1:16" x14ac:dyDescent="0.35">
      <c r="A11" t="s">
        <v>0</v>
      </c>
      <c r="B11" t="s">
        <v>1</v>
      </c>
      <c r="C11" t="s">
        <v>14</v>
      </c>
      <c r="D11" t="s">
        <v>12</v>
      </c>
      <c r="E11" t="s">
        <v>13</v>
      </c>
      <c r="F11" t="s">
        <v>2</v>
      </c>
      <c r="G11" t="s">
        <v>3</v>
      </c>
      <c r="H11" t="s">
        <v>9</v>
      </c>
      <c r="I11" t="s">
        <v>10</v>
      </c>
      <c r="J11" t="s">
        <v>11</v>
      </c>
      <c r="K11" t="s">
        <v>4</v>
      </c>
      <c r="L11" t="s">
        <v>5</v>
      </c>
      <c r="M11" t="s">
        <v>6</v>
      </c>
    </row>
    <row r="12" spans="1:16" x14ac:dyDescent="0.35">
      <c r="A12">
        <v>24</v>
      </c>
      <c r="B12">
        <v>61.3</v>
      </c>
      <c r="C12">
        <f>SQRT(D12)</f>
        <v>1.65</v>
      </c>
      <c r="D12" s="1">
        <v>2.7224999999999997</v>
      </c>
      <c r="E12">
        <f>C12*100</f>
        <v>165</v>
      </c>
      <c r="F12">
        <v>81</v>
      </c>
      <c r="G12">
        <v>107</v>
      </c>
      <c r="H12" s="1">
        <f>B12/D12</f>
        <v>22.516069788797061</v>
      </c>
      <c r="I12" s="1">
        <f>F12/G12</f>
        <v>0.7570093457943925</v>
      </c>
      <c r="J12" s="1">
        <f>F12/E12</f>
        <v>0.49090909090909091</v>
      </c>
      <c r="K12">
        <v>0</v>
      </c>
      <c r="L12">
        <v>0</v>
      </c>
      <c r="M12">
        <v>0</v>
      </c>
      <c r="N12" s="1"/>
      <c r="O12" s="1"/>
      <c r="P12" s="1"/>
    </row>
    <row r="13" spans="1:16" x14ac:dyDescent="0.35">
      <c r="A13">
        <v>43</v>
      </c>
      <c r="B13">
        <v>70</v>
      </c>
      <c r="C13">
        <f t="shared" ref="C13:C76" si="0">SQRT(D13)</f>
        <v>1.63</v>
      </c>
      <c r="D13" s="1">
        <v>2.6568999999999998</v>
      </c>
      <c r="E13">
        <f t="shared" ref="E13:E76" si="1">C13*100</f>
        <v>163</v>
      </c>
      <c r="F13">
        <v>84</v>
      </c>
      <c r="G13">
        <v>97</v>
      </c>
      <c r="H13" s="1">
        <f t="shared" ref="H13:H76" si="2">B13/D13</f>
        <v>26.346494034400994</v>
      </c>
      <c r="I13" s="1">
        <f t="shared" ref="I13:I76" si="3">F13/G13</f>
        <v>0.865979381443299</v>
      </c>
      <c r="J13" s="1">
        <f t="shared" ref="J13:J76" si="4">F13/E13</f>
        <v>0.51533742331288346</v>
      </c>
      <c r="K13">
        <v>0</v>
      </c>
      <c r="L13">
        <v>1</v>
      </c>
      <c r="M13">
        <v>0</v>
      </c>
      <c r="N13" s="1"/>
      <c r="O13" s="1"/>
      <c r="P13" s="1"/>
    </row>
    <row r="14" spans="1:16" x14ac:dyDescent="0.35">
      <c r="A14">
        <v>32</v>
      </c>
      <c r="B14">
        <v>80</v>
      </c>
      <c r="C14">
        <f t="shared" si="0"/>
        <v>1.59</v>
      </c>
      <c r="D14" s="1">
        <v>2.5281000000000002</v>
      </c>
      <c r="E14">
        <f t="shared" si="1"/>
        <v>159</v>
      </c>
      <c r="F14">
        <v>89</v>
      </c>
      <c r="G14">
        <v>112</v>
      </c>
      <c r="H14" s="1">
        <f t="shared" si="2"/>
        <v>31.644317867172973</v>
      </c>
      <c r="I14" s="1">
        <f t="shared" si="3"/>
        <v>0.7946428571428571</v>
      </c>
      <c r="J14" s="1">
        <f t="shared" si="4"/>
        <v>0.55974842767295596</v>
      </c>
      <c r="K14">
        <v>0</v>
      </c>
      <c r="L14">
        <v>1</v>
      </c>
      <c r="M14">
        <v>0</v>
      </c>
      <c r="N14" s="1"/>
      <c r="O14" s="1"/>
      <c r="P14" s="1"/>
    </row>
    <row r="15" spans="1:16" x14ac:dyDescent="0.35">
      <c r="A15">
        <v>27</v>
      </c>
      <c r="B15">
        <v>63</v>
      </c>
      <c r="C15">
        <f t="shared" si="0"/>
        <v>1.65</v>
      </c>
      <c r="D15" s="1">
        <v>2.7224999999999997</v>
      </c>
      <c r="E15">
        <f t="shared" si="1"/>
        <v>165</v>
      </c>
      <c r="F15">
        <v>74</v>
      </c>
      <c r="G15">
        <v>97</v>
      </c>
      <c r="H15" s="1">
        <f t="shared" si="2"/>
        <v>23.140495867768596</v>
      </c>
      <c r="I15" s="1">
        <f t="shared" si="3"/>
        <v>0.76288659793814428</v>
      </c>
      <c r="J15" s="1">
        <f t="shared" si="4"/>
        <v>0.44848484848484849</v>
      </c>
      <c r="K15">
        <v>0</v>
      </c>
      <c r="L15">
        <v>0</v>
      </c>
      <c r="M15">
        <v>0</v>
      </c>
      <c r="N15" s="1"/>
      <c r="O15" s="1"/>
      <c r="P15" s="1"/>
    </row>
    <row r="16" spans="1:16" x14ac:dyDescent="0.35">
      <c r="A16">
        <v>35</v>
      </c>
      <c r="B16">
        <v>54</v>
      </c>
      <c r="C16">
        <f t="shared" si="0"/>
        <v>1.71</v>
      </c>
      <c r="D16" s="1">
        <v>2.9240999999999997</v>
      </c>
      <c r="E16">
        <f t="shared" si="1"/>
        <v>171</v>
      </c>
      <c r="F16">
        <v>74</v>
      </c>
      <c r="G16">
        <v>89</v>
      </c>
      <c r="H16" s="1">
        <f t="shared" si="2"/>
        <v>18.467220683287167</v>
      </c>
      <c r="I16" s="1">
        <f t="shared" si="3"/>
        <v>0.8314606741573034</v>
      </c>
      <c r="J16" s="1">
        <f t="shared" si="4"/>
        <v>0.43274853801169588</v>
      </c>
      <c r="K16">
        <v>0</v>
      </c>
      <c r="L16">
        <v>1</v>
      </c>
      <c r="M16">
        <v>0</v>
      </c>
      <c r="N16" s="1"/>
      <c r="O16" s="1"/>
      <c r="P16" s="1"/>
    </row>
    <row r="17" spans="1:16" x14ac:dyDescent="0.35">
      <c r="A17">
        <v>32</v>
      </c>
      <c r="B17">
        <v>58</v>
      </c>
      <c r="C17">
        <f t="shared" si="0"/>
        <v>1.51</v>
      </c>
      <c r="D17" s="1">
        <v>2.2801</v>
      </c>
      <c r="E17">
        <f t="shared" si="1"/>
        <v>151</v>
      </c>
      <c r="F17">
        <v>66</v>
      </c>
      <c r="G17">
        <v>86</v>
      </c>
      <c r="H17" s="1">
        <f t="shared" si="2"/>
        <v>25.437480812245077</v>
      </c>
      <c r="I17" s="1">
        <f t="shared" si="3"/>
        <v>0.76744186046511631</v>
      </c>
      <c r="J17" s="1">
        <f t="shared" si="4"/>
        <v>0.4370860927152318</v>
      </c>
      <c r="K17">
        <v>0</v>
      </c>
      <c r="L17">
        <v>0</v>
      </c>
      <c r="M17">
        <v>0</v>
      </c>
      <c r="N17" s="1"/>
      <c r="O17" s="1"/>
      <c r="P17" s="1"/>
    </row>
    <row r="18" spans="1:16" x14ac:dyDescent="0.35">
      <c r="A18">
        <v>25</v>
      </c>
      <c r="B18">
        <v>55</v>
      </c>
      <c r="C18">
        <f t="shared" si="0"/>
        <v>1.66</v>
      </c>
      <c r="D18" s="1">
        <v>2.7555999999999998</v>
      </c>
      <c r="E18">
        <f t="shared" si="1"/>
        <v>166</v>
      </c>
      <c r="F18">
        <v>69</v>
      </c>
      <c r="G18">
        <v>91</v>
      </c>
      <c r="H18" s="1">
        <f t="shared" si="2"/>
        <v>19.959355494266223</v>
      </c>
      <c r="I18" s="1">
        <f t="shared" si="3"/>
        <v>0.75824175824175821</v>
      </c>
      <c r="J18" s="1">
        <f t="shared" si="4"/>
        <v>0.41566265060240964</v>
      </c>
      <c r="K18">
        <v>0</v>
      </c>
      <c r="L18">
        <v>0</v>
      </c>
      <c r="M18">
        <v>0</v>
      </c>
      <c r="N18" s="1"/>
      <c r="O18" s="1" t="s">
        <v>7</v>
      </c>
      <c r="P18" s="3">
        <v>1</v>
      </c>
    </row>
    <row r="19" spans="1:16" x14ac:dyDescent="0.35">
      <c r="A19">
        <v>32</v>
      </c>
      <c r="B19">
        <v>89.1</v>
      </c>
      <c r="C19">
        <f t="shared" si="0"/>
        <v>1.64</v>
      </c>
      <c r="D19" s="1">
        <v>2.6895999999999995</v>
      </c>
      <c r="E19">
        <f t="shared" si="1"/>
        <v>164</v>
      </c>
      <c r="F19">
        <v>94</v>
      </c>
      <c r="G19">
        <v>120</v>
      </c>
      <c r="H19" s="1">
        <f t="shared" si="2"/>
        <v>33.127602617489593</v>
      </c>
      <c r="I19" s="1">
        <f t="shared" si="3"/>
        <v>0.78333333333333333</v>
      </c>
      <c r="J19" s="1">
        <f t="shared" si="4"/>
        <v>0.57317073170731703</v>
      </c>
      <c r="K19">
        <v>1</v>
      </c>
      <c r="L19">
        <v>0</v>
      </c>
      <c r="M19">
        <v>0</v>
      </c>
      <c r="N19" s="1"/>
      <c r="O19" s="1" t="s">
        <v>8</v>
      </c>
      <c r="P19" s="3">
        <v>0</v>
      </c>
    </row>
    <row r="20" spans="1:16" x14ac:dyDescent="0.35">
      <c r="A20">
        <v>24</v>
      </c>
      <c r="B20">
        <v>88</v>
      </c>
      <c r="C20">
        <f t="shared" si="0"/>
        <v>1.63</v>
      </c>
      <c r="D20" s="1">
        <v>2.6568999999999998</v>
      </c>
      <c r="E20">
        <f t="shared" si="1"/>
        <v>163</v>
      </c>
      <c r="F20">
        <v>106</v>
      </c>
      <c r="G20">
        <v>113</v>
      </c>
      <c r="H20" s="1">
        <f t="shared" si="2"/>
        <v>33.121306786104107</v>
      </c>
      <c r="I20" s="1">
        <f t="shared" si="3"/>
        <v>0.93805309734513276</v>
      </c>
      <c r="J20" s="1">
        <f t="shared" si="4"/>
        <v>0.65030674846625769</v>
      </c>
      <c r="K20">
        <v>1</v>
      </c>
      <c r="L20">
        <v>0</v>
      </c>
      <c r="M20">
        <v>0</v>
      </c>
      <c r="N20" s="1"/>
      <c r="O20" s="1"/>
      <c r="P20" s="1"/>
    </row>
    <row r="21" spans="1:16" x14ac:dyDescent="0.35">
      <c r="A21">
        <v>22</v>
      </c>
      <c r="B21">
        <v>98</v>
      </c>
      <c r="C21">
        <f t="shared" si="0"/>
        <v>1.65</v>
      </c>
      <c r="D21" s="1">
        <v>2.7224999999999997</v>
      </c>
      <c r="E21">
        <f t="shared" si="1"/>
        <v>165</v>
      </c>
      <c r="F21">
        <v>102</v>
      </c>
      <c r="G21">
        <v>126</v>
      </c>
      <c r="H21" s="1">
        <f t="shared" si="2"/>
        <v>35.996326905417817</v>
      </c>
      <c r="I21" s="1">
        <f t="shared" si="3"/>
        <v>0.80952380952380953</v>
      </c>
      <c r="J21" s="1">
        <f t="shared" si="4"/>
        <v>0.61818181818181817</v>
      </c>
      <c r="K21">
        <v>1</v>
      </c>
      <c r="L21">
        <v>0</v>
      </c>
      <c r="M21">
        <v>0</v>
      </c>
      <c r="N21" s="1"/>
      <c r="O21" s="1"/>
      <c r="P21" s="1"/>
    </row>
    <row r="22" spans="1:16" x14ac:dyDescent="0.35">
      <c r="A22">
        <v>21</v>
      </c>
      <c r="B22">
        <v>115</v>
      </c>
      <c r="C22">
        <f t="shared" si="0"/>
        <v>1.72</v>
      </c>
      <c r="D22" s="1">
        <v>2.9583999999999997</v>
      </c>
      <c r="E22">
        <f t="shared" si="1"/>
        <v>172</v>
      </c>
      <c r="F22">
        <v>105</v>
      </c>
      <c r="G22">
        <v>139</v>
      </c>
      <c r="H22" s="1">
        <f t="shared" si="2"/>
        <v>38.872363439697139</v>
      </c>
      <c r="I22" s="1">
        <f t="shared" si="3"/>
        <v>0.75539568345323738</v>
      </c>
      <c r="J22" s="1">
        <f t="shared" si="4"/>
        <v>0.61046511627906974</v>
      </c>
      <c r="K22">
        <v>1</v>
      </c>
      <c r="L22">
        <v>0</v>
      </c>
      <c r="M22">
        <v>0</v>
      </c>
      <c r="N22" s="1"/>
      <c r="O22" s="1"/>
      <c r="P22" s="1"/>
    </row>
    <row r="23" spans="1:16" x14ac:dyDescent="0.35">
      <c r="A23">
        <v>39</v>
      </c>
      <c r="B23">
        <v>89</v>
      </c>
      <c r="C23">
        <f t="shared" si="0"/>
        <v>1.65</v>
      </c>
      <c r="D23" s="1">
        <v>2.7224999999999997</v>
      </c>
      <c r="E23">
        <f t="shared" si="1"/>
        <v>165</v>
      </c>
      <c r="F23">
        <v>109</v>
      </c>
      <c r="G23">
        <v>124</v>
      </c>
      <c r="H23" s="1">
        <f t="shared" si="2"/>
        <v>32.690541781450875</v>
      </c>
      <c r="I23" s="1">
        <f t="shared" si="3"/>
        <v>0.87903225806451613</v>
      </c>
      <c r="J23" s="1">
        <f t="shared" si="4"/>
        <v>0.66060606060606064</v>
      </c>
      <c r="K23">
        <v>0</v>
      </c>
      <c r="L23">
        <v>1</v>
      </c>
      <c r="M23">
        <v>0</v>
      </c>
      <c r="N23" s="1"/>
      <c r="O23" s="1"/>
      <c r="P23" s="1"/>
    </row>
    <row r="24" spans="1:16" x14ac:dyDescent="0.35">
      <c r="A24">
        <v>22</v>
      </c>
      <c r="B24">
        <v>57</v>
      </c>
      <c r="C24">
        <f t="shared" si="0"/>
        <v>1.62</v>
      </c>
      <c r="D24" s="1">
        <v>2.6244000000000005</v>
      </c>
      <c r="E24">
        <f t="shared" si="1"/>
        <v>162</v>
      </c>
      <c r="F24">
        <v>72</v>
      </c>
      <c r="G24">
        <v>92</v>
      </c>
      <c r="H24" s="1">
        <f t="shared" si="2"/>
        <v>21.719250114311837</v>
      </c>
      <c r="I24" s="1">
        <f t="shared" si="3"/>
        <v>0.78260869565217395</v>
      </c>
      <c r="J24" s="1">
        <f t="shared" si="4"/>
        <v>0.44444444444444442</v>
      </c>
      <c r="K24">
        <v>0</v>
      </c>
      <c r="L24">
        <v>0</v>
      </c>
      <c r="M24">
        <v>0</v>
      </c>
      <c r="N24" s="1"/>
      <c r="O24" s="1"/>
      <c r="P24" s="1"/>
    </row>
    <row r="25" spans="1:16" x14ac:dyDescent="0.35">
      <c r="A25">
        <v>23</v>
      </c>
      <c r="B25">
        <v>64</v>
      </c>
      <c r="C25">
        <f t="shared" si="0"/>
        <v>1.72</v>
      </c>
      <c r="D25" s="1">
        <v>2.9583999999999997</v>
      </c>
      <c r="E25">
        <f t="shared" si="1"/>
        <v>172</v>
      </c>
      <c r="F25">
        <v>75</v>
      </c>
      <c r="G25">
        <v>104</v>
      </c>
      <c r="H25" s="1">
        <f t="shared" si="2"/>
        <v>21.63331530557058</v>
      </c>
      <c r="I25" s="1">
        <f t="shared" si="3"/>
        <v>0.72115384615384615</v>
      </c>
      <c r="J25" s="1">
        <f t="shared" si="4"/>
        <v>0.43604651162790697</v>
      </c>
      <c r="K25">
        <v>0</v>
      </c>
      <c r="L25">
        <v>1</v>
      </c>
      <c r="M25">
        <v>0</v>
      </c>
      <c r="N25" s="1"/>
      <c r="O25" s="1"/>
      <c r="P25" s="1"/>
    </row>
    <row r="26" spans="1:16" x14ac:dyDescent="0.35">
      <c r="A26">
        <v>27</v>
      </c>
      <c r="B26">
        <v>56</v>
      </c>
      <c r="C26">
        <f t="shared" si="0"/>
        <v>1.74</v>
      </c>
      <c r="D26" s="1">
        <v>3.0276000000000001</v>
      </c>
      <c r="E26">
        <f t="shared" si="1"/>
        <v>174</v>
      </c>
      <c r="F26">
        <v>71</v>
      </c>
      <c r="G26">
        <v>89</v>
      </c>
      <c r="H26" s="1">
        <f t="shared" si="2"/>
        <v>18.496498876998281</v>
      </c>
      <c r="I26" s="1">
        <f t="shared" si="3"/>
        <v>0.797752808988764</v>
      </c>
      <c r="J26" s="1">
        <f t="shared" si="4"/>
        <v>0.40804597701149425</v>
      </c>
      <c r="K26">
        <v>0</v>
      </c>
      <c r="L26">
        <v>0</v>
      </c>
      <c r="M26">
        <v>0</v>
      </c>
      <c r="N26" s="1"/>
      <c r="O26" s="1"/>
      <c r="P26" s="1"/>
    </row>
    <row r="27" spans="1:16" x14ac:dyDescent="0.35">
      <c r="A27">
        <v>23</v>
      </c>
      <c r="B27">
        <v>84</v>
      </c>
      <c r="C27">
        <f t="shared" si="0"/>
        <v>1.7</v>
      </c>
      <c r="D27" s="2">
        <v>2.8899999999999997</v>
      </c>
      <c r="E27">
        <f t="shared" si="1"/>
        <v>170</v>
      </c>
      <c r="F27">
        <v>80</v>
      </c>
      <c r="G27">
        <v>118</v>
      </c>
      <c r="H27" s="1">
        <f t="shared" si="2"/>
        <v>29.065743944636683</v>
      </c>
      <c r="I27" s="1">
        <f t="shared" si="3"/>
        <v>0.67796610169491522</v>
      </c>
      <c r="J27" s="1">
        <f t="shared" si="4"/>
        <v>0.47058823529411764</v>
      </c>
      <c r="K27">
        <v>0</v>
      </c>
      <c r="L27">
        <v>0</v>
      </c>
      <c r="M27">
        <v>0</v>
      </c>
      <c r="N27" s="1"/>
      <c r="O27" s="1"/>
      <c r="P27" s="1"/>
    </row>
    <row r="28" spans="1:16" x14ac:dyDescent="0.35">
      <c r="A28">
        <v>24</v>
      </c>
      <c r="B28">
        <v>78</v>
      </c>
      <c r="C28">
        <f t="shared" si="0"/>
        <v>1.7</v>
      </c>
      <c r="D28" s="1">
        <v>2.8899999999999997</v>
      </c>
      <c r="E28">
        <f t="shared" si="1"/>
        <v>170</v>
      </c>
      <c r="F28">
        <v>86</v>
      </c>
      <c r="G28">
        <v>114</v>
      </c>
      <c r="H28" s="1">
        <f t="shared" si="2"/>
        <v>26.989619377162633</v>
      </c>
      <c r="I28" s="1">
        <f t="shared" si="3"/>
        <v>0.75438596491228072</v>
      </c>
      <c r="J28" s="1">
        <f t="shared" si="4"/>
        <v>0.50588235294117645</v>
      </c>
      <c r="K28">
        <v>0</v>
      </c>
      <c r="L28">
        <v>0</v>
      </c>
      <c r="M28">
        <v>0</v>
      </c>
      <c r="N28" s="1"/>
      <c r="O28" s="1"/>
      <c r="P28" s="1"/>
    </row>
    <row r="29" spans="1:16" x14ac:dyDescent="0.35">
      <c r="A29">
        <v>22</v>
      </c>
      <c r="B29">
        <v>68</v>
      </c>
      <c r="C29">
        <f t="shared" si="0"/>
        <v>1.65</v>
      </c>
      <c r="D29" s="1">
        <v>2.7224999999999997</v>
      </c>
      <c r="E29">
        <f t="shared" si="1"/>
        <v>165</v>
      </c>
      <c r="F29">
        <v>84</v>
      </c>
      <c r="G29">
        <v>104</v>
      </c>
      <c r="H29" s="1">
        <f t="shared" si="2"/>
        <v>24.977043158861342</v>
      </c>
      <c r="I29" s="1">
        <f t="shared" si="3"/>
        <v>0.80769230769230771</v>
      </c>
      <c r="J29" s="1">
        <f t="shared" si="4"/>
        <v>0.50909090909090904</v>
      </c>
      <c r="K29">
        <v>1</v>
      </c>
      <c r="L29">
        <v>0</v>
      </c>
      <c r="M29">
        <v>0</v>
      </c>
      <c r="N29" s="1"/>
      <c r="O29" s="1"/>
      <c r="P29" s="1"/>
    </row>
    <row r="30" spans="1:16" x14ac:dyDescent="0.35">
      <c r="A30">
        <v>37</v>
      </c>
      <c r="B30">
        <v>67</v>
      </c>
      <c r="C30">
        <f t="shared" si="0"/>
        <v>1.65</v>
      </c>
      <c r="D30" s="1">
        <v>2.7224999999999997</v>
      </c>
      <c r="E30">
        <f t="shared" si="1"/>
        <v>165</v>
      </c>
      <c r="F30">
        <v>79</v>
      </c>
      <c r="G30">
        <v>105</v>
      </c>
      <c r="H30" s="1">
        <f t="shared" si="2"/>
        <v>24.609733700642796</v>
      </c>
      <c r="I30" s="1">
        <f t="shared" si="3"/>
        <v>0.75238095238095237</v>
      </c>
      <c r="J30" s="1">
        <f t="shared" si="4"/>
        <v>0.47878787878787876</v>
      </c>
      <c r="K30">
        <v>0</v>
      </c>
      <c r="L30">
        <v>1</v>
      </c>
      <c r="M30">
        <v>0</v>
      </c>
      <c r="N30" s="1"/>
      <c r="O30" s="1"/>
      <c r="P30" s="1"/>
    </row>
    <row r="31" spans="1:16" x14ac:dyDescent="0.35">
      <c r="A31">
        <v>33</v>
      </c>
      <c r="B31">
        <v>72</v>
      </c>
      <c r="C31">
        <f t="shared" si="0"/>
        <v>1.59</v>
      </c>
      <c r="D31" s="1">
        <v>2.5281000000000002</v>
      </c>
      <c r="E31">
        <f t="shared" si="1"/>
        <v>159</v>
      </c>
      <c r="F31">
        <v>90</v>
      </c>
      <c r="G31">
        <v>103</v>
      </c>
      <c r="H31" s="1">
        <f t="shared" si="2"/>
        <v>28.479886080455675</v>
      </c>
      <c r="I31" s="1">
        <f t="shared" si="3"/>
        <v>0.87378640776699024</v>
      </c>
      <c r="J31" s="1">
        <f t="shared" si="4"/>
        <v>0.56603773584905659</v>
      </c>
      <c r="K31">
        <v>0</v>
      </c>
      <c r="L31">
        <v>0</v>
      </c>
      <c r="M31">
        <v>0</v>
      </c>
      <c r="N31" s="1"/>
      <c r="O31" s="1"/>
      <c r="P31" s="1"/>
    </row>
    <row r="32" spans="1:16" x14ac:dyDescent="0.35">
      <c r="A32">
        <v>35</v>
      </c>
      <c r="B32">
        <v>135</v>
      </c>
      <c r="C32">
        <f t="shared" si="0"/>
        <v>1.64</v>
      </c>
      <c r="D32" s="1">
        <v>2.6895999999999995</v>
      </c>
      <c r="E32">
        <f t="shared" si="1"/>
        <v>164</v>
      </c>
      <c r="F32">
        <v>133</v>
      </c>
      <c r="G32">
        <v>145</v>
      </c>
      <c r="H32" s="1">
        <f t="shared" si="2"/>
        <v>50.193337299226663</v>
      </c>
      <c r="I32" s="1">
        <f t="shared" si="3"/>
        <v>0.91724137931034477</v>
      </c>
      <c r="J32" s="1">
        <f t="shared" si="4"/>
        <v>0.81097560975609762</v>
      </c>
      <c r="K32">
        <v>1</v>
      </c>
      <c r="L32">
        <v>0</v>
      </c>
      <c r="M32">
        <v>0</v>
      </c>
      <c r="N32" s="1"/>
      <c r="O32" s="1"/>
      <c r="P32" s="1"/>
    </row>
    <row r="33" spans="1:16" x14ac:dyDescent="0.35">
      <c r="A33">
        <v>40</v>
      </c>
      <c r="B33">
        <v>101</v>
      </c>
      <c r="C33">
        <f t="shared" si="0"/>
        <v>1.61</v>
      </c>
      <c r="D33" s="1">
        <v>2.5921000000000003</v>
      </c>
      <c r="E33">
        <f t="shared" si="1"/>
        <v>161</v>
      </c>
      <c r="F33">
        <v>110</v>
      </c>
      <c r="G33">
        <v>123</v>
      </c>
      <c r="H33" s="1">
        <f t="shared" si="2"/>
        <v>38.964546120905823</v>
      </c>
      <c r="I33" s="1">
        <f t="shared" si="3"/>
        <v>0.89430894308943087</v>
      </c>
      <c r="J33" s="1">
        <f t="shared" si="4"/>
        <v>0.68322981366459623</v>
      </c>
      <c r="K33">
        <v>1</v>
      </c>
      <c r="L33">
        <v>0</v>
      </c>
      <c r="M33">
        <v>0</v>
      </c>
      <c r="N33" s="1"/>
      <c r="O33" s="1"/>
      <c r="P33" s="1"/>
    </row>
    <row r="34" spans="1:16" x14ac:dyDescent="0.35">
      <c r="A34">
        <v>26</v>
      </c>
      <c r="B34">
        <v>55</v>
      </c>
      <c r="C34">
        <f t="shared" si="0"/>
        <v>1.58</v>
      </c>
      <c r="D34" s="1">
        <v>2.4964000000000004</v>
      </c>
      <c r="E34">
        <f t="shared" si="1"/>
        <v>158</v>
      </c>
      <c r="F34">
        <v>68</v>
      </c>
      <c r="G34">
        <v>90</v>
      </c>
      <c r="H34" s="1">
        <f t="shared" si="2"/>
        <v>22.031725684986377</v>
      </c>
      <c r="I34" s="1">
        <f t="shared" si="3"/>
        <v>0.75555555555555554</v>
      </c>
      <c r="J34" s="1">
        <f t="shared" si="4"/>
        <v>0.43037974683544306</v>
      </c>
      <c r="K34">
        <v>1</v>
      </c>
      <c r="L34">
        <v>0</v>
      </c>
      <c r="M34">
        <v>0</v>
      </c>
      <c r="N34" s="1"/>
      <c r="O34" s="1"/>
      <c r="P34" s="1"/>
    </row>
    <row r="35" spans="1:16" x14ac:dyDescent="0.35">
      <c r="A35">
        <v>34</v>
      </c>
      <c r="B35">
        <v>65</v>
      </c>
      <c r="C35">
        <f t="shared" si="0"/>
        <v>1.62</v>
      </c>
      <c r="D35" s="1">
        <v>2.6244000000000005</v>
      </c>
      <c r="E35">
        <f t="shared" si="1"/>
        <v>162</v>
      </c>
      <c r="F35">
        <v>83</v>
      </c>
      <c r="G35">
        <v>100</v>
      </c>
      <c r="H35" s="1">
        <f t="shared" si="2"/>
        <v>24.767565919829291</v>
      </c>
      <c r="I35" s="1">
        <f t="shared" si="3"/>
        <v>0.83</v>
      </c>
      <c r="J35" s="1">
        <f t="shared" si="4"/>
        <v>0.51234567901234573</v>
      </c>
      <c r="K35">
        <v>0</v>
      </c>
      <c r="L35">
        <v>0</v>
      </c>
      <c r="M35">
        <v>0</v>
      </c>
      <c r="N35" s="1"/>
      <c r="O35" s="1"/>
      <c r="P35" s="1"/>
    </row>
    <row r="36" spans="1:16" x14ac:dyDescent="0.35">
      <c r="A36">
        <v>42</v>
      </c>
      <c r="B36">
        <v>64</v>
      </c>
      <c r="C36">
        <f t="shared" si="0"/>
        <v>1.65</v>
      </c>
      <c r="D36" s="1">
        <v>2.7224999999999997</v>
      </c>
      <c r="E36">
        <f t="shared" si="1"/>
        <v>165</v>
      </c>
      <c r="F36">
        <v>78</v>
      </c>
      <c r="G36">
        <v>97</v>
      </c>
      <c r="H36" s="1">
        <f t="shared" si="2"/>
        <v>23.507805325987146</v>
      </c>
      <c r="I36" s="1">
        <f t="shared" si="3"/>
        <v>0.80412371134020622</v>
      </c>
      <c r="J36" s="1">
        <f t="shared" si="4"/>
        <v>0.47272727272727272</v>
      </c>
      <c r="K36">
        <v>0</v>
      </c>
      <c r="L36">
        <v>1</v>
      </c>
      <c r="M36">
        <v>0</v>
      </c>
      <c r="N36" s="1"/>
      <c r="O36" s="1"/>
      <c r="P36" s="1"/>
    </row>
    <row r="37" spans="1:16" x14ac:dyDescent="0.35">
      <c r="A37">
        <v>37</v>
      </c>
      <c r="B37">
        <v>68</v>
      </c>
      <c r="C37">
        <f t="shared" si="0"/>
        <v>1.53</v>
      </c>
      <c r="D37" s="1">
        <v>2.3409</v>
      </c>
      <c r="E37">
        <f t="shared" si="1"/>
        <v>153</v>
      </c>
      <c r="F37">
        <v>91</v>
      </c>
      <c r="G37">
        <v>98</v>
      </c>
      <c r="H37" s="1">
        <f t="shared" si="2"/>
        <v>29.048656499636891</v>
      </c>
      <c r="I37" s="1">
        <f t="shared" si="3"/>
        <v>0.9285714285714286</v>
      </c>
      <c r="J37" s="1">
        <f t="shared" si="4"/>
        <v>0.59477124183006536</v>
      </c>
      <c r="K37">
        <v>1</v>
      </c>
      <c r="L37">
        <v>0</v>
      </c>
      <c r="M37">
        <v>0</v>
      </c>
      <c r="N37" s="1"/>
      <c r="O37" s="1"/>
      <c r="P37" s="1"/>
    </row>
    <row r="38" spans="1:16" x14ac:dyDescent="0.35">
      <c r="A38">
        <v>25</v>
      </c>
      <c r="B38">
        <v>67.2</v>
      </c>
      <c r="C38">
        <f t="shared" si="0"/>
        <v>1.8</v>
      </c>
      <c r="D38" s="1">
        <v>3.24</v>
      </c>
      <c r="E38">
        <f t="shared" si="1"/>
        <v>180</v>
      </c>
      <c r="F38">
        <v>74</v>
      </c>
      <c r="G38">
        <v>104</v>
      </c>
      <c r="H38" s="1">
        <f t="shared" si="2"/>
        <v>20.74074074074074</v>
      </c>
      <c r="I38" s="1">
        <f t="shared" si="3"/>
        <v>0.71153846153846156</v>
      </c>
      <c r="J38" s="1">
        <f t="shared" si="4"/>
        <v>0.41111111111111109</v>
      </c>
      <c r="K38">
        <v>0</v>
      </c>
      <c r="L38">
        <v>0</v>
      </c>
      <c r="M38">
        <v>0</v>
      </c>
      <c r="N38" s="1"/>
      <c r="O38" s="1"/>
      <c r="P38" s="1"/>
    </row>
    <row r="39" spans="1:16" x14ac:dyDescent="0.35">
      <c r="A39">
        <v>28</v>
      </c>
      <c r="B39">
        <v>62.1</v>
      </c>
      <c r="C39">
        <f t="shared" si="0"/>
        <v>1.67</v>
      </c>
      <c r="D39" s="1">
        <v>2.7888999999999999</v>
      </c>
      <c r="E39">
        <f t="shared" si="1"/>
        <v>167</v>
      </c>
      <c r="F39">
        <v>74</v>
      </c>
      <c r="G39">
        <v>98</v>
      </c>
      <c r="H39" s="1">
        <f t="shared" si="2"/>
        <v>22.2668435583922</v>
      </c>
      <c r="I39" s="1">
        <f t="shared" si="3"/>
        <v>0.75510204081632648</v>
      </c>
      <c r="J39" s="1">
        <f t="shared" si="4"/>
        <v>0.44311377245508982</v>
      </c>
      <c r="K39">
        <v>0</v>
      </c>
      <c r="L39">
        <v>0</v>
      </c>
      <c r="M39">
        <v>0</v>
      </c>
      <c r="N39" s="1"/>
      <c r="O39" s="1"/>
      <c r="P39" s="1"/>
    </row>
    <row r="40" spans="1:16" x14ac:dyDescent="0.35">
      <c r="A40">
        <v>19</v>
      </c>
      <c r="B40">
        <v>83.5</v>
      </c>
      <c r="C40">
        <f t="shared" si="0"/>
        <v>1.71</v>
      </c>
      <c r="D40" s="1">
        <v>2.9240999999999997</v>
      </c>
      <c r="E40">
        <f t="shared" si="1"/>
        <v>171</v>
      </c>
      <c r="F40">
        <v>91</v>
      </c>
      <c r="G40">
        <v>107</v>
      </c>
      <c r="H40" s="1">
        <f t="shared" si="2"/>
        <v>28.555794945453304</v>
      </c>
      <c r="I40" s="1">
        <f t="shared" si="3"/>
        <v>0.85046728971962615</v>
      </c>
      <c r="J40" s="1">
        <f t="shared" si="4"/>
        <v>0.53216374269005851</v>
      </c>
      <c r="K40">
        <v>0</v>
      </c>
      <c r="L40">
        <v>1</v>
      </c>
      <c r="M40">
        <v>0</v>
      </c>
      <c r="N40" s="1"/>
      <c r="O40" s="1"/>
      <c r="P40" s="1"/>
    </row>
    <row r="41" spans="1:16" x14ac:dyDescent="0.35">
      <c r="A41">
        <v>19</v>
      </c>
      <c r="B41">
        <v>81.099999999999994</v>
      </c>
      <c r="C41">
        <f t="shared" si="0"/>
        <v>1.69</v>
      </c>
      <c r="D41" s="1">
        <v>2.8560999999999996</v>
      </c>
      <c r="E41">
        <f t="shared" si="1"/>
        <v>169</v>
      </c>
      <c r="F41">
        <v>88</v>
      </c>
      <c r="G41">
        <v>114</v>
      </c>
      <c r="H41" s="1">
        <f t="shared" si="2"/>
        <v>28.395364307972411</v>
      </c>
      <c r="I41" s="1">
        <f t="shared" si="3"/>
        <v>0.77192982456140347</v>
      </c>
      <c r="J41" s="1">
        <f t="shared" si="4"/>
        <v>0.52071005917159763</v>
      </c>
      <c r="K41">
        <v>0</v>
      </c>
      <c r="L41">
        <v>0</v>
      </c>
      <c r="M41">
        <v>0</v>
      </c>
      <c r="N41" s="1"/>
      <c r="O41" s="1"/>
      <c r="P41" s="1"/>
    </row>
    <row r="42" spans="1:16" x14ac:dyDescent="0.35">
      <c r="A42">
        <v>28</v>
      </c>
      <c r="B42">
        <v>92</v>
      </c>
      <c r="C42">
        <f t="shared" si="0"/>
        <v>1.71</v>
      </c>
      <c r="D42" s="1">
        <v>2.9240999999999997</v>
      </c>
      <c r="E42">
        <f t="shared" si="1"/>
        <v>171</v>
      </c>
      <c r="F42">
        <v>86</v>
      </c>
      <c r="G42">
        <v>121</v>
      </c>
      <c r="H42" s="1">
        <f t="shared" si="2"/>
        <v>31.462672275229988</v>
      </c>
      <c r="I42" s="1">
        <f t="shared" si="3"/>
        <v>0.71074380165289253</v>
      </c>
      <c r="J42" s="1">
        <f t="shared" si="4"/>
        <v>0.50292397660818711</v>
      </c>
      <c r="K42">
        <v>0</v>
      </c>
      <c r="L42">
        <v>0</v>
      </c>
      <c r="M42">
        <v>0</v>
      </c>
      <c r="N42" s="1"/>
      <c r="O42" s="1"/>
      <c r="P42" s="1"/>
    </row>
    <row r="43" spans="1:16" x14ac:dyDescent="0.35">
      <c r="A43">
        <v>23</v>
      </c>
      <c r="B43">
        <v>74</v>
      </c>
      <c r="C43">
        <f t="shared" si="0"/>
        <v>1.76</v>
      </c>
      <c r="D43" s="1">
        <v>3.0975999999999999</v>
      </c>
      <c r="E43">
        <f t="shared" si="1"/>
        <v>176</v>
      </c>
      <c r="F43">
        <v>83</v>
      </c>
      <c r="G43">
        <v>101</v>
      </c>
      <c r="H43" s="1">
        <f t="shared" si="2"/>
        <v>23.889462809917354</v>
      </c>
      <c r="I43" s="1">
        <f t="shared" si="3"/>
        <v>0.82178217821782173</v>
      </c>
      <c r="J43" s="1">
        <f t="shared" si="4"/>
        <v>0.47159090909090912</v>
      </c>
      <c r="K43">
        <v>0</v>
      </c>
      <c r="L43">
        <v>0</v>
      </c>
      <c r="M43">
        <v>0</v>
      </c>
      <c r="N43" s="1"/>
      <c r="O43" s="1"/>
      <c r="P43" s="1"/>
    </row>
    <row r="44" spans="1:16" x14ac:dyDescent="0.35">
      <c r="A44">
        <v>21</v>
      </c>
      <c r="B44">
        <v>70</v>
      </c>
      <c r="C44">
        <f t="shared" si="0"/>
        <v>1.63</v>
      </c>
      <c r="D44" s="1">
        <v>2.6568999999999998</v>
      </c>
      <c r="E44">
        <f t="shared" si="1"/>
        <v>163</v>
      </c>
      <c r="F44">
        <v>83</v>
      </c>
      <c r="G44">
        <v>102</v>
      </c>
      <c r="H44" s="1">
        <f t="shared" si="2"/>
        <v>26.346494034400994</v>
      </c>
      <c r="I44" s="1">
        <f t="shared" si="3"/>
        <v>0.81372549019607843</v>
      </c>
      <c r="J44" s="1">
        <f t="shared" si="4"/>
        <v>0.50920245398773001</v>
      </c>
      <c r="K44">
        <v>0</v>
      </c>
      <c r="L44">
        <v>1</v>
      </c>
      <c r="M44">
        <v>0</v>
      </c>
      <c r="N44" s="1"/>
      <c r="O44" s="1"/>
      <c r="P44" s="1"/>
    </row>
    <row r="45" spans="1:16" x14ac:dyDescent="0.35">
      <c r="A45">
        <v>20</v>
      </c>
      <c r="B45">
        <v>55</v>
      </c>
      <c r="C45">
        <f t="shared" si="0"/>
        <v>1.61</v>
      </c>
      <c r="D45" s="1">
        <v>2.5921000000000003</v>
      </c>
      <c r="E45">
        <f t="shared" si="1"/>
        <v>161</v>
      </c>
      <c r="F45">
        <v>71</v>
      </c>
      <c r="G45">
        <v>96</v>
      </c>
      <c r="H45" s="1">
        <f t="shared" si="2"/>
        <v>21.218317194552675</v>
      </c>
      <c r="I45" s="1">
        <f t="shared" si="3"/>
        <v>0.73958333333333337</v>
      </c>
      <c r="J45" s="1">
        <f t="shared" si="4"/>
        <v>0.44099378881987578</v>
      </c>
      <c r="K45">
        <v>0</v>
      </c>
      <c r="L45">
        <v>0</v>
      </c>
      <c r="M45">
        <v>0</v>
      </c>
      <c r="N45" s="1"/>
      <c r="O45" s="1"/>
      <c r="P45" s="1"/>
    </row>
    <row r="46" spans="1:16" x14ac:dyDescent="0.35">
      <c r="A46">
        <v>23</v>
      </c>
      <c r="B46">
        <v>78</v>
      </c>
      <c r="C46">
        <f t="shared" si="0"/>
        <v>1.66</v>
      </c>
      <c r="D46" s="1">
        <v>2.7555999999999998</v>
      </c>
      <c r="E46">
        <f t="shared" si="1"/>
        <v>166</v>
      </c>
      <c r="F46">
        <v>84</v>
      </c>
      <c r="G46">
        <v>105</v>
      </c>
      <c r="H46" s="1">
        <f t="shared" si="2"/>
        <v>28.305995064595734</v>
      </c>
      <c r="I46" s="1">
        <f t="shared" si="3"/>
        <v>0.8</v>
      </c>
      <c r="J46" s="1">
        <f t="shared" si="4"/>
        <v>0.50602409638554213</v>
      </c>
      <c r="K46">
        <v>0</v>
      </c>
      <c r="L46">
        <v>0</v>
      </c>
      <c r="M46">
        <v>0</v>
      </c>
      <c r="N46" s="1"/>
      <c r="O46" s="1"/>
      <c r="P46" s="1"/>
    </row>
    <row r="47" spans="1:16" x14ac:dyDescent="0.35">
      <c r="A47">
        <v>22</v>
      </c>
      <c r="B47">
        <v>53.2</v>
      </c>
      <c r="C47">
        <f t="shared" si="0"/>
        <v>1.66</v>
      </c>
      <c r="D47" s="1">
        <v>2.7555999999999998</v>
      </c>
      <c r="E47">
        <f t="shared" si="1"/>
        <v>166</v>
      </c>
      <c r="F47">
        <v>70</v>
      </c>
      <c r="G47">
        <v>86</v>
      </c>
      <c r="H47" s="1">
        <f t="shared" si="2"/>
        <v>19.306140223544784</v>
      </c>
      <c r="I47" s="1">
        <f t="shared" si="3"/>
        <v>0.81395348837209303</v>
      </c>
      <c r="J47" s="1">
        <f t="shared" si="4"/>
        <v>0.42168674698795183</v>
      </c>
      <c r="K47">
        <v>0</v>
      </c>
      <c r="L47">
        <v>1</v>
      </c>
      <c r="M47">
        <v>0</v>
      </c>
      <c r="N47" s="1"/>
      <c r="O47" s="1"/>
      <c r="P47" s="1"/>
    </row>
    <row r="48" spans="1:16" x14ac:dyDescent="0.35">
      <c r="A48">
        <v>19</v>
      </c>
      <c r="B48">
        <v>81.2</v>
      </c>
      <c r="C48">
        <f t="shared" si="0"/>
        <v>1.71</v>
      </c>
      <c r="D48" s="1">
        <v>2.9240999999999997</v>
      </c>
      <c r="E48">
        <f t="shared" si="1"/>
        <v>171</v>
      </c>
      <c r="F48">
        <v>80</v>
      </c>
      <c r="G48">
        <v>115</v>
      </c>
      <c r="H48" s="1">
        <f t="shared" si="2"/>
        <v>27.769228138572554</v>
      </c>
      <c r="I48" s="1">
        <f t="shared" si="3"/>
        <v>0.69565217391304346</v>
      </c>
      <c r="J48" s="1">
        <f t="shared" si="4"/>
        <v>0.46783625730994149</v>
      </c>
      <c r="K48">
        <v>0</v>
      </c>
      <c r="L48">
        <v>0</v>
      </c>
      <c r="M48">
        <v>0</v>
      </c>
      <c r="N48" s="1"/>
      <c r="O48" s="1"/>
      <c r="P48" s="1"/>
    </row>
    <row r="49" spans="1:16" x14ac:dyDescent="0.35">
      <c r="A49">
        <v>23</v>
      </c>
      <c r="B49">
        <v>49</v>
      </c>
      <c r="C49">
        <f t="shared" si="0"/>
        <v>1.67</v>
      </c>
      <c r="D49" s="1">
        <v>2.7888999999999999</v>
      </c>
      <c r="E49">
        <f t="shared" si="1"/>
        <v>167</v>
      </c>
      <c r="F49">
        <v>64</v>
      </c>
      <c r="G49">
        <v>90</v>
      </c>
      <c r="H49" s="1">
        <f t="shared" si="2"/>
        <v>17.569651116927822</v>
      </c>
      <c r="I49" s="1">
        <f t="shared" si="3"/>
        <v>0.71111111111111114</v>
      </c>
      <c r="J49" s="1">
        <f t="shared" si="4"/>
        <v>0.38323353293413176</v>
      </c>
      <c r="K49">
        <v>0</v>
      </c>
      <c r="L49">
        <v>0</v>
      </c>
      <c r="M49">
        <v>0</v>
      </c>
      <c r="N49" s="1"/>
      <c r="O49" s="1"/>
      <c r="P49" s="1"/>
    </row>
    <row r="50" spans="1:16" x14ac:dyDescent="0.35">
      <c r="A50">
        <v>26</v>
      </c>
      <c r="B50">
        <v>65</v>
      </c>
      <c r="C50">
        <f t="shared" si="0"/>
        <v>1.5</v>
      </c>
      <c r="D50" s="1">
        <v>2.25</v>
      </c>
      <c r="E50">
        <f t="shared" si="1"/>
        <v>150</v>
      </c>
      <c r="F50">
        <v>82</v>
      </c>
      <c r="G50">
        <v>100</v>
      </c>
      <c r="H50" s="1">
        <f t="shared" si="2"/>
        <v>28.888888888888889</v>
      </c>
      <c r="I50" s="1">
        <f t="shared" si="3"/>
        <v>0.82</v>
      </c>
      <c r="J50" s="1">
        <f t="shared" si="4"/>
        <v>0.54666666666666663</v>
      </c>
      <c r="K50">
        <v>0</v>
      </c>
      <c r="L50">
        <v>0</v>
      </c>
      <c r="M50">
        <v>0</v>
      </c>
      <c r="N50" s="1"/>
      <c r="O50" s="1"/>
      <c r="P50" s="1"/>
    </row>
    <row r="51" spans="1:16" x14ac:dyDescent="0.35">
      <c r="A51">
        <v>25</v>
      </c>
      <c r="B51">
        <v>60</v>
      </c>
      <c r="C51">
        <f t="shared" si="0"/>
        <v>1.76</v>
      </c>
      <c r="D51" s="1">
        <v>3.0975999999999999</v>
      </c>
      <c r="E51">
        <f t="shared" si="1"/>
        <v>176</v>
      </c>
      <c r="F51">
        <v>68</v>
      </c>
      <c r="G51">
        <v>94</v>
      </c>
      <c r="H51" s="1">
        <f t="shared" si="2"/>
        <v>19.369834710743802</v>
      </c>
      <c r="I51" s="1">
        <f t="shared" si="3"/>
        <v>0.72340425531914898</v>
      </c>
      <c r="J51" s="1">
        <f t="shared" si="4"/>
        <v>0.38636363636363635</v>
      </c>
      <c r="K51">
        <v>0</v>
      </c>
      <c r="L51">
        <v>1</v>
      </c>
      <c r="M51">
        <v>0</v>
      </c>
      <c r="N51" s="1"/>
      <c r="O51" s="1"/>
      <c r="P51" s="1"/>
    </row>
    <row r="52" spans="1:16" x14ac:dyDescent="0.35">
      <c r="A52">
        <v>22</v>
      </c>
      <c r="B52">
        <v>85</v>
      </c>
      <c r="C52">
        <f t="shared" si="0"/>
        <v>1.67</v>
      </c>
      <c r="D52" s="1">
        <v>2.7888999999999999</v>
      </c>
      <c r="E52">
        <f t="shared" si="1"/>
        <v>167</v>
      </c>
      <c r="F52">
        <v>91</v>
      </c>
      <c r="G52">
        <v>118</v>
      </c>
      <c r="H52" s="1">
        <f t="shared" si="2"/>
        <v>30.477966223242138</v>
      </c>
      <c r="I52" s="1">
        <f t="shared" si="3"/>
        <v>0.77118644067796616</v>
      </c>
      <c r="J52" s="1">
        <f t="shared" si="4"/>
        <v>0.54491017964071853</v>
      </c>
      <c r="K52">
        <v>0</v>
      </c>
      <c r="L52">
        <v>1</v>
      </c>
      <c r="M52">
        <v>0</v>
      </c>
      <c r="N52" s="1"/>
      <c r="O52" s="1"/>
      <c r="P52" s="1"/>
    </row>
    <row r="53" spans="1:16" x14ac:dyDescent="0.35">
      <c r="A53">
        <v>22</v>
      </c>
      <c r="B53">
        <v>46.3</v>
      </c>
      <c r="C53">
        <f t="shared" si="0"/>
        <v>1.67</v>
      </c>
      <c r="D53" s="1">
        <v>2.7888999999999999</v>
      </c>
      <c r="E53">
        <f t="shared" si="1"/>
        <v>167</v>
      </c>
      <c r="F53">
        <v>60</v>
      </c>
      <c r="G53">
        <v>79</v>
      </c>
      <c r="H53" s="1">
        <f t="shared" si="2"/>
        <v>16.601527483954246</v>
      </c>
      <c r="I53" s="1">
        <f t="shared" si="3"/>
        <v>0.759493670886076</v>
      </c>
      <c r="J53" s="1">
        <f t="shared" si="4"/>
        <v>0.3592814371257485</v>
      </c>
      <c r="K53">
        <v>0</v>
      </c>
      <c r="L53">
        <v>0</v>
      </c>
      <c r="M53">
        <v>0</v>
      </c>
      <c r="N53" s="1"/>
      <c r="O53" s="1"/>
      <c r="P53" s="1"/>
    </row>
    <row r="54" spans="1:16" x14ac:dyDescent="0.35">
      <c r="A54">
        <v>20</v>
      </c>
      <c r="B54">
        <v>54</v>
      </c>
      <c r="C54">
        <f t="shared" si="0"/>
        <v>1.71</v>
      </c>
      <c r="D54" s="1">
        <v>2.9240999999999997</v>
      </c>
      <c r="E54">
        <f t="shared" si="1"/>
        <v>171</v>
      </c>
      <c r="F54">
        <v>69</v>
      </c>
      <c r="G54">
        <v>89</v>
      </c>
      <c r="H54" s="1">
        <f t="shared" si="2"/>
        <v>18.467220683287167</v>
      </c>
      <c r="I54" s="1">
        <f t="shared" si="3"/>
        <v>0.7752808988764045</v>
      </c>
      <c r="J54" s="1">
        <f t="shared" si="4"/>
        <v>0.40350877192982454</v>
      </c>
      <c r="K54">
        <v>0</v>
      </c>
      <c r="L54">
        <v>0</v>
      </c>
      <c r="M54">
        <v>0</v>
      </c>
      <c r="N54" s="1"/>
      <c r="O54" s="1"/>
      <c r="P54" s="1"/>
    </row>
    <row r="55" spans="1:16" x14ac:dyDescent="0.35">
      <c r="A55">
        <v>20</v>
      </c>
      <c r="B55">
        <v>51</v>
      </c>
      <c r="C55">
        <f t="shared" si="0"/>
        <v>1.68</v>
      </c>
      <c r="D55" s="1">
        <v>2.8223999999999996</v>
      </c>
      <c r="E55">
        <f t="shared" si="1"/>
        <v>168</v>
      </c>
      <c r="F55">
        <v>69</v>
      </c>
      <c r="G55">
        <v>87</v>
      </c>
      <c r="H55" s="1">
        <f t="shared" si="2"/>
        <v>18.069727891156464</v>
      </c>
      <c r="I55" s="1">
        <f t="shared" si="3"/>
        <v>0.7931034482758621</v>
      </c>
      <c r="J55" s="1">
        <f t="shared" si="4"/>
        <v>0.4107142857142857</v>
      </c>
      <c r="K55">
        <v>0</v>
      </c>
      <c r="L55">
        <v>0</v>
      </c>
      <c r="M55">
        <v>0</v>
      </c>
      <c r="N55" s="1"/>
      <c r="O55" s="1"/>
      <c r="P55" s="1"/>
    </row>
    <row r="56" spans="1:16" x14ac:dyDescent="0.35">
      <c r="A56">
        <v>23</v>
      </c>
      <c r="B56">
        <v>53.4</v>
      </c>
      <c r="C56">
        <f t="shared" si="0"/>
        <v>1.75</v>
      </c>
      <c r="D56" s="1">
        <v>3.0625</v>
      </c>
      <c r="E56">
        <f t="shared" si="1"/>
        <v>175</v>
      </c>
      <c r="F56">
        <v>67</v>
      </c>
      <c r="G56">
        <v>86</v>
      </c>
      <c r="H56" s="1">
        <f t="shared" si="2"/>
        <v>17.43673469387755</v>
      </c>
      <c r="I56" s="1">
        <f t="shared" si="3"/>
        <v>0.77906976744186052</v>
      </c>
      <c r="J56" s="1">
        <f t="shared" si="4"/>
        <v>0.38285714285714284</v>
      </c>
      <c r="K56">
        <v>0</v>
      </c>
      <c r="L56">
        <v>0</v>
      </c>
      <c r="M56">
        <v>0</v>
      </c>
      <c r="N56" s="1"/>
      <c r="O56" s="1"/>
      <c r="P56" s="1"/>
    </row>
    <row r="57" spans="1:16" x14ac:dyDescent="0.35">
      <c r="A57">
        <v>27</v>
      </c>
      <c r="B57">
        <v>94</v>
      </c>
      <c r="C57">
        <f t="shared" si="0"/>
        <v>1.72</v>
      </c>
      <c r="D57" s="1">
        <v>2.9583999999999997</v>
      </c>
      <c r="E57">
        <f t="shared" si="1"/>
        <v>172</v>
      </c>
      <c r="F57">
        <v>89</v>
      </c>
      <c r="G57">
        <v>120</v>
      </c>
      <c r="H57" s="1">
        <f t="shared" si="2"/>
        <v>31.773931855056791</v>
      </c>
      <c r="I57" s="1">
        <f t="shared" si="3"/>
        <v>0.7416666666666667</v>
      </c>
      <c r="J57" s="1">
        <f t="shared" si="4"/>
        <v>0.51744186046511631</v>
      </c>
      <c r="K57">
        <v>0</v>
      </c>
      <c r="L57">
        <v>1</v>
      </c>
      <c r="M57">
        <v>0</v>
      </c>
      <c r="N57" s="1"/>
      <c r="O57" s="1"/>
      <c r="P57" s="1"/>
    </row>
    <row r="58" spans="1:16" x14ac:dyDescent="0.35">
      <c r="A58">
        <v>26</v>
      </c>
      <c r="B58">
        <v>54</v>
      </c>
      <c r="C58">
        <f t="shared" si="0"/>
        <v>1.67</v>
      </c>
      <c r="D58" s="1">
        <v>2.7888999999999999</v>
      </c>
      <c r="E58">
        <f t="shared" si="1"/>
        <v>167</v>
      </c>
      <c r="F58">
        <v>73</v>
      </c>
      <c r="G58">
        <v>90</v>
      </c>
      <c r="H58" s="1">
        <f t="shared" si="2"/>
        <v>19.362472659471475</v>
      </c>
      <c r="I58" s="1">
        <f t="shared" si="3"/>
        <v>0.81111111111111112</v>
      </c>
      <c r="J58" s="1">
        <f t="shared" si="4"/>
        <v>0.43712574850299402</v>
      </c>
      <c r="K58">
        <v>0</v>
      </c>
      <c r="L58">
        <v>0</v>
      </c>
      <c r="M58">
        <v>0</v>
      </c>
      <c r="N58" s="1"/>
      <c r="O58" s="1"/>
      <c r="P58" s="1"/>
    </row>
    <row r="59" spans="1:16" x14ac:dyDescent="0.35">
      <c r="A59">
        <v>23</v>
      </c>
      <c r="B59">
        <v>73.3</v>
      </c>
      <c r="C59">
        <f t="shared" si="0"/>
        <v>1.69</v>
      </c>
      <c r="D59" s="1">
        <v>2.8560999999999996</v>
      </c>
      <c r="E59">
        <f t="shared" si="1"/>
        <v>169</v>
      </c>
      <c r="F59">
        <v>94</v>
      </c>
      <c r="G59">
        <v>105</v>
      </c>
      <c r="H59" s="1">
        <f t="shared" si="2"/>
        <v>25.664367494135362</v>
      </c>
      <c r="I59" s="1">
        <f t="shared" si="3"/>
        <v>0.89523809523809528</v>
      </c>
      <c r="J59" s="1">
        <f t="shared" si="4"/>
        <v>0.55621301775147924</v>
      </c>
      <c r="K59">
        <v>0</v>
      </c>
      <c r="L59">
        <v>0</v>
      </c>
      <c r="M59">
        <v>0</v>
      </c>
      <c r="N59" s="1"/>
      <c r="O59" s="1"/>
      <c r="P59" s="1"/>
    </row>
    <row r="60" spans="1:16" x14ac:dyDescent="0.35">
      <c r="A60">
        <v>21</v>
      </c>
      <c r="B60">
        <v>105</v>
      </c>
      <c r="C60">
        <f t="shared" si="0"/>
        <v>1.76</v>
      </c>
      <c r="D60" s="1">
        <v>3.0975999999999999</v>
      </c>
      <c r="E60">
        <f t="shared" si="1"/>
        <v>176</v>
      </c>
      <c r="F60">
        <v>92</v>
      </c>
      <c r="G60">
        <v>120</v>
      </c>
      <c r="H60" s="1">
        <f t="shared" si="2"/>
        <v>33.897210743801651</v>
      </c>
      <c r="I60" s="1">
        <f t="shared" si="3"/>
        <v>0.76666666666666672</v>
      </c>
      <c r="J60" s="1">
        <f t="shared" si="4"/>
        <v>0.52272727272727271</v>
      </c>
      <c r="K60">
        <v>0</v>
      </c>
      <c r="L60">
        <v>0</v>
      </c>
      <c r="M60">
        <v>0</v>
      </c>
      <c r="N60" s="1"/>
      <c r="O60" s="1"/>
      <c r="P60" s="1"/>
    </row>
    <row r="61" spans="1:16" x14ac:dyDescent="0.35">
      <c r="A61">
        <v>25</v>
      </c>
      <c r="B61">
        <v>128.19999999999999</v>
      </c>
      <c r="C61">
        <f t="shared" si="0"/>
        <v>1.72</v>
      </c>
      <c r="D61" s="1">
        <v>2.9583999999999997</v>
      </c>
      <c r="E61">
        <f t="shared" si="1"/>
        <v>172</v>
      </c>
      <c r="F61">
        <v>116</v>
      </c>
      <c r="G61">
        <v>135</v>
      </c>
      <c r="H61" s="1">
        <f t="shared" si="2"/>
        <v>43.334234721471063</v>
      </c>
      <c r="I61" s="1">
        <f t="shared" si="3"/>
        <v>0.85925925925925928</v>
      </c>
      <c r="J61" s="1">
        <f t="shared" si="4"/>
        <v>0.67441860465116277</v>
      </c>
      <c r="K61">
        <v>1</v>
      </c>
      <c r="L61">
        <v>0</v>
      </c>
      <c r="M61">
        <v>0</v>
      </c>
      <c r="N61" s="1"/>
      <c r="O61" s="1"/>
      <c r="P61" s="1"/>
    </row>
    <row r="62" spans="1:16" x14ac:dyDescent="0.35">
      <c r="A62">
        <v>23</v>
      </c>
      <c r="B62">
        <v>130.4</v>
      </c>
      <c r="C62">
        <f t="shared" si="0"/>
        <v>1.65</v>
      </c>
      <c r="D62" s="1">
        <v>2.7224999999999997</v>
      </c>
      <c r="E62">
        <f t="shared" si="1"/>
        <v>165</v>
      </c>
      <c r="F62">
        <v>127</v>
      </c>
      <c r="G62">
        <v>138</v>
      </c>
      <c r="H62" s="1">
        <f t="shared" si="2"/>
        <v>47.897153351698812</v>
      </c>
      <c r="I62" s="1">
        <f t="shared" si="3"/>
        <v>0.92028985507246375</v>
      </c>
      <c r="J62" s="1">
        <f t="shared" si="4"/>
        <v>0.76969696969696966</v>
      </c>
      <c r="K62">
        <v>1</v>
      </c>
      <c r="L62">
        <v>0</v>
      </c>
      <c r="M62">
        <v>0</v>
      </c>
      <c r="N62" s="1"/>
      <c r="O62" s="1"/>
      <c r="P62" s="1"/>
    </row>
    <row r="63" spans="1:16" x14ac:dyDescent="0.35">
      <c r="A63">
        <v>20</v>
      </c>
      <c r="B63">
        <v>80.3</v>
      </c>
      <c r="C63">
        <f t="shared" si="0"/>
        <v>1.88</v>
      </c>
      <c r="D63" s="1">
        <v>3.5343999999999998</v>
      </c>
      <c r="E63">
        <f t="shared" si="1"/>
        <v>188</v>
      </c>
      <c r="F63">
        <v>89</v>
      </c>
      <c r="G63">
        <v>106</v>
      </c>
      <c r="H63" s="1">
        <f t="shared" si="2"/>
        <v>22.719556360344047</v>
      </c>
      <c r="I63" s="1">
        <f t="shared" si="3"/>
        <v>0.839622641509434</v>
      </c>
      <c r="J63" s="1">
        <f t="shared" si="4"/>
        <v>0.47340425531914893</v>
      </c>
      <c r="K63">
        <v>0</v>
      </c>
      <c r="L63">
        <v>0</v>
      </c>
      <c r="M63">
        <v>0</v>
      </c>
      <c r="N63" s="1"/>
      <c r="O63" s="1"/>
      <c r="P63" s="1"/>
    </row>
    <row r="64" spans="1:16" x14ac:dyDescent="0.35">
      <c r="A64">
        <v>20</v>
      </c>
      <c r="B64">
        <v>81.099999999999994</v>
      </c>
      <c r="C64">
        <f t="shared" si="0"/>
        <v>1.72</v>
      </c>
      <c r="D64" s="1">
        <v>2.9583999999999997</v>
      </c>
      <c r="E64">
        <f t="shared" si="1"/>
        <v>172</v>
      </c>
      <c r="F64">
        <v>95</v>
      </c>
      <c r="G64">
        <v>112</v>
      </c>
      <c r="H64" s="1">
        <f t="shared" si="2"/>
        <v>27.413466738777718</v>
      </c>
      <c r="I64" s="1">
        <f t="shared" si="3"/>
        <v>0.8482142857142857</v>
      </c>
      <c r="J64" s="1">
        <f t="shared" si="4"/>
        <v>0.55232558139534882</v>
      </c>
      <c r="K64">
        <v>0</v>
      </c>
      <c r="L64">
        <v>0</v>
      </c>
      <c r="M64">
        <v>0</v>
      </c>
      <c r="N64" s="1"/>
      <c r="O64" s="1"/>
      <c r="P64" s="1"/>
    </row>
    <row r="65" spans="1:16" x14ac:dyDescent="0.35">
      <c r="A65">
        <v>22</v>
      </c>
      <c r="B65">
        <v>74.3</v>
      </c>
      <c r="C65">
        <f t="shared" si="0"/>
        <v>1.66</v>
      </c>
      <c r="D65" s="1">
        <v>2.7555999999999998</v>
      </c>
      <c r="E65">
        <f t="shared" si="1"/>
        <v>166</v>
      </c>
      <c r="F65">
        <v>84</v>
      </c>
      <c r="G65">
        <v>108</v>
      </c>
      <c r="H65" s="1">
        <f t="shared" si="2"/>
        <v>26.963274785890551</v>
      </c>
      <c r="I65" s="1">
        <f t="shared" si="3"/>
        <v>0.77777777777777779</v>
      </c>
      <c r="J65" s="1">
        <f t="shared" si="4"/>
        <v>0.50602409638554213</v>
      </c>
      <c r="K65">
        <v>0</v>
      </c>
      <c r="L65">
        <v>1</v>
      </c>
      <c r="M65">
        <v>0</v>
      </c>
      <c r="N65" s="1"/>
      <c r="O65" s="1"/>
      <c r="P65" s="1"/>
    </row>
    <row r="66" spans="1:16" x14ac:dyDescent="0.35">
      <c r="A66">
        <v>21</v>
      </c>
      <c r="B66">
        <v>69</v>
      </c>
      <c r="C66">
        <f t="shared" si="0"/>
        <v>1.76</v>
      </c>
      <c r="D66" s="1">
        <v>3.0975999999999999</v>
      </c>
      <c r="E66">
        <f t="shared" si="1"/>
        <v>176</v>
      </c>
      <c r="F66">
        <v>78</v>
      </c>
      <c r="G66">
        <v>106</v>
      </c>
      <c r="H66" s="1">
        <f t="shared" si="2"/>
        <v>22.275309917355372</v>
      </c>
      <c r="I66" s="1">
        <f t="shared" si="3"/>
        <v>0.73584905660377353</v>
      </c>
      <c r="J66" s="1">
        <f t="shared" si="4"/>
        <v>0.44318181818181818</v>
      </c>
      <c r="K66">
        <v>0</v>
      </c>
      <c r="L66">
        <v>0</v>
      </c>
      <c r="M66">
        <v>0</v>
      </c>
      <c r="N66" s="1"/>
      <c r="O66" s="1"/>
      <c r="P66" s="1"/>
    </row>
    <row r="67" spans="1:16" x14ac:dyDescent="0.35">
      <c r="A67">
        <v>24</v>
      </c>
      <c r="B67">
        <v>83.5</v>
      </c>
      <c r="C67">
        <f t="shared" si="0"/>
        <v>1.64</v>
      </c>
      <c r="D67" s="1">
        <v>2.6895999999999995</v>
      </c>
      <c r="E67">
        <f t="shared" si="1"/>
        <v>164</v>
      </c>
      <c r="F67">
        <v>91</v>
      </c>
      <c r="G67">
        <v>111</v>
      </c>
      <c r="H67" s="1">
        <f t="shared" si="2"/>
        <v>31.04550862581797</v>
      </c>
      <c r="I67" s="1">
        <f t="shared" si="3"/>
        <v>0.81981981981981977</v>
      </c>
      <c r="J67" s="1">
        <f t="shared" si="4"/>
        <v>0.55487804878048785</v>
      </c>
      <c r="K67">
        <v>1</v>
      </c>
      <c r="L67">
        <v>0</v>
      </c>
      <c r="M67">
        <v>0</v>
      </c>
      <c r="N67" s="1"/>
      <c r="O67" s="1"/>
      <c r="P67" s="1"/>
    </row>
    <row r="68" spans="1:16" x14ac:dyDescent="0.35">
      <c r="A68">
        <v>22</v>
      </c>
      <c r="B68">
        <v>90</v>
      </c>
      <c r="C68">
        <f t="shared" si="0"/>
        <v>1.67</v>
      </c>
      <c r="D68" s="1">
        <v>2.7888999999999999</v>
      </c>
      <c r="E68">
        <f t="shared" si="1"/>
        <v>167</v>
      </c>
      <c r="F68">
        <v>97</v>
      </c>
      <c r="G68">
        <v>111</v>
      </c>
      <c r="H68" s="1">
        <f t="shared" si="2"/>
        <v>32.270787765785798</v>
      </c>
      <c r="I68" s="1">
        <f t="shared" si="3"/>
        <v>0.87387387387387383</v>
      </c>
      <c r="J68" s="1">
        <f t="shared" si="4"/>
        <v>0.58083832335329344</v>
      </c>
      <c r="K68">
        <v>0</v>
      </c>
      <c r="L68">
        <v>0</v>
      </c>
      <c r="M68">
        <v>0</v>
      </c>
      <c r="N68" s="1"/>
      <c r="O68" s="1"/>
      <c r="P68" s="1"/>
    </row>
    <row r="69" spans="1:16" x14ac:dyDescent="0.35">
      <c r="A69">
        <v>18</v>
      </c>
      <c r="B69">
        <v>54.6</v>
      </c>
      <c r="C69">
        <f t="shared" si="0"/>
        <v>1.6</v>
      </c>
      <c r="D69" s="1">
        <v>2.5600000000000005</v>
      </c>
      <c r="E69">
        <f t="shared" si="1"/>
        <v>160</v>
      </c>
      <c r="F69">
        <v>71</v>
      </c>
      <c r="G69">
        <v>91</v>
      </c>
      <c r="H69" s="1">
        <f t="shared" si="2"/>
        <v>21.328124999999996</v>
      </c>
      <c r="I69" s="1">
        <f t="shared" si="3"/>
        <v>0.78021978021978022</v>
      </c>
      <c r="J69" s="1">
        <f t="shared" si="4"/>
        <v>0.44374999999999998</v>
      </c>
      <c r="K69">
        <v>0</v>
      </c>
      <c r="L69">
        <v>0</v>
      </c>
      <c r="M69">
        <v>0</v>
      </c>
      <c r="N69" s="1"/>
      <c r="O69" s="1"/>
      <c r="P69" s="1"/>
    </row>
    <row r="70" spans="1:16" x14ac:dyDescent="0.35">
      <c r="A70">
        <v>19</v>
      </c>
      <c r="B70">
        <v>59.5</v>
      </c>
      <c r="C70">
        <f t="shared" si="0"/>
        <v>1.63</v>
      </c>
      <c r="D70" s="1">
        <v>2.6568999999999998</v>
      </c>
      <c r="E70">
        <f t="shared" si="1"/>
        <v>163</v>
      </c>
      <c r="F70">
        <v>72</v>
      </c>
      <c r="G70">
        <v>97</v>
      </c>
      <c r="H70" s="1">
        <f t="shared" si="2"/>
        <v>22.394519929240847</v>
      </c>
      <c r="I70" s="1">
        <f t="shared" si="3"/>
        <v>0.74226804123711343</v>
      </c>
      <c r="J70" s="1">
        <f t="shared" si="4"/>
        <v>0.44171779141104295</v>
      </c>
      <c r="K70">
        <v>0</v>
      </c>
      <c r="L70">
        <v>0</v>
      </c>
      <c r="M70">
        <v>0</v>
      </c>
      <c r="N70" s="1"/>
      <c r="O70" s="1"/>
      <c r="P70" s="1"/>
    </row>
    <row r="71" spans="1:16" x14ac:dyDescent="0.35">
      <c r="A71">
        <v>23</v>
      </c>
      <c r="B71">
        <v>73.2</v>
      </c>
      <c r="C71">
        <f t="shared" si="0"/>
        <v>1.64</v>
      </c>
      <c r="D71" s="1">
        <v>2.6895999999999995</v>
      </c>
      <c r="E71">
        <f t="shared" si="1"/>
        <v>164</v>
      </c>
      <c r="F71">
        <v>82</v>
      </c>
      <c r="G71">
        <v>101</v>
      </c>
      <c r="H71" s="1">
        <f t="shared" si="2"/>
        <v>27.215942891136233</v>
      </c>
      <c r="I71" s="1">
        <f t="shared" si="3"/>
        <v>0.81188118811881194</v>
      </c>
      <c r="J71" s="1">
        <f t="shared" si="4"/>
        <v>0.5</v>
      </c>
      <c r="K71">
        <v>0</v>
      </c>
      <c r="L71">
        <v>0</v>
      </c>
      <c r="M71">
        <v>0</v>
      </c>
      <c r="N71" s="1"/>
      <c r="O71" s="1"/>
      <c r="P71" s="1"/>
    </row>
    <row r="72" spans="1:16" x14ac:dyDescent="0.35">
      <c r="A72">
        <v>22</v>
      </c>
      <c r="B72">
        <v>79.5</v>
      </c>
      <c r="C72">
        <f t="shared" si="0"/>
        <v>1.77</v>
      </c>
      <c r="D72" s="1">
        <v>3.1329000000000002</v>
      </c>
      <c r="E72">
        <f t="shared" si="1"/>
        <v>177</v>
      </c>
      <c r="F72">
        <v>84</v>
      </c>
      <c r="G72">
        <v>110</v>
      </c>
      <c r="H72" s="1">
        <f t="shared" si="2"/>
        <v>25.375849851575214</v>
      </c>
      <c r="I72" s="1">
        <f t="shared" si="3"/>
        <v>0.76363636363636367</v>
      </c>
      <c r="J72" s="1">
        <f t="shared" si="4"/>
        <v>0.47457627118644069</v>
      </c>
      <c r="K72">
        <v>0</v>
      </c>
      <c r="L72">
        <v>0</v>
      </c>
      <c r="M72">
        <v>0</v>
      </c>
      <c r="N72" s="1"/>
      <c r="O72" s="1"/>
      <c r="P72" s="1"/>
    </row>
    <row r="73" spans="1:16" x14ac:dyDescent="0.35">
      <c r="A73">
        <v>24</v>
      </c>
      <c r="B73">
        <v>65.7</v>
      </c>
      <c r="C73">
        <f t="shared" si="0"/>
        <v>1.75</v>
      </c>
      <c r="D73" s="1">
        <v>3.0625</v>
      </c>
      <c r="E73">
        <f t="shared" si="1"/>
        <v>175</v>
      </c>
      <c r="F73">
        <v>78</v>
      </c>
      <c r="G73">
        <v>93</v>
      </c>
      <c r="H73" s="1">
        <f t="shared" si="2"/>
        <v>21.453061224489797</v>
      </c>
      <c r="I73" s="1">
        <f t="shared" si="3"/>
        <v>0.83870967741935487</v>
      </c>
      <c r="J73" s="1">
        <f t="shared" si="4"/>
        <v>0.44571428571428573</v>
      </c>
      <c r="K73">
        <v>0</v>
      </c>
      <c r="L73">
        <v>1</v>
      </c>
      <c r="M73">
        <v>0</v>
      </c>
      <c r="N73" s="1"/>
      <c r="O73" s="1"/>
      <c r="P73" s="1"/>
    </row>
    <row r="74" spans="1:16" x14ac:dyDescent="0.35">
      <c r="A74">
        <v>20</v>
      </c>
      <c r="B74">
        <v>67.8</v>
      </c>
      <c r="C74">
        <f t="shared" si="0"/>
        <v>1.69</v>
      </c>
      <c r="D74" s="1">
        <v>2.8560999999999996</v>
      </c>
      <c r="E74">
        <f t="shared" si="1"/>
        <v>169</v>
      </c>
      <c r="F74">
        <v>72</v>
      </c>
      <c r="G74">
        <v>99</v>
      </c>
      <c r="H74" s="1">
        <f t="shared" si="2"/>
        <v>23.738664612583595</v>
      </c>
      <c r="I74" s="1">
        <f t="shared" si="3"/>
        <v>0.72727272727272729</v>
      </c>
      <c r="J74" s="1">
        <f t="shared" si="4"/>
        <v>0.42603550295857989</v>
      </c>
      <c r="K74">
        <v>0</v>
      </c>
      <c r="L74">
        <v>0</v>
      </c>
      <c r="M74">
        <v>0</v>
      </c>
      <c r="N74" s="1"/>
      <c r="O74" s="1"/>
      <c r="P74" s="1"/>
    </row>
    <row r="75" spans="1:16" x14ac:dyDescent="0.35">
      <c r="A75">
        <v>20</v>
      </c>
      <c r="B75">
        <v>88.7</v>
      </c>
      <c r="C75">
        <f t="shared" si="0"/>
        <v>1.72</v>
      </c>
      <c r="D75" s="1">
        <v>2.9583999999999997</v>
      </c>
      <c r="E75">
        <f t="shared" si="1"/>
        <v>172</v>
      </c>
      <c r="F75">
        <v>91</v>
      </c>
      <c r="G75">
        <v>117</v>
      </c>
      <c r="H75" s="1">
        <f t="shared" si="2"/>
        <v>29.982422931314229</v>
      </c>
      <c r="I75" s="1">
        <f t="shared" si="3"/>
        <v>0.77777777777777779</v>
      </c>
      <c r="J75" s="1">
        <f t="shared" si="4"/>
        <v>0.52906976744186052</v>
      </c>
      <c r="K75">
        <v>0</v>
      </c>
      <c r="L75">
        <v>1</v>
      </c>
      <c r="M75">
        <v>0</v>
      </c>
      <c r="N75" s="1"/>
      <c r="O75" s="1"/>
      <c r="P75" s="1"/>
    </row>
    <row r="76" spans="1:16" x14ac:dyDescent="0.35">
      <c r="A76">
        <v>21</v>
      </c>
      <c r="B76">
        <v>85.9</v>
      </c>
      <c r="C76">
        <f t="shared" si="0"/>
        <v>1.68</v>
      </c>
      <c r="D76" s="1">
        <v>2.8223999999999996</v>
      </c>
      <c r="E76">
        <f t="shared" si="1"/>
        <v>168</v>
      </c>
      <c r="F76">
        <v>99</v>
      </c>
      <c r="G76">
        <v>112</v>
      </c>
      <c r="H76" s="1">
        <f t="shared" si="2"/>
        <v>30.435090702947853</v>
      </c>
      <c r="I76" s="1">
        <f t="shared" si="3"/>
        <v>0.8839285714285714</v>
      </c>
      <c r="J76" s="1">
        <f t="shared" si="4"/>
        <v>0.5892857142857143</v>
      </c>
      <c r="K76">
        <v>0</v>
      </c>
      <c r="L76">
        <v>0</v>
      </c>
      <c r="M76">
        <v>0</v>
      </c>
      <c r="N76" s="1"/>
      <c r="O76" s="1"/>
      <c r="P76" s="1"/>
    </row>
    <row r="77" spans="1:16" x14ac:dyDescent="0.35">
      <c r="A77">
        <v>21</v>
      </c>
      <c r="B77">
        <v>59.3</v>
      </c>
      <c r="C77">
        <f t="shared" ref="C77:C140" si="5">SQRT(D77)</f>
        <v>1.74</v>
      </c>
      <c r="D77" s="1">
        <v>3.0276000000000001</v>
      </c>
      <c r="E77">
        <f t="shared" ref="E77:E140" si="6">C77*100</f>
        <v>174</v>
      </c>
      <c r="F77">
        <v>69</v>
      </c>
      <c r="G77">
        <v>101</v>
      </c>
      <c r="H77" s="1">
        <f t="shared" ref="H77:H140" si="7">B77/D77</f>
        <v>19.586471132249965</v>
      </c>
      <c r="I77" s="1">
        <f t="shared" ref="I77:I140" si="8">F77/G77</f>
        <v>0.68316831683168322</v>
      </c>
      <c r="J77" s="1">
        <f t="shared" ref="J77:J140" si="9">F77/E77</f>
        <v>0.39655172413793105</v>
      </c>
      <c r="K77">
        <v>0</v>
      </c>
      <c r="L77">
        <v>0</v>
      </c>
      <c r="M77">
        <v>0</v>
      </c>
      <c r="N77" s="1"/>
      <c r="O77" s="1"/>
      <c r="P77" s="1"/>
    </row>
    <row r="78" spans="1:16" x14ac:dyDescent="0.35">
      <c r="A78">
        <v>21</v>
      </c>
      <c r="B78">
        <v>81.2</v>
      </c>
      <c r="C78">
        <f t="shared" si="5"/>
        <v>1.68</v>
      </c>
      <c r="D78" s="1">
        <v>2.8223999999999996</v>
      </c>
      <c r="E78">
        <f t="shared" si="6"/>
        <v>168</v>
      </c>
      <c r="F78">
        <v>85</v>
      </c>
      <c r="G78">
        <v>114</v>
      </c>
      <c r="H78" s="1">
        <f t="shared" si="7"/>
        <v>28.769841269841276</v>
      </c>
      <c r="I78" s="1">
        <f t="shared" si="8"/>
        <v>0.74561403508771928</v>
      </c>
      <c r="J78" s="1">
        <f t="shared" si="9"/>
        <v>0.50595238095238093</v>
      </c>
      <c r="K78">
        <v>0</v>
      </c>
      <c r="L78">
        <v>0</v>
      </c>
      <c r="M78">
        <v>0</v>
      </c>
      <c r="N78" s="1"/>
      <c r="O78" s="1"/>
      <c r="P78" s="1"/>
    </row>
    <row r="79" spans="1:16" x14ac:dyDescent="0.35">
      <c r="A79">
        <v>25</v>
      </c>
      <c r="B79">
        <v>59.3</v>
      </c>
      <c r="C79">
        <f t="shared" si="5"/>
        <v>1.73</v>
      </c>
      <c r="D79" s="1">
        <v>2.9929000000000001</v>
      </c>
      <c r="E79">
        <f t="shared" si="6"/>
        <v>173</v>
      </c>
      <c r="F79">
        <v>72</v>
      </c>
      <c r="G79">
        <v>90</v>
      </c>
      <c r="H79" s="1">
        <f t="shared" si="7"/>
        <v>19.813558755721875</v>
      </c>
      <c r="I79" s="1">
        <f t="shared" si="8"/>
        <v>0.8</v>
      </c>
      <c r="J79" s="1">
        <f t="shared" si="9"/>
        <v>0.41618497109826591</v>
      </c>
      <c r="K79">
        <v>0</v>
      </c>
      <c r="L79">
        <v>0</v>
      </c>
      <c r="M79">
        <v>0</v>
      </c>
      <c r="N79" s="1"/>
      <c r="O79" s="1"/>
      <c r="P79" s="1"/>
    </row>
    <row r="80" spans="1:16" x14ac:dyDescent="0.35">
      <c r="A80">
        <v>22</v>
      </c>
      <c r="B80">
        <v>71.8</v>
      </c>
      <c r="C80">
        <f t="shared" si="5"/>
        <v>1.69</v>
      </c>
      <c r="D80" s="1">
        <v>2.8560999999999996</v>
      </c>
      <c r="E80">
        <f t="shared" si="6"/>
        <v>169</v>
      </c>
      <c r="F80">
        <v>89</v>
      </c>
      <c r="G80">
        <v>110</v>
      </c>
      <c r="H80" s="1">
        <f t="shared" si="7"/>
        <v>25.139175799166697</v>
      </c>
      <c r="I80" s="1">
        <f t="shared" si="8"/>
        <v>0.80909090909090908</v>
      </c>
      <c r="J80" s="1">
        <f t="shared" si="9"/>
        <v>0.52662721893491127</v>
      </c>
      <c r="K80">
        <v>0</v>
      </c>
      <c r="L80">
        <v>1</v>
      </c>
      <c r="M80">
        <v>0</v>
      </c>
      <c r="N80" s="1"/>
      <c r="O80" s="1"/>
      <c r="P80" s="1"/>
    </row>
    <row r="81" spans="1:16" x14ac:dyDescent="0.35">
      <c r="A81">
        <v>20</v>
      </c>
      <c r="B81">
        <v>73</v>
      </c>
      <c r="C81">
        <f t="shared" si="5"/>
        <v>1.61</v>
      </c>
      <c r="D81" s="1">
        <v>2.5921000000000003</v>
      </c>
      <c r="E81">
        <f t="shared" si="6"/>
        <v>161</v>
      </c>
      <c r="F81">
        <v>87</v>
      </c>
      <c r="G81">
        <v>111</v>
      </c>
      <c r="H81" s="1">
        <f t="shared" si="7"/>
        <v>28.162493730951734</v>
      </c>
      <c r="I81" s="1">
        <f t="shared" si="8"/>
        <v>0.78378378378378377</v>
      </c>
      <c r="J81" s="1">
        <f t="shared" si="9"/>
        <v>0.54037267080745344</v>
      </c>
      <c r="K81">
        <v>1</v>
      </c>
      <c r="L81">
        <v>0</v>
      </c>
      <c r="M81">
        <v>0</v>
      </c>
      <c r="N81" s="1"/>
      <c r="O81" s="1"/>
      <c r="P81" s="1"/>
    </row>
    <row r="82" spans="1:16" x14ac:dyDescent="0.35">
      <c r="A82">
        <v>21</v>
      </c>
      <c r="B82">
        <v>105.4</v>
      </c>
      <c r="C82">
        <f t="shared" si="5"/>
        <v>1.64</v>
      </c>
      <c r="D82" s="1">
        <v>2.6895999999999995</v>
      </c>
      <c r="E82">
        <f t="shared" si="6"/>
        <v>164</v>
      </c>
      <c r="F82">
        <v>109</v>
      </c>
      <c r="G82">
        <v>123</v>
      </c>
      <c r="H82" s="1">
        <f t="shared" si="7"/>
        <v>39.187983343248078</v>
      </c>
      <c r="I82" s="1">
        <f t="shared" si="8"/>
        <v>0.88617886178861793</v>
      </c>
      <c r="J82" s="1">
        <f t="shared" si="9"/>
        <v>0.66463414634146345</v>
      </c>
      <c r="K82">
        <v>0</v>
      </c>
      <c r="L82">
        <v>0</v>
      </c>
      <c r="M82">
        <v>0</v>
      </c>
      <c r="N82" s="1"/>
      <c r="O82" s="1"/>
      <c r="P82" s="1"/>
    </row>
    <row r="83" spans="1:16" x14ac:dyDescent="0.35">
      <c r="A83">
        <v>22</v>
      </c>
      <c r="B83">
        <v>71.2</v>
      </c>
      <c r="C83">
        <f t="shared" si="5"/>
        <v>1.64</v>
      </c>
      <c r="D83" s="1">
        <v>2.6895999999999995</v>
      </c>
      <c r="E83">
        <f t="shared" si="6"/>
        <v>164</v>
      </c>
      <c r="F83">
        <v>80</v>
      </c>
      <c r="G83">
        <v>103</v>
      </c>
      <c r="H83" s="1">
        <f t="shared" si="7"/>
        <v>26.472337894110655</v>
      </c>
      <c r="I83" s="1">
        <f t="shared" si="8"/>
        <v>0.77669902912621358</v>
      </c>
      <c r="J83" s="1">
        <f t="shared" si="9"/>
        <v>0.48780487804878048</v>
      </c>
      <c r="K83">
        <v>0</v>
      </c>
      <c r="L83">
        <v>0</v>
      </c>
      <c r="M83">
        <v>0</v>
      </c>
      <c r="N83" s="1"/>
      <c r="O83" s="1"/>
      <c r="P83" s="1"/>
    </row>
    <row r="84" spans="1:16" x14ac:dyDescent="0.35">
      <c r="A84">
        <v>20</v>
      </c>
      <c r="B84">
        <v>57.8</v>
      </c>
      <c r="C84">
        <f t="shared" si="5"/>
        <v>1.73</v>
      </c>
      <c r="D84" s="1">
        <v>2.9929000000000001</v>
      </c>
      <c r="E84">
        <f t="shared" si="6"/>
        <v>173</v>
      </c>
      <c r="F84">
        <v>68</v>
      </c>
      <c r="G84">
        <v>89</v>
      </c>
      <c r="H84" s="1">
        <f t="shared" si="7"/>
        <v>19.312372615189279</v>
      </c>
      <c r="I84" s="1">
        <f t="shared" si="8"/>
        <v>0.7640449438202247</v>
      </c>
      <c r="J84" s="1">
        <f t="shared" si="9"/>
        <v>0.39306358381502893</v>
      </c>
      <c r="K84">
        <v>0</v>
      </c>
      <c r="L84">
        <v>0</v>
      </c>
      <c r="M84">
        <v>0</v>
      </c>
      <c r="N84" s="1"/>
      <c r="O84" s="1"/>
      <c r="P84" s="1"/>
    </row>
    <row r="85" spans="1:16" x14ac:dyDescent="0.35">
      <c r="A85">
        <v>22</v>
      </c>
      <c r="B85">
        <v>83.9</v>
      </c>
      <c r="C85">
        <f t="shared" si="5"/>
        <v>1.66</v>
      </c>
      <c r="D85" s="1">
        <v>2.7555999999999998</v>
      </c>
      <c r="E85">
        <f t="shared" si="6"/>
        <v>166</v>
      </c>
      <c r="F85">
        <v>86</v>
      </c>
      <c r="G85">
        <v>116</v>
      </c>
      <c r="H85" s="1">
        <f t="shared" si="7"/>
        <v>30.447089563071568</v>
      </c>
      <c r="I85" s="1">
        <f t="shared" si="8"/>
        <v>0.74137931034482762</v>
      </c>
      <c r="J85" s="1">
        <f t="shared" si="9"/>
        <v>0.51807228915662651</v>
      </c>
      <c r="K85">
        <v>0</v>
      </c>
      <c r="L85">
        <v>0</v>
      </c>
      <c r="M85">
        <v>0</v>
      </c>
      <c r="N85" s="1"/>
      <c r="O85" s="1"/>
      <c r="P85" s="1"/>
    </row>
    <row r="86" spans="1:16" x14ac:dyDescent="0.35">
      <c r="A86">
        <v>22</v>
      </c>
      <c r="B86">
        <v>80.099999999999994</v>
      </c>
      <c r="C86">
        <f t="shared" si="5"/>
        <v>1.67</v>
      </c>
      <c r="D86" s="1">
        <v>2.7888999999999999</v>
      </c>
      <c r="E86">
        <f t="shared" si="6"/>
        <v>167</v>
      </c>
      <c r="F86">
        <v>90</v>
      </c>
      <c r="G86">
        <v>114</v>
      </c>
      <c r="H86" s="1">
        <f t="shared" si="7"/>
        <v>28.721001111549356</v>
      </c>
      <c r="I86" s="1">
        <f t="shared" si="8"/>
        <v>0.78947368421052633</v>
      </c>
      <c r="J86" s="1">
        <f t="shared" si="9"/>
        <v>0.53892215568862278</v>
      </c>
      <c r="K86">
        <v>0</v>
      </c>
      <c r="L86">
        <v>0</v>
      </c>
      <c r="M86">
        <v>0</v>
      </c>
      <c r="N86" s="1"/>
      <c r="O86" s="1"/>
      <c r="P86" s="1"/>
    </row>
    <row r="87" spans="1:16" x14ac:dyDescent="0.35">
      <c r="A87">
        <v>25</v>
      </c>
      <c r="B87">
        <v>79</v>
      </c>
      <c r="C87">
        <f t="shared" si="5"/>
        <v>1.7</v>
      </c>
      <c r="D87" s="1">
        <v>2.8899999999999997</v>
      </c>
      <c r="E87">
        <f t="shared" si="6"/>
        <v>170</v>
      </c>
      <c r="F87">
        <v>90</v>
      </c>
      <c r="G87">
        <v>109</v>
      </c>
      <c r="H87" s="1">
        <f t="shared" si="7"/>
        <v>27.335640138408309</v>
      </c>
      <c r="I87" s="1">
        <f t="shared" si="8"/>
        <v>0.82568807339449546</v>
      </c>
      <c r="J87" s="1">
        <f t="shared" si="9"/>
        <v>0.52941176470588236</v>
      </c>
      <c r="K87">
        <v>0</v>
      </c>
      <c r="L87">
        <v>0</v>
      </c>
      <c r="M87">
        <v>0</v>
      </c>
      <c r="N87" s="1"/>
      <c r="O87" s="1"/>
      <c r="P87" s="1"/>
    </row>
    <row r="88" spans="1:16" x14ac:dyDescent="0.35">
      <c r="A88">
        <v>26</v>
      </c>
      <c r="B88">
        <v>58.6</v>
      </c>
      <c r="C88">
        <f t="shared" si="5"/>
        <v>1.59</v>
      </c>
      <c r="D88" s="1">
        <v>2.5281000000000002</v>
      </c>
      <c r="E88">
        <f t="shared" si="6"/>
        <v>159</v>
      </c>
      <c r="F88">
        <v>75</v>
      </c>
      <c r="G88">
        <v>101</v>
      </c>
      <c r="H88" s="1">
        <f t="shared" si="7"/>
        <v>23.179462837704204</v>
      </c>
      <c r="I88" s="1">
        <f t="shared" si="8"/>
        <v>0.74257425742574257</v>
      </c>
      <c r="J88" s="1">
        <f t="shared" si="9"/>
        <v>0.47169811320754718</v>
      </c>
      <c r="K88">
        <v>0</v>
      </c>
      <c r="L88">
        <v>0</v>
      </c>
      <c r="M88">
        <v>0</v>
      </c>
      <c r="N88" s="1"/>
      <c r="O88" s="1"/>
      <c r="P88" s="1"/>
    </row>
    <row r="89" spans="1:16" x14ac:dyDescent="0.35">
      <c r="A89">
        <v>22</v>
      </c>
      <c r="B89">
        <v>57.7</v>
      </c>
      <c r="C89">
        <f t="shared" si="5"/>
        <v>1.58</v>
      </c>
      <c r="D89" s="1">
        <v>2.4964000000000004</v>
      </c>
      <c r="E89">
        <f t="shared" si="6"/>
        <v>158</v>
      </c>
      <c r="F89">
        <v>78</v>
      </c>
      <c r="G89">
        <v>102</v>
      </c>
      <c r="H89" s="1">
        <f t="shared" si="7"/>
        <v>23.113283127703891</v>
      </c>
      <c r="I89" s="1">
        <f t="shared" si="8"/>
        <v>0.76470588235294112</v>
      </c>
      <c r="J89" s="1">
        <f t="shared" si="9"/>
        <v>0.49367088607594939</v>
      </c>
      <c r="K89">
        <v>0</v>
      </c>
      <c r="L89">
        <v>0</v>
      </c>
      <c r="M89">
        <v>0</v>
      </c>
      <c r="N89" s="1"/>
      <c r="O89" s="1"/>
      <c r="P89" s="1"/>
    </row>
    <row r="90" spans="1:16" x14ac:dyDescent="0.35">
      <c r="A90">
        <v>24</v>
      </c>
      <c r="B90">
        <v>61.7</v>
      </c>
      <c r="C90">
        <f t="shared" si="5"/>
        <v>1.62</v>
      </c>
      <c r="D90" s="1">
        <v>2.6244000000000005</v>
      </c>
      <c r="E90">
        <f t="shared" si="6"/>
        <v>162</v>
      </c>
      <c r="F90">
        <v>78</v>
      </c>
      <c r="G90">
        <v>100</v>
      </c>
      <c r="H90" s="1">
        <f t="shared" si="7"/>
        <v>23.510135650053343</v>
      </c>
      <c r="I90" s="1">
        <f t="shared" si="8"/>
        <v>0.78</v>
      </c>
      <c r="J90" s="1">
        <f t="shared" si="9"/>
        <v>0.48148148148148145</v>
      </c>
      <c r="K90">
        <v>1</v>
      </c>
      <c r="L90">
        <v>0</v>
      </c>
      <c r="M90">
        <v>0</v>
      </c>
      <c r="N90" s="1"/>
      <c r="O90" s="1"/>
      <c r="P90" s="1"/>
    </row>
    <row r="91" spans="1:16" x14ac:dyDescent="0.35">
      <c r="A91">
        <v>25</v>
      </c>
      <c r="B91">
        <v>115.7</v>
      </c>
      <c r="C91">
        <f t="shared" si="5"/>
        <v>1.71</v>
      </c>
      <c r="D91" s="1">
        <v>2.9240999999999997</v>
      </c>
      <c r="E91">
        <f t="shared" si="6"/>
        <v>171</v>
      </c>
      <c r="F91">
        <v>113</v>
      </c>
      <c r="G91">
        <v>120</v>
      </c>
      <c r="H91" s="1">
        <f t="shared" si="7"/>
        <v>39.567730241783799</v>
      </c>
      <c r="I91" s="1">
        <f t="shared" si="8"/>
        <v>0.94166666666666665</v>
      </c>
      <c r="J91" s="1">
        <f t="shared" si="9"/>
        <v>0.66081871345029242</v>
      </c>
      <c r="K91">
        <v>0</v>
      </c>
      <c r="L91">
        <v>0</v>
      </c>
      <c r="M91">
        <v>0</v>
      </c>
      <c r="N91" s="1"/>
      <c r="O91" s="1"/>
      <c r="P91" s="1"/>
    </row>
    <row r="92" spans="1:16" x14ac:dyDescent="0.35">
      <c r="A92">
        <v>23</v>
      </c>
      <c r="B92">
        <v>95.5</v>
      </c>
      <c r="C92">
        <f t="shared" si="5"/>
        <v>1.71</v>
      </c>
      <c r="D92" s="1">
        <v>2.9240999999999997</v>
      </c>
      <c r="E92">
        <f t="shared" si="6"/>
        <v>171</v>
      </c>
      <c r="F92">
        <v>106</v>
      </c>
      <c r="G92">
        <v>110</v>
      </c>
      <c r="H92" s="1">
        <f t="shared" si="7"/>
        <v>32.659621763961567</v>
      </c>
      <c r="I92" s="1">
        <f t="shared" si="8"/>
        <v>0.96363636363636362</v>
      </c>
      <c r="J92" s="1">
        <f t="shared" si="9"/>
        <v>0.61988304093567248</v>
      </c>
      <c r="K92">
        <v>0</v>
      </c>
      <c r="L92">
        <v>0</v>
      </c>
      <c r="M92">
        <v>0</v>
      </c>
      <c r="N92" s="1"/>
      <c r="O92" s="1"/>
      <c r="P92" s="1"/>
    </row>
    <row r="93" spans="1:16" x14ac:dyDescent="0.35">
      <c r="A93">
        <v>25</v>
      </c>
      <c r="B93">
        <v>99.3</v>
      </c>
      <c r="C93">
        <f t="shared" si="5"/>
        <v>1.73</v>
      </c>
      <c r="D93" s="1">
        <v>2.9929000000000001</v>
      </c>
      <c r="E93">
        <f t="shared" si="6"/>
        <v>173</v>
      </c>
      <c r="F93">
        <v>93</v>
      </c>
      <c r="G93">
        <v>116</v>
      </c>
      <c r="H93" s="1">
        <f t="shared" si="7"/>
        <v>33.17852250325771</v>
      </c>
      <c r="I93" s="1">
        <f t="shared" si="8"/>
        <v>0.80172413793103448</v>
      </c>
      <c r="J93" s="1">
        <f t="shared" si="9"/>
        <v>0.53757225433526012</v>
      </c>
      <c r="K93">
        <v>0</v>
      </c>
      <c r="L93">
        <v>0</v>
      </c>
      <c r="M93">
        <v>0</v>
      </c>
      <c r="N93" s="1"/>
      <c r="O93" s="1"/>
      <c r="P93" s="1"/>
    </row>
    <row r="94" spans="1:16" x14ac:dyDescent="0.35">
      <c r="A94">
        <v>19</v>
      </c>
      <c r="B94">
        <v>63.1</v>
      </c>
      <c r="C94">
        <f t="shared" si="5"/>
        <v>1.76</v>
      </c>
      <c r="D94" s="1">
        <v>3.0975999999999999</v>
      </c>
      <c r="E94">
        <f t="shared" si="6"/>
        <v>176</v>
      </c>
      <c r="F94">
        <v>71</v>
      </c>
      <c r="G94">
        <v>95</v>
      </c>
      <c r="H94" s="1">
        <f t="shared" si="7"/>
        <v>20.370609504132233</v>
      </c>
      <c r="I94" s="1">
        <f t="shared" si="8"/>
        <v>0.74736842105263157</v>
      </c>
      <c r="J94" s="1">
        <f t="shared" si="9"/>
        <v>0.40340909090909088</v>
      </c>
      <c r="K94">
        <v>1</v>
      </c>
      <c r="L94">
        <v>1</v>
      </c>
      <c r="M94">
        <v>0</v>
      </c>
      <c r="N94" s="1"/>
      <c r="O94" s="1"/>
      <c r="P94" s="1"/>
    </row>
    <row r="95" spans="1:16" x14ac:dyDescent="0.35">
      <c r="A95">
        <v>23</v>
      </c>
      <c r="B95">
        <v>99.2</v>
      </c>
      <c r="C95">
        <f t="shared" si="5"/>
        <v>1.59</v>
      </c>
      <c r="D95" s="1">
        <v>2.5281000000000002</v>
      </c>
      <c r="E95">
        <f t="shared" si="6"/>
        <v>159</v>
      </c>
      <c r="F95">
        <v>109</v>
      </c>
      <c r="G95">
        <v>121</v>
      </c>
      <c r="H95" s="1">
        <f t="shared" si="7"/>
        <v>39.238954155294486</v>
      </c>
      <c r="I95" s="1">
        <f t="shared" si="8"/>
        <v>0.90082644628099173</v>
      </c>
      <c r="J95" s="1">
        <f t="shared" si="9"/>
        <v>0.68553459119496851</v>
      </c>
      <c r="K95">
        <v>1</v>
      </c>
      <c r="L95">
        <v>0</v>
      </c>
      <c r="M95">
        <v>0</v>
      </c>
      <c r="N95" s="1"/>
      <c r="O95" s="1"/>
      <c r="P95" s="1"/>
    </row>
    <row r="96" spans="1:16" x14ac:dyDescent="0.35">
      <c r="A96">
        <v>29</v>
      </c>
      <c r="B96">
        <v>108.4</v>
      </c>
      <c r="C96">
        <f t="shared" si="5"/>
        <v>1.67</v>
      </c>
      <c r="D96" s="1">
        <v>2.7888999999999999</v>
      </c>
      <c r="E96">
        <f t="shared" si="6"/>
        <v>167</v>
      </c>
      <c r="F96">
        <v>108</v>
      </c>
      <c r="G96">
        <v>119</v>
      </c>
      <c r="H96" s="1">
        <f t="shared" si="7"/>
        <v>38.868371042346446</v>
      </c>
      <c r="I96" s="1">
        <f t="shared" si="8"/>
        <v>0.90756302521008403</v>
      </c>
      <c r="J96" s="1">
        <f t="shared" si="9"/>
        <v>0.6467065868263473</v>
      </c>
      <c r="K96">
        <v>0</v>
      </c>
      <c r="L96">
        <v>0</v>
      </c>
      <c r="M96">
        <v>0</v>
      </c>
      <c r="N96" s="1"/>
      <c r="O96" s="1"/>
      <c r="P96" s="1"/>
    </row>
    <row r="97" spans="1:16" x14ac:dyDescent="0.35">
      <c r="A97">
        <v>21</v>
      </c>
      <c r="B97">
        <v>72.7</v>
      </c>
      <c r="C97">
        <f t="shared" si="5"/>
        <v>1.65</v>
      </c>
      <c r="D97" s="1">
        <v>2.7224999999999997</v>
      </c>
      <c r="E97">
        <f t="shared" si="6"/>
        <v>165</v>
      </c>
      <c r="F97">
        <v>85</v>
      </c>
      <c r="G97">
        <v>108</v>
      </c>
      <c r="H97" s="1">
        <f t="shared" si="7"/>
        <v>26.703397612488526</v>
      </c>
      <c r="I97" s="1">
        <f t="shared" si="8"/>
        <v>0.78703703703703709</v>
      </c>
      <c r="J97" s="1">
        <f t="shared" si="9"/>
        <v>0.51515151515151514</v>
      </c>
      <c r="K97">
        <v>0</v>
      </c>
      <c r="L97">
        <v>0</v>
      </c>
      <c r="M97">
        <v>0</v>
      </c>
      <c r="N97" s="1"/>
      <c r="O97" s="1"/>
      <c r="P97" s="1"/>
    </row>
    <row r="98" spans="1:16" x14ac:dyDescent="0.35">
      <c r="A98">
        <v>22</v>
      </c>
      <c r="B98">
        <v>61.3</v>
      </c>
      <c r="C98">
        <f t="shared" si="5"/>
        <v>1.67</v>
      </c>
      <c r="D98" s="1">
        <v>2.7888999999999999</v>
      </c>
      <c r="E98">
        <f t="shared" si="6"/>
        <v>167</v>
      </c>
      <c r="F98">
        <v>71</v>
      </c>
      <c r="G98">
        <v>97</v>
      </c>
      <c r="H98" s="1">
        <f t="shared" si="7"/>
        <v>21.979992111585211</v>
      </c>
      <c r="I98" s="1">
        <f t="shared" si="8"/>
        <v>0.73195876288659789</v>
      </c>
      <c r="J98" s="1">
        <f t="shared" si="9"/>
        <v>0.42514970059880242</v>
      </c>
      <c r="K98">
        <v>0</v>
      </c>
      <c r="L98">
        <v>0</v>
      </c>
      <c r="M98">
        <v>0</v>
      </c>
      <c r="N98" s="1"/>
      <c r="O98" s="1"/>
      <c r="P98" s="1"/>
    </row>
    <row r="99" spans="1:16" x14ac:dyDescent="0.35">
      <c r="A99">
        <v>18</v>
      </c>
      <c r="B99">
        <v>73.2</v>
      </c>
      <c r="C99">
        <f t="shared" si="5"/>
        <v>1.66</v>
      </c>
      <c r="D99" s="1">
        <v>2.7555999999999998</v>
      </c>
      <c r="E99">
        <f t="shared" si="6"/>
        <v>166</v>
      </c>
      <c r="F99">
        <v>89</v>
      </c>
      <c r="G99">
        <v>100</v>
      </c>
      <c r="H99" s="1">
        <f t="shared" si="7"/>
        <v>26.564087676005229</v>
      </c>
      <c r="I99" s="1">
        <f t="shared" si="8"/>
        <v>0.89</v>
      </c>
      <c r="J99" s="1">
        <f t="shared" si="9"/>
        <v>0.53614457831325302</v>
      </c>
      <c r="K99">
        <v>0</v>
      </c>
      <c r="L99">
        <v>0</v>
      </c>
      <c r="M99">
        <v>0</v>
      </c>
      <c r="N99" s="1"/>
      <c r="O99" s="1"/>
      <c r="P99" s="1"/>
    </row>
    <row r="100" spans="1:16" x14ac:dyDescent="0.35">
      <c r="A100">
        <v>22</v>
      </c>
      <c r="B100">
        <v>94.5</v>
      </c>
      <c r="C100">
        <f t="shared" si="5"/>
        <v>1.76</v>
      </c>
      <c r="D100" s="1">
        <v>3.0975999999999999</v>
      </c>
      <c r="E100">
        <f t="shared" si="6"/>
        <v>176</v>
      </c>
      <c r="F100">
        <v>95</v>
      </c>
      <c r="G100">
        <v>118</v>
      </c>
      <c r="H100" s="1">
        <f t="shared" si="7"/>
        <v>30.507489669421489</v>
      </c>
      <c r="I100" s="1">
        <f t="shared" si="8"/>
        <v>0.80508474576271183</v>
      </c>
      <c r="J100" s="1">
        <f t="shared" si="9"/>
        <v>0.53977272727272729</v>
      </c>
      <c r="K100">
        <v>0</v>
      </c>
      <c r="L100">
        <v>0</v>
      </c>
      <c r="M100">
        <v>0</v>
      </c>
      <c r="N100" s="1"/>
      <c r="O100" s="1"/>
      <c r="P100" s="1"/>
    </row>
    <row r="101" spans="1:16" x14ac:dyDescent="0.35">
      <c r="A101">
        <v>20</v>
      </c>
      <c r="B101">
        <v>87.7</v>
      </c>
      <c r="C101">
        <f t="shared" si="5"/>
        <v>1.71</v>
      </c>
      <c r="D101" s="1">
        <v>2.9240999999999997</v>
      </c>
      <c r="E101">
        <f t="shared" si="6"/>
        <v>171</v>
      </c>
      <c r="F101">
        <v>88</v>
      </c>
      <c r="G101">
        <v>115</v>
      </c>
      <c r="H101" s="1">
        <f t="shared" si="7"/>
        <v>29.992134331931197</v>
      </c>
      <c r="I101" s="1">
        <f t="shared" si="8"/>
        <v>0.76521739130434785</v>
      </c>
      <c r="J101" s="1">
        <f t="shared" si="9"/>
        <v>0.51461988304093564</v>
      </c>
      <c r="K101">
        <v>0</v>
      </c>
      <c r="L101">
        <v>0</v>
      </c>
      <c r="M101">
        <v>0</v>
      </c>
      <c r="N101" s="1"/>
      <c r="O101" s="1"/>
      <c r="P101" s="1"/>
    </row>
    <row r="102" spans="1:16" x14ac:dyDescent="0.35">
      <c r="A102">
        <v>25</v>
      </c>
      <c r="B102">
        <v>70.7</v>
      </c>
      <c r="C102">
        <f t="shared" si="5"/>
        <v>1.66</v>
      </c>
      <c r="D102" s="1">
        <v>2.7555999999999998</v>
      </c>
      <c r="E102">
        <f t="shared" si="6"/>
        <v>166</v>
      </c>
      <c r="F102">
        <v>80</v>
      </c>
      <c r="G102">
        <v>105</v>
      </c>
      <c r="H102" s="1">
        <f t="shared" si="7"/>
        <v>25.656844244447672</v>
      </c>
      <c r="I102" s="1">
        <f t="shared" si="8"/>
        <v>0.76190476190476186</v>
      </c>
      <c r="J102" s="1">
        <f t="shared" si="9"/>
        <v>0.48192771084337349</v>
      </c>
      <c r="K102">
        <v>0</v>
      </c>
      <c r="L102">
        <v>0</v>
      </c>
      <c r="M102">
        <v>0</v>
      </c>
      <c r="N102" s="1"/>
      <c r="O102" s="1"/>
      <c r="P102" s="1"/>
    </row>
    <row r="103" spans="1:16" x14ac:dyDescent="0.35">
      <c r="A103">
        <v>19</v>
      </c>
      <c r="B103">
        <v>93</v>
      </c>
      <c r="C103">
        <f t="shared" si="5"/>
        <v>1.73</v>
      </c>
      <c r="D103" s="1">
        <v>2.9929000000000001</v>
      </c>
      <c r="E103">
        <f t="shared" si="6"/>
        <v>173</v>
      </c>
      <c r="F103">
        <v>98</v>
      </c>
      <c r="G103">
        <v>115</v>
      </c>
      <c r="H103" s="1">
        <f t="shared" si="7"/>
        <v>31.073540713020815</v>
      </c>
      <c r="I103" s="1">
        <f t="shared" si="8"/>
        <v>0.85217391304347823</v>
      </c>
      <c r="J103" s="1">
        <f t="shared" si="9"/>
        <v>0.56647398843930641</v>
      </c>
      <c r="K103">
        <v>1</v>
      </c>
      <c r="L103">
        <v>0</v>
      </c>
      <c r="M103">
        <v>0</v>
      </c>
      <c r="N103" s="1"/>
      <c r="O103" s="1"/>
      <c r="P103" s="1"/>
    </row>
    <row r="104" spans="1:16" x14ac:dyDescent="0.35">
      <c r="A104">
        <v>20</v>
      </c>
      <c r="B104">
        <v>59.1</v>
      </c>
      <c r="C104">
        <f t="shared" si="5"/>
        <v>1.66</v>
      </c>
      <c r="D104" s="1">
        <v>2.7555999999999998</v>
      </c>
      <c r="E104">
        <f t="shared" si="6"/>
        <v>166</v>
      </c>
      <c r="F104">
        <v>73</v>
      </c>
      <c r="G104">
        <v>95</v>
      </c>
      <c r="H104" s="1">
        <f t="shared" si="7"/>
        <v>21.447234722020614</v>
      </c>
      <c r="I104" s="1">
        <f t="shared" si="8"/>
        <v>0.76842105263157889</v>
      </c>
      <c r="J104" s="1">
        <f t="shared" si="9"/>
        <v>0.43975903614457829</v>
      </c>
      <c r="K104">
        <v>0</v>
      </c>
      <c r="L104">
        <v>0</v>
      </c>
      <c r="M104">
        <v>0</v>
      </c>
      <c r="N104" s="1"/>
      <c r="O104" s="1"/>
      <c r="P104" s="1"/>
    </row>
    <row r="105" spans="1:16" x14ac:dyDescent="0.35">
      <c r="A105">
        <v>19</v>
      </c>
      <c r="B105">
        <v>95.9</v>
      </c>
      <c r="C105">
        <f t="shared" si="5"/>
        <v>1.7</v>
      </c>
      <c r="D105" s="1">
        <v>2.8899999999999997</v>
      </c>
      <c r="E105">
        <f t="shared" si="6"/>
        <v>170</v>
      </c>
      <c r="F105">
        <v>95</v>
      </c>
      <c r="G105">
        <v>123</v>
      </c>
      <c r="H105" s="1">
        <f t="shared" si="7"/>
        <v>33.183391003460216</v>
      </c>
      <c r="I105" s="1">
        <f t="shared" si="8"/>
        <v>0.77235772357723576</v>
      </c>
      <c r="J105" s="1">
        <f t="shared" si="9"/>
        <v>0.55882352941176472</v>
      </c>
      <c r="K105">
        <v>1</v>
      </c>
      <c r="L105">
        <v>0</v>
      </c>
      <c r="M105">
        <v>0</v>
      </c>
      <c r="N105" s="1"/>
      <c r="O105" s="1"/>
      <c r="P105" s="1"/>
    </row>
    <row r="106" spans="1:16" x14ac:dyDescent="0.35">
      <c r="A106">
        <v>22</v>
      </c>
      <c r="B106">
        <v>122.9</v>
      </c>
      <c r="C106">
        <f t="shared" si="5"/>
        <v>1.8</v>
      </c>
      <c r="D106" s="1">
        <v>3.24</v>
      </c>
      <c r="E106">
        <f t="shared" si="6"/>
        <v>180</v>
      </c>
      <c r="F106">
        <v>104</v>
      </c>
      <c r="G106">
        <v>136</v>
      </c>
      <c r="H106" s="1">
        <f t="shared" si="7"/>
        <v>37.932098765432102</v>
      </c>
      <c r="I106" s="1">
        <f t="shared" si="8"/>
        <v>0.76470588235294112</v>
      </c>
      <c r="J106" s="1">
        <f t="shared" si="9"/>
        <v>0.57777777777777772</v>
      </c>
      <c r="K106">
        <v>1</v>
      </c>
      <c r="L106">
        <v>0</v>
      </c>
      <c r="M106">
        <v>0</v>
      </c>
      <c r="N106" s="1"/>
      <c r="O106" s="1"/>
      <c r="P106" s="1"/>
    </row>
    <row r="107" spans="1:16" x14ac:dyDescent="0.35">
      <c r="A107">
        <v>19</v>
      </c>
      <c r="B107">
        <v>96</v>
      </c>
      <c r="C107">
        <f t="shared" si="5"/>
        <v>1.69</v>
      </c>
      <c r="D107" s="1">
        <v>2.8560999999999996</v>
      </c>
      <c r="E107">
        <f t="shared" si="6"/>
        <v>169</v>
      </c>
      <c r="F107">
        <v>95</v>
      </c>
      <c r="G107">
        <v>122</v>
      </c>
      <c r="H107" s="1">
        <f t="shared" si="7"/>
        <v>33.612268477994469</v>
      </c>
      <c r="I107" s="1">
        <f t="shared" si="8"/>
        <v>0.77868852459016391</v>
      </c>
      <c r="J107" s="1">
        <f t="shared" si="9"/>
        <v>0.56213017751479288</v>
      </c>
      <c r="K107">
        <v>0</v>
      </c>
      <c r="L107">
        <v>0</v>
      </c>
      <c r="M107">
        <v>0</v>
      </c>
      <c r="N107" s="1"/>
      <c r="O107" s="1"/>
      <c r="P107" s="1"/>
    </row>
    <row r="108" spans="1:16" x14ac:dyDescent="0.35">
      <c r="A108">
        <v>24</v>
      </c>
      <c r="B108">
        <v>114.7</v>
      </c>
      <c r="C108">
        <f t="shared" si="5"/>
        <v>1.78</v>
      </c>
      <c r="D108" s="1">
        <v>3.1684000000000001</v>
      </c>
      <c r="E108">
        <f t="shared" si="6"/>
        <v>178</v>
      </c>
      <c r="F108">
        <v>119</v>
      </c>
      <c r="G108">
        <v>133</v>
      </c>
      <c r="H108" s="1">
        <f t="shared" si="7"/>
        <v>36.201237217523037</v>
      </c>
      <c r="I108" s="1">
        <f t="shared" si="8"/>
        <v>0.89473684210526316</v>
      </c>
      <c r="J108" s="1">
        <f t="shared" si="9"/>
        <v>0.6685393258426966</v>
      </c>
      <c r="K108">
        <v>0</v>
      </c>
      <c r="L108">
        <v>0</v>
      </c>
      <c r="M108">
        <v>0</v>
      </c>
      <c r="N108" s="1"/>
      <c r="O108" s="1"/>
      <c r="P108" s="1"/>
    </row>
    <row r="109" spans="1:16" x14ac:dyDescent="0.35">
      <c r="A109">
        <v>25</v>
      </c>
      <c r="B109">
        <v>87.7</v>
      </c>
      <c r="C109">
        <f t="shared" si="5"/>
        <v>1.58</v>
      </c>
      <c r="D109" s="1">
        <v>2.4964000000000004</v>
      </c>
      <c r="E109">
        <f t="shared" si="6"/>
        <v>158</v>
      </c>
      <c r="F109">
        <v>94</v>
      </c>
      <c r="G109">
        <v>118</v>
      </c>
      <c r="H109" s="1">
        <f t="shared" si="7"/>
        <v>35.130588046787366</v>
      </c>
      <c r="I109" s="1">
        <f t="shared" si="8"/>
        <v>0.79661016949152541</v>
      </c>
      <c r="J109" s="1">
        <f t="shared" si="9"/>
        <v>0.59493670886075944</v>
      </c>
      <c r="K109">
        <v>0</v>
      </c>
      <c r="L109">
        <v>0</v>
      </c>
      <c r="M109">
        <v>0</v>
      </c>
      <c r="N109" s="1"/>
      <c r="O109" s="1"/>
      <c r="P109" s="1"/>
    </row>
    <row r="110" spans="1:16" x14ac:dyDescent="0.35">
      <c r="A110">
        <v>23</v>
      </c>
      <c r="B110">
        <v>97</v>
      </c>
      <c r="C110">
        <f t="shared" si="5"/>
        <v>1.62</v>
      </c>
      <c r="D110" s="1">
        <v>2.6244000000000005</v>
      </c>
      <c r="E110">
        <f t="shared" si="6"/>
        <v>162</v>
      </c>
      <c r="F110">
        <v>103</v>
      </c>
      <c r="G110">
        <v>123</v>
      </c>
      <c r="H110" s="1">
        <f t="shared" si="7"/>
        <v>36.96082914189909</v>
      </c>
      <c r="I110" s="1">
        <f t="shared" si="8"/>
        <v>0.83739837398373984</v>
      </c>
      <c r="J110" s="1">
        <f t="shared" si="9"/>
        <v>0.63580246913580252</v>
      </c>
      <c r="K110">
        <v>0</v>
      </c>
      <c r="L110">
        <v>1</v>
      </c>
      <c r="M110">
        <v>0</v>
      </c>
      <c r="N110" s="1"/>
      <c r="O110" s="1"/>
      <c r="P110" s="1"/>
    </row>
    <row r="111" spans="1:16" x14ac:dyDescent="0.35">
      <c r="A111">
        <v>18</v>
      </c>
      <c r="B111">
        <v>120</v>
      </c>
      <c r="C111">
        <f t="shared" si="5"/>
        <v>1.56</v>
      </c>
      <c r="D111" s="1">
        <v>2.4336000000000002</v>
      </c>
      <c r="E111">
        <f t="shared" si="6"/>
        <v>156</v>
      </c>
      <c r="F111">
        <v>117</v>
      </c>
      <c r="G111">
        <v>130</v>
      </c>
      <c r="H111" s="1">
        <f t="shared" si="7"/>
        <v>49.309664694280073</v>
      </c>
      <c r="I111" s="1">
        <f t="shared" si="8"/>
        <v>0.9</v>
      </c>
      <c r="J111" s="1">
        <f t="shared" si="9"/>
        <v>0.75</v>
      </c>
      <c r="K111">
        <v>0</v>
      </c>
      <c r="L111">
        <v>1</v>
      </c>
      <c r="M111">
        <v>0</v>
      </c>
      <c r="N111" s="1"/>
      <c r="O111" s="1"/>
      <c r="P111" s="1"/>
    </row>
    <row r="112" spans="1:16" x14ac:dyDescent="0.35">
      <c r="A112">
        <v>19</v>
      </c>
      <c r="B112">
        <v>80.3</v>
      </c>
      <c r="C112">
        <f t="shared" si="5"/>
        <v>1.67</v>
      </c>
      <c r="D112" s="1">
        <v>2.7888999999999999</v>
      </c>
      <c r="E112">
        <f t="shared" si="6"/>
        <v>167</v>
      </c>
      <c r="F112">
        <v>91</v>
      </c>
      <c r="G112">
        <v>100</v>
      </c>
      <c r="H112" s="1">
        <f t="shared" si="7"/>
        <v>28.792713973251104</v>
      </c>
      <c r="I112" s="1">
        <f t="shared" si="8"/>
        <v>0.91</v>
      </c>
      <c r="J112" s="1">
        <f t="shared" si="9"/>
        <v>0.54491017964071853</v>
      </c>
      <c r="K112">
        <v>0</v>
      </c>
      <c r="L112">
        <v>0</v>
      </c>
      <c r="M112">
        <v>0</v>
      </c>
      <c r="N112" s="1"/>
      <c r="O112" s="1"/>
      <c r="P112" s="1"/>
    </row>
    <row r="113" spans="1:16" x14ac:dyDescent="0.35">
      <c r="A113">
        <v>19</v>
      </c>
      <c r="B113">
        <v>104.3</v>
      </c>
      <c r="C113">
        <f t="shared" si="5"/>
        <v>1.72</v>
      </c>
      <c r="D113" s="1">
        <v>2.9583999999999997</v>
      </c>
      <c r="E113">
        <f t="shared" si="6"/>
        <v>172</v>
      </c>
      <c r="F113">
        <v>110</v>
      </c>
      <c r="G113">
        <v>128</v>
      </c>
      <c r="H113" s="1">
        <f t="shared" si="7"/>
        <v>35.255543537047053</v>
      </c>
      <c r="I113" s="1">
        <f t="shared" si="8"/>
        <v>0.859375</v>
      </c>
      <c r="J113" s="1">
        <f t="shared" si="9"/>
        <v>0.63953488372093026</v>
      </c>
      <c r="K113">
        <v>1</v>
      </c>
      <c r="L113">
        <v>1</v>
      </c>
      <c r="M113">
        <v>0</v>
      </c>
      <c r="N113" s="1"/>
      <c r="O113" s="1"/>
      <c r="P113" s="1"/>
    </row>
    <row r="114" spans="1:16" x14ac:dyDescent="0.35">
      <c r="A114">
        <v>26</v>
      </c>
      <c r="B114">
        <v>74.099999999999994</v>
      </c>
      <c r="C114">
        <f t="shared" si="5"/>
        <v>1.57</v>
      </c>
      <c r="D114" s="1">
        <v>2.4649000000000001</v>
      </c>
      <c r="E114">
        <f t="shared" si="6"/>
        <v>157</v>
      </c>
      <c r="F114">
        <v>94</v>
      </c>
      <c r="G114">
        <v>103</v>
      </c>
      <c r="H114" s="1">
        <f t="shared" si="7"/>
        <v>30.062071483630163</v>
      </c>
      <c r="I114" s="1">
        <f t="shared" si="8"/>
        <v>0.91262135922330101</v>
      </c>
      <c r="J114" s="1">
        <f t="shared" si="9"/>
        <v>0.59872611464968151</v>
      </c>
      <c r="K114">
        <v>0</v>
      </c>
      <c r="L114">
        <v>1</v>
      </c>
      <c r="M114">
        <v>0</v>
      </c>
      <c r="N114" s="1"/>
      <c r="O114" s="1"/>
      <c r="P114" s="1"/>
    </row>
    <row r="115" spans="1:16" x14ac:dyDescent="0.35">
      <c r="A115">
        <v>24</v>
      </c>
      <c r="B115">
        <v>48</v>
      </c>
      <c r="C115">
        <f t="shared" si="5"/>
        <v>1.74</v>
      </c>
      <c r="D115" s="1">
        <v>3.0276000000000001</v>
      </c>
      <c r="E115">
        <f t="shared" si="6"/>
        <v>174</v>
      </c>
      <c r="F115">
        <v>67</v>
      </c>
      <c r="G115">
        <v>86</v>
      </c>
      <c r="H115" s="1">
        <f t="shared" si="7"/>
        <v>15.854141894569956</v>
      </c>
      <c r="I115" s="1">
        <f t="shared" si="8"/>
        <v>0.77906976744186052</v>
      </c>
      <c r="J115" s="1">
        <f t="shared" si="9"/>
        <v>0.38505747126436779</v>
      </c>
      <c r="K115">
        <v>0</v>
      </c>
      <c r="L115">
        <v>1</v>
      </c>
      <c r="M115">
        <v>0</v>
      </c>
      <c r="N115" s="1"/>
      <c r="O115" s="1"/>
      <c r="P115" s="1"/>
    </row>
    <row r="116" spans="1:16" x14ac:dyDescent="0.35">
      <c r="A116">
        <v>21</v>
      </c>
      <c r="B116">
        <v>85.5</v>
      </c>
      <c r="C116">
        <f t="shared" si="5"/>
        <v>1.7</v>
      </c>
      <c r="D116" s="1">
        <v>2.8899999999999997</v>
      </c>
      <c r="E116">
        <f t="shared" si="6"/>
        <v>170</v>
      </c>
      <c r="F116">
        <v>88</v>
      </c>
      <c r="G116">
        <v>112</v>
      </c>
      <c r="H116" s="1">
        <f t="shared" si="7"/>
        <v>29.584775086505193</v>
      </c>
      <c r="I116" s="1">
        <f t="shared" si="8"/>
        <v>0.7857142857142857</v>
      </c>
      <c r="J116" s="1">
        <f t="shared" si="9"/>
        <v>0.51764705882352946</v>
      </c>
      <c r="K116">
        <v>0</v>
      </c>
      <c r="L116">
        <v>0</v>
      </c>
      <c r="M116">
        <v>0</v>
      </c>
      <c r="N116" s="1"/>
      <c r="O116" s="1"/>
      <c r="P116" s="1"/>
    </row>
    <row r="117" spans="1:16" x14ac:dyDescent="0.35">
      <c r="A117">
        <v>24</v>
      </c>
      <c r="B117">
        <v>68.5</v>
      </c>
      <c r="C117">
        <f t="shared" si="5"/>
        <v>1.76</v>
      </c>
      <c r="D117" s="1">
        <v>3.0975999999999999</v>
      </c>
      <c r="E117">
        <f t="shared" si="6"/>
        <v>176</v>
      </c>
      <c r="F117">
        <v>76</v>
      </c>
      <c r="G117">
        <v>101</v>
      </c>
      <c r="H117" s="1">
        <f t="shared" si="7"/>
        <v>22.113894628099175</v>
      </c>
      <c r="I117" s="1">
        <f t="shared" si="8"/>
        <v>0.75247524752475248</v>
      </c>
      <c r="J117" s="1">
        <f t="shared" si="9"/>
        <v>0.43181818181818182</v>
      </c>
      <c r="K117">
        <v>0</v>
      </c>
      <c r="L117">
        <v>0</v>
      </c>
      <c r="M117">
        <v>0</v>
      </c>
      <c r="N117" s="1"/>
      <c r="O117" s="1"/>
      <c r="P117" s="1"/>
    </row>
    <row r="118" spans="1:16" x14ac:dyDescent="0.35">
      <c r="A118">
        <v>22</v>
      </c>
      <c r="B118">
        <v>78</v>
      </c>
      <c r="C118">
        <f t="shared" si="5"/>
        <v>1.52</v>
      </c>
      <c r="D118" s="1">
        <v>2.3104</v>
      </c>
      <c r="E118">
        <f t="shared" si="6"/>
        <v>152</v>
      </c>
      <c r="F118">
        <v>92</v>
      </c>
      <c r="G118">
        <v>107</v>
      </c>
      <c r="H118" s="1">
        <f t="shared" si="7"/>
        <v>33.760387811634352</v>
      </c>
      <c r="I118" s="1">
        <f t="shared" si="8"/>
        <v>0.85981308411214952</v>
      </c>
      <c r="J118" s="1">
        <f t="shared" si="9"/>
        <v>0.60526315789473684</v>
      </c>
      <c r="K118">
        <v>0</v>
      </c>
      <c r="L118">
        <v>0</v>
      </c>
      <c r="M118">
        <v>0</v>
      </c>
      <c r="N118" s="1"/>
      <c r="O118" s="1"/>
      <c r="P118" s="1"/>
    </row>
    <row r="119" spans="1:16" x14ac:dyDescent="0.35">
      <c r="A119">
        <v>21</v>
      </c>
      <c r="B119">
        <v>87</v>
      </c>
      <c r="C119">
        <f t="shared" si="5"/>
        <v>1.73</v>
      </c>
      <c r="D119" s="1">
        <v>2.9929000000000001</v>
      </c>
      <c r="E119">
        <f t="shared" si="6"/>
        <v>173</v>
      </c>
      <c r="F119">
        <v>94</v>
      </c>
      <c r="G119">
        <v>113</v>
      </c>
      <c r="H119" s="1">
        <f t="shared" si="7"/>
        <v>29.068796150890439</v>
      </c>
      <c r="I119" s="1">
        <f t="shared" si="8"/>
        <v>0.83185840707964598</v>
      </c>
      <c r="J119" s="1">
        <f t="shared" si="9"/>
        <v>0.54335260115606931</v>
      </c>
      <c r="K119">
        <v>0</v>
      </c>
      <c r="L119">
        <v>0</v>
      </c>
      <c r="M119">
        <v>0</v>
      </c>
      <c r="N119" s="1"/>
      <c r="O119" s="1"/>
      <c r="P119" s="1"/>
    </row>
    <row r="120" spans="1:16" x14ac:dyDescent="0.35">
      <c r="A120">
        <v>25</v>
      </c>
      <c r="B120">
        <v>119</v>
      </c>
      <c r="C120">
        <f t="shared" si="5"/>
        <v>1.58</v>
      </c>
      <c r="D120" s="1">
        <v>2.4964000000000004</v>
      </c>
      <c r="E120">
        <f t="shared" si="6"/>
        <v>158</v>
      </c>
      <c r="F120">
        <v>114</v>
      </c>
      <c r="G120">
        <v>126</v>
      </c>
      <c r="H120" s="1">
        <f t="shared" si="7"/>
        <v>47.668642845697796</v>
      </c>
      <c r="I120" s="1">
        <f t="shared" si="8"/>
        <v>0.90476190476190477</v>
      </c>
      <c r="J120" s="1">
        <f t="shared" si="9"/>
        <v>0.72151898734177211</v>
      </c>
      <c r="K120">
        <v>1</v>
      </c>
      <c r="L120">
        <v>0</v>
      </c>
      <c r="M120">
        <v>0</v>
      </c>
      <c r="N120" s="1"/>
      <c r="O120" s="1"/>
      <c r="P120" s="1"/>
    </row>
    <row r="121" spans="1:16" x14ac:dyDescent="0.35">
      <c r="A121">
        <v>28</v>
      </c>
      <c r="B121">
        <v>96.7</v>
      </c>
      <c r="C121">
        <f t="shared" si="5"/>
        <v>1.74</v>
      </c>
      <c r="D121" s="1">
        <v>3.0276000000000001</v>
      </c>
      <c r="E121">
        <f t="shared" si="6"/>
        <v>174</v>
      </c>
      <c r="F121">
        <v>101</v>
      </c>
      <c r="G121">
        <v>105</v>
      </c>
      <c r="H121" s="1">
        <f t="shared" si="7"/>
        <v>31.939490025102391</v>
      </c>
      <c r="I121" s="1">
        <f t="shared" si="8"/>
        <v>0.96190476190476193</v>
      </c>
      <c r="J121" s="1">
        <f t="shared" si="9"/>
        <v>0.58045977011494254</v>
      </c>
      <c r="K121">
        <v>0</v>
      </c>
      <c r="L121">
        <v>0</v>
      </c>
      <c r="M121">
        <v>0</v>
      </c>
      <c r="N121" s="1"/>
      <c r="O121" s="1"/>
      <c r="P121" s="1"/>
    </row>
    <row r="122" spans="1:16" x14ac:dyDescent="0.35">
      <c r="A122">
        <v>22</v>
      </c>
      <c r="B122">
        <v>61.5</v>
      </c>
      <c r="C122">
        <f t="shared" si="5"/>
        <v>1.67</v>
      </c>
      <c r="D122" s="1">
        <v>2.7888999999999999</v>
      </c>
      <c r="E122">
        <f t="shared" si="6"/>
        <v>167</v>
      </c>
      <c r="F122">
        <v>79</v>
      </c>
      <c r="G122">
        <v>78</v>
      </c>
      <c r="H122" s="1">
        <f t="shared" si="7"/>
        <v>22.051704973286959</v>
      </c>
      <c r="I122" s="1">
        <f t="shared" si="8"/>
        <v>1.0128205128205128</v>
      </c>
      <c r="J122" s="1">
        <f t="shared" si="9"/>
        <v>0.47305389221556887</v>
      </c>
      <c r="K122">
        <v>0</v>
      </c>
      <c r="L122">
        <v>0</v>
      </c>
      <c r="M122">
        <v>0</v>
      </c>
      <c r="N122" s="1"/>
      <c r="O122" s="1"/>
      <c r="P122" s="1"/>
    </row>
    <row r="123" spans="1:16" x14ac:dyDescent="0.35">
      <c r="A123">
        <v>23</v>
      </c>
      <c r="B123">
        <v>83</v>
      </c>
      <c r="C123">
        <f t="shared" si="5"/>
        <v>1.72</v>
      </c>
      <c r="D123" s="1">
        <v>2.9583999999999997</v>
      </c>
      <c r="E123">
        <f t="shared" si="6"/>
        <v>172</v>
      </c>
      <c r="F123">
        <v>89</v>
      </c>
      <c r="G123">
        <v>113</v>
      </c>
      <c r="H123" s="1">
        <f t="shared" si="7"/>
        <v>28.055705786911847</v>
      </c>
      <c r="I123" s="1">
        <f t="shared" si="8"/>
        <v>0.78761061946902655</v>
      </c>
      <c r="J123" s="1">
        <f t="shared" si="9"/>
        <v>0.51744186046511631</v>
      </c>
      <c r="K123">
        <v>1</v>
      </c>
      <c r="L123">
        <v>1</v>
      </c>
      <c r="M123">
        <v>0</v>
      </c>
      <c r="N123" s="1"/>
      <c r="O123" s="1"/>
      <c r="P123" s="1"/>
    </row>
    <row r="124" spans="1:16" x14ac:dyDescent="0.35">
      <c r="A124">
        <v>23</v>
      </c>
      <c r="B124">
        <v>57.7</v>
      </c>
      <c r="C124">
        <f t="shared" si="5"/>
        <v>1.66</v>
      </c>
      <c r="D124" s="1">
        <v>2.7555999999999998</v>
      </c>
      <c r="E124">
        <f t="shared" si="6"/>
        <v>166</v>
      </c>
      <c r="F124">
        <v>70</v>
      </c>
      <c r="G124">
        <v>95</v>
      </c>
      <c r="H124" s="1">
        <f t="shared" si="7"/>
        <v>20.939178400348382</v>
      </c>
      <c r="I124" s="1">
        <f t="shared" si="8"/>
        <v>0.73684210526315785</v>
      </c>
      <c r="J124" s="1">
        <f t="shared" si="9"/>
        <v>0.42168674698795183</v>
      </c>
      <c r="K124">
        <v>0</v>
      </c>
      <c r="L124">
        <v>0</v>
      </c>
      <c r="M124">
        <v>0</v>
      </c>
      <c r="N124" s="1"/>
      <c r="O124" s="1"/>
      <c r="P124" s="1"/>
    </row>
    <row r="125" spans="1:16" x14ac:dyDescent="0.35">
      <c r="A125">
        <v>25</v>
      </c>
      <c r="B125">
        <v>82.4</v>
      </c>
      <c r="C125">
        <f t="shared" si="5"/>
        <v>1.75</v>
      </c>
      <c r="D125" s="1">
        <v>3.0625</v>
      </c>
      <c r="E125">
        <f t="shared" si="6"/>
        <v>175</v>
      </c>
      <c r="F125">
        <v>84</v>
      </c>
      <c r="G125">
        <v>117</v>
      </c>
      <c r="H125" s="1">
        <f t="shared" si="7"/>
        <v>26.906122448979595</v>
      </c>
      <c r="I125" s="1">
        <f t="shared" si="8"/>
        <v>0.71794871794871795</v>
      </c>
      <c r="J125" s="1">
        <f t="shared" si="9"/>
        <v>0.48</v>
      </c>
      <c r="K125">
        <v>0</v>
      </c>
      <c r="L125">
        <v>0</v>
      </c>
      <c r="M125">
        <v>0</v>
      </c>
      <c r="N125" s="1"/>
      <c r="O125" s="1"/>
      <c r="P125" s="1"/>
    </row>
    <row r="126" spans="1:16" x14ac:dyDescent="0.35">
      <c r="A126">
        <v>21</v>
      </c>
      <c r="B126">
        <v>83.2</v>
      </c>
      <c r="C126">
        <f t="shared" si="5"/>
        <v>1.68</v>
      </c>
      <c r="D126" s="1">
        <v>2.8223999999999996</v>
      </c>
      <c r="E126">
        <f t="shared" si="6"/>
        <v>168</v>
      </c>
      <c r="F126">
        <v>91</v>
      </c>
      <c r="G126">
        <v>108</v>
      </c>
      <c r="H126" s="1">
        <f t="shared" si="7"/>
        <v>29.478458049886626</v>
      </c>
      <c r="I126" s="1">
        <f t="shared" si="8"/>
        <v>0.84259259259259256</v>
      </c>
      <c r="J126" s="1">
        <f t="shared" si="9"/>
        <v>0.54166666666666663</v>
      </c>
      <c r="K126">
        <v>0</v>
      </c>
      <c r="L126">
        <v>1</v>
      </c>
      <c r="M126">
        <v>0</v>
      </c>
      <c r="N126" s="1"/>
      <c r="O126" s="1"/>
      <c r="P126" s="1"/>
    </row>
    <row r="127" spans="1:16" x14ac:dyDescent="0.35">
      <c r="A127">
        <v>23</v>
      </c>
      <c r="B127">
        <v>81.599999999999994</v>
      </c>
      <c r="C127">
        <f t="shared" si="5"/>
        <v>1.66</v>
      </c>
      <c r="D127" s="1">
        <v>2.7555999999999998</v>
      </c>
      <c r="E127">
        <f t="shared" si="6"/>
        <v>166</v>
      </c>
      <c r="F127">
        <v>85</v>
      </c>
      <c r="G127">
        <v>105</v>
      </c>
      <c r="H127" s="1">
        <f t="shared" si="7"/>
        <v>29.612425606038613</v>
      </c>
      <c r="I127" s="1">
        <f t="shared" si="8"/>
        <v>0.80952380952380953</v>
      </c>
      <c r="J127" s="1">
        <f t="shared" si="9"/>
        <v>0.51204819277108438</v>
      </c>
      <c r="K127">
        <v>0</v>
      </c>
      <c r="L127">
        <v>1</v>
      </c>
      <c r="M127">
        <v>0</v>
      </c>
      <c r="N127" s="1"/>
      <c r="O127" s="1"/>
      <c r="P127" s="1"/>
    </row>
    <row r="128" spans="1:16" x14ac:dyDescent="0.35">
      <c r="A128">
        <v>25</v>
      </c>
      <c r="B128">
        <v>113.8</v>
      </c>
      <c r="C128">
        <f t="shared" si="5"/>
        <v>1.84</v>
      </c>
      <c r="D128" s="1">
        <v>3.3856000000000002</v>
      </c>
      <c r="E128">
        <f t="shared" si="6"/>
        <v>184</v>
      </c>
      <c r="F128">
        <v>107</v>
      </c>
      <c r="G128">
        <v>129</v>
      </c>
      <c r="H128" s="1">
        <f t="shared" si="7"/>
        <v>33.612948960302454</v>
      </c>
      <c r="I128" s="1">
        <f t="shared" si="8"/>
        <v>0.8294573643410853</v>
      </c>
      <c r="J128" s="1">
        <f t="shared" si="9"/>
        <v>0.58152173913043481</v>
      </c>
      <c r="K128">
        <v>1</v>
      </c>
      <c r="L128">
        <v>0</v>
      </c>
      <c r="M128">
        <v>0</v>
      </c>
      <c r="N128" s="1"/>
      <c r="O128" s="1"/>
      <c r="P128" s="1"/>
    </row>
    <row r="129" spans="1:16" x14ac:dyDescent="0.35">
      <c r="A129">
        <v>20</v>
      </c>
      <c r="B129">
        <v>65.2</v>
      </c>
      <c r="C129">
        <f t="shared" si="5"/>
        <v>1.81</v>
      </c>
      <c r="D129" s="1">
        <v>3.2761</v>
      </c>
      <c r="E129">
        <f t="shared" si="6"/>
        <v>181</v>
      </c>
      <c r="F129">
        <v>76</v>
      </c>
      <c r="G129">
        <v>95</v>
      </c>
      <c r="H129" s="1">
        <f t="shared" si="7"/>
        <v>19.901712401941335</v>
      </c>
      <c r="I129" s="1">
        <f t="shared" si="8"/>
        <v>0.8</v>
      </c>
      <c r="J129" s="1">
        <f t="shared" si="9"/>
        <v>0.41988950276243092</v>
      </c>
      <c r="K129">
        <v>0</v>
      </c>
      <c r="L129">
        <v>0</v>
      </c>
      <c r="M129">
        <v>0</v>
      </c>
      <c r="N129" s="1"/>
      <c r="O129" s="1"/>
      <c r="P129" s="1"/>
    </row>
    <row r="130" spans="1:16" x14ac:dyDescent="0.35">
      <c r="A130">
        <v>17</v>
      </c>
      <c r="B130">
        <v>55.4</v>
      </c>
      <c r="C130">
        <f t="shared" si="5"/>
        <v>1.59</v>
      </c>
      <c r="D130" s="1">
        <v>2.5281000000000002</v>
      </c>
      <c r="E130">
        <f t="shared" si="6"/>
        <v>159</v>
      </c>
      <c r="F130">
        <v>72</v>
      </c>
      <c r="G130">
        <v>97</v>
      </c>
      <c r="H130" s="1">
        <f t="shared" si="7"/>
        <v>21.913690123017282</v>
      </c>
      <c r="I130" s="1">
        <f t="shared" si="8"/>
        <v>0.74226804123711343</v>
      </c>
      <c r="J130" s="1">
        <f t="shared" si="9"/>
        <v>0.45283018867924529</v>
      </c>
      <c r="K130">
        <v>0</v>
      </c>
      <c r="L130">
        <v>0</v>
      </c>
      <c r="M130">
        <v>0</v>
      </c>
      <c r="N130" s="1"/>
      <c r="O130" s="1"/>
      <c r="P130" s="1"/>
    </row>
    <row r="131" spans="1:16" x14ac:dyDescent="0.35">
      <c r="A131">
        <v>21</v>
      </c>
      <c r="B131">
        <v>47.2</v>
      </c>
      <c r="C131">
        <f t="shared" si="5"/>
        <v>1.67</v>
      </c>
      <c r="D131" s="1">
        <v>2.7888999999999999</v>
      </c>
      <c r="E131">
        <f t="shared" si="6"/>
        <v>167</v>
      </c>
      <c r="F131">
        <v>69</v>
      </c>
      <c r="G131">
        <v>86</v>
      </c>
      <c r="H131" s="1">
        <f t="shared" si="7"/>
        <v>16.924235361612105</v>
      </c>
      <c r="I131" s="1">
        <f t="shared" si="8"/>
        <v>0.80232558139534882</v>
      </c>
      <c r="J131" s="1">
        <f t="shared" si="9"/>
        <v>0.41317365269461076</v>
      </c>
      <c r="K131">
        <v>0</v>
      </c>
      <c r="L131">
        <v>0</v>
      </c>
      <c r="M131">
        <v>0</v>
      </c>
      <c r="N131" s="1"/>
      <c r="O131" s="1"/>
      <c r="P131" s="1"/>
    </row>
    <row r="132" spans="1:16" x14ac:dyDescent="0.35">
      <c r="A132">
        <v>23</v>
      </c>
      <c r="B132">
        <v>55.8</v>
      </c>
      <c r="C132">
        <f t="shared" si="5"/>
        <v>1.68</v>
      </c>
      <c r="D132" s="1">
        <v>2.8223999999999996</v>
      </c>
      <c r="E132">
        <f t="shared" si="6"/>
        <v>168</v>
      </c>
      <c r="F132">
        <v>73</v>
      </c>
      <c r="G132">
        <v>95</v>
      </c>
      <c r="H132" s="1">
        <f t="shared" si="7"/>
        <v>19.770408163265309</v>
      </c>
      <c r="I132" s="1">
        <f t="shared" si="8"/>
        <v>0.76842105263157889</v>
      </c>
      <c r="J132" s="1">
        <f t="shared" si="9"/>
        <v>0.43452380952380953</v>
      </c>
      <c r="K132">
        <v>0</v>
      </c>
      <c r="L132">
        <v>0</v>
      </c>
      <c r="M132">
        <v>0</v>
      </c>
      <c r="N132" s="1"/>
      <c r="O132" s="1"/>
      <c r="P132" s="1"/>
    </row>
    <row r="133" spans="1:16" x14ac:dyDescent="0.35">
      <c r="A133">
        <v>25</v>
      </c>
      <c r="B133">
        <v>65.2</v>
      </c>
      <c r="C133">
        <f t="shared" si="5"/>
        <v>1.7</v>
      </c>
      <c r="D133" s="1">
        <v>2.8899999999999997</v>
      </c>
      <c r="E133">
        <f t="shared" si="6"/>
        <v>170</v>
      </c>
      <c r="F133">
        <v>72</v>
      </c>
      <c r="G133">
        <v>93</v>
      </c>
      <c r="H133" s="1">
        <f t="shared" si="7"/>
        <v>22.560553633217996</v>
      </c>
      <c r="I133" s="1">
        <f t="shared" si="8"/>
        <v>0.77419354838709675</v>
      </c>
      <c r="J133" s="1">
        <f t="shared" si="9"/>
        <v>0.42352941176470588</v>
      </c>
      <c r="K133">
        <v>1</v>
      </c>
      <c r="L133">
        <v>0</v>
      </c>
      <c r="M133">
        <v>0</v>
      </c>
      <c r="N133" s="1"/>
      <c r="O133" s="1"/>
      <c r="P133" s="1"/>
    </row>
    <row r="134" spans="1:16" x14ac:dyDescent="0.35">
      <c r="A134">
        <v>19</v>
      </c>
      <c r="B134">
        <v>69.400000000000006</v>
      </c>
      <c r="C134">
        <f t="shared" si="5"/>
        <v>1.64</v>
      </c>
      <c r="D134" s="1">
        <v>2.6895999999999995</v>
      </c>
      <c r="E134">
        <f t="shared" si="6"/>
        <v>164</v>
      </c>
      <c r="F134">
        <v>76</v>
      </c>
      <c r="G134">
        <v>98</v>
      </c>
      <c r="H134" s="1">
        <f t="shared" si="7"/>
        <v>25.803093396787634</v>
      </c>
      <c r="I134" s="1">
        <f t="shared" si="8"/>
        <v>0.77551020408163263</v>
      </c>
      <c r="J134" s="1">
        <f t="shared" si="9"/>
        <v>0.46341463414634149</v>
      </c>
      <c r="K134">
        <v>0</v>
      </c>
      <c r="L134">
        <v>1</v>
      </c>
      <c r="M134">
        <v>0</v>
      </c>
      <c r="N134" s="1"/>
      <c r="O134" s="1"/>
      <c r="P134" s="1"/>
    </row>
    <row r="135" spans="1:16" x14ac:dyDescent="0.35">
      <c r="A135">
        <v>23</v>
      </c>
      <c r="B135">
        <v>70.599999999999994</v>
      </c>
      <c r="C135">
        <f t="shared" si="5"/>
        <v>1.63</v>
      </c>
      <c r="D135" s="1">
        <v>2.6568999999999998</v>
      </c>
      <c r="E135">
        <f t="shared" si="6"/>
        <v>163</v>
      </c>
      <c r="F135">
        <v>84</v>
      </c>
      <c r="G135">
        <v>103</v>
      </c>
      <c r="H135" s="1">
        <f t="shared" si="7"/>
        <v>26.572321126124429</v>
      </c>
      <c r="I135" s="1">
        <f t="shared" si="8"/>
        <v>0.81553398058252424</v>
      </c>
      <c r="J135" s="1">
        <f t="shared" si="9"/>
        <v>0.51533742331288346</v>
      </c>
      <c r="K135">
        <v>0</v>
      </c>
      <c r="L135">
        <v>0</v>
      </c>
      <c r="M135">
        <v>0</v>
      </c>
      <c r="N135" s="1"/>
      <c r="O135" s="1"/>
      <c r="P135" s="1"/>
    </row>
    <row r="136" spans="1:16" x14ac:dyDescent="0.35">
      <c r="A136">
        <v>20</v>
      </c>
      <c r="B136">
        <v>65.7</v>
      </c>
      <c r="C136">
        <f t="shared" si="5"/>
        <v>1.68</v>
      </c>
      <c r="D136" s="1">
        <v>2.8223999999999996</v>
      </c>
      <c r="E136">
        <f t="shared" si="6"/>
        <v>168</v>
      </c>
      <c r="F136">
        <v>77</v>
      </c>
      <c r="G136">
        <v>98</v>
      </c>
      <c r="H136" s="1">
        <f t="shared" si="7"/>
        <v>23.2780612244898</v>
      </c>
      <c r="I136" s="1">
        <f t="shared" si="8"/>
        <v>0.7857142857142857</v>
      </c>
      <c r="J136" s="1">
        <f t="shared" si="9"/>
        <v>0.45833333333333331</v>
      </c>
      <c r="K136">
        <v>0</v>
      </c>
      <c r="L136">
        <v>0</v>
      </c>
      <c r="M136">
        <v>0</v>
      </c>
      <c r="N136" s="1"/>
      <c r="O136" s="1"/>
      <c r="P136" s="1"/>
    </row>
    <row r="137" spans="1:16" x14ac:dyDescent="0.35">
      <c r="A137">
        <v>17</v>
      </c>
      <c r="B137">
        <v>50.7</v>
      </c>
      <c r="C137">
        <f t="shared" si="5"/>
        <v>1.78</v>
      </c>
      <c r="D137" s="1">
        <v>3.1684000000000001</v>
      </c>
      <c r="E137">
        <f t="shared" si="6"/>
        <v>178</v>
      </c>
      <c r="F137">
        <v>65</v>
      </c>
      <c r="G137">
        <v>85</v>
      </c>
      <c r="H137" s="1">
        <f t="shared" si="7"/>
        <v>16.001767453604344</v>
      </c>
      <c r="I137" s="1">
        <f t="shared" si="8"/>
        <v>0.76470588235294112</v>
      </c>
      <c r="J137" s="1">
        <f t="shared" si="9"/>
        <v>0.3651685393258427</v>
      </c>
      <c r="K137">
        <v>0</v>
      </c>
      <c r="L137">
        <v>0</v>
      </c>
      <c r="M137">
        <v>0</v>
      </c>
      <c r="N137" s="1"/>
      <c r="O137" s="1"/>
      <c r="P137" s="1"/>
    </row>
    <row r="138" spans="1:16" x14ac:dyDescent="0.35">
      <c r="A138">
        <v>18</v>
      </c>
      <c r="B138">
        <v>79.400000000000006</v>
      </c>
      <c r="C138">
        <f t="shared" si="5"/>
        <v>1.78</v>
      </c>
      <c r="D138" s="1">
        <v>3.1684000000000001</v>
      </c>
      <c r="E138">
        <f t="shared" si="6"/>
        <v>178</v>
      </c>
      <c r="F138">
        <v>83</v>
      </c>
      <c r="G138">
        <v>112</v>
      </c>
      <c r="H138" s="1">
        <f t="shared" si="7"/>
        <v>25.059967175861633</v>
      </c>
      <c r="I138" s="1">
        <f t="shared" si="8"/>
        <v>0.7410714285714286</v>
      </c>
      <c r="J138" s="1">
        <f t="shared" si="9"/>
        <v>0.46629213483146065</v>
      </c>
      <c r="K138">
        <v>0</v>
      </c>
      <c r="L138">
        <v>0</v>
      </c>
      <c r="M138">
        <v>0</v>
      </c>
      <c r="N138" s="1"/>
      <c r="O138" s="1"/>
      <c r="P138" s="1"/>
    </row>
    <row r="139" spans="1:16" x14ac:dyDescent="0.35">
      <c r="A139">
        <v>19</v>
      </c>
      <c r="B139">
        <v>102.1</v>
      </c>
      <c r="C139">
        <f t="shared" si="5"/>
        <v>1.69</v>
      </c>
      <c r="D139" s="1">
        <v>2.8560999999999996</v>
      </c>
      <c r="E139">
        <f t="shared" si="6"/>
        <v>169</v>
      </c>
      <c r="F139">
        <v>100</v>
      </c>
      <c r="G139">
        <v>127</v>
      </c>
      <c r="H139" s="1">
        <f t="shared" si="7"/>
        <v>35.7480480375337</v>
      </c>
      <c r="I139" s="1">
        <f t="shared" si="8"/>
        <v>0.78740157480314965</v>
      </c>
      <c r="J139" s="1">
        <f t="shared" si="9"/>
        <v>0.59171597633136097</v>
      </c>
      <c r="K139">
        <v>1</v>
      </c>
      <c r="L139">
        <v>0</v>
      </c>
      <c r="M139">
        <v>0</v>
      </c>
      <c r="N139" s="1"/>
      <c r="O139" s="1"/>
      <c r="P139" s="1"/>
    </row>
    <row r="140" spans="1:16" x14ac:dyDescent="0.35">
      <c r="A140">
        <v>22</v>
      </c>
      <c r="B140">
        <v>116</v>
      </c>
      <c r="C140">
        <f t="shared" si="5"/>
        <v>1.72</v>
      </c>
      <c r="D140" s="1">
        <v>2.9583999999999997</v>
      </c>
      <c r="E140">
        <f t="shared" si="6"/>
        <v>172</v>
      </c>
      <c r="F140">
        <v>107</v>
      </c>
      <c r="G140">
        <v>139</v>
      </c>
      <c r="H140" s="1">
        <f t="shared" si="7"/>
        <v>39.210383991346681</v>
      </c>
      <c r="I140" s="1">
        <f t="shared" si="8"/>
        <v>0.76978417266187049</v>
      </c>
      <c r="J140" s="1">
        <f t="shared" si="9"/>
        <v>0.62209302325581395</v>
      </c>
      <c r="K140">
        <v>1</v>
      </c>
      <c r="L140">
        <v>0</v>
      </c>
      <c r="M140">
        <v>0</v>
      </c>
      <c r="N140" s="1"/>
      <c r="O140" s="1"/>
      <c r="P140" s="1"/>
    </row>
    <row r="141" spans="1:16" x14ac:dyDescent="0.35">
      <c r="A141">
        <v>39</v>
      </c>
      <c r="B141">
        <v>89</v>
      </c>
      <c r="C141">
        <f t="shared" ref="C141:C204" si="10">SQRT(D141)</f>
        <v>1.65</v>
      </c>
      <c r="D141" s="1">
        <v>2.7224999999999997</v>
      </c>
      <c r="E141">
        <f t="shared" ref="E141:E204" si="11">C141*100</f>
        <v>165</v>
      </c>
      <c r="F141">
        <v>109</v>
      </c>
      <c r="G141">
        <v>124</v>
      </c>
      <c r="H141" s="1">
        <f t="shared" ref="H141:H204" si="12">B141/D141</f>
        <v>32.690541781450875</v>
      </c>
      <c r="I141" s="1">
        <f t="shared" ref="I141:I204" si="13">F141/G141</f>
        <v>0.87903225806451613</v>
      </c>
      <c r="J141" s="1">
        <f t="shared" ref="J141:J204" si="14">F141/E141</f>
        <v>0.66060606060606064</v>
      </c>
      <c r="K141">
        <v>0</v>
      </c>
      <c r="L141">
        <v>1</v>
      </c>
      <c r="M141">
        <v>0</v>
      </c>
      <c r="N141" s="1"/>
      <c r="O141" s="1"/>
      <c r="P141" s="1"/>
    </row>
    <row r="142" spans="1:16" x14ac:dyDescent="0.35">
      <c r="A142">
        <v>22</v>
      </c>
      <c r="B142">
        <v>57</v>
      </c>
      <c r="C142">
        <f t="shared" si="10"/>
        <v>1.62</v>
      </c>
      <c r="D142" s="1">
        <v>2.6244000000000005</v>
      </c>
      <c r="E142">
        <f t="shared" si="11"/>
        <v>162</v>
      </c>
      <c r="F142">
        <v>72</v>
      </c>
      <c r="G142">
        <v>92</v>
      </c>
      <c r="H142" s="1">
        <f t="shared" si="12"/>
        <v>21.719250114311837</v>
      </c>
      <c r="I142" s="1">
        <f t="shared" si="13"/>
        <v>0.78260869565217395</v>
      </c>
      <c r="J142" s="1">
        <f t="shared" si="14"/>
        <v>0.44444444444444442</v>
      </c>
      <c r="K142">
        <v>0</v>
      </c>
      <c r="L142">
        <v>0</v>
      </c>
      <c r="M142">
        <v>0</v>
      </c>
      <c r="N142" s="1"/>
      <c r="O142" s="1"/>
      <c r="P142" s="1"/>
    </row>
    <row r="143" spans="1:16" x14ac:dyDescent="0.35">
      <c r="A143">
        <v>25</v>
      </c>
      <c r="B143">
        <v>64</v>
      </c>
      <c r="C143">
        <f t="shared" si="10"/>
        <v>1.82</v>
      </c>
      <c r="D143" s="1">
        <v>3.3124000000000002</v>
      </c>
      <c r="E143">
        <f t="shared" si="11"/>
        <v>182</v>
      </c>
      <c r="F143">
        <v>75</v>
      </c>
      <c r="G143">
        <v>105</v>
      </c>
      <c r="H143" s="1">
        <f t="shared" si="12"/>
        <v>19.321338002656681</v>
      </c>
      <c r="I143" s="1">
        <f t="shared" si="13"/>
        <v>0.7142857142857143</v>
      </c>
      <c r="J143" s="1">
        <f t="shared" si="14"/>
        <v>0.41208791208791207</v>
      </c>
      <c r="K143">
        <v>0</v>
      </c>
      <c r="L143">
        <v>1</v>
      </c>
      <c r="M143">
        <v>0</v>
      </c>
      <c r="N143" s="1"/>
      <c r="O143" s="1"/>
      <c r="P143" s="1"/>
    </row>
    <row r="144" spans="1:16" x14ac:dyDescent="0.35">
      <c r="A144">
        <v>27</v>
      </c>
      <c r="B144">
        <v>56</v>
      </c>
      <c r="C144">
        <f t="shared" si="10"/>
        <v>1.74</v>
      </c>
      <c r="D144" s="1">
        <v>3.0276000000000001</v>
      </c>
      <c r="E144">
        <f t="shared" si="11"/>
        <v>174</v>
      </c>
      <c r="F144">
        <v>71</v>
      </c>
      <c r="G144">
        <v>89</v>
      </c>
      <c r="H144" s="1">
        <f t="shared" si="12"/>
        <v>18.496498876998281</v>
      </c>
      <c r="I144" s="1">
        <f t="shared" si="13"/>
        <v>0.797752808988764</v>
      </c>
      <c r="J144" s="1">
        <f t="shared" si="14"/>
        <v>0.40804597701149425</v>
      </c>
      <c r="K144">
        <v>0</v>
      </c>
      <c r="L144">
        <v>0</v>
      </c>
      <c r="M144">
        <v>0</v>
      </c>
      <c r="N144" s="1"/>
      <c r="O144" s="1"/>
      <c r="P144" s="1"/>
    </row>
    <row r="145" spans="1:16" x14ac:dyDescent="0.35">
      <c r="A145">
        <v>23</v>
      </c>
      <c r="B145">
        <v>84</v>
      </c>
      <c r="C145">
        <f t="shared" si="10"/>
        <v>1.7</v>
      </c>
      <c r="D145" s="1">
        <v>2.8899999999999997</v>
      </c>
      <c r="E145">
        <f t="shared" si="11"/>
        <v>170</v>
      </c>
      <c r="F145">
        <v>80</v>
      </c>
      <c r="G145">
        <v>118</v>
      </c>
      <c r="H145" s="1">
        <f t="shared" si="12"/>
        <v>29.065743944636683</v>
      </c>
      <c r="I145" s="1">
        <f t="shared" si="13"/>
        <v>0.67796610169491522</v>
      </c>
      <c r="J145" s="1">
        <f t="shared" si="14"/>
        <v>0.47058823529411764</v>
      </c>
      <c r="K145">
        <v>0</v>
      </c>
      <c r="L145">
        <v>0</v>
      </c>
      <c r="M145">
        <v>0</v>
      </c>
      <c r="N145" s="1"/>
      <c r="O145" s="1"/>
      <c r="P145" s="1"/>
    </row>
    <row r="146" spans="1:16" x14ac:dyDescent="0.35">
      <c r="A146">
        <v>27</v>
      </c>
      <c r="B146">
        <v>78</v>
      </c>
      <c r="C146">
        <f t="shared" si="10"/>
        <v>1.8</v>
      </c>
      <c r="D146" s="1">
        <v>3.24</v>
      </c>
      <c r="E146">
        <f t="shared" si="11"/>
        <v>180</v>
      </c>
      <c r="F146">
        <v>88</v>
      </c>
      <c r="G146">
        <v>114</v>
      </c>
      <c r="H146" s="1">
        <f t="shared" si="12"/>
        <v>24.074074074074073</v>
      </c>
      <c r="I146" s="1">
        <f t="shared" si="13"/>
        <v>0.77192982456140347</v>
      </c>
      <c r="J146" s="1">
        <f t="shared" si="14"/>
        <v>0.48888888888888887</v>
      </c>
      <c r="K146">
        <v>0</v>
      </c>
      <c r="L146">
        <v>0</v>
      </c>
      <c r="M146">
        <v>0</v>
      </c>
      <c r="N146" s="1"/>
      <c r="O146" s="1"/>
      <c r="P146" s="1"/>
    </row>
    <row r="147" spans="1:16" x14ac:dyDescent="0.35">
      <c r="A147">
        <v>23</v>
      </c>
      <c r="B147">
        <v>68</v>
      </c>
      <c r="C147">
        <f t="shared" si="10"/>
        <v>1.65</v>
      </c>
      <c r="D147" s="1">
        <v>2.7224999999999997</v>
      </c>
      <c r="E147">
        <f t="shared" si="11"/>
        <v>165</v>
      </c>
      <c r="F147">
        <v>85</v>
      </c>
      <c r="G147">
        <v>105</v>
      </c>
      <c r="H147" s="1">
        <f t="shared" si="12"/>
        <v>24.977043158861342</v>
      </c>
      <c r="I147" s="1">
        <f t="shared" si="13"/>
        <v>0.80952380952380953</v>
      </c>
      <c r="J147" s="1">
        <f t="shared" si="14"/>
        <v>0.51515151515151514</v>
      </c>
      <c r="K147">
        <v>1</v>
      </c>
      <c r="L147">
        <v>0</v>
      </c>
      <c r="M147">
        <v>0</v>
      </c>
      <c r="N147" s="1"/>
      <c r="O147" s="1"/>
      <c r="P147" s="1"/>
    </row>
    <row r="148" spans="1:16" x14ac:dyDescent="0.35">
      <c r="A148">
        <v>24</v>
      </c>
      <c r="B148">
        <v>67</v>
      </c>
      <c r="C148">
        <f t="shared" si="10"/>
        <v>1.75</v>
      </c>
      <c r="D148" s="1">
        <v>3.0625</v>
      </c>
      <c r="E148">
        <f t="shared" si="11"/>
        <v>175</v>
      </c>
      <c r="F148">
        <v>80</v>
      </c>
      <c r="G148">
        <v>106</v>
      </c>
      <c r="H148" s="1">
        <f t="shared" si="12"/>
        <v>21.877551020408163</v>
      </c>
      <c r="I148" s="1">
        <f t="shared" si="13"/>
        <v>0.75471698113207553</v>
      </c>
      <c r="J148" s="1">
        <f t="shared" si="14"/>
        <v>0.45714285714285713</v>
      </c>
      <c r="K148">
        <v>0</v>
      </c>
      <c r="L148">
        <v>1</v>
      </c>
      <c r="M148">
        <v>0</v>
      </c>
      <c r="N148" s="1"/>
      <c r="O148" s="1"/>
      <c r="P148" s="1"/>
    </row>
    <row r="149" spans="1:16" x14ac:dyDescent="0.35">
      <c r="A149">
        <v>22</v>
      </c>
      <c r="B149">
        <v>72</v>
      </c>
      <c r="C149">
        <f t="shared" si="10"/>
        <v>1.59</v>
      </c>
      <c r="D149" s="1">
        <v>2.5281000000000002</v>
      </c>
      <c r="E149">
        <f t="shared" si="11"/>
        <v>159</v>
      </c>
      <c r="F149">
        <v>92</v>
      </c>
      <c r="G149">
        <v>102</v>
      </c>
      <c r="H149" s="1">
        <f t="shared" si="12"/>
        <v>28.479886080455675</v>
      </c>
      <c r="I149" s="1">
        <f t="shared" si="13"/>
        <v>0.90196078431372551</v>
      </c>
      <c r="J149" s="1">
        <f t="shared" si="14"/>
        <v>0.57861635220125784</v>
      </c>
      <c r="K149">
        <v>0</v>
      </c>
      <c r="L149">
        <v>0</v>
      </c>
      <c r="M149">
        <v>0</v>
      </c>
      <c r="N149" s="1"/>
      <c r="O149" s="1"/>
      <c r="P149" s="1"/>
    </row>
    <row r="150" spans="1:16" x14ac:dyDescent="0.35">
      <c r="A150">
        <v>37</v>
      </c>
      <c r="B150">
        <v>137</v>
      </c>
      <c r="C150">
        <f t="shared" si="10"/>
        <v>1.64</v>
      </c>
      <c r="D150" s="1">
        <v>2.6895999999999995</v>
      </c>
      <c r="E150">
        <f t="shared" si="11"/>
        <v>164</v>
      </c>
      <c r="F150">
        <v>135</v>
      </c>
      <c r="G150">
        <v>143</v>
      </c>
      <c r="H150" s="1">
        <f t="shared" si="12"/>
        <v>50.936942296252241</v>
      </c>
      <c r="I150" s="1">
        <f t="shared" si="13"/>
        <v>0.94405594405594406</v>
      </c>
      <c r="J150" s="1">
        <f t="shared" si="14"/>
        <v>0.82317073170731703</v>
      </c>
      <c r="K150">
        <v>1</v>
      </c>
      <c r="L150">
        <v>0</v>
      </c>
      <c r="M150">
        <v>0</v>
      </c>
      <c r="N150" s="1"/>
      <c r="O150" s="1"/>
      <c r="P150" s="1"/>
    </row>
    <row r="151" spans="1:16" x14ac:dyDescent="0.35">
      <c r="A151">
        <v>33</v>
      </c>
      <c r="B151">
        <v>102</v>
      </c>
      <c r="C151">
        <f t="shared" si="10"/>
        <v>1.61</v>
      </c>
      <c r="D151" s="1">
        <v>2.5921000000000003</v>
      </c>
      <c r="E151">
        <f t="shared" si="11"/>
        <v>161</v>
      </c>
      <c r="F151">
        <v>115</v>
      </c>
      <c r="G151">
        <v>123</v>
      </c>
      <c r="H151" s="1">
        <f t="shared" si="12"/>
        <v>39.350333706261331</v>
      </c>
      <c r="I151" s="1">
        <f t="shared" si="13"/>
        <v>0.93495934959349591</v>
      </c>
      <c r="J151" s="1">
        <f t="shared" si="14"/>
        <v>0.7142857142857143</v>
      </c>
      <c r="K151">
        <v>1</v>
      </c>
      <c r="L151">
        <v>0</v>
      </c>
      <c r="M151">
        <v>0</v>
      </c>
      <c r="N151" s="1"/>
      <c r="O151" s="1"/>
      <c r="P151" s="1"/>
    </row>
    <row r="152" spans="1:16" x14ac:dyDescent="0.35">
      <c r="A152">
        <v>35</v>
      </c>
      <c r="B152">
        <v>55</v>
      </c>
      <c r="C152">
        <f t="shared" si="10"/>
        <v>1.62</v>
      </c>
      <c r="D152" s="1">
        <v>2.6244000000000005</v>
      </c>
      <c r="E152">
        <f t="shared" si="11"/>
        <v>162</v>
      </c>
      <c r="F152">
        <v>68</v>
      </c>
      <c r="G152">
        <v>100</v>
      </c>
      <c r="H152" s="1">
        <f t="shared" si="12"/>
        <v>20.957171162932475</v>
      </c>
      <c r="I152" s="1">
        <f t="shared" si="13"/>
        <v>0.68</v>
      </c>
      <c r="J152" s="1">
        <f t="shared" si="14"/>
        <v>0.41975308641975306</v>
      </c>
      <c r="K152">
        <v>1</v>
      </c>
      <c r="L152">
        <v>0</v>
      </c>
      <c r="M152">
        <v>0</v>
      </c>
      <c r="N152" s="1"/>
      <c r="O152" s="1"/>
      <c r="P152" s="1"/>
    </row>
    <row r="153" spans="1:16" x14ac:dyDescent="0.35">
      <c r="A153">
        <v>41</v>
      </c>
      <c r="B153">
        <v>68</v>
      </c>
      <c r="C153">
        <f t="shared" si="10"/>
        <v>1.62</v>
      </c>
      <c r="D153" s="1">
        <v>2.6244000000000005</v>
      </c>
      <c r="E153">
        <f t="shared" si="11"/>
        <v>162</v>
      </c>
      <c r="F153">
        <v>80</v>
      </c>
      <c r="G153">
        <v>100</v>
      </c>
      <c r="H153" s="1">
        <f t="shared" si="12"/>
        <v>25.910684346898332</v>
      </c>
      <c r="I153" s="1">
        <f t="shared" si="13"/>
        <v>0.8</v>
      </c>
      <c r="J153" s="1">
        <f t="shared" si="14"/>
        <v>0.49382716049382713</v>
      </c>
      <c r="K153">
        <v>0</v>
      </c>
      <c r="L153">
        <v>0</v>
      </c>
      <c r="M153">
        <v>0</v>
      </c>
      <c r="N153" s="1"/>
      <c r="O153" s="1"/>
      <c r="P153" s="1"/>
    </row>
    <row r="154" spans="1:16" x14ac:dyDescent="0.35">
      <c r="A154">
        <v>25</v>
      </c>
      <c r="B154">
        <v>64</v>
      </c>
      <c r="C154">
        <f t="shared" si="10"/>
        <v>1.65</v>
      </c>
      <c r="D154" s="1">
        <v>2.7224999999999997</v>
      </c>
      <c r="E154">
        <f t="shared" si="11"/>
        <v>165</v>
      </c>
      <c r="F154">
        <v>82</v>
      </c>
      <c r="G154">
        <v>99</v>
      </c>
      <c r="H154" s="1">
        <f t="shared" si="12"/>
        <v>23.507805325987146</v>
      </c>
      <c r="I154" s="1">
        <f t="shared" si="13"/>
        <v>0.82828282828282829</v>
      </c>
      <c r="J154" s="1">
        <f t="shared" si="14"/>
        <v>0.49696969696969695</v>
      </c>
      <c r="K154">
        <v>0</v>
      </c>
      <c r="L154">
        <v>1</v>
      </c>
      <c r="M154">
        <v>0</v>
      </c>
      <c r="N154" s="1"/>
      <c r="O154" s="1"/>
      <c r="P154" s="1"/>
    </row>
    <row r="155" spans="1:16" x14ac:dyDescent="0.35">
      <c r="A155">
        <v>34</v>
      </c>
      <c r="B155">
        <v>69</v>
      </c>
      <c r="C155">
        <f t="shared" si="10"/>
        <v>1.53</v>
      </c>
      <c r="D155" s="1">
        <v>2.3409</v>
      </c>
      <c r="E155">
        <f t="shared" si="11"/>
        <v>153</v>
      </c>
      <c r="F155">
        <v>92</v>
      </c>
      <c r="G155">
        <v>98</v>
      </c>
      <c r="H155" s="1">
        <f t="shared" si="12"/>
        <v>29.475842624631554</v>
      </c>
      <c r="I155" s="1">
        <f t="shared" si="13"/>
        <v>0.93877551020408168</v>
      </c>
      <c r="J155" s="1">
        <f t="shared" si="14"/>
        <v>0.60130718954248363</v>
      </c>
      <c r="K155">
        <v>1</v>
      </c>
      <c r="L155">
        <v>0</v>
      </c>
      <c r="M155">
        <v>0</v>
      </c>
      <c r="N155" s="1"/>
      <c r="O155" s="1"/>
      <c r="P155" s="1"/>
    </row>
    <row r="156" spans="1:16" x14ac:dyDescent="0.35">
      <c r="A156">
        <v>42</v>
      </c>
      <c r="B156">
        <v>67.5</v>
      </c>
      <c r="C156">
        <f t="shared" si="10"/>
        <v>1.9</v>
      </c>
      <c r="D156" s="1">
        <v>3.61</v>
      </c>
      <c r="E156">
        <f t="shared" si="11"/>
        <v>190</v>
      </c>
      <c r="F156">
        <v>74</v>
      </c>
      <c r="G156">
        <v>104</v>
      </c>
      <c r="H156" s="1">
        <f t="shared" si="12"/>
        <v>18.698060941828256</v>
      </c>
      <c r="I156" s="1">
        <f t="shared" si="13"/>
        <v>0.71153846153846156</v>
      </c>
      <c r="J156" s="1">
        <f t="shared" si="14"/>
        <v>0.38947368421052631</v>
      </c>
      <c r="K156">
        <v>0</v>
      </c>
      <c r="L156">
        <v>0</v>
      </c>
      <c r="M156">
        <v>0</v>
      </c>
      <c r="N156" s="1"/>
      <c r="O156" s="1"/>
      <c r="P156" s="1"/>
    </row>
    <row r="157" spans="1:16" x14ac:dyDescent="0.35">
      <c r="A157">
        <v>36</v>
      </c>
      <c r="B157">
        <v>62.1</v>
      </c>
      <c r="C157">
        <f t="shared" si="10"/>
        <v>1.68</v>
      </c>
      <c r="D157" s="1">
        <v>2.8223999999999996</v>
      </c>
      <c r="E157">
        <f t="shared" si="11"/>
        <v>168</v>
      </c>
      <c r="F157">
        <v>75</v>
      </c>
      <c r="G157">
        <v>98</v>
      </c>
      <c r="H157" s="1">
        <f t="shared" si="12"/>
        <v>22.002551020408166</v>
      </c>
      <c r="I157" s="1">
        <f t="shared" si="13"/>
        <v>0.76530612244897955</v>
      </c>
      <c r="J157" s="1">
        <f t="shared" si="14"/>
        <v>0.44642857142857145</v>
      </c>
      <c r="K157">
        <v>0</v>
      </c>
      <c r="L157">
        <v>0</v>
      </c>
      <c r="M157">
        <v>0</v>
      </c>
      <c r="N157" s="1"/>
      <c r="O157" s="1"/>
      <c r="P157" s="1"/>
    </row>
    <row r="158" spans="1:16" x14ac:dyDescent="0.35">
      <c r="A158">
        <v>27</v>
      </c>
      <c r="B158">
        <v>83.5</v>
      </c>
      <c r="C158">
        <f t="shared" si="10"/>
        <v>1.73</v>
      </c>
      <c r="D158" s="1">
        <v>2.9929000000000001</v>
      </c>
      <c r="E158">
        <f t="shared" si="11"/>
        <v>173</v>
      </c>
      <c r="F158">
        <v>93</v>
      </c>
      <c r="G158">
        <v>107</v>
      </c>
      <c r="H158" s="1">
        <f t="shared" si="12"/>
        <v>27.899361822981053</v>
      </c>
      <c r="I158" s="1">
        <f t="shared" si="13"/>
        <v>0.86915887850467288</v>
      </c>
      <c r="J158" s="1">
        <f t="shared" si="14"/>
        <v>0.53757225433526012</v>
      </c>
      <c r="K158">
        <v>0</v>
      </c>
      <c r="L158">
        <v>1</v>
      </c>
      <c r="M158">
        <v>0</v>
      </c>
      <c r="N158" s="1"/>
      <c r="O158" s="1"/>
      <c r="P158" s="1"/>
    </row>
    <row r="159" spans="1:16" x14ac:dyDescent="0.35">
      <c r="A159">
        <v>28</v>
      </c>
      <c r="B159">
        <v>81.2</v>
      </c>
      <c r="C159">
        <f t="shared" si="10"/>
        <v>1.69</v>
      </c>
      <c r="D159" s="1">
        <v>2.8560999999999996</v>
      </c>
      <c r="E159">
        <f t="shared" si="11"/>
        <v>169</v>
      </c>
      <c r="F159">
        <v>89</v>
      </c>
      <c r="G159">
        <v>116</v>
      </c>
      <c r="H159" s="1">
        <f t="shared" si="12"/>
        <v>28.430377087636991</v>
      </c>
      <c r="I159" s="1">
        <f t="shared" si="13"/>
        <v>0.76724137931034486</v>
      </c>
      <c r="J159" s="1">
        <f t="shared" si="14"/>
        <v>0.52662721893491127</v>
      </c>
      <c r="K159">
        <v>0</v>
      </c>
      <c r="L159">
        <v>0</v>
      </c>
      <c r="M159">
        <v>0</v>
      </c>
      <c r="N159" s="1"/>
      <c r="O159" s="1"/>
      <c r="P159" s="1"/>
    </row>
    <row r="160" spans="1:16" x14ac:dyDescent="0.35">
      <c r="A160">
        <v>20</v>
      </c>
      <c r="B160">
        <v>92</v>
      </c>
      <c r="C160">
        <f t="shared" si="10"/>
        <v>1.71</v>
      </c>
      <c r="D160" s="1">
        <v>2.9240999999999997</v>
      </c>
      <c r="E160">
        <f t="shared" si="11"/>
        <v>171</v>
      </c>
      <c r="F160">
        <v>88</v>
      </c>
      <c r="G160">
        <v>122</v>
      </c>
      <c r="H160" s="1">
        <f t="shared" si="12"/>
        <v>31.462672275229988</v>
      </c>
      <c r="I160" s="1">
        <f t="shared" si="13"/>
        <v>0.72131147540983609</v>
      </c>
      <c r="J160" s="1">
        <f t="shared" si="14"/>
        <v>0.51461988304093564</v>
      </c>
      <c r="K160">
        <v>0</v>
      </c>
      <c r="L160">
        <v>0</v>
      </c>
      <c r="M160">
        <v>0</v>
      </c>
      <c r="N160" s="1"/>
      <c r="O160" s="1"/>
      <c r="P160" s="1"/>
    </row>
    <row r="161" spans="1:16" x14ac:dyDescent="0.35">
      <c r="A161">
        <v>28</v>
      </c>
      <c r="B161">
        <v>75</v>
      </c>
      <c r="C161">
        <f t="shared" si="10"/>
        <v>1.76</v>
      </c>
      <c r="D161" s="1">
        <v>3.0975999999999999</v>
      </c>
      <c r="E161">
        <f t="shared" si="11"/>
        <v>176</v>
      </c>
      <c r="F161">
        <v>84</v>
      </c>
      <c r="G161">
        <v>103</v>
      </c>
      <c r="H161" s="1">
        <f t="shared" si="12"/>
        <v>24.212293388429753</v>
      </c>
      <c r="I161" s="1">
        <f t="shared" si="13"/>
        <v>0.81553398058252424</v>
      </c>
      <c r="J161" s="1">
        <f t="shared" si="14"/>
        <v>0.47727272727272729</v>
      </c>
      <c r="K161">
        <v>0</v>
      </c>
      <c r="L161">
        <v>0</v>
      </c>
      <c r="M161">
        <v>0</v>
      </c>
      <c r="N161" s="1"/>
      <c r="O161" s="1"/>
      <c r="P161" s="1"/>
    </row>
    <row r="162" spans="1:16" x14ac:dyDescent="0.35">
      <c r="A162">
        <v>23</v>
      </c>
      <c r="B162">
        <v>72</v>
      </c>
      <c r="C162">
        <f t="shared" si="10"/>
        <v>1.63</v>
      </c>
      <c r="D162" s="1">
        <v>2.6568999999999998</v>
      </c>
      <c r="E162">
        <f t="shared" si="11"/>
        <v>163</v>
      </c>
      <c r="F162">
        <v>85</v>
      </c>
      <c r="G162">
        <v>104</v>
      </c>
      <c r="H162" s="1">
        <f t="shared" si="12"/>
        <v>27.099251006812452</v>
      </c>
      <c r="I162" s="1">
        <f t="shared" si="13"/>
        <v>0.81730769230769229</v>
      </c>
      <c r="J162" s="1">
        <f t="shared" si="14"/>
        <v>0.5214723926380368</v>
      </c>
      <c r="K162">
        <v>0</v>
      </c>
      <c r="L162">
        <v>1</v>
      </c>
      <c r="M162">
        <v>0</v>
      </c>
      <c r="N162" s="1"/>
      <c r="O162" s="1"/>
      <c r="P162" s="1"/>
    </row>
    <row r="163" spans="1:16" x14ac:dyDescent="0.35">
      <c r="A163">
        <v>21</v>
      </c>
      <c r="B163">
        <v>57</v>
      </c>
      <c r="C163">
        <f t="shared" si="10"/>
        <v>1.61</v>
      </c>
      <c r="D163" s="1">
        <v>2.5921000000000003</v>
      </c>
      <c r="E163">
        <f t="shared" si="11"/>
        <v>161</v>
      </c>
      <c r="F163">
        <v>72</v>
      </c>
      <c r="G163">
        <v>96</v>
      </c>
      <c r="H163" s="1">
        <f t="shared" si="12"/>
        <v>21.989892365263682</v>
      </c>
      <c r="I163" s="1">
        <f t="shared" si="13"/>
        <v>0.75</v>
      </c>
      <c r="J163" s="1">
        <f t="shared" si="14"/>
        <v>0.44720496894409939</v>
      </c>
      <c r="K163">
        <v>0</v>
      </c>
      <c r="L163">
        <v>0</v>
      </c>
      <c r="M163">
        <v>0</v>
      </c>
      <c r="N163" s="1"/>
      <c r="O163" s="1"/>
      <c r="P163" s="1"/>
    </row>
    <row r="164" spans="1:16" x14ac:dyDescent="0.35">
      <c r="A164">
        <v>20</v>
      </c>
      <c r="B164">
        <v>79</v>
      </c>
      <c r="C164">
        <f t="shared" si="10"/>
        <v>1.66</v>
      </c>
      <c r="D164" s="1">
        <v>2.7555999999999998</v>
      </c>
      <c r="E164">
        <f t="shared" si="11"/>
        <v>166</v>
      </c>
      <c r="F164">
        <v>84</v>
      </c>
      <c r="G164">
        <v>107</v>
      </c>
      <c r="H164" s="1">
        <f t="shared" si="12"/>
        <v>28.668892437218755</v>
      </c>
      <c r="I164" s="1">
        <f t="shared" si="13"/>
        <v>0.78504672897196259</v>
      </c>
      <c r="J164" s="1">
        <f t="shared" si="14"/>
        <v>0.50602409638554213</v>
      </c>
      <c r="K164">
        <v>0</v>
      </c>
      <c r="L164">
        <v>0</v>
      </c>
      <c r="M164">
        <v>0</v>
      </c>
      <c r="N164" s="1"/>
      <c r="O164" s="1"/>
      <c r="P164" s="1"/>
    </row>
    <row r="165" spans="1:16" x14ac:dyDescent="0.35">
      <c r="A165">
        <v>23</v>
      </c>
      <c r="B165">
        <v>53.4</v>
      </c>
      <c r="C165">
        <f t="shared" si="10"/>
        <v>1.66</v>
      </c>
      <c r="D165" s="1">
        <v>2.7555999999999998</v>
      </c>
      <c r="E165">
        <f t="shared" si="11"/>
        <v>166</v>
      </c>
      <c r="F165">
        <v>72</v>
      </c>
      <c r="G165">
        <v>88</v>
      </c>
      <c r="H165" s="1">
        <f t="shared" si="12"/>
        <v>19.378719698069386</v>
      </c>
      <c r="I165" s="1">
        <f t="shared" si="13"/>
        <v>0.81818181818181823</v>
      </c>
      <c r="J165" s="1">
        <f t="shared" si="14"/>
        <v>0.43373493975903615</v>
      </c>
      <c r="K165">
        <v>0</v>
      </c>
      <c r="L165">
        <v>1</v>
      </c>
      <c r="M165">
        <v>0</v>
      </c>
      <c r="N165" s="1"/>
      <c r="O165" s="1"/>
      <c r="P165" s="1"/>
    </row>
    <row r="166" spans="1:16" x14ac:dyDescent="0.35">
      <c r="A166">
        <v>21</v>
      </c>
      <c r="B166">
        <v>81.2</v>
      </c>
      <c r="C166">
        <f t="shared" si="10"/>
        <v>1.73</v>
      </c>
      <c r="D166" s="1">
        <v>2.9929000000000001</v>
      </c>
      <c r="E166">
        <f t="shared" si="11"/>
        <v>173</v>
      </c>
      <c r="F166">
        <v>82</v>
      </c>
      <c r="G166">
        <v>114</v>
      </c>
      <c r="H166" s="1">
        <f t="shared" si="12"/>
        <v>27.130876407497745</v>
      </c>
      <c r="I166" s="1">
        <f t="shared" si="13"/>
        <v>0.7192982456140351</v>
      </c>
      <c r="J166" s="1">
        <f t="shared" si="14"/>
        <v>0.47398843930635837</v>
      </c>
      <c r="K166">
        <v>0</v>
      </c>
      <c r="L166">
        <v>0</v>
      </c>
      <c r="M166">
        <v>0</v>
      </c>
      <c r="N166" s="1"/>
      <c r="O166" s="1"/>
      <c r="P166" s="1"/>
    </row>
    <row r="167" spans="1:16" x14ac:dyDescent="0.35">
      <c r="A167">
        <v>19</v>
      </c>
      <c r="B167">
        <v>52</v>
      </c>
      <c r="C167">
        <f t="shared" si="10"/>
        <v>1.67</v>
      </c>
      <c r="D167" s="1">
        <v>2.7888999999999999</v>
      </c>
      <c r="E167">
        <f t="shared" si="11"/>
        <v>167</v>
      </c>
      <c r="F167">
        <v>63</v>
      </c>
      <c r="G167">
        <v>91</v>
      </c>
      <c r="H167" s="1">
        <f t="shared" si="12"/>
        <v>18.645344042454013</v>
      </c>
      <c r="I167" s="1">
        <f t="shared" si="13"/>
        <v>0.69230769230769229</v>
      </c>
      <c r="J167" s="1">
        <f t="shared" si="14"/>
        <v>0.3772455089820359</v>
      </c>
      <c r="K167">
        <v>0</v>
      </c>
      <c r="L167">
        <v>0</v>
      </c>
      <c r="M167">
        <v>0</v>
      </c>
      <c r="N167" s="1"/>
      <c r="O167" s="1"/>
      <c r="P167" s="1"/>
    </row>
    <row r="168" spans="1:16" x14ac:dyDescent="0.35">
      <c r="A168">
        <v>25</v>
      </c>
      <c r="B168">
        <v>67</v>
      </c>
      <c r="C168">
        <f t="shared" si="10"/>
        <v>1.5</v>
      </c>
      <c r="D168" s="1">
        <v>2.25</v>
      </c>
      <c r="E168">
        <f t="shared" si="11"/>
        <v>150</v>
      </c>
      <c r="F168">
        <v>84</v>
      </c>
      <c r="G168">
        <v>100</v>
      </c>
      <c r="H168" s="1">
        <f t="shared" si="12"/>
        <v>29.777777777777779</v>
      </c>
      <c r="I168" s="1">
        <f t="shared" si="13"/>
        <v>0.84</v>
      </c>
      <c r="J168" s="1">
        <f t="shared" si="14"/>
        <v>0.56000000000000005</v>
      </c>
      <c r="K168">
        <v>0</v>
      </c>
      <c r="L168">
        <v>0</v>
      </c>
      <c r="M168">
        <v>0</v>
      </c>
      <c r="N168" s="1"/>
      <c r="O168" s="1"/>
      <c r="P168" s="1"/>
    </row>
    <row r="169" spans="1:16" x14ac:dyDescent="0.35">
      <c r="A169">
        <v>22</v>
      </c>
      <c r="B169">
        <v>65</v>
      </c>
      <c r="C169">
        <f t="shared" si="10"/>
        <v>1.76</v>
      </c>
      <c r="D169" s="1">
        <v>3.0975999999999999</v>
      </c>
      <c r="E169">
        <f t="shared" si="11"/>
        <v>176</v>
      </c>
      <c r="F169">
        <v>72</v>
      </c>
      <c r="G169">
        <v>94</v>
      </c>
      <c r="H169" s="1">
        <f t="shared" si="12"/>
        <v>20.983987603305785</v>
      </c>
      <c r="I169" s="1">
        <f t="shared" si="13"/>
        <v>0.76595744680851063</v>
      </c>
      <c r="J169" s="1">
        <f t="shared" si="14"/>
        <v>0.40909090909090912</v>
      </c>
      <c r="K169">
        <v>0</v>
      </c>
      <c r="L169">
        <v>1</v>
      </c>
      <c r="M169">
        <v>0</v>
      </c>
      <c r="N169" s="1"/>
      <c r="O169" s="1"/>
      <c r="P169" s="1"/>
    </row>
    <row r="170" spans="1:16" x14ac:dyDescent="0.35">
      <c r="A170">
        <v>21</v>
      </c>
      <c r="B170">
        <v>88</v>
      </c>
      <c r="C170">
        <f t="shared" si="10"/>
        <v>1.67</v>
      </c>
      <c r="D170" s="1">
        <v>2.7888999999999999</v>
      </c>
      <c r="E170">
        <f t="shared" si="11"/>
        <v>167</v>
      </c>
      <c r="F170">
        <v>94</v>
      </c>
      <c r="G170">
        <v>117</v>
      </c>
      <c r="H170" s="1">
        <f t="shared" si="12"/>
        <v>31.553659148768332</v>
      </c>
      <c r="I170" s="1">
        <f t="shared" si="13"/>
        <v>0.80341880341880345</v>
      </c>
      <c r="J170" s="1">
        <f t="shared" si="14"/>
        <v>0.56287425149700598</v>
      </c>
      <c r="K170">
        <v>0</v>
      </c>
      <c r="L170">
        <v>1</v>
      </c>
      <c r="M170">
        <v>0</v>
      </c>
      <c r="N170" s="1"/>
      <c r="O170" s="1"/>
      <c r="P170" s="1"/>
    </row>
    <row r="171" spans="1:16" x14ac:dyDescent="0.35">
      <c r="A171">
        <v>20</v>
      </c>
      <c r="B171">
        <v>46.5</v>
      </c>
      <c r="C171">
        <f t="shared" si="10"/>
        <v>1.67</v>
      </c>
      <c r="D171" s="1">
        <v>2.7888999999999999</v>
      </c>
      <c r="E171">
        <f t="shared" si="11"/>
        <v>167</v>
      </c>
      <c r="F171">
        <v>62</v>
      </c>
      <c r="G171">
        <v>79</v>
      </c>
      <c r="H171" s="1">
        <f t="shared" si="12"/>
        <v>16.673240345655994</v>
      </c>
      <c r="I171" s="1">
        <f t="shared" si="13"/>
        <v>0.78481012658227844</v>
      </c>
      <c r="J171" s="1">
        <f t="shared" si="14"/>
        <v>0.3712574850299401</v>
      </c>
      <c r="K171">
        <v>0</v>
      </c>
      <c r="L171">
        <v>0</v>
      </c>
      <c r="M171">
        <v>0</v>
      </c>
      <c r="N171" s="1"/>
      <c r="O171" s="1"/>
      <c r="P171" s="1"/>
    </row>
    <row r="172" spans="1:16" x14ac:dyDescent="0.35">
      <c r="A172">
        <v>20</v>
      </c>
      <c r="B172">
        <v>55</v>
      </c>
      <c r="C172">
        <f t="shared" si="10"/>
        <v>1.71</v>
      </c>
      <c r="D172" s="1">
        <v>2.9240999999999997</v>
      </c>
      <c r="E172">
        <f t="shared" si="11"/>
        <v>171</v>
      </c>
      <c r="F172">
        <v>70</v>
      </c>
      <c r="G172">
        <v>89</v>
      </c>
      <c r="H172" s="1">
        <f t="shared" si="12"/>
        <v>18.809206251496189</v>
      </c>
      <c r="I172" s="1">
        <f t="shared" si="13"/>
        <v>0.7865168539325843</v>
      </c>
      <c r="J172" s="1">
        <f t="shared" si="14"/>
        <v>0.40935672514619881</v>
      </c>
      <c r="K172">
        <v>0</v>
      </c>
      <c r="L172">
        <v>0</v>
      </c>
      <c r="M172">
        <v>0</v>
      </c>
      <c r="N172" s="1"/>
      <c r="O172" s="1"/>
      <c r="P172" s="1"/>
    </row>
    <row r="173" spans="1:16" x14ac:dyDescent="0.35">
      <c r="A173">
        <v>23</v>
      </c>
      <c r="B173">
        <v>53</v>
      </c>
      <c r="C173">
        <f t="shared" si="10"/>
        <v>1.68</v>
      </c>
      <c r="D173" s="1">
        <v>2.8223999999999996</v>
      </c>
      <c r="E173">
        <f t="shared" si="11"/>
        <v>168</v>
      </c>
      <c r="F173">
        <v>72</v>
      </c>
      <c r="G173">
        <v>87</v>
      </c>
      <c r="H173" s="1">
        <f t="shared" si="12"/>
        <v>18.778344671201818</v>
      </c>
      <c r="I173" s="1">
        <f t="shared" si="13"/>
        <v>0.82758620689655171</v>
      </c>
      <c r="J173" s="1">
        <f t="shared" si="14"/>
        <v>0.42857142857142855</v>
      </c>
      <c r="K173">
        <v>0</v>
      </c>
      <c r="L173">
        <v>0</v>
      </c>
      <c r="M173">
        <v>0</v>
      </c>
      <c r="N173" s="1"/>
      <c r="O173" s="1"/>
      <c r="P173" s="1"/>
    </row>
    <row r="174" spans="1:16" x14ac:dyDescent="0.35">
      <c r="A174">
        <v>27</v>
      </c>
      <c r="B174">
        <v>53.5</v>
      </c>
      <c r="C174">
        <f t="shared" si="10"/>
        <v>1.75</v>
      </c>
      <c r="D174" s="1">
        <v>3.0625</v>
      </c>
      <c r="E174">
        <f t="shared" si="11"/>
        <v>175</v>
      </c>
      <c r="F174">
        <v>68</v>
      </c>
      <c r="G174">
        <v>86</v>
      </c>
      <c r="H174" s="1">
        <f t="shared" si="12"/>
        <v>17.469387755102041</v>
      </c>
      <c r="I174" s="1">
        <f t="shared" si="13"/>
        <v>0.79069767441860461</v>
      </c>
      <c r="J174" s="1">
        <f t="shared" si="14"/>
        <v>0.38857142857142857</v>
      </c>
      <c r="K174">
        <v>0</v>
      </c>
      <c r="L174">
        <v>0</v>
      </c>
      <c r="M174">
        <v>0</v>
      </c>
      <c r="N174" s="1"/>
      <c r="O174" s="1"/>
      <c r="P174" s="1"/>
    </row>
    <row r="175" spans="1:16" x14ac:dyDescent="0.35">
      <c r="A175">
        <v>26</v>
      </c>
      <c r="B175">
        <v>95</v>
      </c>
      <c r="C175">
        <f t="shared" si="10"/>
        <v>1.72</v>
      </c>
      <c r="D175" s="1">
        <v>2.9583999999999997</v>
      </c>
      <c r="E175">
        <f t="shared" si="11"/>
        <v>172</v>
      </c>
      <c r="F175">
        <v>90</v>
      </c>
      <c r="G175">
        <v>120</v>
      </c>
      <c r="H175" s="1">
        <f t="shared" si="12"/>
        <v>32.11195240670633</v>
      </c>
      <c r="I175" s="1">
        <f t="shared" si="13"/>
        <v>0.75</v>
      </c>
      <c r="J175" s="1">
        <f t="shared" si="14"/>
        <v>0.52325581395348841</v>
      </c>
      <c r="K175">
        <v>0</v>
      </c>
      <c r="L175">
        <v>1</v>
      </c>
      <c r="M175">
        <v>0</v>
      </c>
      <c r="N175" s="1"/>
      <c r="O175" s="1"/>
      <c r="P175" s="1"/>
    </row>
    <row r="176" spans="1:16" x14ac:dyDescent="0.35">
      <c r="A176">
        <v>23</v>
      </c>
      <c r="B176">
        <v>55</v>
      </c>
      <c r="C176">
        <f t="shared" si="10"/>
        <v>1.68</v>
      </c>
      <c r="D176" s="1">
        <v>2.8223999999999996</v>
      </c>
      <c r="E176">
        <f t="shared" si="11"/>
        <v>168</v>
      </c>
      <c r="F176">
        <v>73</v>
      </c>
      <c r="G176">
        <v>90</v>
      </c>
      <c r="H176" s="1">
        <f t="shared" si="12"/>
        <v>19.486961451247168</v>
      </c>
      <c r="I176" s="1">
        <f t="shared" si="13"/>
        <v>0.81111111111111112</v>
      </c>
      <c r="J176" s="1">
        <f t="shared" si="14"/>
        <v>0.43452380952380953</v>
      </c>
      <c r="K176">
        <v>0</v>
      </c>
      <c r="L176">
        <v>0</v>
      </c>
      <c r="M176">
        <v>0</v>
      </c>
      <c r="N176" s="1"/>
      <c r="O176" s="1"/>
      <c r="P176" s="1"/>
    </row>
    <row r="177" spans="1:16" x14ac:dyDescent="0.35">
      <c r="A177">
        <v>21</v>
      </c>
      <c r="B177">
        <v>73.5</v>
      </c>
      <c r="C177">
        <f t="shared" si="10"/>
        <v>1.69</v>
      </c>
      <c r="D177" s="1">
        <v>2.8560999999999996</v>
      </c>
      <c r="E177">
        <f t="shared" si="11"/>
        <v>169</v>
      </c>
      <c r="F177">
        <v>96</v>
      </c>
      <c r="G177">
        <v>105</v>
      </c>
      <c r="H177" s="1">
        <f t="shared" si="12"/>
        <v>25.734393053464519</v>
      </c>
      <c r="I177" s="1">
        <f t="shared" si="13"/>
        <v>0.91428571428571426</v>
      </c>
      <c r="J177" s="1">
        <f t="shared" si="14"/>
        <v>0.56804733727810652</v>
      </c>
      <c r="K177">
        <v>0</v>
      </c>
      <c r="L177">
        <v>0</v>
      </c>
      <c r="M177">
        <v>0</v>
      </c>
      <c r="N177" s="1"/>
      <c r="O177" s="1"/>
      <c r="P177" s="1"/>
    </row>
    <row r="178" spans="1:16" x14ac:dyDescent="0.35">
      <c r="A178">
        <v>24</v>
      </c>
      <c r="B178">
        <v>107</v>
      </c>
      <c r="C178">
        <f t="shared" si="10"/>
        <v>1.76</v>
      </c>
      <c r="D178" s="1">
        <v>3.0975999999999999</v>
      </c>
      <c r="E178">
        <f t="shared" si="11"/>
        <v>176</v>
      </c>
      <c r="F178">
        <v>93</v>
      </c>
      <c r="G178">
        <v>120</v>
      </c>
      <c r="H178" s="1">
        <f t="shared" si="12"/>
        <v>34.542871900826448</v>
      </c>
      <c r="I178" s="1">
        <f t="shared" si="13"/>
        <v>0.77500000000000002</v>
      </c>
      <c r="J178" s="1">
        <f t="shared" si="14"/>
        <v>0.52840909090909094</v>
      </c>
      <c r="K178">
        <v>0</v>
      </c>
      <c r="L178">
        <v>0</v>
      </c>
      <c r="M178">
        <v>0</v>
      </c>
      <c r="N178" s="1"/>
      <c r="O178" s="1"/>
      <c r="P178" s="1"/>
    </row>
    <row r="179" spans="1:16" x14ac:dyDescent="0.35">
      <c r="A179">
        <v>23</v>
      </c>
      <c r="B179">
        <v>128.19999999999999</v>
      </c>
      <c r="C179">
        <f t="shared" si="10"/>
        <v>1.73</v>
      </c>
      <c r="D179" s="1">
        <v>2.9929000000000001</v>
      </c>
      <c r="E179">
        <f t="shared" si="11"/>
        <v>173</v>
      </c>
      <c r="F179">
        <v>117</v>
      </c>
      <c r="G179">
        <v>135</v>
      </c>
      <c r="H179" s="1">
        <f t="shared" si="12"/>
        <v>42.834708810852348</v>
      </c>
      <c r="I179" s="1">
        <f t="shared" si="13"/>
        <v>0.8666666666666667</v>
      </c>
      <c r="J179" s="1">
        <f t="shared" si="14"/>
        <v>0.67630057803468213</v>
      </c>
      <c r="K179">
        <v>1</v>
      </c>
      <c r="L179">
        <v>0</v>
      </c>
      <c r="M179">
        <v>0</v>
      </c>
      <c r="N179" s="1"/>
      <c r="O179" s="1"/>
      <c r="P179" s="1"/>
    </row>
    <row r="180" spans="1:16" x14ac:dyDescent="0.35">
      <c r="A180">
        <v>20</v>
      </c>
      <c r="B180">
        <v>130.4</v>
      </c>
      <c r="C180">
        <f t="shared" si="10"/>
        <v>1.67</v>
      </c>
      <c r="D180" s="1">
        <v>2.7888999999999999</v>
      </c>
      <c r="E180">
        <f t="shared" si="11"/>
        <v>167</v>
      </c>
      <c r="F180">
        <v>129</v>
      </c>
      <c r="G180">
        <v>138</v>
      </c>
      <c r="H180" s="1">
        <f t="shared" si="12"/>
        <v>46.756785829538529</v>
      </c>
      <c r="I180" s="1">
        <f t="shared" si="13"/>
        <v>0.93478260869565222</v>
      </c>
      <c r="J180" s="1">
        <f t="shared" si="14"/>
        <v>0.77245508982035926</v>
      </c>
      <c r="K180">
        <v>1</v>
      </c>
      <c r="L180">
        <v>0</v>
      </c>
      <c r="M180">
        <v>0</v>
      </c>
      <c r="N180" s="1"/>
      <c r="O180" s="1"/>
      <c r="P180" s="1"/>
    </row>
    <row r="181" spans="1:16" x14ac:dyDescent="0.35">
      <c r="A181">
        <v>21</v>
      </c>
      <c r="B181">
        <v>80.5</v>
      </c>
      <c r="C181">
        <f t="shared" si="10"/>
        <v>1.88</v>
      </c>
      <c r="D181" s="1">
        <v>3.5343999999999998</v>
      </c>
      <c r="E181">
        <f t="shared" si="11"/>
        <v>188</v>
      </c>
      <c r="F181">
        <v>93</v>
      </c>
      <c r="G181">
        <v>106</v>
      </c>
      <c r="H181" s="1">
        <f t="shared" si="12"/>
        <v>22.776143051154371</v>
      </c>
      <c r="I181" s="1">
        <f t="shared" si="13"/>
        <v>0.87735849056603776</v>
      </c>
      <c r="J181" s="1">
        <f t="shared" si="14"/>
        <v>0.49468085106382981</v>
      </c>
      <c r="K181">
        <v>0</v>
      </c>
      <c r="L181">
        <v>0</v>
      </c>
      <c r="M181">
        <v>0</v>
      </c>
      <c r="N181" s="1"/>
      <c r="O181" s="1"/>
      <c r="P181" s="1"/>
    </row>
    <row r="182" spans="1:16" x14ac:dyDescent="0.35">
      <c r="A182">
        <v>22</v>
      </c>
      <c r="B182">
        <v>81.099999999999994</v>
      </c>
      <c r="C182">
        <f t="shared" si="10"/>
        <v>1.73</v>
      </c>
      <c r="D182" s="1">
        <v>2.9929000000000001</v>
      </c>
      <c r="E182">
        <f t="shared" si="11"/>
        <v>173</v>
      </c>
      <c r="F182">
        <v>96</v>
      </c>
      <c r="G182">
        <v>112</v>
      </c>
      <c r="H182" s="1">
        <f t="shared" si="12"/>
        <v>27.097463998128902</v>
      </c>
      <c r="I182" s="1">
        <f t="shared" si="13"/>
        <v>0.8571428571428571</v>
      </c>
      <c r="J182" s="1">
        <f t="shared" si="14"/>
        <v>0.55491329479768781</v>
      </c>
      <c r="K182">
        <v>0</v>
      </c>
      <c r="L182">
        <v>0</v>
      </c>
      <c r="M182">
        <v>0</v>
      </c>
      <c r="N182" s="1"/>
      <c r="O182" s="1"/>
      <c r="P182" s="1"/>
    </row>
    <row r="183" spans="1:16" x14ac:dyDescent="0.35">
      <c r="A183">
        <v>21</v>
      </c>
      <c r="B183">
        <v>74.3</v>
      </c>
      <c r="C183">
        <f t="shared" si="10"/>
        <v>1.67</v>
      </c>
      <c r="D183" s="1">
        <v>2.7888999999999999</v>
      </c>
      <c r="E183">
        <f t="shared" si="11"/>
        <v>167</v>
      </c>
      <c r="F183">
        <v>85</v>
      </c>
      <c r="G183">
        <v>108</v>
      </c>
      <c r="H183" s="1">
        <f t="shared" si="12"/>
        <v>26.641328122198715</v>
      </c>
      <c r="I183" s="1">
        <f t="shared" si="13"/>
        <v>0.78703703703703709</v>
      </c>
      <c r="J183" s="1">
        <f t="shared" si="14"/>
        <v>0.50898203592814373</v>
      </c>
      <c r="K183">
        <v>0</v>
      </c>
      <c r="L183">
        <v>1</v>
      </c>
      <c r="M183">
        <v>0</v>
      </c>
      <c r="N183" s="1"/>
      <c r="O183" s="1"/>
      <c r="P183" s="1"/>
    </row>
    <row r="184" spans="1:16" x14ac:dyDescent="0.35">
      <c r="A184">
        <v>24</v>
      </c>
      <c r="B184">
        <v>69</v>
      </c>
      <c r="C184">
        <f t="shared" si="10"/>
        <v>1.77</v>
      </c>
      <c r="D184" s="1">
        <v>3.1329000000000002</v>
      </c>
      <c r="E184">
        <f t="shared" si="11"/>
        <v>177</v>
      </c>
      <c r="F184">
        <v>80</v>
      </c>
      <c r="G184">
        <v>106</v>
      </c>
      <c r="H184" s="1">
        <f t="shared" si="12"/>
        <v>22.024322512687924</v>
      </c>
      <c r="I184" s="1">
        <f t="shared" si="13"/>
        <v>0.75471698113207553</v>
      </c>
      <c r="J184" s="1">
        <f t="shared" si="14"/>
        <v>0.4519774011299435</v>
      </c>
      <c r="K184">
        <v>0</v>
      </c>
      <c r="L184">
        <v>0</v>
      </c>
      <c r="M184">
        <v>0</v>
      </c>
      <c r="N184" s="1"/>
      <c r="O184" s="1"/>
      <c r="P184" s="1"/>
    </row>
    <row r="185" spans="1:16" x14ac:dyDescent="0.35">
      <c r="A185">
        <v>22</v>
      </c>
      <c r="B185">
        <v>83.6</v>
      </c>
      <c r="C185">
        <f t="shared" si="10"/>
        <v>1.64</v>
      </c>
      <c r="D185" s="1">
        <v>2.6895999999999995</v>
      </c>
      <c r="E185">
        <f t="shared" si="11"/>
        <v>164</v>
      </c>
      <c r="F185">
        <v>93</v>
      </c>
      <c r="G185">
        <v>111</v>
      </c>
      <c r="H185" s="1">
        <f t="shared" si="12"/>
        <v>31.082688875669248</v>
      </c>
      <c r="I185" s="1">
        <f t="shared" si="13"/>
        <v>0.83783783783783783</v>
      </c>
      <c r="J185" s="1">
        <f t="shared" si="14"/>
        <v>0.56707317073170727</v>
      </c>
      <c r="K185">
        <v>1</v>
      </c>
      <c r="L185">
        <v>0</v>
      </c>
      <c r="M185">
        <v>0</v>
      </c>
      <c r="N185" s="1"/>
      <c r="O185" s="1"/>
      <c r="P185" s="1"/>
    </row>
    <row r="186" spans="1:16" x14ac:dyDescent="0.35">
      <c r="A186">
        <v>18</v>
      </c>
      <c r="B186">
        <v>92</v>
      </c>
      <c r="C186">
        <f t="shared" si="10"/>
        <v>1.67</v>
      </c>
      <c r="D186" s="1">
        <v>2.7888999999999999</v>
      </c>
      <c r="E186">
        <f t="shared" si="11"/>
        <v>167</v>
      </c>
      <c r="F186">
        <v>99</v>
      </c>
      <c r="G186">
        <v>111</v>
      </c>
      <c r="H186" s="1">
        <f t="shared" si="12"/>
        <v>32.987916382803256</v>
      </c>
      <c r="I186" s="1">
        <f t="shared" si="13"/>
        <v>0.89189189189189189</v>
      </c>
      <c r="J186" s="1">
        <f t="shared" si="14"/>
        <v>0.59281437125748504</v>
      </c>
      <c r="K186">
        <v>0</v>
      </c>
      <c r="L186">
        <v>0</v>
      </c>
      <c r="M186">
        <v>0</v>
      </c>
      <c r="N186" s="1"/>
      <c r="O186" s="1"/>
      <c r="P186" s="1"/>
    </row>
    <row r="187" spans="1:16" x14ac:dyDescent="0.35">
      <c r="A187">
        <v>19</v>
      </c>
      <c r="B187">
        <v>54.6</v>
      </c>
      <c r="C187">
        <f t="shared" si="10"/>
        <v>1.7</v>
      </c>
      <c r="D187" s="1">
        <v>2.8899999999999997</v>
      </c>
      <c r="E187">
        <f t="shared" si="11"/>
        <v>170</v>
      </c>
      <c r="F187">
        <v>71</v>
      </c>
      <c r="G187">
        <v>93</v>
      </c>
      <c r="H187" s="1">
        <f t="shared" si="12"/>
        <v>18.892733564013845</v>
      </c>
      <c r="I187" s="1">
        <f t="shared" si="13"/>
        <v>0.76344086021505375</v>
      </c>
      <c r="J187" s="1">
        <f t="shared" si="14"/>
        <v>0.41764705882352943</v>
      </c>
      <c r="K187">
        <v>0</v>
      </c>
      <c r="L187">
        <v>0</v>
      </c>
      <c r="M187">
        <v>0</v>
      </c>
      <c r="N187" s="1"/>
      <c r="O187" s="1"/>
      <c r="P187" s="1"/>
    </row>
    <row r="188" spans="1:16" x14ac:dyDescent="0.35">
      <c r="A188">
        <v>23</v>
      </c>
      <c r="B188">
        <v>59.5</v>
      </c>
      <c r="C188">
        <f t="shared" si="10"/>
        <v>1.65</v>
      </c>
      <c r="D188" s="1">
        <v>2.7224999999999997</v>
      </c>
      <c r="E188">
        <f t="shared" si="11"/>
        <v>165</v>
      </c>
      <c r="F188">
        <v>73</v>
      </c>
      <c r="G188">
        <v>97</v>
      </c>
      <c r="H188" s="1">
        <f t="shared" si="12"/>
        <v>21.854912764003675</v>
      </c>
      <c r="I188" s="1">
        <f t="shared" si="13"/>
        <v>0.75257731958762886</v>
      </c>
      <c r="J188" s="1">
        <f t="shared" si="14"/>
        <v>0.44242424242424244</v>
      </c>
      <c r="K188">
        <v>0</v>
      </c>
      <c r="L188">
        <v>0</v>
      </c>
      <c r="M188">
        <v>0</v>
      </c>
      <c r="N188" s="1"/>
      <c r="O188" s="1"/>
      <c r="P188" s="1"/>
    </row>
    <row r="189" spans="1:16" x14ac:dyDescent="0.35">
      <c r="A189">
        <v>22</v>
      </c>
      <c r="B189">
        <v>73.5</v>
      </c>
      <c r="C189">
        <f t="shared" si="10"/>
        <v>1.64</v>
      </c>
      <c r="D189" s="1">
        <v>2.6895999999999995</v>
      </c>
      <c r="E189">
        <f t="shared" si="11"/>
        <v>164</v>
      </c>
      <c r="F189">
        <v>84</v>
      </c>
      <c r="G189">
        <v>101</v>
      </c>
      <c r="H189" s="1">
        <f t="shared" si="12"/>
        <v>27.327483640690069</v>
      </c>
      <c r="I189" s="1">
        <f t="shared" si="13"/>
        <v>0.83168316831683164</v>
      </c>
      <c r="J189" s="1">
        <f t="shared" si="14"/>
        <v>0.51219512195121952</v>
      </c>
      <c r="K189">
        <v>0</v>
      </c>
      <c r="L189">
        <v>0</v>
      </c>
      <c r="M189">
        <v>0</v>
      </c>
      <c r="N189" s="1"/>
      <c r="O189" s="1"/>
      <c r="P189" s="1"/>
    </row>
    <row r="190" spans="1:16" x14ac:dyDescent="0.35">
      <c r="A190">
        <v>24</v>
      </c>
      <c r="B190">
        <v>79.5</v>
      </c>
      <c r="C190">
        <f t="shared" si="10"/>
        <v>1.78</v>
      </c>
      <c r="D190" s="1">
        <v>3.1684000000000001</v>
      </c>
      <c r="E190">
        <f t="shared" si="11"/>
        <v>178</v>
      </c>
      <c r="F190">
        <v>85</v>
      </c>
      <c r="G190">
        <v>110</v>
      </c>
      <c r="H190" s="1">
        <f t="shared" si="12"/>
        <v>25.091528847367755</v>
      </c>
      <c r="I190" s="1">
        <f t="shared" si="13"/>
        <v>0.77272727272727271</v>
      </c>
      <c r="J190" s="1">
        <f t="shared" si="14"/>
        <v>0.47752808988764045</v>
      </c>
      <c r="K190">
        <v>0</v>
      </c>
      <c r="L190">
        <v>0</v>
      </c>
      <c r="M190">
        <v>0</v>
      </c>
      <c r="N190" s="1"/>
      <c r="O190" s="1"/>
      <c r="P190" s="1"/>
    </row>
    <row r="191" spans="1:16" x14ac:dyDescent="0.35">
      <c r="A191">
        <v>20</v>
      </c>
      <c r="B191">
        <v>65.7</v>
      </c>
      <c r="C191">
        <f t="shared" si="10"/>
        <v>1.75</v>
      </c>
      <c r="D191" s="1">
        <v>3.0625</v>
      </c>
      <c r="E191">
        <f t="shared" si="11"/>
        <v>175</v>
      </c>
      <c r="F191">
        <v>79</v>
      </c>
      <c r="G191">
        <v>95</v>
      </c>
      <c r="H191" s="1">
        <f t="shared" si="12"/>
        <v>21.453061224489797</v>
      </c>
      <c r="I191" s="1">
        <f t="shared" si="13"/>
        <v>0.83157894736842108</v>
      </c>
      <c r="J191" s="1">
        <f t="shared" si="14"/>
        <v>0.4514285714285714</v>
      </c>
      <c r="K191">
        <v>0</v>
      </c>
      <c r="L191">
        <v>1</v>
      </c>
      <c r="M191">
        <v>0</v>
      </c>
      <c r="N191" s="1"/>
      <c r="O191" s="1"/>
      <c r="P191" s="1"/>
    </row>
    <row r="192" spans="1:16" x14ac:dyDescent="0.35">
      <c r="A192">
        <v>19</v>
      </c>
      <c r="B192">
        <v>67.8</v>
      </c>
      <c r="C192">
        <f t="shared" si="10"/>
        <v>1.7</v>
      </c>
      <c r="D192" s="1">
        <v>2.8899999999999997</v>
      </c>
      <c r="E192">
        <f t="shared" si="11"/>
        <v>170</v>
      </c>
      <c r="F192">
        <v>74</v>
      </c>
      <c r="G192">
        <v>99</v>
      </c>
      <c r="H192" s="1">
        <f t="shared" si="12"/>
        <v>23.460207612456749</v>
      </c>
      <c r="I192" s="1">
        <f t="shared" si="13"/>
        <v>0.74747474747474751</v>
      </c>
      <c r="J192" s="1">
        <f t="shared" si="14"/>
        <v>0.43529411764705883</v>
      </c>
      <c r="K192">
        <v>0</v>
      </c>
      <c r="L192">
        <v>0</v>
      </c>
      <c r="M192">
        <v>0</v>
      </c>
      <c r="N192" s="1"/>
      <c r="O192" s="1"/>
      <c r="P192" s="1"/>
    </row>
    <row r="193" spans="1:16" x14ac:dyDescent="0.35">
      <c r="A193">
        <v>21</v>
      </c>
      <c r="B193">
        <v>88.7</v>
      </c>
      <c r="C193">
        <f t="shared" si="10"/>
        <v>1.73</v>
      </c>
      <c r="D193" s="1">
        <v>2.9929000000000001</v>
      </c>
      <c r="E193">
        <f t="shared" si="11"/>
        <v>173</v>
      </c>
      <c r="F193">
        <v>92</v>
      </c>
      <c r="G193">
        <v>117</v>
      </c>
      <c r="H193" s="1">
        <f t="shared" si="12"/>
        <v>29.636807110160714</v>
      </c>
      <c r="I193" s="1">
        <f t="shared" si="13"/>
        <v>0.78632478632478631</v>
      </c>
      <c r="J193" s="1">
        <f t="shared" si="14"/>
        <v>0.53179190751445082</v>
      </c>
      <c r="K193">
        <v>0</v>
      </c>
      <c r="L193">
        <v>1</v>
      </c>
      <c r="M193">
        <v>0</v>
      </c>
      <c r="N193" s="1"/>
      <c r="O193" s="1"/>
      <c r="P193" s="1"/>
    </row>
    <row r="194" spans="1:16" x14ac:dyDescent="0.35">
      <c r="A194">
        <v>21</v>
      </c>
      <c r="B194">
        <v>90</v>
      </c>
      <c r="C194">
        <f t="shared" si="10"/>
        <v>1.69</v>
      </c>
      <c r="D194" s="1">
        <v>2.8560999999999996</v>
      </c>
      <c r="E194">
        <f t="shared" si="11"/>
        <v>169</v>
      </c>
      <c r="F194">
        <v>99</v>
      </c>
      <c r="G194">
        <v>112</v>
      </c>
      <c r="H194" s="1">
        <f t="shared" si="12"/>
        <v>31.511501698119819</v>
      </c>
      <c r="I194" s="1">
        <f t="shared" si="13"/>
        <v>0.8839285714285714</v>
      </c>
      <c r="J194" s="1">
        <f t="shared" si="14"/>
        <v>0.58579881656804733</v>
      </c>
      <c r="K194">
        <v>0</v>
      </c>
      <c r="L194">
        <v>0</v>
      </c>
      <c r="M194">
        <v>0</v>
      </c>
      <c r="N194" s="1"/>
      <c r="O194" s="1"/>
      <c r="P194" s="1"/>
    </row>
    <row r="195" spans="1:16" x14ac:dyDescent="0.35">
      <c r="A195">
        <v>21</v>
      </c>
      <c r="B195">
        <v>59.3</v>
      </c>
      <c r="C195">
        <f t="shared" si="10"/>
        <v>1.75</v>
      </c>
      <c r="D195" s="1">
        <v>3.0625</v>
      </c>
      <c r="E195">
        <f t="shared" si="11"/>
        <v>175</v>
      </c>
      <c r="F195">
        <v>70</v>
      </c>
      <c r="G195">
        <v>101</v>
      </c>
      <c r="H195" s="1">
        <f t="shared" si="12"/>
        <v>19.363265306122447</v>
      </c>
      <c r="I195" s="1">
        <f t="shared" si="13"/>
        <v>0.69306930693069302</v>
      </c>
      <c r="J195" s="1">
        <f t="shared" si="14"/>
        <v>0.4</v>
      </c>
      <c r="K195">
        <v>0</v>
      </c>
      <c r="L195">
        <v>0</v>
      </c>
      <c r="M195">
        <v>0</v>
      </c>
      <c r="N195" s="1"/>
      <c r="O195" s="1"/>
      <c r="P195" s="1"/>
    </row>
    <row r="196" spans="1:16" x14ac:dyDescent="0.35">
      <c r="A196">
        <v>25</v>
      </c>
      <c r="B196">
        <v>81.2</v>
      </c>
      <c r="C196">
        <f t="shared" si="10"/>
        <v>1.69</v>
      </c>
      <c r="D196" s="1">
        <v>2.8560999999999996</v>
      </c>
      <c r="E196">
        <f t="shared" si="11"/>
        <v>169</v>
      </c>
      <c r="F196">
        <v>87</v>
      </c>
      <c r="G196">
        <v>114</v>
      </c>
      <c r="H196" s="1">
        <f t="shared" si="12"/>
        <v>28.430377087636991</v>
      </c>
      <c r="I196" s="1">
        <f t="shared" si="13"/>
        <v>0.76315789473684215</v>
      </c>
      <c r="J196" s="1">
        <f t="shared" si="14"/>
        <v>0.51479289940828399</v>
      </c>
      <c r="K196">
        <v>0</v>
      </c>
      <c r="L196">
        <v>0</v>
      </c>
      <c r="M196">
        <v>0</v>
      </c>
      <c r="N196" s="1"/>
      <c r="O196" s="1"/>
      <c r="P196" s="1"/>
    </row>
    <row r="197" spans="1:16" x14ac:dyDescent="0.35">
      <c r="A197">
        <v>22</v>
      </c>
      <c r="B197">
        <v>59.5</v>
      </c>
      <c r="C197">
        <f t="shared" si="10"/>
        <v>1.73</v>
      </c>
      <c r="D197" s="1">
        <v>2.9929000000000001</v>
      </c>
      <c r="E197">
        <f t="shared" si="11"/>
        <v>173</v>
      </c>
      <c r="F197">
        <v>73</v>
      </c>
      <c r="G197">
        <v>90</v>
      </c>
      <c r="H197" s="1">
        <f t="shared" si="12"/>
        <v>19.880383574459554</v>
      </c>
      <c r="I197" s="1">
        <f t="shared" si="13"/>
        <v>0.81111111111111112</v>
      </c>
      <c r="J197" s="1">
        <f t="shared" si="14"/>
        <v>0.42196531791907516</v>
      </c>
      <c r="K197">
        <v>0</v>
      </c>
      <c r="L197">
        <v>0</v>
      </c>
      <c r="M197">
        <v>0</v>
      </c>
      <c r="N197" s="1"/>
      <c r="O197" s="1"/>
      <c r="P197" s="1"/>
    </row>
    <row r="198" spans="1:16" x14ac:dyDescent="0.35">
      <c r="A198">
        <v>20</v>
      </c>
      <c r="B198">
        <v>71.900000000000006</v>
      </c>
      <c r="C198">
        <f t="shared" si="10"/>
        <v>1.69</v>
      </c>
      <c r="D198" s="1">
        <v>2.8560999999999996</v>
      </c>
      <c r="E198">
        <f t="shared" si="11"/>
        <v>169</v>
      </c>
      <c r="F198">
        <v>90</v>
      </c>
      <c r="G198">
        <v>110</v>
      </c>
      <c r="H198" s="1">
        <f t="shared" si="12"/>
        <v>25.174188578831277</v>
      </c>
      <c r="I198" s="1">
        <f t="shared" si="13"/>
        <v>0.81818181818181823</v>
      </c>
      <c r="J198" s="1">
        <f t="shared" si="14"/>
        <v>0.53254437869822491</v>
      </c>
      <c r="K198">
        <v>0</v>
      </c>
      <c r="L198">
        <v>1</v>
      </c>
      <c r="M198">
        <v>0</v>
      </c>
      <c r="N198" s="1"/>
      <c r="O198" s="1"/>
      <c r="P198" s="1"/>
    </row>
    <row r="199" spans="1:16" x14ac:dyDescent="0.35">
      <c r="A199">
        <v>21</v>
      </c>
      <c r="B199">
        <v>74</v>
      </c>
      <c r="C199">
        <f t="shared" si="10"/>
        <v>1.61</v>
      </c>
      <c r="D199" s="1">
        <v>2.5921000000000003</v>
      </c>
      <c r="E199">
        <f t="shared" si="11"/>
        <v>161</v>
      </c>
      <c r="F199">
        <v>88</v>
      </c>
      <c r="G199">
        <v>111</v>
      </c>
      <c r="H199" s="1">
        <f t="shared" si="12"/>
        <v>28.548281316307239</v>
      </c>
      <c r="I199" s="1">
        <f t="shared" si="13"/>
        <v>0.7927927927927928</v>
      </c>
      <c r="J199" s="1">
        <f t="shared" si="14"/>
        <v>0.54658385093167705</v>
      </c>
      <c r="K199">
        <v>1</v>
      </c>
      <c r="L199">
        <v>0</v>
      </c>
      <c r="M199">
        <v>0</v>
      </c>
      <c r="N199" s="1"/>
      <c r="O199" s="1"/>
      <c r="P199" s="1"/>
    </row>
    <row r="200" spans="1:16" x14ac:dyDescent="0.35">
      <c r="A200">
        <v>22</v>
      </c>
      <c r="B200">
        <v>105.4</v>
      </c>
      <c r="C200">
        <f t="shared" si="10"/>
        <v>1.64</v>
      </c>
      <c r="D200" s="1">
        <v>2.6895999999999995</v>
      </c>
      <c r="E200">
        <f t="shared" si="11"/>
        <v>164</v>
      </c>
      <c r="F200">
        <v>110</v>
      </c>
      <c r="G200">
        <v>124</v>
      </c>
      <c r="H200" s="1">
        <f t="shared" si="12"/>
        <v>39.187983343248078</v>
      </c>
      <c r="I200" s="1">
        <f t="shared" si="13"/>
        <v>0.88709677419354838</v>
      </c>
      <c r="J200" s="1">
        <f t="shared" si="14"/>
        <v>0.67073170731707321</v>
      </c>
      <c r="K200">
        <v>0</v>
      </c>
      <c r="L200">
        <v>0</v>
      </c>
      <c r="M200">
        <v>0</v>
      </c>
      <c r="N200" s="1"/>
      <c r="O200" s="1"/>
      <c r="P200" s="1"/>
    </row>
    <row r="201" spans="1:16" x14ac:dyDescent="0.35">
      <c r="A201">
        <v>20</v>
      </c>
      <c r="B201">
        <v>71.2</v>
      </c>
      <c r="C201">
        <f t="shared" si="10"/>
        <v>1.65</v>
      </c>
      <c r="D201" s="1">
        <v>2.7224999999999997</v>
      </c>
      <c r="E201">
        <f t="shared" si="11"/>
        <v>165</v>
      </c>
      <c r="F201">
        <v>82</v>
      </c>
      <c r="G201">
        <v>103</v>
      </c>
      <c r="H201" s="1">
        <f t="shared" si="12"/>
        <v>26.152433425160702</v>
      </c>
      <c r="I201" s="1">
        <f t="shared" si="13"/>
        <v>0.79611650485436891</v>
      </c>
      <c r="J201" s="1">
        <f t="shared" si="14"/>
        <v>0.49696969696969695</v>
      </c>
      <c r="K201">
        <v>0</v>
      </c>
      <c r="L201">
        <v>0</v>
      </c>
      <c r="M201">
        <v>0</v>
      </c>
      <c r="N201" s="1"/>
      <c r="O201" s="1"/>
      <c r="P201" s="1"/>
    </row>
    <row r="202" spans="1:16" x14ac:dyDescent="0.35">
      <c r="A202">
        <v>22</v>
      </c>
      <c r="B202">
        <v>57.8</v>
      </c>
      <c r="C202">
        <f t="shared" si="10"/>
        <v>1.75</v>
      </c>
      <c r="D202" s="1">
        <v>3.0625</v>
      </c>
      <c r="E202">
        <f t="shared" si="11"/>
        <v>175</v>
      </c>
      <c r="F202">
        <v>68</v>
      </c>
      <c r="G202">
        <v>90</v>
      </c>
      <c r="H202" s="1">
        <f t="shared" si="12"/>
        <v>18.873469387755101</v>
      </c>
      <c r="I202" s="1">
        <f t="shared" si="13"/>
        <v>0.75555555555555554</v>
      </c>
      <c r="J202" s="1">
        <f t="shared" si="14"/>
        <v>0.38857142857142857</v>
      </c>
      <c r="K202">
        <v>0</v>
      </c>
      <c r="L202">
        <v>0</v>
      </c>
      <c r="M202">
        <v>0</v>
      </c>
      <c r="N202" s="1"/>
      <c r="O202" s="1"/>
      <c r="P202" s="1"/>
    </row>
    <row r="203" spans="1:16" x14ac:dyDescent="0.35">
      <c r="A203">
        <v>22</v>
      </c>
      <c r="B203">
        <v>83.9</v>
      </c>
      <c r="C203">
        <f t="shared" si="10"/>
        <v>1.67</v>
      </c>
      <c r="D203" s="1">
        <v>2.7888999999999999</v>
      </c>
      <c r="E203">
        <f t="shared" si="11"/>
        <v>167</v>
      </c>
      <c r="F203">
        <v>88</v>
      </c>
      <c r="G203">
        <v>116</v>
      </c>
      <c r="H203" s="1">
        <f t="shared" si="12"/>
        <v>30.083545483882538</v>
      </c>
      <c r="I203" s="1">
        <f t="shared" si="13"/>
        <v>0.75862068965517238</v>
      </c>
      <c r="J203" s="1">
        <f t="shared" si="14"/>
        <v>0.52694610778443118</v>
      </c>
      <c r="K203">
        <v>0</v>
      </c>
      <c r="L203">
        <v>0</v>
      </c>
      <c r="M203">
        <v>0</v>
      </c>
      <c r="N203" s="1"/>
      <c r="O203" s="1"/>
      <c r="P203" s="1"/>
    </row>
    <row r="204" spans="1:16" x14ac:dyDescent="0.35">
      <c r="A204">
        <v>25</v>
      </c>
      <c r="B204">
        <v>80.099999999999994</v>
      </c>
      <c r="C204">
        <f t="shared" si="10"/>
        <v>1.67</v>
      </c>
      <c r="D204" s="1">
        <v>2.7888999999999999</v>
      </c>
      <c r="E204">
        <f t="shared" si="11"/>
        <v>167</v>
      </c>
      <c r="F204">
        <v>92</v>
      </c>
      <c r="G204">
        <v>115</v>
      </c>
      <c r="H204" s="1">
        <f t="shared" si="12"/>
        <v>28.721001111549356</v>
      </c>
      <c r="I204" s="1">
        <f t="shared" si="13"/>
        <v>0.8</v>
      </c>
      <c r="J204" s="1">
        <f t="shared" si="14"/>
        <v>0.55089820359281438</v>
      </c>
      <c r="K204">
        <v>0</v>
      </c>
      <c r="L204">
        <v>0</v>
      </c>
      <c r="M204">
        <v>0</v>
      </c>
      <c r="N204" s="1"/>
      <c r="O204" s="1"/>
      <c r="P204" s="1"/>
    </row>
    <row r="205" spans="1:16" x14ac:dyDescent="0.35">
      <c r="A205">
        <v>26</v>
      </c>
      <c r="B205">
        <v>79</v>
      </c>
      <c r="C205">
        <f t="shared" ref="C205:C211" si="15">SQRT(D205)</f>
        <v>1.7</v>
      </c>
      <c r="D205" s="1">
        <v>2.8899999999999997</v>
      </c>
      <c r="E205">
        <f t="shared" ref="E205:E211" si="16">C205*100</f>
        <v>170</v>
      </c>
      <c r="F205">
        <v>90</v>
      </c>
      <c r="G205">
        <v>110</v>
      </c>
      <c r="H205" s="1">
        <f t="shared" ref="H205:H211" si="17">B205/D205</f>
        <v>27.335640138408309</v>
      </c>
      <c r="I205" s="1">
        <f t="shared" ref="I205:I211" si="18">F205/G205</f>
        <v>0.81818181818181823</v>
      </c>
      <c r="J205" s="1">
        <f t="shared" ref="J205:J211" si="19">F205/E205</f>
        <v>0.52941176470588236</v>
      </c>
      <c r="K205">
        <v>0</v>
      </c>
      <c r="L205">
        <v>0</v>
      </c>
      <c r="M205">
        <v>0</v>
      </c>
      <c r="N205" s="1"/>
      <c r="O205" s="1"/>
      <c r="P205" s="1"/>
    </row>
    <row r="206" spans="1:16" x14ac:dyDescent="0.35">
      <c r="A206">
        <v>21</v>
      </c>
      <c r="B206">
        <v>58.6</v>
      </c>
      <c r="C206">
        <f t="shared" si="15"/>
        <v>1.59</v>
      </c>
      <c r="D206" s="1">
        <v>2.5281000000000002</v>
      </c>
      <c r="E206">
        <f t="shared" si="16"/>
        <v>159</v>
      </c>
      <c r="F206">
        <v>74</v>
      </c>
      <c r="G206">
        <v>101</v>
      </c>
      <c r="H206" s="1">
        <f t="shared" si="17"/>
        <v>23.179462837704204</v>
      </c>
      <c r="I206" s="1">
        <f t="shared" si="18"/>
        <v>0.73267326732673266</v>
      </c>
      <c r="J206" s="1">
        <f t="shared" si="19"/>
        <v>0.46540880503144655</v>
      </c>
      <c r="K206">
        <v>0</v>
      </c>
      <c r="L206">
        <v>0</v>
      </c>
      <c r="M206">
        <v>0</v>
      </c>
      <c r="N206" s="1"/>
      <c r="O206" s="1"/>
      <c r="P206" s="1"/>
    </row>
    <row r="207" spans="1:16" x14ac:dyDescent="0.35">
      <c r="A207">
        <v>24</v>
      </c>
      <c r="B207">
        <v>57.9</v>
      </c>
      <c r="C207">
        <f t="shared" si="15"/>
        <v>1.58</v>
      </c>
      <c r="D207" s="1">
        <v>2.4964000000000004</v>
      </c>
      <c r="E207">
        <f t="shared" si="16"/>
        <v>158</v>
      </c>
      <c r="F207">
        <v>80</v>
      </c>
      <c r="G207">
        <v>102</v>
      </c>
      <c r="H207" s="1">
        <f t="shared" si="17"/>
        <v>23.193398493831111</v>
      </c>
      <c r="I207" s="1">
        <f t="shared" si="18"/>
        <v>0.78431372549019607</v>
      </c>
      <c r="J207" s="1">
        <f t="shared" si="19"/>
        <v>0.50632911392405067</v>
      </c>
      <c r="K207">
        <v>0</v>
      </c>
      <c r="L207">
        <v>0</v>
      </c>
      <c r="M207">
        <v>0</v>
      </c>
      <c r="N207" s="1"/>
      <c r="O207" s="1"/>
      <c r="P207" s="1"/>
    </row>
    <row r="208" spans="1:16" x14ac:dyDescent="0.35">
      <c r="A208">
        <v>25</v>
      </c>
      <c r="B208">
        <v>61.7</v>
      </c>
      <c r="C208">
        <f t="shared" si="15"/>
        <v>1.63</v>
      </c>
      <c r="D208" s="1">
        <v>2.6568999999999998</v>
      </c>
      <c r="E208">
        <f t="shared" si="16"/>
        <v>163</v>
      </c>
      <c r="F208">
        <v>78</v>
      </c>
      <c r="G208">
        <v>101</v>
      </c>
      <c r="H208" s="1">
        <f t="shared" si="17"/>
        <v>23.222552598893451</v>
      </c>
      <c r="I208" s="1">
        <f t="shared" si="18"/>
        <v>0.7722772277227723</v>
      </c>
      <c r="J208" s="1">
        <f t="shared" si="19"/>
        <v>0.4785276073619632</v>
      </c>
      <c r="K208">
        <v>1</v>
      </c>
      <c r="L208">
        <v>0</v>
      </c>
      <c r="M208">
        <v>0</v>
      </c>
      <c r="N208" s="1"/>
      <c r="O208" s="1"/>
      <c r="P208" s="1"/>
    </row>
    <row r="209" spans="1:16" x14ac:dyDescent="0.35">
      <c r="A209">
        <v>23</v>
      </c>
      <c r="B209">
        <v>115.7</v>
      </c>
      <c r="C209">
        <f t="shared" si="15"/>
        <v>1.73</v>
      </c>
      <c r="D209" s="1">
        <v>2.9929000000000001</v>
      </c>
      <c r="E209">
        <f t="shared" si="16"/>
        <v>173</v>
      </c>
      <c r="F209">
        <v>115</v>
      </c>
      <c r="G209">
        <v>120</v>
      </c>
      <c r="H209" s="1">
        <f t="shared" si="17"/>
        <v>38.658157639747401</v>
      </c>
      <c r="I209" s="1">
        <f t="shared" si="18"/>
        <v>0.95833333333333337</v>
      </c>
      <c r="J209" s="1">
        <f t="shared" si="19"/>
        <v>0.66473988439306353</v>
      </c>
      <c r="K209">
        <v>0</v>
      </c>
      <c r="L209">
        <v>0</v>
      </c>
      <c r="M209">
        <v>0</v>
      </c>
      <c r="N209" s="1"/>
      <c r="O209" s="1"/>
      <c r="P209" s="1"/>
    </row>
    <row r="210" spans="1:16" x14ac:dyDescent="0.35">
      <c r="A210">
        <v>25</v>
      </c>
      <c r="B210">
        <v>95.5</v>
      </c>
      <c r="C210">
        <f t="shared" si="15"/>
        <v>1.73</v>
      </c>
      <c r="D210" s="1">
        <v>2.9929000000000001</v>
      </c>
      <c r="E210">
        <f t="shared" si="16"/>
        <v>173</v>
      </c>
      <c r="F210">
        <v>108</v>
      </c>
      <c r="G210">
        <v>110</v>
      </c>
      <c r="H210" s="1">
        <f t="shared" si="17"/>
        <v>31.908850947241806</v>
      </c>
      <c r="I210" s="1">
        <f t="shared" si="18"/>
        <v>0.98181818181818181</v>
      </c>
      <c r="J210" s="1">
        <f t="shared" si="19"/>
        <v>0.62427745664739887</v>
      </c>
      <c r="K210">
        <v>0</v>
      </c>
      <c r="L210">
        <v>0</v>
      </c>
      <c r="M210">
        <v>0</v>
      </c>
      <c r="N210" s="1"/>
      <c r="O210" s="1"/>
      <c r="P210" s="1"/>
    </row>
    <row r="211" spans="1:16" x14ac:dyDescent="0.35">
      <c r="A211">
        <v>19</v>
      </c>
      <c r="B211">
        <v>99.5</v>
      </c>
      <c r="C211">
        <f t="shared" si="15"/>
        <v>1.75</v>
      </c>
      <c r="D211" s="1">
        <v>3.0625</v>
      </c>
      <c r="E211">
        <f t="shared" si="16"/>
        <v>175</v>
      </c>
      <c r="F211">
        <v>95</v>
      </c>
      <c r="G211">
        <v>116</v>
      </c>
      <c r="H211" s="1">
        <f t="shared" si="17"/>
        <v>32.489795918367349</v>
      </c>
      <c r="I211" s="1">
        <f t="shared" si="18"/>
        <v>0.81896551724137934</v>
      </c>
      <c r="J211" s="1">
        <f t="shared" si="19"/>
        <v>0.54285714285714282</v>
      </c>
      <c r="K211">
        <v>0</v>
      </c>
      <c r="L211">
        <v>0</v>
      </c>
      <c r="M211">
        <v>0</v>
      </c>
      <c r="N211" s="1"/>
      <c r="O211" s="1"/>
      <c r="P2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4EA1-93B5-4002-8EA6-DA23507746A4}">
  <dimension ref="A3:D5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25.1796875" bestFit="1" customWidth="1"/>
    <col min="4" max="4" width="28.6328125" bestFit="1" customWidth="1"/>
  </cols>
  <sheetData>
    <row r="3" spans="1:4" x14ac:dyDescent="0.35">
      <c r="A3" s="8" t="s">
        <v>24</v>
      </c>
      <c r="B3" t="s">
        <v>26</v>
      </c>
      <c r="C3" t="s">
        <v>27</v>
      </c>
      <c r="D3" t="s">
        <v>28</v>
      </c>
    </row>
    <row r="4" spans="1:4" x14ac:dyDescent="0.35">
      <c r="A4" s="9" t="s">
        <v>8</v>
      </c>
      <c r="B4" s="7">
        <v>27.280438608021811</v>
      </c>
      <c r="C4" s="7">
        <v>0.8046622143935902</v>
      </c>
      <c r="D4" s="7">
        <v>0.51291069065567874</v>
      </c>
    </row>
    <row r="5" spans="1:4" x14ac:dyDescent="0.35">
      <c r="A5" s="9" t="s">
        <v>25</v>
      </c>
      <c r="B5" s="7">
        <v>27.280438608021811</v>
      </c>
      <c r="C5" s="7">
        <v>0.8046622143935902</v>
      </c>
      <c r="D5" s="7">
        <v>0.51291069065567874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41FE-B616-42DE-A122-04DAB1A86898}">
  <dimension ref="A3:D6"/>
  <sheetViews>
    <sheetView workbookViewId="0">
      <selection activeCell="F12" sqref="F12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25.1796875" bestFit="1" customWidth="1"/>
    <col min="4" max="4" width="28.6328125" bestFit="1" customWidth="1"/>
  </cols>
  <sheetData>
    <row r="3" spans="1:4" x14ac:dyDescent="0.35">
      <c r="A3" s="8" t="s">
        <v>24</v>
      </c>
      <c r="B3" t="s">
        <v>26</v>
      </c>
      <c r="C3" t="s">
        <v>27</v>
      </c>
      <c r="D3" t="s">
        <v>28</v>
      </c>
    </row>
    <row r="4" spans="1:4" x14ac:dyDescent="0.35">
      <c r="A4" s="9" t="s">
        <v>8</v>
      </c>
      <c r="B4" s="7">
        <v>25.815564120112494</v>
      </c>
      <c r="C4" s="7">
        <v>0.798280038445632</v>
      </c>
      <c r="D4" s="7">
        <v>0.49437033674497827</v>
      </c>
    </row>
    <row r="5" spans="1:4" x14ac:dyDescent="0.35">
      <c r="A5" s="9" t="s">
        <v>16</v>
      </c>
      <c r="B5" s="7">
        <v>33.953755719608779</v>
      </c>
      <c r="C5" s="7">
        <v>0.83373657148984348</v>
      </c>
      <c r="D5" s="7">
        <v>0.59737230291553733</v>
      </c>
    </row>
    <row r="6" spans="1:4" x14ac:dyDescent="0.35">
      <c r="A6" s="9" t="s">
        <v>25</v>
      </c>
      <c r="B6" s="7">
        <v>27.280438608021811</v>
      </c>
      <c r="C6" s="7">
        <v>0.8046622143935902</v>
      </c>
      <c r="D6" s="7">
        <v>0.51291069065567874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AA35-32D6-48D6-B239-01C438D726C4}">
  <dimension ref="A3:D6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25.1796875" bestFit="1" customWidth="1"/>
    <col min="4" max="4" width="28.6328125" bestFit="1" customWidth="1"/>
  </cols>
  <sheetData>
    <row r="3" spans="1:4" x14ac:dyDescent="0.35">
      <c r="A3" s="8" t="s">
        <v>24</v>
      </c>
      <c r="B3" t="s">
        <v>26</v>
      </c>
      <c r="C3" t="s">
        <v>27</v>
      </c>
      <c r="D3" t="s">
        <v>28</v>
      </c>
    </row>
    <row r="4" spans="1:4" x14ac:dyDescent="0.35">
      <c r="A4" s="9" t="s">
        <v>8</v>
      </c>
      <c r="B4" s="7">
        <v>27.407094969965659</v>
      </c>
      <c r="C4" s="7">
        <v>0.80434826583490826</v>
      </c>
      <c r="D4" s="7">
        <v>0.5133350733609976</v>
      </c>
    </row>
    <row r="5" spans="1:4" x14ac:dyDescent="0.35">
      <c r="A5" s="9" t="s">
        <v>7</v>
      </c>
      <c r="B5" s="7">
        <v>26.789259058044529</v>
      </c>
      <c r="C5" s="7">
        <v>0.80587972221872362</v>
      </c>
      <c r="D5" s="7">
        <v>0.51126491382285844</v>
      </c>
    </row>
    <row r="6" spans="1:4" x14ac:dyDescent="0.35">
      <c r="A6" s="9" t="s">
        <v>25</v>
      </c>
      <c r="B6" s="7">
        <v>27.280438608021814</v>
      </c>
      <c r="C6" s="7">
        <v>0.8046622143935902</v>
      </c>
      <c r="D6" s="7">
        <v>0.51291069065567896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E147-D0CB-41DA-9FD8-46638A86048C}">
  <dimension ref="A3:D12"/>
  <sheetViews>
    <sheetView topLeftCell="A7" workbookViewId="0">
      <selection activeCell="B16" sqref="B16"/>
    </sheetView>
  </sheetViews>
  <sheetFormatPr defaultRowHeight="14.5" x14ac:dyDescent="0.35"/>
  <cols>
    <col min="1" max="1" width="22.7265625" bestFit="1" customWidth="1"/>
    <col min="2" max="2" width="13.6328125" bestFit="1" customWidth="1"/>
    <col min="3" max="3" width="28.6328125" bestFit="1" customWidth="1"/>
    <col min="4" max="4" width="25.1796875" bestFit="1" customWidth="1"/>
    <col min="5" max="5" width="25.54296875" bestFit="1" customWidth="1"/>
    <col min="6" max="6" width="11.81640625" bestFit="1" customWidth="1"/>
    <col min="7" max="7" width="25.54296875" bestFit="1" customWidth="1"/>
    <col min="8" max="8" width="11.81640625" bestFit="1" customWidth="1"/>
    <col min="9" max="9" width="25.54296875" bestFit="1" customWidth="1"/>
    <col min="10" max="10" width="11.81640625" bestFit="1" customWidth="1"/>
    <col min="11" max="11" width="25.54296875" bestFit="1" customWidth="1"/>
    <col min="12" max="12" width="11.81640625" bestFit="1" customWidth="1"/>
    <col min="13" max="13" width="25.54296875" bestFit="1" customWidth="1"/>
    <col min="14" max="14" width="11.81640625" bestFit="1" customWidth="1"/>
    <col min="15" max="15" width="25.54296875" bestFit="1" customWidth="1"/>
    <col min="16" max="16" width="11.81640625" bestFit="1" customWidth="1"/>
    <col min="17" max="17" width="25.54296875" bestFit="1" customWidth="1"/>
    <col min="18" max="18" width="11.81640625" bestFit="1" customWidth="1"/>
    <col min="19" max="19" width="25.54296875" bestFit="1" customWidth="1"/>
    <col min="20" max="20" width="10.453125" bestFit="1" customWidth="1"/>
    <col min="21" max="21" width="25.54296875" bestFit="1" customWidth="1"/>
    <col min="22" max="22" width="11.81640625" bestFit="1" customWidth="1"/>
    <col min="23" max="23" width="25.54296875" bestFit="1" customWidth="1"/>
    <col min="24" max="24" width="11.81640625" bestFit="1" customWidth="1"/>
    <col min="25" max="25" width="25.54296875" bestFit="1" customWidth="1"/>
    <col min="26" max="26" width="11.81640625" bestFit="1" customWidth="1"/>
    <col min="27" max="27" width="25.54296875" bestFit="1" customWidth="1"/>
    <col min="28" max="28" width="11.81640625" bestFit="1" customWidth="1"/>
    <col min="29" max="29" width="25.54296875" bestFit="1" customWidth="1"/>
    <col min="30" max="30" width="11.81640625" bestFit="1" customWidth="1"/>
    <col min="31" max="31" width="25.54296875" bestFit="1" customWidth="1"/>
    <col min="32" max="32" width="11.81640625" bestFit="1" customWidth="1"/>
    <col min="33" max="33" width="25.54296875" bestFit="1" customWidth="1"/>
    <col min="34" max="34" width="11.81640625" bestFit="1" customWidth="1"/>
    <col min="35" max="35" width="25.54296875" bestFit="1" customWidth="1"/>
    <col min="36" max="36" width="11.81640625" bestFit="1" customWidth="1"/>
    <col min="37" max="37" width="25.54296875" bestFit="1" customWidth="1"/>
    <col min="38" max="38" width="11.81640625" bestFit="1" customWidth="1"/>
    <col min="39" max="39" width="25.54296875" bestFit="1" customWidth="1"/>
    <col min="40" max="40" width="10.81640625" bestFit="1" customWidth="1"/>
    <col min="41" max="41" width="25.54296875" bestFit="1" customWidth="1"/>
    <col min="42" max="42" width="11.81640625" bestFit="1" customWidth="1"/>
    <col min="43" max="43" width="25.54296875" bestFit="1" customWidth="1"/>
    <col min="44" max="44" width="11.81640625" bestFit="1" customWidth="1"/>
    <col min="45" max="45" width="25.54296875" bestFit="1" customWidth="1"/>
    <col min="46" max="46" width="11.81640625" bestFit="1" customWidth="1"/>
    <col min="47" max="47" width="25.54296875" bestFit="1" customWidth="1"/>
    <col min="48" max="48" width="11.81640625" bestFit="1" customWidth="1"/>
    <col min="49" max="49" width="25.54296875" bestFit="1" customWidth="1"/>
    <col min="50" max="50" width="11.81640625" bestFit="1" customWidth="1"/>
    <col min="51" max="51" width="25.54296875" bestFit="1" customWidth="1"/>
    <col min="52" max="52" width="11.81640625" bestFit="1" customWidth="1"/>
    <col min="53" max="53" width="25.54296875" bestFit="1" customWidth="1"/>
    <col min="54" max="54" width="11.81640625" bestFit="1" customWidth="1"/>
    <col min="55" max="55" width="25.54296875" bestFit="1" customWidth="1"/>
    <col min="56" max="56" width="10.81640625" bestFit="1" customWidth="1"/>
    <col min="57" max="57" width="25.54296875" bestFit="1" customWidth="1"/>
    <col min="58" max="58" width="11.81640625" bestFit="1" customWidth="1"/>
    <col min="59" max="59" width="25.54296875" bestFit="1" customWidth="1"/>
    <col min="60" max="60" width="11.81640625" bestFit="1" customWidth="1"/>
    <col min="61" max="61" width="25.54296875" bestFit="1" customWidth="1"/>
    <col min="62" max="62" width="10.81640625" bestFit="1" customWidth="1"/>
    <col min="63" max="63" width="25.54296875" bestFit="1" customWidth="1"/>
    <col min="64" max="64" width="11.81640625" bestFit="1" customWidth="1"/>
    <col min="65" max="65" width="25.54296875" bestFit="1" customWidth="1"/>
    <col min="66" max="66" width="11.81640625" bestFit="1" customWidth="1"/>
    <col min="67" max="67" width="25.54296875" bestFit="1" customWidth="1"/>
    <col min="68" max="68" width="11.81640625" bestFit="1" customWidth="1"/>
    <col min="69" max="69" width="25.54296875" bestFit="1" customWidth="1"/>
    <col min="70" max="70" width="11.81640625" bestFit="1" customWidth="1"/>
    <col min="71" max="71" width="25.54296875" bestFit="1" customWidth="1"/>
    <col min="72" max="72" width="11.81640625" bestFit="1" customWidth="1"/>
    <col min="73" max="73" width="25.54296875" bestFit="1" customWidth="1"/>
    <col min="74" max="74" width="11.81640625" bestFit="1" customWidth="1"/>
    <col min="75" max="75" width="25.54296875" bestFit="1" customWidth="1"/>
    <col min="76" max="76" width="11.81640625" bestFit="1" customWidth="1"/>
    <col min="77" max="77" width="25.54296875" bestFit="1" customWidth="1"/>
    <col min="78" max="78" width="11.81640625" bestFit="1" customWidth="1"/>
    <col min="79" max="79" width="25.54296875" bestFit="1" customWidth="1"/>
    <col min="80" max="80" width="11.81640625" bestFit="1" customWidth="1"/>
    <col min="81" max="81" width="25.54296875" bestFit="1" customWidth="1"/>
    <col min="82" max="82" width="11.81640625" bestFit="1" customWidth="1"/>
    <col min="83" max="83" width="25.54296875" bestFit="1" customWidth="1"/>
    <col min="84" max="84" width="11.81640625" bestFit="1" customWidth="1"/>
    <col min="85" max="85" width="25.54296875" bestFit="1" customWidth="1"/>
    <col min="86" max="86" width="11.81640625" bestFit="1" customWidth="1"/>
    <col min="87" max="87" width="25.54296875" bestFit="1" customWidth="1"/>
    <col min="88" max="88" width="11.81640625" bestFit="1" customWidth="1"/>
    <col min="89" max="89" width="25.54296875" bestFit="1" customWidth="1"/>
    <col min="90" max="90" width="11.81640625" bestFit="1" customWidth="1"/>
    <col min="91" max="91" width="25.54296875" bestFit="1" customWidth="1"/>
    <col min="92" max="92" width="11.81640625" bestFit="1" customWidth="1"/>
    <col min="93" max="93" width="25.54296875" bestFit="1" customWidth="1"/>
    <col min="94" max="94" width="11.81640625" bestFit="1" customWidth="1"/>
    <col min="95" max="95" width="25.54296875" bestFit="1" customWidth="1"/>
    <col min="96" max="96" width="11.81640625" bestFit="1" customWidth="1"/>
    <col min="97" max="97" width="25.54296875" bestFit="1" customWidth="1"/>
    <col min="98" max="98" width="11.81640625" bestFit="1" customWidth="1"/>
    <col min="99" max="99" width="25.54296875" bestFit="1" customWidth="1"/>
    <col min="100" max="100" width="11.81640625" bestFit="1" customWidth="1"/>
    <col min="101" max="101" width="25.54296875" bestFit="1" customWidth="1"/>
    <col min="102" max="102" width="11.81640625" bestFit="1" customWidth="1"/>
    <col min="103" max="103" width="25.54296875" bestFit="1" customWidth="1"/>
    <col min="104" max="104" width="10.81640625" bestFit="1" customWidth="1"/>
    <col min="105" max="105" width="25.54296875" bestFit="1" customWidth="1"/>
    <col min="106" max="106" width="11.81640625" bestFit="1" customWidth="1"/>
    <col min="107" max="107" width="25.54296875" bestFit="1" customWidth="1"/>
    <col min="108" max="108" width="11.81640625" bestFit="1" customWidth="1"/>
    <col min="109" max="109" width="25.54296875" bestFit="1" customWidth="1"/>
    <col min="110" max="110" width="11.81640625" bestFit="1" customWidth="1"/>
    <col min="111" max="111" width="25.54296875" bestFit="1" customWidth="1"/>
    <col min="112" max="112" width="11.81640625" bestFit="1" customWidth="1"/>
    <col min="113" max="113" width="25.54296875" bestFit="1" customWidth="1"/>
    <col min="114" max="114" width="11.81640625" bestFit="1" customWidth="1"/>
    <col min="115" max="115" width="25.54296875" bestFit="1" customWidth="1"/>
    <col min="116" max="116" width="11.81640625" bestFit="1" customWidth="1"/>
    <col min="117" max="117" width="25.54296875" bestFit="1" customWidth="1"/>
    <col min="118" max="118" width="11.81640625" bestFit="1" customWidth="1"/>
    <col min="119" max="119" width="25.54296875" bestFit="1" customWidth="1"/>
    <col min="120" max="120" width="10.81640625" bestFit="1" customWidth="1"/>
    <col min="121" max="121" width="25.54296875" bestFit="1" customWidth="1"/>
    <col min="122" max="122" width="10.453125" bestFit="1" customWidth="1"/>
    <col min="123" max="123" width="25.54296875" bestFit="1" customWidth="1"/>
    <col min="124" max="124" width="11.81640625" bestFit="1" customWidth="1"/>
    <col min="125" max="125" width="25.54296875" bestFit="1" customWidth="1"/>
    <col min="126" max="126" width="11.81640625" bestFit="1" customWidth="1"/>
    <col min="127" max="127" width="25.54296875" bestFit="1" customWidth="1"/>
    <col min="128" max="128" width="10.81640625" bestFit="1" customWidth="1"/>
    <col min="129" max="129" width="25.54296875" bestFit="1" customWidth="1"/>
    <col min="130" max="130" width="11.81640625" bestFit="1" customWidth="1"/>
    <col min="131" max="131" width="25.54296875" bestFit="1" customWidth="1"/>
    <col min="132" max="132" width="10.81640625" bestFit="1" customWidth="1"/>
    <col min="133" max="133" width="25.54296875" bestFit="1" customWidth="1"/>
    <col min="134" max="134" width="11.81640625" bestFit="1" customWidth="1"/>
    <col min="135" max="135" width="25.54296875" bestFit="1" customWidth="1"/>
    <col min="136" max="136" width="11.81640625" bestFit="1" customWidth="1"/>
    <col min="137" max="137" width="25.54296875" bestFit="1" customWidth="1"/>
    <col min="138" max="138" width="11.81640625" bestFit="1" customWidth="1"/>
    <col min="139" max="139" width="25.54296875" bestFit="1" customWidth="1"/>
    <col min="140" max="140" width="11.81640625" bestFit="1" customWidth="1"/>
    <col min="141" max="141" width="25.54296875" bestFit="1" customWidth="1"/>
    <col min="142" max="142" width="11.81640625" bestFit="1" customWidth="1"/>
    <col min="143" max="143" width="25.54296875" bestFit="1" customWidth="1"/>
    <col min="144" max="144" width="10.453125" bestFit="1" customWidth="1"/>
    <col min="145" max="145" width="25.54296875" bestFit="1" customWidth="1"/>
    <col min="146" max="146" width="11.81640625" bestFit="1" customWidth="1"/>
    <col min="147" max="147" width="25.54296875" bestFit="1" customWidth="1"/>
    <col min="148" max="148" width="11.81640625" bestFit="1" customWidth="1"/>
    <col min="149" max="149" width="25.54296875" bestFit="1" customWidth="1"/>
    <col min="150" max="150" width="11.81640625" bestFit="1" customWidth="1"/>
    <col min="151" max="151" width="25.54296875" bestFit="1" customWidth="1"/>
    <col min="152" max="152" width="11.81640625" bestFit="1" customWidth="1"/>
    <col min="153" max="153" width="25.54296875" bestFit="1" customWidth="1"/>
    <col min="154" max="154" width="11.81640625" bestFit="1" customWidth="1"/>
    <col min="155" max="155" width="25.54296875" bestFit="1" customWidth="1"/>
    <col min="156" max="156" width="11.81640625" bestFit="1" customWidth="1"/>
    <col min="157" max="157" width="25.54296875" bestFit="1" customWidth="1"/>
    <col min="158" max="158" width="11.81640625" bestFit="1" customWidth="1"/>
    <col min="159" max="159" width="25.54296875" bestFit="1" customWidth="1"/>
    <col min="160" max="160" width="11.81640625" bestFit="1" customWidth="1"/>
    <col min="161" max="161" width="25.54296875" bestFit="1" customWidth="1"/>
    <col min="162" max="162" width="11.81640625" bestFit="1" customWidth="1"/>
    <col min="163" max="163" width="25.54296875" bestFit="1" customWidth="1"/>
    <col min="164" max="164" width="11.81640625" bestFit="1" customWidth="1"/>
    <col min="165" max="165" width="25.54296875" bestFit="1" customWidth="1"/>
    <col min="166" max="166" width="11.81640625" bestFit="1" customWidth="1"/>
    <col min="167" max="167" width="25.54296875" bestFit="1" customWidth="1"/>
    <col min="168" max="168" width="11.81640625" bestFit="1" customWidth="1"/>
    <col min="169" max="169" width="25.54296875" bestFit="1" customWidth="1"/>
    <col min="170" max="170" width="11.81640625" bestFit="1" customWidth="1"/>
    <col min="171" max="171" width="25.54296875" bestFit="1" customWidth="1"/>
    <col min="172" max="172" width="11.81640625" bestFit="1" customWidth="1"/>
    <col min="173" max="173" width="25.54296875" bestFit="1" customWidth="1"/>
    <col min="174" max="174" width="11.81640625" bestFit="1" customWidth="1"/>
    <col min="175" max="175" width="25.54296875" bestFit="1" customWidth="1"/>
    <col min="176" max="176" width="11.81640625" bestFit="1" customWidth="1"/>
    <col min="177" max="177" width="25.54296875" bestFit="1" customWidth="1"/>
    <col min="178" max="178" width="11.81640625" bestFit="1" customWidth="1"/>
    <col min="179" max="179" width="25.54296875" bestFit="1" customWidth="1"/>
    <col min="180" max="180" width="11.81640625" bestFit="1" customWidth="1"/>
    <col min="181" max="181" width="25.54296875" bestFit="1" customWidth="1"/>
    <col min="182" max="182" width="11.81640625" bestFit="1" customWidth="1"/>
    <col min="183" max="183" width="25.54296875" bestFit="1" customWidth="1"/>
    <col min="184" max="184" width="11.81640625" bestFit="1" customWidth="1"/>
    <col min="185" max="185" width="25.54296875" bestFit="1" customWidth="1"/>
    <col min="186" max="186" width="11.81640625" bestFit="1" customWidth="1"/>
    <col min="187" max="187" width="25.54296875" bestFit="1" customWidth="1"/>
    <col min="188" max="188" width="10.81640625" bestFit="1" customWidth="1"/>
    <col min="189" max="189" width="25.54296875" bestFit="1" customWidth="1"/>
    <col min="190" max="190" width="11.81640625" bestFit="1" customWidth="1"/>
    <col min="191" max="191" width="25.54296875" bestFit="1" customWidth="1"/>
    <col min="192" max="192" width="11.81640625" bestFit="1" customWidth="1"/>
    <col min="193" max="193" width="25.54296875" bestFit="1" customWidth="1"/>
    <col min="194" max="194" width="11.81640625" bestFit="1" customWidth="1"/>
    <col min="195" max="195" width="25.54296875" bestFit="1" customWidth="1"/>
    <col min="196" max="196" width="11.81640625" bestFit="1" customWidth="1"/>
    <col min="197" max="197" width="25.54296875" bestFit="1" customWidth="1"/>
    <col min="198" max="198" width="11.81640625" bestFit="1" customWidth="1"/>
    <col min="199" max="199" width="25.54296875" bestFit="1" customWidth="1"/>
    <col min="200" max="200" width="10.81640625" bestFit="1" customWidth="1"/>
    <col min="201" max="201" width="25.54296875" bestFit="1" customWidth="1"/>
    <col min="202" max="202" width="11.81640625" bestFit="1" customWidth="1"/>
    <col min="203" max="203" width="25.54296875" bestFit="1" customWidth="1"/>
    <col min="204" max="204" width="11.81640625" bestFit="1" customWidth="1"/>
    <col min="205" max="205" width="25.54296875" bestFit="1" customWidth="1"/>
    <col min="206" max="206" width="11.81640625" bestFit="1" customWidth="1"/>
    <col min="207" max="207" width="25.54296875" bestFit="1" customWidth="1"/>
    <col min="208" max="208" width="11.81640625" bestFit="1" customWidth="1"/>
    <col min="209" max="209" width="25.54296875" bestFit="1" customWidth="1"/>
    <col min="210" max="210" width="11.81640625" bestFit="1" customWidth="1"/>
    <col min="211" max="211" width="25.54296875" bestFit="1" customWidth="1"/>
    <col min="212" max="212" width="11.81640625" bestFit="1" customWidth="1"/>
    <col min="213" max="213" width="25.54296875" bestFit="1" customWidth="1"/>
    <col min="214" max="214" width="11.81640625" bestFit="1" customWidth="1"/>
    <col min="215" max="215" width="25.54296875" bestFit="1" customWidth="1"/>
    <col min="216" max="216" width="11.81640625" bestFit="1" customWidth="1"/>
    <col min="217" max="217" width="25.54296875" bestFit="1" customWidth="1"/>
    <col min="218" max="218" width="11.81640625" bestFit="1" customWidth="1"/>
    <col min="219" max="219" width="25.54296875" bestFit="1" customWidth="1"/>
    <col min="220" max="220" width="11.81640625" bestFit="1" customWidth="1"/>
    <col min="221" max="221" width="25.54296875" bestFit="1" customWidth="1"/>
    <col min="222" max="222" width="11.81640625" bestFit="1" customWidth="1"/>
    <col min="223" max="223" width="25.54296875" bestFit="1" customWidth="1"/>
    <col min="224" max="224" width="11.81640625" bestFit="1" customWidth="1"/>
    <col min="225" max="225" width="25.54296875" bestFit="1" customWidth="1"/>
    <col min="226" max="226" width="11.81640625" bestFit="1" customWidth="1"/>
    <col min="227" max="227" width="25.54296875" bestFit="1" customWidth="1"/>
    <col min="228" max="228" width="11.81640625" bestFit="1" customWidth="1"/>
    <col min="229" max="229" width="25.54296875" bestFit="1" customWidth="1"/>
    <col min="230" max="230" width="11.81640625" bestFit="1" customWidth="1"/>
    <col min="231" max="231" width="25.54296875" bestFit="1" customWidth="1"/>
    <col min="232" max="232" width="11.81640625" bestFit="1" customWidth="1"/>
    <col min="233" max="233" width="25.54296875" bestFit="1" customWidth="1"/>
    <col min="234" max="234" width="11.81640625" bestFit="1" customWidth="1"/>
    <col min="235" max="235" width="25.54296875" bestFit="1" customWidth="1"/>
    <col min="236" max="236" width="11.81640625" bestFit="1" customWidth="1"/>
    <col min="237" max="237" width="25.54296875" bestFit="1" customWidth="1"/>
    <col min="238" max="238" width="11.81640625" bestFit="1" customWidth="1"/>
    <col min="239" max="239" width="25.54296875" bestFit="1" customWidth="1"/>
    <col min="240" max="240" width="11.81640625" bestFit="1" customWidth="1"/>
    <col min="241" max="241" width="25.54296875" bestFit="1" customWidth="1"/>
    <col min="242" max="242" width="11.81640625" bestFit="1" customWidth="1"/>
    <col min="243" max="243" width="25.54296875" bestFit="1" customWidth="1"/>
    <col min="244" max="244" width="11.81640625" bestFit="1" customWidth="1"/>
    <col min="245" max="245" width="25.54296875" bestFit="1" customWidth="1"/>
    <col min="246" max="246" width="11.81640625" bestFit="1" customWidth="1"/>
    <col min="247" max="247" width="25.54296875" bestFit="1" customWidth="1"/>
    <col min="248" max="248" width="11.81640625" bestFit="1" customWidth="1"/>
    <col min="249" max="249" width="25.54296875" bestFit="1" customWidth="1"/>
    <col min="250" max="250" width="11.81640625" bestFit="1" customWidth="1"/>
    <col min="251" max="251" width="25.54296875" bestFit="1" customWidth="1"/>
    <col min="252" max="252" width="11.81640625" bestFit="1" customWidth="1"/>
    <col min="253" max="253" width="25.54296875" bestFit="1" customWidth="1"/>
    <col min="254" max="254" width="11.81640625" bestFit="1" customWidth="1"/>
    <col min="255" max="255" width="25.54296875" bestFit="1" customWidth="1"/>
    <col min="256" max="256" width="11.81640625" bestFit="1" customWidth="1"/>
    <col min="257" max="257" width="25.54296875" bestFit="1" customWidth="1"/>
    <col min="258" max="258" width="11.81640625" bestFit="1" customWidth="1"/>
    <col min="259" max="259" width="25.54296875" bestFit="1" customWidth="1"/>
    <col min="260" max="260" width="11.81640625" bestFit="1" customWidth="1"/>
    <col min="261" max="261" width="25.54296875" bestFit="1" customWidth="1"/>
    <col min="262" max="262" width="10.453125" bestFit="1" customWidth="1"/>
    <col min="263" max="263" width="25.54296875" bestFit="1" customWidth="1"/>
    <col min="264" max="264" width="11.81640625" bestFit="1" customWidth="1"/>
    <col min="265" max="265" width="25.54296875" bestFit="1" customWidth="1"/>
    <col min="266" max="266" width="11.81640625" bestFit="1" customWidth="1"/>
    <col min="267" max="267" width="25.54296875" bestFit="1" customWidth="1"/>
    <col min="268" max="268" width="11.81640625" bestFit="1" customWidth="1"/>
    <col min="269" max="269" width="25.54296875" bestFit="1" customWidth="1"/>
    <col min="270" max="270" width="11.81640625" bestFit="1" customWidth="1"/>
    <col min="271" max="271" width="25.54296875" bestFit="1" customWidth="1"/>
    <col min="272" max="272" width="11.81640625" bestFit="1" customWidth="1"/>
    <col min="273" max="273" width="25.54296875" bestFit="1" customWidth="1"/>
    <col min="274" max="274" width="11.81640625" bestFit="1" customWidth="1"/>
    <col min="275" max="275" width="25.54296875" bestFit="1" customWidth="1"/>
    <col min="276" max="276" width="11.81640625" bestFit="1" customWidth="1"/>
    <col min="277" max="277" width="25.54296875" bestFit="1" customWidth="1"/>
    <col min="278" max="278" width="11.81640625" bestFit="1" customWidth="1"/>
    <col min="279" max="279" width="25.54296875" bestFit="1" customWidth="1"/>
    <col min="280" max="280" width="11.81640625" bestFit="1" customWidth="1"/>
    <col min="281" max="281" width="25.54296875" bestFit="1" customWidth="1"/>
    <col min="282" max="282" width="11.81640625" bestFit="1" customWidth="1"/>
    <col min="283" max="283" width="25.54296875" bestFit="1" customWidth="1"/>
    <col min="284" max="284" width="10.81640625" bestFit="1" customWidth="1"/>
    <col min="285" max="285" width="25.54296875" bestFit="1" customWidth="1"/>
    <col min="286" max="286" width="11.81640625" bestFit="1" customWidth="1"/>
    <col min="287" max="287" width="25.54296875" bestFit="1" customWidth="1"/>
    <col min="288" max="288" width="11.81640625" bestFit="1" customWidth="1"/>
    <col min="289" max="289" width="25.54296875" bestFit="1" customWidth="1"/>
    <col min="290" max="290" width="11.81640625" bestFit="1" customWidth="1"/>
    <col min="291" max="291" width="25.54296875" bestFit="1" customWidth="1"/>
    <col min="292" max="292" width="11.81640625" bestFit="1" customWidth="1"/>
    <col min="293" max="293" width="25.54296875" bestFit="1" customWidth="1"/>
    <col min="294" max="294" width="11.81640625" bestFit="1" customWidth="1"/>
    <col min="295" max="295" width="25.54296875" bestFit="1" customWidth="1"/>
    <col min="296" max="296" width="11.81640625" bestFit="1" customWidth="1"/>
    <col min="297" max="297" width="25.54296875" bestFit="1" customWidth="1"/>
    <col min="298" max="298" width="11.81640625" bestFit="1" customWidth="1"/>
    <col min="299" max="299" width="25.54296875" bestFit="1" customWidth="1"/>
    <col min="300" max="300" width="11.81640625" bestFit="1" customWidth="1"/>
    <col min="301" max="301" width="25.54296875" bestFit="1" customWidth="1"/>
    <col min="302" max="302" width="11.81640625" bestFit="1" customWidth="1"/>
    <col min="303" max="303" width="25.54296875" bestFit="1" customWidth="1"/>
    <col min="304" max="304" width="11.81640625" bestFit="1" customWidth="1"/>
    <col min="305" max="305" width="25.54296875" bestFit="1" customWidth="1"/>
    <col min="306" max="306" width="11.81640625" bestFit="1" customWidth="1"/>
    <col min="307" max="307" width="25.54296875" bestFit="1" customWidth="1"/>
    <col min="308" max="308" width="11.81640625" bestFit="1" customWidth="1"/>
    <col min="309" max="309" width="25.54296875" bestFit="1" customWidth="1"/>
    <col min="310" max="310" width="11.81640625" bestFit="1" customWidth="1"/>
    <col min="311" max="311" width="25.54296875" bestFit="1" customWidth="1"/>
    <col min="312" max="312" width="11.81640625" bestFit="1" customWidth="1"/>
    <col min="313" max="313" width="25.54296875" bestFit="1" customWidth="1"/>
    <col min="314" max="314" width="11.81640625" bestFit="1" customWidth="1"/>
    <col min="315" max="315" width="25.54296875" bestFit="1" customWidth="1"/>
    <col min="316" max="316" width="10.81640625" bestFit="1" customWidth="1"/>
    <col min="317" max="317" width="25.54296875" bestFit="1" customWidth="1"/>
    <col min="318" max="318" width="11.81640625" bestFit="1" customWidth="1"/>
    <col min="319" max="319" width="25.54296875" bestFit="1" customWidth="1"/>
    <col min="320" max="320" width="10.81640625" bestFit="1" customWidth="1"/>
    <col min="321" max="321" width="25.54296875" bestFit="1" customWidth="1"/>
    <col min="322" max="322" width="11.81640625" bestFit="1" customWidth="1"/>
    <col min="323" max="323" width="25.54296875" bestFit="1" customWidth="1"/>
    <col min="324" max="324" width="11.81640625" bestFit="1" customWidth="1"/>
    <col min="325" max="325" width="25.54296875" bestFit="1" customWidth="1"/>
    <col min="326" max="326" width="11.81640625" bestFit="1" customWidth="1"/>
    <col min="327" max="327" width="25.54296875" bestFit="1" customWidth="1"/>
    <col min="328" max="328" width="11.81640625" bestFit="1" customWidth="1"/>
    <col min="329" max="329" width="25.54296875" bestFit="1" customWidth="1"/>
    <col min="330" max="330" width="11.81640625" bestFit="1" customWidth="1"/>
    <col min="331" max="331" width="25.54296875" bestFit="1" customWidth="1"/>
    <col min="332" max="332" width="10.81640625" bestFit="1" customWidth="1"/>
    <col min="333" max="333" width="25.54296875" bestFit="1" customWidth="1"/>
    <col min="334" max="334" width="11.81640625" bestFit="1" customWidth="1"/>
    <col min="335" max="335" width="25.54296875" bestFit="1" customWidth="1"/>
    <col min="336" max="336" width="11.81640625" bestFit="1" customWidth="1"/>
    <col min="337" max="337" width="25.54296875" bestFit="1" customWidth="1"/>
    <col min="338" max="338" width="11.81640625" bestFit="1" customWidth="1"/>
    <col min="339" max="339" width="25.54296875" bestFit="1" customWidth="1"/>
    <col min="340" max="340" width="11.81640625" bestFit="1" customWidth="1"/>
    <col min="341" max="341" width="25.54296875" bestFit="1" customWidth="1"/>
    <col min="342" max="342" width="11.81640625" bestFit="1" customWidth="1"/>
    <col min="343" max="343" width="25.54296875" bestFit="1" customWidth="1"/>
    <col min="344" max="344" width="15.26953125" bestFit="1" customWidth="1"/>
    <col min="345" max="345" width="30.36328125" bestFit="1" customWidth="1"/>
    <col min="346" max="346" width="10.81640625" bestFit="1" customWidth="1"/>
    <col min="347" max="356" width="11.81640625" bestFit="1" customWidth="1"/>
    <col min="357" max="358" width="10.81640625" bestFit="1" customWidth="1"/>
    <col min="359" max="369" width="11.81640625" bestFit="1" customWidth="1"/>
    <col min="370" max="370" width="14.54296875" bestFit="1" customWidth="1"/>
    <col min="371" max="371" width="35.26953125" bestFit="1" customWidth="1"/>
    <col min="372" max="372" width="11.81640625" bestFit="1" customWidth="1"/>
    <col min="373" max="373" width="31.1796875" bestFit="1" customWidth="1"/>
    <col min="374" max="374" width="14.54296875" bestFit="1" customWidth="1"/>
    <col min="375" max="375" width="35.26953125" bestFit="1" customWidth="1"/>
    <col min="376" max="376" width="11.81640625" bestFit="1" customWidth="1"/>
    <col min="377" max="377" width="31.1796875" bestFit="1" customWidth="1"/>
    <col min="378" max="378" width="14.54296875" bestFit="1" customWidth="1"/>
    <col min="379" max="379" width="35.26953125" bestFit="1" customWidth="1"/>
    <col min="380" max="380" width="11.81640625" bestFit="1" customWidth="1"/>
    <col min="381" max="381" width="31.1796875" bestFit="1" customWidth="1"/>
    <col min="382" max="382" width="14.54296875" bestFit="1" customWidth="1"/>
    <col min="383" max="383" width="35.26953125" bestFit="1" customWidth="1"/>
    <col min="384" max="384" width="11.81640625" bestFit="1" customWidth="1"/>
    <col min="385" max="385" width="31.1796875" bestFit="1" customWidth="1"/>
    <col min="386" max="386" width="14.54296875" bestFit="1" customWidth="1"/>
    <col min="387" max="387" width="35.26953125" bestFit="1" customWidth="1"/>
    <col min="388" max="388" width="11.81640625" bestFit="1" customWidth="1"/>
    <col min="389" max="389" width="31.1796875" bestFit="1" customWidth="1"/>
    <col min="390" max="390" width="14.54296875" bestFit="1" customWidth="1"/>
    <col min="391" max="391" width="35.26953125" bestFit="1" customWidth="1"/>
    <col min="392" max="392" width="11.81640625" bestFit="1" customWidth="1"/>
    <col min="393" max="393" width="31.1796875" bestFit="1" customWidth="1"/>
    <col min="394" max="394" width="14.54296875" bestFit="1" customWidth="1"/>
    <col min="395" max="395" width="35.26953125" bestFit="1" customWidth="1"/>
    <col min="396" max="396" width="11.81640625" bestFit="1" customWidth="1"/>
    <col min="397" max="397" width="31.1796875" bestFit="1" customWidth="1"/>
    <col min="398" max="398" width="10.81640625" bestFit="1" customWidth="1"/>
    <col min="399" max="399" width="31.1796875" bestFit="1" customWidth="1"/>
    <col min="400" max="400" width="11.81640625" bestFit="1" customWidth="1"/>
    <col min="401" max="401" width="31.1796875" bestFit="1" customWidth="1"/>
    <col min="402" max="402" width="11.81640625" bestFit="1" customWidth="1"/>
    <col min="403" max="403" width="31.1796875" bestFit="1" customWidth="1"/>
    <col min="404" max="404" width="11.81640625" bestFit="1" customWidth="1"/>
    <col min="405" max="405" width="31.1796875" bestFit="1" customWidth="1"/>
    <col min="406" max="406" width="14.54296875" bestFit="1" customWidth="1"/>
    <col min="407" max="407" width="35.26953125" bestFit="1" customWidth="1"/>
    <col min="408" max="408" width="10.81640625" bestFit="1" customWidth="1"/>
    <col min="409" max="409" width="31.1796875" bestFit="1" customWidth="1"/>
    <col min="410" max="410" width="14.54296875" bestFit="1" customWidth="1"/>
    <col min="411" max="411" width="35.26953125" bestFit="1" customWidth="1"/>
    <col min="412" max="412" width="11.81640625" bestFit="1" customWidth="1"/>
    <col min="413" max="413" width="31.1796875" bestFit="1" customWidth="1"/>
    <col min="414" max="414" width="14.54296875" bestFit="1" customWidth="1"/>
    <col min="415" max="415" width="35.26953125" bestFit="1" customWidth="1"/>
    <col min="416" max="416" width="11.81640625" bestFit="1" customWidth="1"/>
    <col min="417" max="417" width="31.1796875" bestFit="1" customWidth="1"/>
    <col min="418" max="418" width="14.54296875" bestFit="1" customWidth="1"/>
    <col min="419" max="419" width="35.26953125" bestFit="1" customWidth="1"/>
    <col min="420" max="420" width="11.81640625" bestFit="1" customWidth="1"/>
    <col min="421" max="421" width="31.1796875" bestFit="1" customWidth="1"/>
    <col min="422" max="422" width="14.54296875" bestFit="1" customWidth="1"/>
    <col min="423" max="423" width="35.26953125" bestFit="1" customWidth="1"/>
    <col min="424" max="424" width="11.81640625" bestFit="1" customWidth="1"/>
    <col min="425" max="425" width="31.1796875" bestFit="1" customWidth="1"/>
    <col min="426" max="426" width="14.54296875" bestFit="1" customWidth="1"/>
    <col min="427" max="427" width="35.26953125" bestFit="1" customWidth="1"/>
    <col min="428" max="428" width="11.81640625" bestFit="1" customWidth="1"/>
    <col min="429" max="429" width="31.1796875" bestFit="1" customWidth="1"/>
    <col min="430" max="430" width="14.54296875" bestFit="1" customWidth="1"/>
    <col min="431" max="431" width="35.26953125" bestFit="1" customWidth="1"/>
    <col min="432" max="432" width="10.81640625" bestFit="1" customWidth="1"/>
    <col min="433" max="433" width="31.1796875" bestFit="1" customWidth="1"/>
    <col min="434" max="434" width="14.54296875" bestFit="1" customWidth="1"/>
    <col min="435" max="435" width="35.26953125" bestFit="1" customWidth="1"/>
    <col min="436" max="436" width="11.81640625" bestFit="1" customWidth="1"/>
    <col min="437" max="437" width="31.1796875" bestFit="1" customWidth="1"/>
    <col min="438" max="438" width="11.81640625" bestFit="1" customWidth="1"/>
    <col min="439" max="439" width="31.1796875" bestFit="1" customWidth="1"/>
    <col min="440" max="440" width="11.81640625" bestFit="1" customWidth="1"/>
    <col min="441" max="441" width="31.1796875" bestFit="1" customWidth="1"/>
    <col min="442" max="442" width="14.54296875" bestFit="1" customWidth="1"/>
    <col min="443" max="443" width="35.26953125" bestFit="1" customWidth="1"/>
    <col min="444" max="444" width="11.81640625" bestFit="1" customWidth="1"/>
    <col min="445" max="445" width="31.1796875" bestFit="1" customWidth="1"/>
    <col min="446" max="446" width="11.81640625" bestFit="1" customWidth="1"/>
    <col min="447" max="447" width="31.1796875" bestFit="1" customWidth="1"/>
    <col min="448" max="448" width="11.81640625" bestFit="1" customWidth="1"/>
    <col min="449" max="449" width="31.1796875" bestFit="1" customWidth="1"/>
    <col min="450" max="450" width="14.54296875" bestFit="1" customWidth="1"/>
    <col min="451" max="451" width="35.26953125" bestFit="1" customWidth="1"/>
    <col min="452" max="452" width="11.81640625" bestFit="1" customWidth="1"/>
    <col min="453" max="453" width="31.1796875" bestFit="1" customWidth="1"/>
    <col min="454" max="454" width="14.54296875" bestFit="1" customWidth="1"/>
    <col min="455" max="455" width="35.26953125" bestFit="1" customWidth="1"/>
    <col min="456" max="456" width="11.81640625" bestFit="1" customWidth="1"/>
    <col min="457" max="457" width="31.1796875" bestFit="1" customWidth="1"/>
    <col min="458" max="458" width="14.54296875" bestFit="1" customWidth="1"/>
    <col min="459" max="459" width="35.26953125" bestFit="1" customWidth="1"/>
    <col min="460" max="460" width="11.81640625" bestFit="1" customWidth="1"/>
    <col min="461" max="461" width="31.1796875" bestFit="1" customWidth="1"/>
    <col min="462" max="462" width="14.54296875" bestFit="1" customWidth="1"/>
    <col min="463" max="463" width="35.26953125" bestFit="1" customWidth="1"/>
    <col min="464" max="464" width="11.81640625" bestFit="1" customWidth="1"/>
    <col min="465" max="465" width="31.1796875" bestFit="1" customWidth="1"/>
    <col min="466" max="466" width="11.81640625" bestFit="1" customWidth="1"/>
    <col min="467" max="467" width="31.1796875" bestFit="1" customWidth="1"/>
    <col min="468" max="468" width="14.54296875" bestFit="1" customWidth="1"/>
    <col min="469" max="469" width="35.26953125" bestFit="1" customWidth="1"/>
    <col min="470" max="470" width="11.81640625" bestFit="1" customWidth="1"/>
    <col min="471" max="471" width="31.1796875" bestFit="1" customWidth="1"/>
    <col min="472" max="472" width="14.54296875" bestFit="1" customWidth="1"/>
    <col min="473" max="473" width="35.26953125" bestFit="1" customWidth="1"/>
    <col min="474" max="474" width="10.81640625" bestFit="1" customWidth="1"/>
    <col min="475" max="475" width="31.1796875" bestFit="1" customWidth="1"/>
    <col min="476" max="476" width="11.81640625" bestFit="1" customWidth="1"/>
    <col min="477" max="477" width="31.1796875" bestFit="1" customWidth="1"/>
    <col min="478" max="478" width="11.81640625" bestFit="1" customWidth="1"/>
    <col min="479" max="479" width="31.1796875" bestFit="1" customWidth="1"/>
    <col min="480" max="480" width="14.54296875" bestFit="1" customWidth="1"/>
    <col min="481" max="481" width="35.26953125" bestFit="1" customWidth="1"/>
    <col min="482" max="482" width="11.81640625" bestFit="1" customWidth="1"/>
    <col min="483" max="483" width="31.1796875" bestFit="1" customWidth="1"/>
    <col min="484" max="484" width="14.54296875" bestFit="1" customWidth="1"/>
    <col min="485" max="485" width="35.26953125" bestFit="1" customWidth="1"/>
    <col min="486" max="486" width="11.81640625" bestFit="1" customWidth="1"/>
    <col min="487" max="487" width="31.1796875" bestFit="1" customWidth="1"/>
    <col min="488" max="488" width="14.54296875" bestFit="1" customWidth="1"/>
    <col min="489" max="489" width="35.26953125" bestFit="1" customWidth="1"/>
    <col min="490" max="490" width="11.81640625" bestFit="1" customWidth="1"/>
    <col min="491" max="491" width="31.1796875" bestFit="1" customWidth="1"/>
    <col min="492" max="492" width="14.54296875" bestFit="1" customWidth="1"/>
    <col min="493" max="493" width="35.26953125" bestFit="1" customWidth="1"/>
    <col min="494" max="494" width="11.81640625" bestFit="1" customWidth="1"/>
    <col min="495" max="495" width="31.1796875" bestFit="1" customWidth="1"/>
    <col min="496" max="496" width="14.54296875" bestFit="1" customWidth="1"/>
    <col min="497" max="497" width="35.26953125" bestFit="1" customWidth="1"/>
    <col min="498" max="498" width="11.81640625" bestFit="1" customWidth="1"/>
    <col min="499" max="499" width="31.1796875" bestFit="1" customWidth="1"/>
    <col min="500" max="500" width="14.54296875" bestFit="1" customWidth="1"/>
    <col min="501" max="501" width="35.26953125" bestFit="1" customWidth="1"/>
    <col min="502" max="502" width="11.81640625" bestFit="1" customWidth="1"/>
    <col min="503" max="503" width="31.1796875" bestFit="1" customWidth="1"/>
    <col min="504" max="504" width="14.54296875" bestFit="1" customWidth="1"/>
    <col min="505" max="505" width="35.26953125" bestFit="1" customWidth="1"/>
    <col min="506" max="506" width="11.81640625" bestFit="1" customWidth="1"/>
    <col min="507" max="507" width="31.1796875" bestFit="1" customWidth="1"/>
    <col min="508" max="508" width="14.54296875" bestFit="1" customWidth="1"/>
    <col min="509" max="509" width="35.26953125" bestFit="1" customWidth="1"/>
    <col min="510" max="510" width="11.81640625" bestFit="1" customWidth="1"/>
    <col min="511" max="511" width="31.1796875" bestFit="1" customWidth="1"/>
    <col min="512" max="512" width="14.54296875" bestFit="1" customWidth="1"/>
    <col min="513" max="513" width="35.26953125" bestFit="1" customWidth="1"/>
    <col min="514" max="514" width="11.81640625" bestFit="1" customWidth="1"/>
    <col min="515" max="515" width="31.1796875" bestFit="1" customWidth="1"/>
    <col min="516" max="516" width="14.54296875" bestFit="1" customWidth="1"/>
    <col min="517" max="517" width="35.26953125" bestFit="1" customWidth="1"/>
    <col min="518" max="518" width="11.81640625" bestFit="1" customWidth="1"/>
    <col min="519" max="519" width="31.1796875" bestFit="1" customWidth="1"/>
    <col min="520" max="520" width="14.54296875" bestFit="1" customWidth="1"/>
    <col min="521" max="521" width="35.26953125" bestFit="1" customWidth="1"/>
    <col min="522" max="522" width="11.81640625" bestFit="1" customWidth="1"/>
    <col min="523" max="523" width="31.1796875" bestFit="1" customWidth="1"/>
    <col min="524" max="524" width="14.54296875" bestFit="1" customWidth="1"/>
    <col min="525" max="525" width="35.26953125" bestFit="1" customWidth="1"/>
    <col min="526" max="526" width="11.81640625" bestFit="1" customWidth="1"/>
    <col min="527" max="527" width="31.1796875" bestFit="1" customWidth="1"/>
    <col min="528" max="528" width="14.54296875" bestFit="1" customWidth="1"/>
    <col min="529" max="529" width="35.26953125" bestFit="1" customWidth="1"/>
    <col min="530" max="530" width="11.81640625" bestFit="1" customWidth="1"/>
    <col min="531" max="531" width="31.1796875" bestFit="1" customWidth="1"/>
    <col min="532" max="532" width="14.54296875" bestFit="1" customWidth="1"/>
    <col min="533" max="533" width="35.26953125" bestFit="1" customWidth="1"/>
    <col min="534" max="534" width="11.81640625" bestFit="1" customWidth="1"/>
    <col min="535" max="535" width="31.1796875" bestFit="1" customWidth="1"/>
    <col min="536" max="536" width="14.54296875" bestFit="1" customWidth="1"/>
    <col min="537" max="537" width="35.26953125" bestFit="1" customWidth="1"/>
    <col min="538" max="538" width="11.81640625" bestFit="1" customWidth="1"/>
    <col min="539" max="539" width="31.1796875" bestFit="1" customWidth="1"/>
    <col min="540" max="540" width="14.54296875" bestFit="1" customWidth="1"/>
    <col min="541" max="541" width="35.26953125" bestFit="1" customWidth="1"/>
    <col min="542" max="542" width="11.81640625" bestFit="1" customWidth="1"/>
    <col min="543" max="543" width="31.1796875" bestFit="1" customWidth="1"/>
    <col min="544" max="544" width="14.54296875" bestFit="1" customWidth="1"/>
    <col min="545" max="545" width="35.26953125" bestFit="1" customWidth="1"/>
    <col min="546" max="546" width="11.81640625" bestFit="1" customWidth="1"/>
    <col min="547" max="547" width="31.1796875" bestFit="1" customWidth="1"/>
    <col min="548" max="548" width="14.54296875" bestFit="1" customWidth="1"/>
    <col min="549" max="549" width="35.26953125" bestFit="1" customWidth="1"/>
    <col min="550" max="550" width="11.81640625" bestFit="1" customWidth="1"/>
    <col min="551" max="551" width="31.1796875" bestFit="1" customWidth="1"/>
    <col min="552" max="552" width="14.54296875" bestFit="1" customWidth="1"/>
    <col min="553" max="553" width="35.26953125" bestFit="1" customWidth="1"/>
    <col min="554" max="554" width="11.81640625" bestFit="1" customWidth="1"/>
    <col min="555" max="555" width="31.1796875" bestFit="1" customWidth="1"/>
    <col min="556" max="556" width="14.54296875" bestFit="1" customWidth="1"/>
    <col min="557" max="557" width="35.26953125" bestFit="1" customWidth="1"/>
    <col min="558" max="558" width="11.81640625" bestFit="1" customWidth="1"/>
    <col min="559" max="559" width="31.1796875" bestFit="1" customWidth="1"/>
    <col min="560" max="560" width="14.54296875" bestFit="1" customWidth="1"/>
    <col min="561" max="561" width="35.26953125" bestFit="1" customWidth="1"/>
    <col min="562" max="562" width="11.81640625" bestFit="1" customWidth="1"/>
    <col min="563" max="563" width="31.1796875" bestFit="1" customWidth="1"/>
    <col min="564" max="564" width="14.54296875" bestFit="1" customWidth="1"/>
    <col min="565" max="565" width="35.26953125" bestFit="1" customWidth="1"/>
    <col min="566" max="566" width="11.81640625" bestFit="1" customWidth="1"/>
    <col min="567" max="567" width="31.1796875" bestFit="1" customWidth="1"/>
    <col min="568" max="568" width="14.54296875" bestFit="1" customWidth="1"/>
    <col min="569" max="569" width="35.26953125" bestFit="1" customWidth="1"/>
    <col min="570" max="570" width="10.453125" bestFit="1" customWidth="1"/>
    <col min="571" max="571" width="31.1796875" bestFit="1" customWidth="1"/>
    <col min="572" max="572" width="14.54296875" bestFit="1" customWidth="1"/>
    <col min="573" max="573" width="35.26953125" bestFit="1" customWidth="1"/>
    <col min="574" max="574" width="11.81640625" bestFit="1" customWidth="1"/>
    <col min="575" max="575" width="31.1796875" bestFit="1" customWidth="1"/>
    <col min="576" max="576" width="14.54296875" bestFit="1" customWidth="1"/>
    <col min="577" max="577" width="35.26953125" bestFit="1" customWidth="1"/>
    <col min="578" max="578" width="11.81640625" bestFit="1" customWidth="1"/>
    <col min="579" max="579" width="31.1796875" bestFit="1" customWidth="1"/>
    <col min="580" max="580" width="14.54296875" bestFit="1" customWidth="1"/>
    <col min="581" max="581" width="35.26953125" bestFit="1" customWidth="1"/>
    <col min="582" max="582" width="11.81640625" bestFit="1" customWidth="1"/>
    <col min="583" max="583" width="31.1796875" bestFit="1" customWidth="1"/>
    <col min="584" max="584" width="14.54296875" bestFit="1" customWidth="1"/>
    <col min="585" max="585" width="35.26953125" bestFit="1" customWidth="1"/>
    <col min="586" max="586" width="11.81640625" bestFit="1" customWidth="1"/>
    <col min="587" max="587" width="31.1796875" bestFit="1" customWidth="1"/>
    <col min="588" max="588" width="14.54296875" bestFit="1" customWidth="1"/>
    <col min="589" max="589" width="35.26953125" bestFit="1" customWidth="1"/>
    <col min="590" max="590" width="11.81640625" bestFit="1" customWidth="1"/>
    <col min="591" max="591" width="31.1796875" bestFit="1" customWidth="1"/>
    <col min="592" max="592" width="14.54296875" bestFit="1" customWidth="1"/>
    <col min="593" max="593" width="35.26953125" bestFit="1" customWidth="1"/>
    <col min="594" max="594" width="11.81640625" bestFit="1" customWidth="1"/>
    <col min="595" max="595" width="31.1796875" bestFit="1" customWidth="1"/>
    <col min="596" max="596" width="14.54296875" bestFit="1" customWidth="1"/>
    <col min="597" max="597" width="35.26953125" bestFit="1" customWidth="1"/>
    <col min="598" max="598" width="11.81640625" bestFit="1" customWidth="1"/>
    <col min="599" max="599" width="31.1796875" bestFit="1" customWidth="1"/>
    <col min="600" max="600" width="14.54296875" bestFit="1" customWidth="1"/>
    <col min="601" max="601" width="35.26953125" bestFit="1" customWidth="1"/>
    <col min="602" max="602" width="11.81640625" bestFit="1" customWidth="1"/>
    <col min="603" max="603" width="31.1796875" bestFit="1" customWidth="1"/>
    <col min="604" max="604" width="14.54296875" bestFit="1" customWidth="1"/>
    <col min="605" max="605" width="35.26953125" bestFit="1" customWidth="1"/>
    <col min="606" max="606" width="11.81640625" bestFit="1" customWidth="1"/>
    <col min="607" max="607" width="31.1796875" bestFit="1" customWidth="1"/>
    <col min="608" max="608" width="14.54296875" bestFit="1" customWidth="1"/>
    <col min="609" max="609" width="35.26953125" bestFit="1" customWidth="1"/>
    <col min="610" max="610" width="11.81640625" bestFit="1" customWidth="1"/>
    <col min="611" max="611" width="31.1796875" bestFit="1" customWidth="1"/>
    <col min="612" max="612" width="14.54296875" bestFit="1" customWidth="1"/>
    <col min="613" max="613" width="35.26953125" bestFit="1" customWidth="1"/>
    <col min="614" max="614" width="10.81640625" bestFit="1" customWidth="1"/>
    <col min="615" max="615" width="31.1796875" bestFit="1" customWidth="1"/>
    <col min="616" max="616" width="10.81640625" bestFit="1" customWidth="1"/>
    <col min="617" max="617" width="31.1796875" bestFit="1" customWidth="1"/>
    <col min="618" max="618" width="14.54296875" bestFit="1" customWidth="1"/>
    <col min="619" max="619" width="35.26953125" bestFit="1" customWidth="1"/>
    <col min="620" max="620" width="11.81640625" bestFit="1" customWidth="1"/>
    <col min="621" max="621" width="31.1796875" bestFit="1" customWidth="1"/>
    <col min="622" max="622" width="14.54296875" bestFit="1" customWidth="1"/>
    <col min="623" max="623" width="35.26953125" bestFit="1" customWidth="1"/>
    <col min="624" max="624" width="11.81640625" bestFit="1" customWidth="1"/>
    <col min="625" max="625" width="31.1796875" bestFit="1" customWidth="1"/>
    <col min="626" max="626" width="14.54296875" bestFit="1" customWidth="1"/>
    <col min="627" max="627" width="35.26953125" bestFit="1" customWidth="1"/>
    <col min="628" max="628" width="11.81640625" bestFit="1" customWidth="1"/>
    <col min="629" max="629" width="31.1796875" bestFit="1" customWidth="1"/>
    <col min="630" max="630" width="14.54296875" bestFit="1" customWidth="1"/>
    <col min="631" max="631" width="35.26953125" bestFit="1" customWidth="1"/>
    <col min="632" max="632" width="11.81640625" bestFit="1" customWidth="1"/>
    <col min="633" max="633" width="31.1796875" bestFit="1" customWidth="1"/>
    <col min="634" max="634" width="14.54296875" bestFit="1" customWidth="1"/>
    <col min="635" max="635" width="35.26953125" bestFit="1" customWidth="1"/>
    <col min="636" max="636" width="11.81640625" bestFit="1" customWidth="1"/>
    <col min="637" max="637" width="31.1796875" bestFit="1" customWidth="1"/>
    <col min="638" max="638" width="14.54296875" bestFit="1" customWidth="1"/>
    <col min="639" max="639" width="35.26953125" bestFit="1" customWidth="1"/>
    <col min="640" max="640" width="11.81640625" bestFit="1" customWidth="1"/>
    <col min="641" max="641" width="31.1796875" bestFit="1" customWidth="1"/>
    <col min="642" max="642" width="14.54296875" bestFit="1" customWidth="1"/>
    <col min="643" max="643" width="35.26953125" bestFit="1" customWidth="1"/>
    <col min="644" max="644" width="11.81640625" bestFit="1" customWidth="1"/>
    <col min="645" max="645" width="31.1796875" bestFit="1" customWidth="1"/>
    <col min="646" max="646" width="14.54296875" bestFit="1" customWidth="1"/>
    <col min="647" max="647" width="35.26953125" bestFit="1" customWidth="1"/>
    <col min="648" max="648" width="11.81640625" bestFit="1" customWidth="1"/>
    <col min="649" max="649" width="31.1796875" bestFit="1" customWidth="1"/>
    <col min="650" max="650" width="14.54296875" bestFit="1" customWidth="1"/>
    <col min="651" max="651" width="35.26953125" bestFit="1" customWidth="1"/>
    <col min="652" max="652" width="11.81640625" bestFit="1" customWidth="1"/>
    <col min="653" max="653" width="31.1796875" bestFit="1" customWidth="1"/>
    <col min="654" max="654" width="14.54296875" bestFit="1" customWidth="1"/>
    <col min="655" max="655" width="35.26953125" bestFit="1" customWidth="1"/>
    <col min="656" max="656" width="11.81640625" bestFit="1" customWidth="1"/>
    <col min="657" max="657" width="31.1796875" bestFit="1" customWidth="1"/>
    <col min="658" max="658" width="14.54296875" bestFit="1" customWidth="1"/>
    <col min="659" max="659" width="35.26953125" bestFit="1" customWidth="1"/>
    <col min="660" max="660" width="11.81640625" bestFit="1" customWidth="1"/>
    <col min="661" max="661" width="31.1796875" bestFit="1" customWidth="1"/>
    <col min="662" max="662" width="14.54296875" bestFit="1" customWidth="1"/>
    <col min="663" max="663" width="35.26953125" bestFit="1" customWidth="1"/>
    <col min="664" max="664" width="11.81640625" bestFit="1" customWidth="1"/>
    <col min="665" max="665" width="31.1796875" bestFit="1" customWidth="1"/>
    <col min="666" max="666" width="14.54296875" bestFit="1" customWidth="1"/>
    <col min="667" max="667" width="35.26953125" bestFit="1" customWidth="1"/>
    <col min="668" max="668" width="11.81640625" bestFit="1" customWidth="1"/>
    <col min="669" max="669" width="31.1796875" bestFit="1" customWidth="1"/>
    <col min="670" max="670" width="14.54296875" bestFit="1" customWidth="1"/>
    <col min="671" max="671" width="35.26953125" bestFit="1" customWidth="1"/>
    <col min="672" max="672" width="11.81640625" bestFit="1" customWidth="1"/>
    <col min="673" max="673" width="31.1796875" bestFit="1" customWidth="1"/>
    <col min="674" max="674" width="14.54296875" bestFit="1" customWidth="1"/>
    <col min="675" max="675" width="35.26953125" bestFit="1" customWidth="1"/>
    <col min="676" max="676" width="11.81640625" bestFit="1" customWidth="1"/>
    <col min="677" max="677" width="31.1796875" bestFit="1" customWidth="1"/>
    <col min="678" max="678" width="14.54296875" bestFit="1" customWidth="1"/>
    <col min="679" max="679" width="35.26953125" bestFit="1" customWidth="1"/>
    <col min="680" max="680" width="10.81640625" bestFit="1" customWidth="1"/>
    <col min="681" max="681" width="31.1796875" bestFit="1" customWidth="1"/>
    <col min="682" max="682" width="14.54296875" bestFit="1" customWidth="1"/>
    <col min="683" max="683" width="35.26953125" bestFit="1" customWidth="1"/>
    <col min="684" max="684" width="11.81640625" bestFit="1" customWidth="1"/>
    <col min="685" max="685" width="31.1796875" bestFit="1" customWidth="1"/>
    <col min="686" max="686" width="14.54296875" bestFit="1" customWidth="1"/>
    <col min="687" max="687" width="35.26953125" bestFit="1" customWidth="1"/>
    <col min="688" max="688" width="10.81640625" bestFit="1" customWidth="1"/>
    <col min="689" max="689" width="31.1796875" bestFit="1" customWidth="1"/>
    <col min="690" max="690" width="14.54296875" bestFit="1" customWidth="1"/>
    <col min="691" max="691" width="35.26953125" bestFit="1" customWidth="1"/>
    <col min="692" max="692" width="11.81640625" bestFit="1" customWidth="1"/>
    <col min="693" max="693" width="31.1796875" bestFit="1" customWidth="1"/>
    <col min="694" max="694" width="14.54296875" bestFit="1" customWidth="1"/>
    <col min="695" max="695" width="35.26953125" bestFit="1" customWidth="1"/>
    <col min="696" max="696" width="11.81640625" bestFit="1" customWidth="1"/>
    <col min="697" max="697" width="31.1796875" bestFit="1" customWidth="1"/>
    <col min="698" max="698" width="14.54296875" bestFit="1" customWidth="1"/>
    <col min="699" max="699" width="35.26953125" bestFit="1" customWidth="1"/>
    <col min="700" max="700" width="11.81640625" bestFit="1" customWidth="1"/>
    <col min="701" max="701" width="31.1796875" bestFit="1" customWidth="1"/>
    <col min="702" max="702" width="14.54296875" bestFit="1" customWidth="1"/>
    <col min="703" max="703" width="35.26953125" bestFit="1" customWidth="1"/>
    <col min="704" max="704" width="11.81640625" bestFit="1" customWidth="1"/>
    <col min="705" max="705" width="31.1796875" bestFit="1" customWidth="1"/>
    <col min="706" max="706" width="14.54296875" bestFit="1" customWidth="1"/>
    <col min="707" max="707" width="35.26953125" bestFit="1" customWidth="1"/>
    <col min="708" max="708" width="11.81640625" bestFit="1" customWidth="1"/>
    <col min="709" max="709" width="31.1796875" bestFit="1" customWidth="1"/>
    <col min="710" max="710" width="14.54296875" bestFit="1" customWidth="1"/>
    <col min="711" max="711" width="35.26953125" bestFit="1" customWidth="1"/>
    <col min="712" max="712" width="10.81640625" bestFit="1" customWidth="1"/>
    <col min="713" max="713" width="31.1796875" bestFit="1" customWidth="1"/>
    <col min="714" max="714" width="14.54296875" bestFit="1" customWidth="1"/>
    <col min="715" max="715" width="35.26953125" bestFit="1" customWidth="1"/>
    <col min="716" max="716" width="11.81640625" bestFit="1" customWidth="1"/>
    <col min="717" max="717" width="31.1796875" bestFit="1" customWidth="1"/>
    <col min="718" max="718" width="14.54296875" bestFit="1" customWidth="1"/>
    <col min="719" max="719" width="35.26953125" bestFit="1" customWidth="1"/>
    <col min="720" max="720" width="11.81640625" bestFit="1" customWidth="1"/>
    <col min="721" max="721" width="31.1796875" bestFit="1" customWidth="1"/>
    <col min="722" max="722" width="14.54296875" bestFit="1" customWidth="1"/>
    <col min="723" max="723" width="35.26953125" bestFit="1" customWidth="1"/>
    <col min="724" max="724" width="11.81640625" bestFit="1" customWidth="1"/>
    <col min="725" max="725" width="31.1796875" bestFit="1" customWidth="1"/>
    <col min="726" max="726" width="14.54296875" bestFit="1" customWidth="1"/>
    <col min="727" max="727" width="35.26953125" bestFit="1" customWidth="1"/>
    <col min="728" max="728" width="11.81640625" bestFit="1" customWidth="1"/>
    <col min="729" max="729" width="31.1796875" bestFit="1" customWidth="1"/>
    <col min="730" max="730" width="14.54296875" bestFit="1" customWidth="1"/>
    <col min="731" max="731" width="35.26953125" bestFit="1" customWidth="1"/>
    <col min="732" max="732" width="11.81640625" bestFit="1" customWidth="1"/>
    <col min="733" max="733" width="31.1796875" bestFit="1" customWidth="1"/>
    <col min="734" max="734" width="14.54296875" bestFit="1" customWidth="1"/>
    <col min="735" max="735" width="35.26953125" bestFit="1" customWidth="1"/>
    <col min="736" max="736" width="15.26953125" bestFit="1" customWidth="1"/>
    <col min="737" max="737" width="36" bestFit="1" customWidth="1"/>
  </cols>
  <sheetData>
    <row r="3" spans="1:4" x14ac:dyDescent="0.35">
      <c r="A3" s="8" t="s">
        <v>29</v>
      </c>
      <c r="B3" t="s">
        <v>26</v>
      </c>
      <c r="C3" t="s">
        <v>28</v>
      </c>
      <c r="D3" t="s">
        <v>27</v>
      </c>
    </row>
    <row r="4" spans="1:4" x14ac:dyDescent="0.35">
      <c r="A4" s="9" t="s">
        <v>8</v>
      </c>
      <c r="B4" s="7">
        <v>25.815564120112494</v>
      </c>
      <c r="C4" s="7">
        <v>0.49437033674497866</v>
      </c>
      <c r="D4" s="7">
        <v>0.79828003844563189</v>
      </c>
    </row>
    <row r="5" spans="1:4" x14ac:dyDescent="0.35">
      <c r="A5" s="10" t="s">
        <v>8</v>
      </c>
      <c r="B5" s="7">
        <v>25.815564120112494</v>
      </c>
      <c r="C5" s="7">
        <v>0.49437033674497866</v>
      </c>
      <c r="D5" s="7">
        <v>0.79828003844563189</v>
      </c>
    </row>
    <row r="6" spans="1:4" x14ac:dyDescent="0.35">
      <c r="A6" s="11" t="s">
        <v>8</v>
      </c>
      <c r="B6" s="7">
        <v>25.548212326561227</v>
      </c>
      <c r="C6" s="7">
        <v>0.48948618725820991</v>
      </c>
      <c r="D6" s="7">
        <v>0.79580326773521926</v>
      </c>
    </row>
    <row r="7" spans="1:4" x14ac:dyDescent="0.35">
      <c r="A7" s="11" t="s">
        <v>7</v>
      </c>
      <c r="B7" s="7">
        <v>26.702046382940381</v>
      </c>
      <c r="C7" s="7">
        <v>0.51056514820110699</v>
      </c>
      <c r="D7" s="7">
        <v>0.8064924886959477</v>
      </c>
    </row>
    <row r="8" spans="1:4" x14ac:dyDescent="0.35">
      <c r="A8" s="9" t="s">
        <v>16</v>
      </c>
      <c r="B8" s="7">
        <v>33.953755719608779</v>
      </c>
      <c r="C8" s="7">
        <v>0.59737230291553722</v>
      </c>
      <c r="D8" s="7">
        <v>0.83373657148984348</v>
      </c>
    </row>
    <row r="9" spans="1:4" x14ac:dyDescent="0.35">
      <c r="A9" s="10" t="s">
        <v>8</v>
      </c>
      <c r="B9" s="7">
        <v>33.953755719608779</v>
      </c>
      <c r="C9" s="7">
        <v>0.59737230291553722</v>
      </c>
      <c r="D9" s="7">
        <v>0.83373657148984348</v>
      </c>
    </row>
    <row r="10" spans="1:4" x14ac:dyDescent="0.35">
      <c r="A10" s="11" t="s">
        <v>8</v>
      </c>
      <c r="B10" s="7">
        <v>34.504646881146201</v>
      </c>
      <c r="C10" s="7">
        <v>0.60439445666255165</v>
      </c>
      <c r="D10" s="7">
        <v>0.83697462221553665</v>
      </c>
    </row>
    <row r="11" spans="1:4" x14ac:dyDescent="0.35">
      <c r="A11" s="11" t="s">
        <v>7</v>
      </c>
      <c r="B11" s="7">
        <v>27.893952942697045</v>
      </c>
      <c r="C11" s="7">
        <v>0.5201286116983791</v>
      </c>
      <c r="D11" s="7">
        <v>0.79811801350721945</v>
      </c>
    </row>
    <row r="12" spans="1:4" x14ac:dyDescent="0.35">
      <c r="A12" s="9" t="s">
        <v>25</v>
      </c>
      <c r="B12" s="7">
        <v>27.280438608021829</v>
      </c>
      <c r="C12" s="7">
        <v>0.51291069065567929</v>
      </c>
      <c r="D12" s="7">
        <v>0.80466221439359031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8870-B680-438E-B8D7-DF308DF4860B}">
  <dimension ref="A3:B28"/>
  <sheetViews>
    <sheetView topLeftCell="A10" workbookViewId="0">
      <selection activeCell="E27" sqref="E27"/>
    </sheetView>
  </sheetViews>
  <sheetFormatPr defaultRowHeight="14.5" x14ac:dyDescent="0.35"/>
  <cols>
    <col min="1" max="1" width="12.36328125" bestFit="1" customWidth="1"/>
    <col min="2" max="2" width="13.7265625" bestFit="1" customWidth="1"/>
  </cols>
  <sheetData>
    <row r="3" spans="1:2" x14ac:dyDescent="0.35">
      <c r="A3" s="8" t="s">
        <v>24</v>
      </c>
      <c r="B3" t="s">
        <v>30</v>
      </c>
    </row>
    <row r="4" spans="1:2" x14ac:dyDescent="0.35">
      <c r="A4" s="9">
        <v>17</v>
      </c>
      <c r="B4" s="7">
        <v>17</v>
      </c>
    </row>
    <row r="5" spans="1:2" x14ac:dyDescent="0.35">
      <c r="A5" s="9">
        <v>18</v>
      </c>
      <c r="B5" s="7">
        <v>18</v>
      </c>
    </row>
    <row r="6" spans="1:2" x14ac:dyDescent="0.35">
      <c r="A6" s="9">
        <v>19</v>
      </c>
      <c r="B6" s="7">
        <v>19</v>
      </c>
    </row>
    <row r="7" spans="1:2" x14ac:dyDescent="0.35">
      <c r="A7" s="9">
        <v>20</v>
      </c>
      <c r="B7" s="7">
        <v>20</v>
      </c>
    </row>
    <row r="8" spans="1:2" x14ac:dyDescent="0.35">
      <c r="A8" s="9">
        <v>21</v>
      </c>
      <c r="B8" s="7">
        <v>21</v>
      </c>
    </row>
    <row r="9" spans="1:2" x14ac:dyDescent="0.35">
      <c r="A9" s="9">
        <v>22</v>
      </c>
      <c r="B9" s="7">
        <v>22</v>
      </c>
    </row>
    <row r="10" spans="1:2" x14ac:dyDescent="0.35">
      <c r="A10" s="9">
        <v>23</v>
      </c>
      <c r="B10" s="7">
        <v>23</v>
      </c>
    </row>
    <row r="11" spans="1:2" x14ac:dyDescent="0.35">
      <c r="A11" s="9">
        <v>24</v>
      </c>
      <c r="B11" s="7">
        <v>24</v>
      </c>
    </row>
    <row r="12" spans="1:2" x14ac:dyDescent="0.35">
      <c r="A12" s="9">
        <v>25</v>
      </c>
      <c r="B12" s="7">
        <v>25</v>
      </c>
    </row>
    <row r="13" spans="1:2" x14ac:dyDescent="0.35">
      <c r="A13" s="9">
        <v>26</v>
      </c>
      <c r="B13" s="7">
        <v>26</v>
      </c>
    </row>
    <row r="14" spans="1:2" x14ac:dyDescent="0.35">
      <c r="A14" s="9">
        <v>27</v>
      </c>
      <c r="B14" s="7">
        <v>27</v>
      </c>
    </row>
    <row r="15" spans="1:2" x14ac:dyDescent="0.35">
      <c r="A15" s="9">
        <v>28</v>
      </c>
      <c r="B15" s="7">
        <v>28</v>
      </c>
    </row>
    <row r="16" spans="1:2" x14ac:dyDescent="0.35">
      <c r="A16" s="9">
        <v>29</v>
      </c>
      <c r="B16" s="7">
        <v>29</v>
      </c>
    </row>
    <row r="17" spans="1:2" x14ac:dyDescent="0.35">
      <c r="A17" s="9">
        <v>32</v>
      </c>
      <c r="B17" s="7">
        <v>32</v>
      </c>
    </row>
    <row r="18" spans="1:2" x14ac:dyDescent="0.35">
      <c r="A18" s="9">
        <v>33</v>
      </c>
      <c r="B18" s="7">
        <v>33</v>
      </c>
    </row>
    <row r="19" spans="1:2" x14ac:dyDescent="0.35">
      <c r="A19" s="9">
        <v>34</v>
      </c>
      <c r="B19" s="7">
        <v>34</v>
      </c>
    </row>
    <row r="20" spans="1:2" x14ac:dyDescent="0.35">
      <c r="A20" s="9">
        <v>35</v>
      </c>
      <c r="B20" s="7">
        <v>35</v>
      </c>
    </row>
    <row r="21" spans="1:2" x14ac:dyDescent="0.35">
      <c r="A21" s="9">
        <v>36</v>
      </c>
      <c r="B21" s="7">
        <v>36</v>
      </c>
    </row>
    <row r="22" spans="1:2" x14ac:dyDescent="0.35">
      <c r="A22" s="9">
        <v>37</v>
      </c>
      <c r="B22" s="7">
        <v>37</v>
      </c>
    </row>
    <row r="23" spans="1:2" x14ac:dyDescent="0.35">
      <c r="A23" s="9">
        <v>39</v>
      </c>
      <c r="B23" s="7">
        <v>39</v>
      </c>
    </row>
    <row r="24" spans="1:2" x14ac:dyDescent="0.35">
      <c r="A24" s="9">
        <v>40</v>
      </c>
      <c r="B24" s="7">
        <v>40</v>
      </c>
    </row>
    <row r="25" spans="1:2" x14ac:dyDescent="0.35">
      <c r="A25" s="9">
        <v>41</v>
      </c>
      <c r="B25" s="7">
        <v>41</v>
      </c>
    </row>
    <row r="26" spans="1:2" x14ac:dyDescent="0.35">
      <c r="A26" s="9">
        <v>42</v>
      </c>
      <c r="B26" s="7">
        <v>42</v>
      </c>
    </row>
    <row r="27" spans="1:2" x14ac:dyDescent="0.35">
      <c r="A27" s="9">
        <v>43</v>
      </c>
      <c r="B27" s="7">
        <v>43</v>
      </c>
    </row>
    <row r="28" spans="1:2" x14ac:dyDescent="0.35">
      <c r="A28" s="9" t="s">
        <v>25</v>
      </c>
      <c r="B28" s="7">
        <v>23.895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AAA-AE85-4150-9BE4-EC28B1F3283A}">
  <dimension ref="A11:P211"/>
  <sheetViews>
    <sheetView topLeftCell="A84" zoomScale="82" zoomScaleNormal="82" workbookViewId="0">
      <selection activeCell="D21" sqref="D21"/>
    </sheetView>
  </sheetViews>
  <sheetFormatPr defaultRowHeight="14.5" x14ac:dyDescent="0.35"/>
  <cols>
    <col min="2" max="2" width="12.90625" customWidth="1"/>
    <col min="3" max="3" width="12.1796875" customWidth="1"/>
    <col min="4" max="4" width="13.08984375" customWidth="1"/>
    <col min="5" max="5" width="12.90625" customWidth="1"/>
    <col min="6" max="6" width="12" customWidth="1"/>
    <col min="7" max="7" width="9.453125" customWidth="1"/>
    <col min="8" max="8" width="9.26953125" customWidth="1"/>
    <col min="9" max="9" width="17.453125" customWidth="1"/>
    <col min="10" max="10" width="20.90625" customWidth="1"/>
    <col min="11" max="11" width="34.26953125" customWidth="1"/>
    <col min="12" max="12" width="28.81640625" customWidth="1"/>
    <col min="13" max="13" width="25" customWidth="1"/>
  </cols>
  <sheetData>
    <row r="11" spans="1:16" x14ac:dyDescent="0.35">
      <c r="A11" t="s">
        <v>0</v>
      </c>
      <c r="B11" t="s">
        <v>1</v>
      </c>
      <c r="C11" t="s">
        <v>14</v>
      </c>
      <c r="D11" t="s">
        <v>12</v>
      </c>
      <c r="E11" t="s">
        <v>13</v>
      </c>
      <c r="F11" t="s">
        <v>2</v>
      </c>
      <c r="G11" t="s">
        <v>3</v>
      </c>
      <c r="H11" t="s">
        <v>9</v>
      </c>
      <c r="I11" t="s">
        <v>10</v>
      </c>
      <c r="J11" t="s">
        <v>11</v>
      </c>
      <c r="K11" t="s">
        <v>15</v>
      </c>
      <c r="L11" t="s">
        <v>5</v>
      </c>
      <c r="M11" t="s">
        <v>6</v>
      </c>
    </row>
    <row r="12" spans="1:16" x14ac:dyDescent="0.35">
      <c r="A12">
        <v>24</v>
      </c>
      <c r="B12">
        <v>61.3</v>
      </c>
      <c r="C12">
        <f>SQRT(D12)</f>
        <v>1.65</v>
      </c>
      <c r="D12" s="1">
        <v>2.7224999999999997</v>
      </c>
      <c r="E12">
        <f>C12*100</f>
        <v>165</v>
      </c>
      <c r="F12">
        <v>81</v>
      </c>
      <c r="G12">
        <v>107</v>
      </c>
      <c r="H12" s="1">
        <f>B12/D12</f>
        <v>22.516069788797061</v>
      </c>
      <c r="I12" s="1">
        <f>F12/G12</f>
        <v>0.7570093457943925</v>
      </c>
      <c r="J12" s="1">
        <f>F12/E12</f>
        <v>0.49090909090909091</v>
      </c>
      <c r="K12" t="s">
        <v>8</v>
      </c>
      <c r="L12" t="s">
        <v>8</v>
      </c>
      <c r="M12" t="s">
        <v>8</v>
      </c>
      <c r="N12" s="1"/>
      <c r="O12" s="1"/>
      <c r="P12" s="1"/>
    </row>
    <row r="13" spans="1:16" x14ac:dyDescent="0.35">
      <c r="A13">
        <v>43</v>
      </c>
      <c r="B13">
        <v>70</v>
      </c>
      <c r="C13">
        <f t="shared" ref="C13:C76" si="0">SQRT(D13)</f>
        <v>1.63</v>
      </c>
      <c r="D13" s="1">
        <v>2.6568999999999998</v>
      </c>
      <c r="E13">
        <f t="shared" ref="E13:E76" si="1">C13*100</f>
        <v>163</v>
      </c>
      <c r="F13">
        <v>84</v>
      </c>
      <c r="G13">
        <v>97</v>
      </c>
      <c r="H13" s="1">
        <f t="shared" ref="H13:H76" si="2">B13/D13</f>
        <v>26.346494034400994</v>
      </c>
      <c r="I13" s="1">
        <f t="shared" ref="I13:I76" si="3">F13/G13</f>
        <v>0.865979381443299</v>
      </c>
      <c r="J13" s="1">
        <f t="shared" ref="J13:J76" si="4">F13/E13</f>
        <v>0.51533742331288346</v>
      </c>
      <c r="K13" t="s">
        <v>8</v>
      </c>
      <c r="L13" t="s">
        <v>7</v>
      </c>
      <c r="M13" t="s">
        <v>8</v>
      </c>
      <c r="N13" s="1"/>
      <c r="O13" s="1"/>
      <c r="P13" s="1"/>
    </row>
    <row r="14" spans="1:16" x14ac:dyDescent="0.35">
      <c r="A14">
        <v>32</v>
      </c>
      <c r="B14">
        <v>80</v>
      </c>
      <c r="C14">
        <f t="shared" si="0"/>
        <v>1.59</v>
      </c>
      <c r="D14" s="1">
        <v>2.5281000000000002</v>
      </c>
      <c r="E14">
        <f t="shared" si="1"/>
        <v>159</v>
      </c>
      <c r="F14">
        <v>89</v>
      </c>
      <c r="G14">
        <v>112</v>
      </c>
      <c r="H14" s="1">
        <f t="shared" si="2"/>
        <v>31.644317867172973</v>
      </c>
      <c r="I14" s="1">
        <f t="shared" si="3"/>
        <v>0.7946428571428571</v>
      </c>
      <c r="J14" s="1">
        <f t="shared" si="4"/>
        <v>0.55974842767295596</v>
      </c>
      <c r="K14" t="s">
        <v>8</v>
      </c>
      <c r="L14" t="s">
        <v>7</v>
      </c>
      <c r="M14" t="s">
        <v>8</v>
      </c>
      <c r="N14" s="1"/>
      <c r="O14" s="1"/>
      <c r="P14" s="1"/>
    </row>
    <row r="15" spans="1:16" x14ac:dyDescent="0.35">
      <c r="A15">
        <v>27</v>
      </c>
      <c r="B15">
        <v>63</v>
      </c>
      <c r="C15">
        <f t="shared" si="0"/>
        <v>1.65</v>
      </c>
      <c r="D15" s="1">
        <v>2.7224999999999997</v>
      </c>
      <c r="E15">
        <f t="shared" si="1"/>
        <v>165</v>
      </c>
      <c r="F15">
        <v>74</v>
      </c>
      <c r="G15">
        <v>97</v>
      </c>
      <c r="H15" s="1">
        <f t="shared" si="2"/>
        <v>23.140495867768596</v>
      </c>
      <c r="I15" s="1">
        <f t="shared" si="3"/>
        <v>0.76288659793814428</v>
      </c>
      <c r="J15" s="1">
        <f t="shared" si="4"/>
        <v>0.44848484848484849</v>
      </c>
      <c r="K15" t="s">
        <v>8</v>
      </c>
      <c r="L15" t="s">
        <v>8</v>
      </c>
      <c r="M15" t="s">
        <v>8</v>
      </c>
      <c r="N15" s="1"/>
      <c r="O15" s="1"/>
      <c r="P15" s="1"/>
    </row>
    <row r="16" spans="1:16" x14ac:dyDescent="0.35">
      <c r="A16">
        <v>35</v>
      </c>
      <c r="B16">
        <v>54</v>
      </c>
      <c r="C16">
        <f t="shared" si="0"/>
        <v>1.71</v>
      </c>
      <c r="D16" s="1">
        <v>2.9240999999999997</v>
      </c>
      <c r="E16">
        <f t="shared" si="1"/>
        <v>171</v>
      </c>
      <c r="F16">
        <v>74</v>
      </c>
      <c r="G16">
        <v>89</v>
      </c>
      <c r="H16" s="1">
        <f t="shared" si="2"/>
        <v>18.467220683287167</v>
      </c>
      <c r="I16" s="1">
        <f t="shared" si="3"/>
        <v>0.8314606741573034</v>
      </c>
      <c r="J16" s="1">
        <f t="shared" si="4"/>
        <v>0.43274853801169588</v>
      </c>
      <c r="K16" t="s">
        <v>8</v>
      </c>
      <c r="L16" t="s">
        <v>7</v>
      </c>
      <c r="M16" t="s">
        <v>8</v>
      </c>
      <c r="N16" s="1"/>
      <c r="O16" s="1"/>
      <c r="P16" s="1"/>
    </row>
    <row r="17" spans="1:16" x14ac:dyDescent="0.35">
      <c r="A17">
        <v>32</v>
      </c>
      <c r="B17">
        <v>58</v>
      </c>
      <c r="C17">
        <f t="shared" si="0"/>
        <v>1.51</v>
      </c>
      <c r="D17" s="1">
        <v>2.2801</v>
      </c>
      <c r="E17">
        <f t="shared" si="1"/>
        <v>151</v>
      </c>
      <c r="F17">
        <v>66</v>
      </c>
      <c r="G17">
        <v>86</v>
      </c>
      <c r="H17" s="1">
        <f t="shared" si="2"/>
        <v>25.437480812245077</v>
      </c>
      <c r="I17" s="1">
        <f t="shared" si="3"/>
        <v>0.76744186046511631</v>
      </c>
      <c r="J17" s="1">
        <f t="shared" si="4"/>
        <v>0.4370860927152318</v>
      </c>
      <c r="K17" t="s">
        <v>8</v>
      </c>
      <c r="L17" t="s">
        <v>8</v>
      </c>
      <c r="M17" t="s">
        <v>8</v>
      </c>
      <c r="N17" s="1"/>
      <c r="O17" s="1"/>
      <c r="P17" s="1"/>
    </row>
    <row r="18" spans="1:16" x14ac:dyDescent="0.35">
      <c r="A18">
        <v>25</v>
      </c>
      <c r="B18">
        <v>55</v>
      </c>
      <c r="C18">
        <f t="shared" si="0"/>
        <v>1.66</v>
      </c>
      <c r="D18" s="1">
        <v>2.7555999999999998</v>
      </c>
      <c r="E18">
        <f t="shared" si="1"/>
        <v>166</v>
      </c>
      <c r="F18">
        <v>69</v>
      </c>
      <c r="G18">
        <v>91</v>
      </c>
      <c r="H18" s="1">
        <f t="shared" si="2"/>
        <v>19.959355494266223</v>
      </c>
      <c r="I18" s="1">
        <f t="shared" si="3"/>
        <v>0.75824175824175821</v>
      </c>
      <c r="J18" s="1">
        <f t="shared" si="4"/>
        <v>0.41566265060240964</v>
      </c>
      <c r="K18" t="s">
        <v>8</v>
      </c>
      <c r="L18" t="s">
        <v>8</v>
      </c>
      <c r="M18" t="s">
        <v>8</v>
      </c>
      <c r="N18" s="1"/>
      <c r="O18" s="1" t="s">
        <v>7</v>
      </c>
      <c r="P18" s="3">
        <v>1</v>
      </c>
    </row>
    <row r="19" spans="1:16" x14ac:dyDescent="0.35">
      <c r="A19">
        <v>32</v>
      </c>
      <c r="B19">
        <v>89.1</v>
      </c>
      <c r="C19">
        <f t="shared" si="0"/>
        <v>1.64</v>
      </c>
      <c r="D19" s="1">
        <v>2.6895999999999995</v>
      </c>
      <c r="E19">
        <f t="shared" si="1"/>
        <v>164</v>
      </c>
      <c r="F19">
        <v>94</v>
      </c>
      <c r="G19">
        <v>120</v>
      </c>
      <c r="H19" s="1">
        <f t="shared" si="2"/>
        <v>33.127602617489593</v>
      </c>
      <c r="I19" s="1">
        <f t="shared" si="3"/>
        <v>0.78333333333333333</v>
      </c>
      <c r="J19" s="1">
        <f t="shared" si="4"/>
        <v>0.57317073170731703</v>
      </c>
      <c r="K19" t="s">
        <v>16</v>
      </c>
      <c r="L19" t="s">
        <v>8</v>
      </c>
      <c r="M19" t="s">
        <v>8</v>
      </c>
      <c r="N19" s="1"/>
      <c r="O19" s="1" t="s">
        <v>8</v>
      </c>
      <c r="P19" s="3">
        <v>0</v>
      </c>
    </row>
    <row r="20" spans="1:16" x14ac:dyDescent="0.35">
      <c r="A20">
        <v>24</v>
      </c>
      <c r="B20">
        <v>88</v>
      </c>
      <c r="C20">
        <f t="shared" si="0"/>
        <v>1.63</v>
      </c>
      <c r="D20" s="1">
        <v>2.6568999999999998</v>
      </c>
      <c r="E20">
        <f t="shared" si="1"/>
        <v>163</v>
      </c>
      <c r="F20">
        <v>106</v>
      </c>
      <c r="G20">
        <v>113</v>
      </c>
      <c r="H20" s="1">
        <f t="shared" si="2"/>
        <v>33.121306786104107</v>
      </c>
      <c r="I20" s="1">
        <f t="shared" si="3"/>
        <v>0.93805309734513276</v>
      </c>
      <c r="J20" s="1">
        <f t="shared" si="4"/>
        <v>0.65030674846625769</v>
      </c>
      <c r="K20" t="s">
        <v>16</v>
      </c>
      <c r="L20" t="s">
        <v>8</v>
      </c>
      <c r="M20" t="s">
        <v>8</v>
      </c>
      <c r="N20" s="1"/>
      <c r="O20" s="1"/>
      <c r="P20" s="1"/>
    </row>
    <row r="21" spans="1:16" x14ac:dyDescent="0.35">
      <c r="A21">
        <v>22</v>
      </c>
      <c r="B21">
        <v>98</v>
      </c>
      <c r="C21">
        <f t="shared" si="0"/>
        <v>1.65</v>
      </c>
      <c r="D21" s="1">
        <v>2.7224999999999997</v>
      </c>
      <c r="E21">
        <f t="shared" si="1"/>
        <v>165</v>
      </c>
      <c r="F21">
        <v>102</v>
      </c>
      <c r="G21">
        <v>126</v>
      </c>
      <c r="H21" s="1">
        <f t="shared" si="2"/>
        <v>35.996326905417817</v>
      </c>
      <c r="I21" s="1">
        <f t="shared" si="3"/>
        <v>0.80952380952380953</v>
      </c>
      <c r="J21" s="1">
        <f t="shared" si="4"/>
        <v>0.61818181818181817</v>
      </c>
      <c r="K21" t="s">
        <v>16</v>
      </c>
      <c r="L21" t="s">
        <v>8</v>
      </c>
      <c r="M21" t="s">
        <v>8</v>
      </c>
      <c r="N21" s="1"/>
      <c r="O21" s="1"/>
      <c r="P21" s="1"/>
    </row>
    <row r="22" spans="1:16" x14ac:dyDescent="0.35">
      <c r="A22">
        <v>21</v>
      </c>
      <c r="B22">
        <v>115</v>
      </c>
      <c r="C22">
        <f t="shared" si="0"/>
        <v>1.72</v>
      </c>
      <c r="D22" s="1">
        <v>2.9583999999999997</v>
      </c>
      <c r="E22">
        <f t="shared" si="1"/>
        <v>172</v>
      </c>
      <c r="F22">
        <v>105</v>
      </c>
      <c r="G22">
        <v>139</v>
      </c>
      <c r="H22" s="1">
        <f t="shared" si="2"/>
        <v>38.872363439697139</v>
      </c>
      <c r="I22" s="1">
        <f t="shared" si="3"/>
        <v>0.75539568345323738</v>
      </c>
      <c r="J22" s="1">
        <f t="shared" si="4"/>
        <v>0.61046511627906974</v>
      </c>
      <c r="K22" t="s">
        <v>16</v>
      </c>
      <c r="L22" t="s">
        <v>8</v>
      </c>
      <c r="M22" t="s">
        <v>8</v>
      </c>
      <c r="N22" s="1"/>
      <c r="O22" s="1"/>
      <c r="P22" s="1"/>
    </row>
    <row r="23" spans="1:16" x14ac:dyDescent="0.35">
      <c r="A23">
        <v>39</v>
      </c>
      <c r="B23">
        <v>89</v>
      </c>
      <c r="C23">
        <f t="shared" si="0"/>
        <v>1.65</v>
      </c>
      <c r="D23" s="1">
        <v>2.7224999999999997</v>
      </c>
      <c r="E23">
        <f t="shared" si="1"/>
        <v>165</v>
      </c>
      <c r="F23">
        <v>109</v>
      </c>
      <c r="G23">
        <v>124</v>
      </c>
      <c r="H23" s="1">
        <f t="shared" si="2"/>
        <v>32.690541781450875</v>
      </c>
      <c r="I23" s="1">
        <f t="shared" si="3"/>
        <v>0.87903225806451613</v>
      </c>
      <c r="J23" s="1">
        <f t="shared" si="4"/>
        <v>0.66060606060606064</v>
      </c>
      <c r="K23" t="s">
        <v>8</v>
      </c>
      <c r="L23" t="s">
        <v>7</v>
      </c>
      <c r="M23" t="s">
        <v>8</v>
      </c>
      <c r="N23" s="1"/>
      <c r="O23" s="1"/>
      <c r="P23" s="1"/>
    </row>
    <row r="24" spans="1:16" x14ac:dyDescent="0.35">
      <c r="A24">
        <v>22</v>
      </c>
      <c r="B24">
        <v>57</v>
      </c>
      <c r="C24">
        <f t="shared" si="0"/>
        <v>1.62</v>
      </c>
      <c r="D24" s="1">
        <v>2.6244000000000005</v>
      </c>
      <c r="E24">
        <f t="shared" si="1"/>
        <v>162</v>
      </c>
      <c r="F24">
        <v>72</v>
      </c>
      <c r="G24">
        <v>92</v>
      </c>
      <c r="H24" s="1">
        <f t="shared" si="2"/>
        <v>21.719250114311837</v>
      </c>
      <c r="I24" s="1">
        <f t="shared" si="3"/>
        <v>0.78260869565217395</v>
      </c>
      <c r="J24" s="1">
        <f t="shared" si="4"/>
        <v>0.44444444444444442</v>
      </c>
      <c r="K24" t="s">
        <v>8</v>
      </c>
      <c r="L24" t="s">
        <v>8</v>
      </c>
      <c r="M24" t="s">
        <v>8</v>
      </c>
      <c r="N24" s="1"/>
      <c r="O24" s="1"/>
      <c r="P24" s="1"/>
    </row>
    <row r="25" spans="1:16" x14ac:dyDescent="0.35">
      <c r="A25">
        <v>23</v>
      </c>
      <c r="B25">
        <v>64</v>
      </c>
      <c r="C25">
        <f t="shared" si="0"/>
        <v>1.72</v>
      </c>
      <c r="D25" s="1">
        <v>2.9583999999999997</v>
      </c>
      <c r="E25">
        <f t="shared" si="1"/>
        <v>172</v>
      </c>
      <c r="F25">
        <v>75</v>
      </c>
      <c r="G25">
        <v>104</v>
      </c>
      <c r="H25" s="1">
        <f t="shared" si="2"/>
        <v>21.63331530557058</v>
      </c>
      <c r="I25" s="1">
        <f t="shared" si="3"/>
        <v>0.72115384615384615</v>
      </c>
      <c r="J25" s="1">
        <f t="shared" si="4"/>
        <v>0.43604651162790697</v>
      </c>
      <c r="K25" t="s">
        <v>8</v>
      </c>
      <c r="L25" t="s">
        <v>7</v>
      </c>
      <c r="M25" t="s">
        <v>8</v>
      </c>
      <c r="N25" s="1"/>
      <c r="O25" s="1"/>
      <c r="P25" s="1"/>
    </row>
    <row r="26" spans="1:16" x14ac:dyDescent="0.35">
      <c r="A26">
        <v>27</v>
      </c>
      <c r="B26">
        <v>56</v>
      </c>
      <c r="C26">
        <f t="shared" si="0"/>
        <v>1.74</v>
      </c>
      <c r="D26" s="1">
        <v>3.0276000000000001</v>
      </c>
      <c r="E26">
        <f t="shared" si="1"/>
        <v>174</v>
      </c>
      <c r="F26">
        <v>71</v>
      </c>
      <c r="G26">
        <v>89</v>
      </c>
      <c r="H26" s="1">
        <f t="shared" si="2"/>
        <v>18.496498876998281</v>
      </c>
      <c r="I26" s="1">
        <f t="shared" si="3"/>
        <v>0.797752808988764</v>
      </c>
      <c r="J26" s="1">
        <f t="shared" si="4"/>
        <v>0.40804597701149425</v>
      </c>
      <c r="K26" t="s">
        <v>8</v>
      </c>
      <c r="L26" t="s">
        <v>8</v>
      </c>
      <c r="M26" t="s">
        <v>8</v>
      </c>
      <c r="N26" s="1"/>
      <c r="O26" s="1"/>
      <c r="P26" s="1"/>
    </row>
    <row r="27" spans="1:16" x14ac:dyDescent="0.35">
      <c r="A27">
        <v>23</v>
      </c>
      <c r="B27">
        <v>84</v>
      </c>
      <c r="C27">
        <f t="shared" si="0"/>
        <v>1.7</v>
      </c>
      <c r="D27" s="2">
        <v>2.8899999999999997</v>
      </c>
      <c r="E27">
        <f t="shared" si="1"/>
        <v>170</v>
      </c>
      <c r="F27">
        <v>80</v>
      </c>
      <c r="G27">
        <v>118</v>
      </c>
      <c r="H27" s="1">
        <f t="shared" si="2"/>
        <v>29.065743944636683</v>
      </c>
      <c r="I27" s="1">
        <f t="shared" si="3"/>
        <v>0.67796610169491522</v>
      </c>
      <c r="J27" s="1">
        <f t="shared" si="4"/>
        <v>0.47058823529411764</v>
      </c>
      <c r="K27" t="s">
        <v>8</v>
      </c>
      <c r="L27" t="s">
        <v>8</v>
      </c>
      <c r="M27" t="s">
        <v>8</v>
      </c>
      <c r="N27" s="1"/>
      <c r="O27" s="1"/>
      <c r="P27" s="1"/>
    </row>
    <row r="28" spans="1:16" x14ac:dyDescent="0.35">
      <c r="A28">
        <v>24</v>
      </c>
      <c r="B28">
        <v>78</v>
      </c>
      <c r="C28">
        <f t="shared" si="0"/>
        <v>1.7</v>
      </c>
      <c r="D28" s="1">
        <v>2.8899999999999997</v>
      </c>
      <c r="E28">
        <f t="shared" si="1"/>
        <v>170</v>
      </c>
      <c r="F28">
        <v>86</v>
      </c>
      <c r="G28">
        <v>114</v>
      </c>
      <c r="H28" s="1">
        <f t="shared" si="2"/>
        <v>26.989619377162633</v>
      </c>
      <c r="I28" s="1">
        <f t="shared" si="3"/>
        <v>0.75438596491228072</v>
      </c>
      <c r="J28" s="1">
        <f t="shared" si="4"/>
        <v>0.50588235294117645</v>
      </c>
      <c r="K28" t="s">
        <v>8</v>
      </c>
      <c r="L28" t="s">
        <v>8</v>
      </c>
      <c r="M28" t="s">
        <v>8</v>
      </c>
      <c r="N28" s="1"/>
      <c r="O28" s="1"/>
      <c r="P28" s="1"/>
    </row>
    <row r="29" spans="1:16" x14ac:dyDescent="0.35">
      <c r="A29">
        <v>22</v>
      </c>
      <c r="B29">
        <v>68</v>
      </c>
      <c r="C29">
        <f t="shared" si="0"/>
        <v>1.65</v>
      </c>
      <c r="D29" s="1">
        <v>2.7224999999999997</v>
      </c>
      <c r="E29">
        <f t="shared" si="1"/>
        <v>165</v>
      </c>
      <c r="F29">
        <v>84</v>
      </c>
      <c r="G29">
        <v>104</v>
      </c>
      <c r="H29" s="1">
        <f t="shared" si="2"/>
        <v>24.977043158861342</v>
      </c>
      <c r="I29" s="1">
        <f t="shared" si="3"/>
        <v>0.80769230769230771</v>
      </c>
      <c r="J29" s="1">
        <f t="shared" si="4"/>
        <v>0.50909090909090904</v>
      </c>
      <c r="K29" t="s">
        <v>16</v>
      </c>
      <c r="L29" t="s">
        <v>8</v>
      </c>
      <c r="M29" t="s">
        <v>8</v>
      </c>
      <c r="N29" s="1"/>
      <c r="O29" s="1"/>
      <c r="P29" s="1"/>
    </row>
    <row r="30" spans="1:16" x14ac:dyDescent="0.35">
      <c r="A30">
        <v>37</v>
      </c>
      <c r="B30">
        <v>67</v>
      </c>
      <c r="C30">
        <f t="shared" si="0"/>
        <v>1.65</v>
      </c>
      <c r="D30" s="1">
        <v>2.7224999999999997</v>
      </c>
      <c r="E30">
        <f t="shared" si="1"/>
        <v>165</v>
      </c>
      <c r="F30">
        <v>79</v>
      </c>
      <c r="G30">
        <v>105</v>
      </c>
      <c r="H30" s="1">
        <f t="shared" si="2"/>
        <v>24.609733700642796</v>
      </c>
      <c r="I30" s="1">
        <f t="shared" si="3"/>
        <v>0.75238095238095237</v>
      </c>
      <c r="J30" s="1">
        <f t="shared" si="4"/>
        <v>0.47878787878787876</v>
      </c>
      <c r="K30" t="s">
        <v>8</v>
      </c>
      <c r="L30" t="s">
        <v>7</v>
      </c>
      <c r="M30" t="s">
        <v>8</v>
      </c>
      <c r="N30" s="1"/>
      <c r="O30" s="1"/>
      <c r="P30" s="1"/>
    </row>
    <row r="31" spans="1:16" x14ac:dyDescent="0.35">
      <c r="A31">
        <v>33</v>
      </c>
      <c r="B31">
        <v>72</v>
      </c>
      <c r="C31">
        <f t="shared" si="0"/>
        <v>1.59</v>
      </c>
      <c r="D31" s="1">
        <v>2.5281000000000002</v>
      </c>
      <c r="E31">
        <f t="shared" si="1"/>
        <v>159</v>
      </c>
      <c r="F31">
        <v>90</v>
      </c>
      <c r="G31">
        <v>103</v>
      </c>
      <c r="H31" s="1">
        <f t="shared" si="2"/>
        <v>28.479886080455675</v>
      </c>
      <c r="I31" s="1">
        <f t="shared" si="3"/>
        <v>0.87378640776699024</v>
      </c>
      <c r="J31" s="1">
        <f t="shared" si="4"/>
        <v>0.56603773584905659</v>
      </c>
      <c r="K31" t="s">
        <v>8</v>
      </c>
      <c r="L31" t="s">
        <v>8</v>
      </c>
      <c r="M31" t="s">
        <v>8</v>
      </c>
      <c r="N31" s="1"/>
      <c r="O31" s="1"/>
      <c r="P31" s="1"/>
    </row>
    <row r="32" spans="1:16" x14ac:dyDescent="0.35">
      <c r="A32">
        <v>35</v>
      </c>
      <c r="B32">
        <v>135</v>
      </c>
      <c r="C32">
        <f t="shared" si="0"/>
        <v>1.64</v>
      </c>
      <c r="D32" s="1">
        <v>2.6895999999999995</v>
      </c>
      <c r="E32">
        <f t="shared" si="1"/>
        <v>164</v>
      </c>
      <c r="F32">
        <v>133</v>
      </c>
      <c r="G32">
        <v>145</v>
      </c>
      <c r="H32" s="1">
        <f t="shared" si="2"/>
        <v>50.193337299226663</v>
      </c>
      <c r="I32" s="1">
        <f t="shared" si="3"/>
        <v>0.91724137931034477</v>
      </c>
      <c r="J32" s="1">
        <f t="shared" si="4"/>
        <v>0.81097560975609762</v>
      </c>
      <c r="K32" t="s">
        <v>16</v>
      </c>
      <c r="L32" t="s">
        <v>8</v>
      </c>
      <c r="M32" t="s">
        <v>8</v>
      </c>
      <c r="N32" s="1"/>
      <c r="O32" s="1"/>
      <c r="P32" s="1"/>
    </row>
    <row r="33" spans="1:16" x14ac:dyDescent="0.35">
      <c r="A33">
        <v>40</v>
      </c>
      <c r="B33">
        <v>101</v>
      </c>
      <c r="C33">
        <f t="shared" si="0"/>
        <v>1.61</v>
      </c>
      <c r="D33" s="1">
        <v>2.5921000000000003</v>
      </c>
      <c r="E33">
        <f t="shared" si="1"/>
        <v>161</v>
      </c>
      <c r="F33">
        <v>110</v>
      </c>
      <c r="G33">
        <v>123</v>
      </c>
      <c r="H33" s="1">
        <f t="shared" si="2"/>
        <v>38.964546120905823</v>
      </c>
      <c r="I33" s="1">
        <f t="shared" si="3"/>
        <v>0.89430894308943087</v>
      </c>
      <c r="J33" s="1">
        <f t="shared" si="4"/>
        <v>0.68322981366459623</v>
      </c>
      <c r="K33" t="s">
        <v>16</v>
      </c>
      <c r="L33" t="s">
        <v>8</v>
      </c>
      <c r="M33" t="s">
        <v>8</v>
      </c>
      <c r="N33" s="1"/>
      <c r="O33" s="1"/>
      <c r="P33" s="1"/>
    </row>
    <row r="34" spans="1:16" x14ac:dyDescent="0.35">
      <c r="A34">
        <v>26</v>
      </c>
      <c r="B34">
        <v>55</v>
      </c>
      <c r="C34">
        <f t="shared" si="0"/>
        <v>1.58</v>
      </c>
      <c r="D34" s="1">
        <v>2.4964000000000004</v>
      </c>
      <c r="E34">
        <f t="shared" si="1"/>
        <v>158</v>
      </c>
      <c r="F34">
        <v>68</v>
      </c>
      <c r="G34">
        <v>90</v>
      </c>
      <c r="H34" s="1">
        <f t="shared" si="2"/>
        <v>22.031725684986377</v>
      </c>
      <c r="I34" s="1">
        <f t="shared" si="3"/>
        <v>0.75555555555555554</v>
      </c>
      <c r="J34" s="1">
        <f t="shared" si="4"/>
        <v>0.43037974683544306</v>
      </c>
      <c r="K34" t="s">
        <v>16</v>
      </c>
      <c r="L34" t="s">
        <v>8</v>
      </c>
      <c r="M34" t="s">
        <v>8</v>
      </c>
      <c r="N34" s="1"/>
      <c r="O34" s="1"/>
      <c r="P34" s="1"/>
    </row>
    <row r="35" spans="1:16" x14ac:dyDescent="0.35">
      <c r="A35">
        <v>34</v>
      </c>
      <c r="B35">
        <v>65</v>
      </c>
      <c r="C35">
        <f t="shared" si="0"/>
        <v>1.62</v>
      </c>
      <c r="D35" s="1">
        <v>2.6244000000000005</v>
      </c>
      <c r="E35">
        <f t="shared" si="1"/>
        <v>162</v>
      </c>
      <c r="F35">
        <v>83</v>
      </c>
      <c r="G35">
        <v>100</v>
      </c>
      <c r="H35" s="1">
        <f t="shared" si="2"/>
        <v>24.767565919829291</v>
      </c>
      <c r="I35" s="1">
        <f t="shared" si="3"/>
        <v>0.83</v>
      </c>
      <c r="J35" s="1">
        <f t="shared" si="4"/>
        <v>0.51234567901234573</v>
      </c>
      <c r="K35" t="s">
        <v>8</v>
      </c>
      <c r="L35" t="s">
        <v>8</v>
      </c>
      <c r="M35" t="s">
        <v>8</v>
      </c>
      <c r="N35" s="1"/>
      <c r="O35" s="1"/>
      <c r="P35" s="1"/>
    </row>
    <row r="36" spans="1:16" x14ac:dyDescent="0.35">
      <c r="A36">
        <v>42</v>
      </c>
      <c r="B36">
        <v>64</v>
      </c>
      <c r="C36">
        <f t="shared" si="0"/>
        <v>1.65</v>
      </c>
      <c r="D36" s="1">
        <v>2.7224999999999997</v>
      </c>
      <c r="E36">
        <f t="shared" si="1"/>
        <v>165</v>
      </c>
      <c r="F36">
        <v>78</v>
      </c>
      <c r="G36">
        <v>97</v>
      </c>
      <c r="H36" s="1">
        <f t="shared" si="2"/>
        <v>23.507805325987146</v>
      </c>
      <c r="I36" s="1">
        <f t="shared" si="3"/>
        <v>0.80412371134020622</v>
      </c>
      <c r="J36" s="1">
        <f t="shared" si="4"/>
        <v>0.47272727272727272</v>
      </c>
      <c r="K36" t="s">
        <v>8</v>
      </c>
      <c r="L36" t="s">
        <v>7</v>
      </c>
      <c r="M36" t="s">
        <v>8</v>
      </c>
      <c r="N36" s="1"/>
      <c r="O36" s="1"/>
      <c r="P36" s="1"/>
    </row>
    <row r="37" spans="1:16" x14ac:dyDescent="0.35">
      <c r="A37">
        <v>37</v>
      </c>
      <c r="B37">
        <v>68</v>
      </c>
      <c r="C37">
        <f t="shared" si="0"/>
        <v>1.53</v>
      </c>
      <c r="D37" s="1">
        <v>2.3409</v>
      </c>
      <c r="E37">
        <f t="shared" si="1"/>
        <v>153</v>
      </c>
      <c r="F37">
        <v>91</v>
      </c>
      <c r="G37">
        <v>98</v>
      </c>
      <c r="H37" s="1">
        <f t="shared" si="2"/>
        <v>29.048656499636891</v>
      </c>
      <c r="I37" s="1">
        <f t="shared" si="3"/>
        <v>0.9285714285714286</v>
      </c>
      <c r="J37" s="1">
        <f t="shared" si="4"/>
        <v>0.59477124183006536</v>
      </c>
      <c r="K37" t="s">
        <v>16</v>
      </c>
      <c r="L37" t="s">
        <v>8</v>
      </c>
      <c r="M37" t="s">
        <v>8</v>
      </c>
      <c r="N37" s="1"/>
      <c r="O37" s="1"/>
      <c r="P37" s="1"/>
    </row>
    <row r="38" spans="1:16" x14ac:dyDescent="0.35">
      <c r="A38">
        <v>25</v>
      </c>
      <c r="B38">
        <v>67.2</v>
      </c>
      <c r="C38">
        <f t="shared" si="0"/>
        <v>1.8</v>
      </c>
      <c r="D38" s="1">
        <v>3.24</v>
      </c>
      <c r="E38">
        <f t="shared" si="1"/>
        <v>180</v>
      </c>
      <c r="F38">
        <v>74</v>
      </c>
      <c r="G38">
        <v>104</v>
      </c>
      <c r="H38" s="1">
        <f t="shared" si="2"/>
        <v>20.74074074074074</v>
      </c>
      <c r="I38" s="1">
        <f t="shared" si="3"/>
        <v>0.71153846153846156</v>
      </c>
      <c r="J38" s="1">
        <f t="shared" si="4"/>
        <v>0.41111111111111109</v>
      </c>
      <c r="K38" t="s">
        <v>8</v>
      </c>
      <c r="L38" t="s">
        <v>8</v>
      </c>
      <c r="M38" t="s">
        <v>8</v>
      </c>
      <c r="N38" s="1"/>
      <c r="O38" s="1"/>
      <c r="P38" s="1"/>
    </row>
    <row r="39" spans="1:16" x14ac:dyDescent="0.35">
      <c r="A39">
        <v>28</v>
      </c>
      <c r="B39">
        <v>62.1</v>
      </c>
      <c r="C39">
        <f t="shared" si="0"/>
        <v>1.67</v>
      </c>
      <c r="D39" s="1">
        <v>2.7888999999999999</v>
      </c>
      <c r="E39">
        <f t="shared" si="1"/>
        <v>167</v>
      </c>
      <c r="F39">
        <v>74</v>
      </c>
      <c r="G39">
        <v>98</v>
      </c>
      <c r="H39" s="1">
        <f t="shared" si="2"/>
        <v>22.2668435583922</v>
      </c>
      <c r="I39" s="1">
        <f t="shared" si="3"/>
        <v>0.75510204081632648</v>
      </c>
      <c r="J39" s="1">
        <f t="shared" si="4"/>
        <v>0.44311377245508982</v>
      </c>
      <c r="K39" t="s">
        <v>8</v>
      </c>
      <c r="L39" t="s">
        <v>8</v>
      </c>
      <c r="M39" t="s">
        <v>8</v>
      </c>
      <c r="N39" s="1"/>
      <c r="O39" s="1"/>
      <c r="P39" s="1"/>
    </row>
    <row r="40" spans="1:16" x14ac:dyDescent="0.35">
      <c r="A40">
        <v>19</v>
      </c>
      <c r="B40">
        <v>83.5</v>
      </c>
      <c r="C40">
        <f t="shared" si="0"/>
        <v>1.71</v>
      </c>
      <c r="D40" s="1">
        <v>2.9240999999999997</v>
      </c>
      <c r="E40">
        <f t="shared" si="1"/>
        <v>171</v>
      </c>
      <c r="F40">
        <v>91</v>
      </c>
      <c r="G40">
        <v>107</v>
      </c>
      <c r="H40" s="1">
        <f t="shared" si="2"/>
        <v>28.555794945453304</v>
      </c>
      <c r="I40" s="1">
        <f t="shared" si="3"/>
        <v>0.85046728971962615</v>
      </c>
      <c r="J40" s="1">
        <f t="shared" si="4"/>
        <v>0.53216374269005851</v>
      </c>
      <c r="K40" t="s">
        <v>8</v>
      </c>
      <c r="L40" t="s">
        <v>7</v>
      </c>
      <c r="M40" t="s">
        <v>8</v>
      </c>
      <c r="N40" s="1"/>
      <c r="O40" s="1"/>
      <c r="P40" s="1"/>
    </row>
    <row r="41" spans="1:16" x14ac:dyDescent="0.35">
      <c r="A41">
        <v>19</v>
      </c>
      <c r="B41">
        <v>81.099999999999994</v>
      </c>
      <c r="C41">
        <f t="shared" si="0"/>
        <v>1.69</v>
      </c>
      <c r="D41" s="1">
        <v>2.8560999999999996</v>
      </c>
      <c r="E41">
        <f t="shared" si="1"/>
        <v>169</v>
      </c>
      <c r="F41">
        <v>88</v>
      </c>
      <c r="G41">
        <v>114</v>
      </c>
      <c r="H41" s="1">
        <f t="shared" si="2"/>
        <v>28.395364307972411</v>
      </c>
      <c r="I41" s="1">
        <f t="shared" si="3"/>
        <v>0.77192982456140347</v>
      </c>
      <c r="J41" s="1">
        <f t="shared" si="4"/>
        <v>0.52071005917159763</v>
      </c>
      <c r="K41" t="s">
        <v>8</v>
      </c>
      <c r="L41" t="s">
        <v>8</v>
      </c>
      <c r="M41" t="s">
        <v>8</v>
      </c>
      <c r="N41" s="1"/>
      <c r="O41" s="1"/>
      <c r="P41" s="1"/>
    </row>
    <row r="42" spans="1:16" x14ac:dyDescent="0.35">
      <c r="A42">
        <v>28</v>
      </c>
      <c r="B42">
        <v>92</v>
      </c>
      <c r="C42">
        <f t="shared" si="0"/>
        <v>1.71</v>
      </c>
      <c r="D42" s="1">
        <v>2.9240999999999997</v>
      </c>
      <c r="E42">
        <f t="shared" si="1"/>
        <v>171</v>
      </c>
      <c r="F42">
        <v>86</v>
      </c>
      <c r="G42">
        <v>121</v>
      </c>
      <c r="H42" s="1">
        <f t="shared" si="2"/>
        <v>31.462672275229988</v>
      </c>
      <c r="I42" s="1">
        <f t="shared" si="3"/>
        <v>0.71074380165289253</v>
      </c>
      <c r="J42" s="1">
        <f t="shared" si="4"/>
        <v>0.50292397660818711</v>
      </c>
      <c r="K42" t="s">
        <v>8</v>
      </c>
      <c r="L42" t="s">
        <v>8</v>
      </c>
      <c r="M42" t="s">
        <v>8</v>
      </c>
      <c r="N42" s="1"/>
      <c r="O42" s="1"/>
      <c r="P42" s="1"/>
    </row>
    <row r="43" spans="1:16" x14ac:dyDescent="0.35">
      <c r="A43">
        <v>23</v>
      </c>
      <c r="B43">
        <v>74</v>
      </c>
      <c r="C43">
        <f t="shared" si="0"/>
        <v>1.76</v>
      </c>
      <c r="D43" s="1">
        <v>3.0975999999999999</v>
      </c>
      <c r="E43">
        <f t="shared" si="1"/>
        <v>176</v>
      </c>
      <c r="F43">
        <v>83</v>
      </c>
      <c r="G43">
        <v>101</v>
      </c>
      <c r="H43" s="1">
        <f t="shared" si="2"/>
        <v>23.889462809917354</v>
      </c>
      <c r="I43" s="1">
        <f t="shared" si="3"/>
        <v>0.82178217821782173</v>
      </c>
      <c r="J43" s="1">
        <f t="shared" si="4"/>
        <v>0.47159090909090912</v>
      </c>
      <c r="K43" t="s">
        <v>8</v>
      </c>
      <c r="L43" t="s">
        <v>8</v>
      </c>
      <c r="M43" t="s">
        <v>8</v>
      </c>
      <c r="N43" s="1"/>
      <c r="O43" s="1"/>
      <c r="P43" s="1"/>
    </row>
    <row r="44" spans="1:16" x14ac:dyDescent="0.35">
      <c r="A44">
        <v>21</v>
      </c>
      <c r="B44">
        <v>70</v>
      </c>
      <c r="C44">
        <f t="shared" si="0"/>
        <v>1.63</v>
      </c>
      <c r="D44" s="1">
        <v>2.6568999999999998</v>
      </c>
      <c r="E44">
        <f t="shared" si="1"/>
        <v>163</v>
      </c>
      <c r="F44">
        <v>83</v>
      </c>
      <c r="G44">
        <v>102</v>
      </c>
      <c r="H44" s="1">
        <f t="shared" si="2"/>
        <v>26.346494034400994</v>
      </c>
      <c r="I44" s="1">
        <f t="shared" si="3"/>
        <v>0.81372549019607843</v>
      </c>
      <c r="J44" s="1">
        <f t="shared" si="4"/>
        <v>0.50920245398773001</v>
      </c>
      <c r="K44" t="s">
        <v>8</v>
      </c>
      <c r="L44" t="s">
        <v>7</v>
      </c>
      <c r="M44" t="s">
        <v>8</v>
      </c>
      <c r="N44" s="1"/>
      <c r="O44" s="1"/>
      <c r="P44" s="1"/>
    </row>
    <row r="45" spans="1:16" x14ac:dyDescent="0.35">
      <c r="A45">
        <v>20</v>
      </c>
      <c r="B45">
        <v>55</v>
      </c>
      <c r="C45">
        <f t="shared" si="0"/>
        <v>1.61</v>
      </c>
      <c r="D45" s="1">
        <v>2.5921000000000003</v>
      </c>
      <c r="E45">
        <f t="shared" si="1"/>
        <v>161</v>
      </c>
      <c r="F45">
        <v>71</v>
      </c>
      <c r="G45">
        <v>96</v>
      </c>
      <c r="H45" s="1">
        <f t="shared" si="2"/>
        <v>21.218317194552675</v>
      </c>
      <c r="I45" s="1">
        <f t="shared" si="3"/>
        <v>0.73958333333333337</v>
      </c>
      <c r="J45" s="1">
        <f t="shared" si="4"/>
        <v>0.44099378881987578</v>
      </c>
      <c r="K45" t="s">
        <v>8</v>
      </c>
      <c r="L45" t="s">
        <v>8</v>
      </c>
      <c r="M45" t="s">
        <v>8</v>
      </c>
      <c r="N45" s="1"/>
      <c r="O45" s="1"/>
      <c r="P45" s="1"/>
    </row>
    <row r="46" spans="1:16" x14ac:dyDescent="0.35">
      <c r="A46">
        <v>23</v>
      </c>
      <c r="B46">
        <v>78</v>
      </c>
      <c r="C46">
        <f t="shared" si="0"/>
        <v>1.66</v>
      </c>
      <c r="D46" s="1">
        <v>2.7555999999999998</v>
      </c>
      <c r="E46">
        <f t="shared" si="1"/>
        <v>166</v>
      </c>
      <c r="F46">
        <v>84</v>
      </c>
      <c r="G46">
        <v>105</v>
      </c>
      <c r="H46" s="1">
        <f t="shared" si="2"/>
        <v>28.305995064595734</v>
      </c>
      <c r="I46" s="1">
        <f t="shared" si="3"/>
        <v>0.8</v>
      </c>
      <c r="J46" s="1">
        <f t="shared" si="4"/>
        <v>0.50602409638554213</v>
      </c>
      <c r="K46" t="s">
        <v>8</v>
      </c>
      <c r="L46" t="s">
        <v>8</v>
      </c>
      <c r="M46" t="s">
        <v>8</v>
      </c>
      <c r="N46" s="1"/>
      <c r="O46" s="1"/>
      <c r="P46" s="1"/>
    </row>
    <row r="47" spans="1:16" x14ac:dyDescent="0.35">
      <c r="A47">
        <v>22</v>
      </c>
      <c r="B47">
        <v>53.2</v>
      </c>
      <c r="C47">
        <f t="shared" si="0"/>
        <v>1.66</v>
      </c>
      <c r="D47" s="1">
        <v>2.7555999999999998</v>
      </c>
      <c r="E47">
        <f t="shared" si="1"/>
        <v>166</v>
      </c>
      <c r="F47">
        <v>70</v>
      </c>
      <c r="G47">
        <v>86</v>
      </c>
      <c r="H47" s="1">
        <f t="shared" si="2"/>
        <v>19.306140223544784</v>
      </c>
      <c r="I47" s="1">
        <f t="shared" si="3"/>
        <v>0.81395348837209303</v>
      </c>
      <c r="J47" s="1">
        <f t="shared" si="4"/>
        <v>0.42168674698795183</v>
      </c>
      <c r="K47" t="s">
        <v>8</v>
      </c>
      <c r="L47" t="s">
        <v>7</v>
      </c>
      <c r="M47" t="s">
        <v>8</v>
      </c>
      <c r="N47" s="1"/>
      <c r="O47" s="1"/>
      <c r="P47" s="1"/>
    </row>
    <row r="48" spans="1:16" x14ac:dyDescent="0.35">
      <c r="A48">
        <v>19</v>
      </c>
      <c r="B48">
        <v>81.2</v>
      </c>
      <c r="C48">
        <f t="shared" si="0"/>
        <v>1.71</v>
      </c>
      <c r="D48" s="1">
        <v>2.9240999999999997</v>
      </c>
      <c r="E48">
        <f t="shared" si="1"/>
        <v>171</v>
      </c>
      <c r="F48">
        <v>80</v>
      </c>
      <c r="G48">
        <v>115</v>
      </c>
      <c r="H48" s="1">
        <f t="shared" si="2"/>
        <v>27.769228138572554</v>
      </c>
      <c r="I48" s="1">
        <f t="shared" si="3"/>
        <v>0.69565217391304346</v>
      </c>
      <c r="J48" s="1">
        <f t="shared" si="4"/>
        <v>0.46783625730994149</v>
      </c>
      <c r="K48" t="s">
        <v>8</v>
      </c>
      <c r="L48" t="s">
        <v>8</v>
      </c>
      <c r="M48" t="s">
        <v>8</v>
      </c>
      <c r="N48" s="1"/>
      <c r="O48" s="1"/>
      <c r="P48" s="1"/>
    </row>
    <row r="49" spans="1:16" x14ac:dyDescent="0.35">
      <c r="A49">
        <v>23</v>
      </c>
      <c r="B49">
        <v>49</v>
      </c>
      <c r="C49">
        <f t="shared" si="0"/>
        <v>1.67</v>
      </c>
      <c r="D49" s="1">
        <v>2.7888999999999999</v>
      </c>
      <c r="E49">
        <f t="shared" si="1"/>
        <v>167</v>
      </c>
      <c r="F49">
        <v>64</v>
      </c>
      <c r="G49">
        <v>90</v>
      </c>
      <c r="H49" s="1">
        <f t="shared" si="2"/>
        <v>17.569651116927822</v>
      </c>
      <c r="I49" s="1">
        <f t="shared" si="3"/>
        <v>0.71111111111111114</v>
      </c>
      <c r="J49" s="1">
        <f t="shared" si="4"/>
        <v>0.38323353293413176</v>
      </c>
      <c r="K49" t="s">
        <v>8</v>
      </c>
      <c r="L49" t="s">
        <v>8</v>
      </c>
      <c r="M49" t="s">
        <v>8</v>
      </c>
      <c r="N49" s="1"/>
      <c r="O49" s="1"/>
      <c r="P49" s="1"/>
    </row>
    <row r="50" spans="1:16" x14ac:dyDescent="0.35">
      <c r="A50">
        <v>26</v>
      </c>
      <c r="B50">
        <v>65</v>
      </c>
      <c r="C50">
        <f t="shared" si="0"/>
        <v>1.5</v>
      </c>
      <c r="D50" s="1">
        <v>2.25</v>
      </c>
      <c r="E50">
        <f t="shared" si="1"/>
        <v>150</v>
      </c>
      <c r="F50">
        <v>82</v>
      </c>
      <c r="G50">
        <v>100</v>
      </c>
      <c r="H50" s="1">
        <f t="shared" si="2"/>
        <v>28.888888888888889</v>
      </c>
      <c r="I50" s="1">
        <f t="shared" si="3"/>
        <v>0.82</v>
      </c>
      <c r="J50" s="1">
        <f t="shared" si="4"/>
        <v>0.54666666666666663</v>
      </c>
      <c r="K50" t="s">
        <v>8</v>
      </c>
      <c r="L50" t="s">
        <v>8</v>
      </c>
      <c r="M50" t="s">
        <v>8</v>
      </c>
      <c r="N50" s="1"/>
      <c r="O50" s="1"/>
      <c r="P50" s="1"/>
    </row>
    <row r="51" spans="1:16" x14ac:dyDescent="0.35">
      <c r="A51">
        <v>25</v>
      </c>
      <c r="B51">
        <v>60</v>
      </c>
      <c r="C51">
        <f t="shared" si="0"/>
        <v>1.76</v>
      </c>
      <c r="D51" s="1">
        <v>3.0975999999999999</v>
      </c>
      <c r="E51">
        <f t="shared" si="1"/>
        <v>176</v>
      </c>
      <c r="F51">
        <v>68</v>
      </c>
      <c r="G51">
        <v>94</v>
      </c>
      <c r="H51" s="1">
        <f t="shared" si="2"/>
        <v>19.369834710743802</v>
      </c>
      <c r="I51" s="1">
        <f t="shared" si="3"/>
        <v>0.72340425531914898</v>
      </c>
      <c r="J51" s="1">
        <f t="shared" si="4"/>
        <v>0.38636363636363635</v>
      </c>
      <c r="K51" t="s">
        <v>8</v>
      </c>
      <c r="L51" t="s">
        <v>7</v>
      </c>
      <c r="M51" t="s">
        <v>8</v>
      </c>
      <c r="N51" s="1"/>
      <c r="O51" s="1"/>
      <c r="P51" s="1"/>
    </row>
    <row r="52" spans="1:16" x14ac:dyDescent="0.35">
      <c r="A52">
        <v>22</v>
      </c>
      <c r="B52">
        <v>85</v>
      </c>
      <c r="C52">
        <f t="shared" si="0"/>
        <v>1.67</v>
      </c>
      <c r="D52" s="1">
        <v>2.7888999999999999</v>
      </c>
      <c r="E52">
        <f t="shared" si="1"/>
        <v>167</v>
      </c>
      <c r="F52">
        <v>91</v>
      </c>
      <c r="G52">
        <v>118</v>
      </c>
      <c r="H52" s="1">
        <f t="shared" si="2"/>
        <v>30.477966223242138</v>
      </c>
      <c r="I52" s="1">
        <f t="shared" si="3"/>
        <v>0.77118644067796616</v>
      </c>
      <c r="J52" s="1">
        <f t="shared" si="4"/>
        <v>0.54491017964071853</v>
      </c>
      <c r="K52" t="s">
        <v>8</v>
      </c>
      <c r="L52" t="s">
        <v>7</v>
      </c>
      <c r="M52" t="s">
        <v>8</v>
      </c>
      <c r="N52" s="1"/>
      <c r="O52" s="1"/>
      <c r="P52" s="1"/>
    </row>
    <row r="53" spans="1:16" x14ac:dyDescent="0.35">
      <c r="A53">
        <v>22</v>
      </c>
      <c r="B53">
        <v>46.3</v>
      </c>
      <c r="C53">
        <f t="shared" si="0"/>
        <v>1.67</v>
      </c>
      <c r="D53" s="1">
        <v>2.7888999999999999</v>
      </c>
      <c r="E53">
        <f t="shared" si="1"/>
        <v>167</v>
      </c>
      <c r="F53">
        <v>60</v>
      </c>
      <c r="G53">
        <v>79</v>
      </c>
      <c r="H53" s="1">
        <f t="shared" si="2"/>
        <v>16.601527483954246</v>
      </c>
      <c r="I53" s="1">
        <f t="shared" si="3"/>
        <v>0.759493670886076</v>
      </c>
      <c r="J53" s="1">
        <f t="shared" si="4"/>
        <v>0.3592814371257485</v>
      </c>
      <c r="K53" t="s">
        <v>8</v>
      </c>
      <c r="L53" t="s">
        <v>8</v>
      </c>
      <c r="M53" t="s">
        <v>8</v>
      </c>
      <c r="N53" s="1"/>
      <c r="O53" s="1"/>
      <c r="P53" s="1"/>
    </row>
    <row r="54" spans="1:16" x14ac:dyDescent="0.35">
      <c r="A54">
        <v>20</v>
      </c>
      <c r="B54">
        <v>54</v>
      </c>
      <c r="C54">
        <f t="shared" si="0"/>
        <v>1.71</v>
      </c>
      <c r="D54" s="1">
        <v>2.9240999999999997</v>
      </c>
      <c r="E54">
        <f t="shared" si="1"/>
        <v>171</v>
      </c>
      <c r="F54">
        <v>69</v>
      </c>
      <c r="G54">
        <v>89</v>
      </c>
      <c r="H54" s="1">
        <f t="shared" si="2"/>
        <v>18.467220683287167</v>
      </c>
      <c r="I54" s="1">
        <f t="shared" si="3"/>
        <v>0.7752808988764045</v>
      </c>
      <c r="J54" s="1">
        <f t="shared" si="4"/>
        <v>0.40350877192982454</v>
      </c>
      <c r="K54" t="s">
        <v>8</v>
      </c>
      <c r="L54" t="s">
        <v>8</v>
      </c>
      <c r="M54" t="s">
        <v>8</v>
      </c>
      <c r="N54" s="1"/>
      <c r="O54" s="1"/>
      <c r="P54" s="1"/>
    </row>
    <row r="55" spans="1:16" x14ac:dyDescent="0.35">
      <c r="A55">
        <v>20</v>
      </c>
      <c r="B55">
        <v>51</v>
      </c>
      <c r="C55">
        <f t="shared" si="0"/>
        <v>1.68</v>
      </c>
      <c r="D55" s="1">
        <v>2.8223999999999996</v>
      </c>
      <c r="E55">
        <f t="shared" si="1"/>
        <v>168</v>
      </c>
      <c r="F55">
        <v>69</v>
      </c>
      <c r="G55">
        <v>87</v>
      </c>
      <c r="H55" s="1">
        <f t="shared" si="2"/>
        <v>18.069727891156464</v>
      </c>
      <c r="I55" s="1">
        <f t="shared" si="3"/>
        <v>0.7931034482758621</v>
      </c>
      <c r="J55" s="1">
        <f t="shared" si="4"/>
        <v>0.4107142857142857</v>
      </c>
      <c r="K55" t="s">
        <v>8</v>
      </c>
      <c r="L55" t="s">
        <v>8</v>
      </c>
      <c r="M55" t="s">
        <v>8</v>
      </c>
      <c r="N55" s="1"/>
      <c r="O55" s="1"/>
      <c r="P55" s="1"/>
    </row>
    <row r="56" spans="1:16" x14ac:dyDescent="0.35">
      <c r="A56">
        <v>23</v>
      </c>
      <c r="B56">
        <v>53.4</v>
      </c>
      <c r="C56">
        <f t="shared" si="0"/>
        <v>1.75</v>
      </c>
      <c r="D56" s="1">
        <v>3.0625</v>
      </c>
      <c r="E56">
        <f t="shared" si="1"/>
        <v>175</v>
      </c>
      <c r="F56">
        <v>67</v>
      </c>
      <c r="G56">
        <v>86</v>
      </c>
      <c r="H56" s="1">
        <f t="shared" si="2"/>
        <v>17.43673469387755</v>
      </c>
      <c r="I56" s="1">
        <f t="shared" si="3"/>
        <v>0.77906976744186052</v>
      </c>
      <c r="J56" s="1">
        <f t="shared" si="4"/>
        <v>0.38285714285714284</v>
      </c>
      <c r="K56" t="s">
        <v>8</v>
      </c>
      <c r="L56" t="s">
        <v>8</v>
      </c>
      <c r="M56" t="s">
        <v>8</v>
      </c>
      <c r="N56" s="1"/>
      <c r="O56" s="1"/>
      <c r="P56" s="1"/>
    </row>
    <row r="57" spans="1:16" x14ac:dyDescent="0.35">
      <c r="A57">
        <v>27</v>
      </c>
      <c r="B57">
        <v>94</v>
      </c>
      <c r="C57">
        <f t="shared" si="0"/>
        <v>1.72</v>
      </c>
      <c r="D57" s="1">
        <v>2.9583999999999997</v>
      </c>
      <c r="E57">
        <f t="shared" si="1"/>
        <v>172</v>
      </c>
      <c r="F57">
        <v>89</v>
      </c>
      <c r="G57">
        <v>120</v>
      </c>
      <c r="H57" s="1">
        <f t="shared" si="2"/>
        <v>31.773931855056791</v>
      </c>
      <c r="I57" s="1">
        <f t="shared" si="3"/>
        <v>0.7416666666666667</v>
      </c>
      <c r="J57" s="1">
        <f t="shared" si="4"/>
        <v>0.51744186046511631</v>
      </c>
      <c r="K57" t="s">
        <v>8</v>
      </c>
      <c r="L57" t="s">
        <v>7</v>
      </c>
      <c r="M57" t="s">
        <v>8</v>
      </c>
      <c r="N57" s="1"/>
      <c r="O57" s="1"/>
      <c r="P57" s="1"/>
    </row>
    <row r="58" spans="1:16" x14ac:dyDescent="0.35">
      <c r="A58">
        <v>26</v>
      </c>
      <c r="B58">
        <v>54</v>
      </c>
      <c r="C58">
        <f t="shared" si="0"/>
        <v>1.67</v>
      </c>
      <c r="D58" s="1">
        <v>2.7888999999999999</v>
      </c>
      <c r="E58">
        <f t="shared" si="1"/>
        <v>167</v>
      </c>
      <c r="F58">
        <v>73</v>
      </c>
      <c r="G58">
        <v>90</v>
      </c>
      <c r="H58" s="1">
        <f t="shared" si="2"/>
        <v>19.362472659471475</v>
      </c>
      <c r="I58" s="1">
        <f t="shared" si="3"/>
        <v>0.81111111111111112</v>
      </c>
      <c r="J58" s="1">
        <f t="shared" si="4"/>
        <v>0.43712574850299402</v>
      </c>
      <c r="K58" t="s">
        <v>8</v>
      </c>
      <c r="L58" t="s">
        <v>8</v>
      </c>
      <c r="M58" t="s">
        <v>8</v>
      </c>
      <c r="N58" s="1"/>
      <c r="O58" s="1"/>
      <c r="P58" s="1"/>
    </row>
    <row r="59" spans="1:16" x14ac:dyDescent="0.35">
      <c r="A59">
        <v>23</v>
      </c>
      <c r="B59">
        <v>73.3</v>
      </c>
      <c r="C59">
        <f t="shared" si="0"/>
        <v>1.69</v>
      </c>
      <c r="D59" s="1">
        <v>2.8560999999999996</v>
      </c>
      <c r="E59">
        <f t="shared" si="1"/>
        <v>169</v>
      </c>
      <c r="F59">
        <v>94</v>
      </c>
      <c r="G59">
        <v>105</v>
      </c>
      <c r="H59" s="1">
        <f t="shared" si="2"/>
        <v>25.664367494135362</v>
      </c>
      <c r="I59" s="1">
        <f t="shared" si="3"/>
        <v>0.89523809523809528</v>
      </c>
      <c r="J59" s="1">
        <f t="shared" si="4"/>
        <v>0.55621301775147924</v>
      </c>
      <c r="K59" t="s">
        <v>8</v>
      </c>
      <c r="L59" t="s">
        <v>8</v>
      </c>
      <c r="M59" t="s">
        <v>8</v>
      </c>
      <c r="N59" s="1"/>
      <c r="O59" s="1"/>
      <c r="P59" s="1"/>
    </row>
    <row r="60" spans="1:16" x14ac:dyDescent="0.35">
      <c r="A60">
        <v>21</v>
      </c>
      <c r="B60">
        <v>105</v>
      </c>
      <c r="C60">
        <f t="shared" si="0"/>
        <v>1.76</v>
      </c>
      <c r="D60" s="1">
        <v>3.0975999999999999</v>
      </c>
      <c r="E60">
        <f t="shared" si="1"/>
        <v>176</v>
      </c>
      <c r="F60">
        <v>92</v>
      </c>
      <c r="G60">
        <v>120</v>
      </c>
      <c r="H60" s="1">
        <f t="shared" si="2"/>
        <v>33.897210743801651</v>
      </c>
      <c r="I60" s="1">
        <f t="shared" si="3"/>
        <v>0.76666666666666672</v>
      </c>
      <c r="J60" s="1">
        <f t="shared" si="4"/>
        <v>0.52272727272727271</v>
      </c>
      <c r="K60" t="s">
        <v>8</v>
      </c>
      <c r="L60" t="s">
        <v>8</v>
      </c>
      <c r="M60" t="s">
        <v>8</v>
      </c>
      <c r="N60" s="1"/>
      <c r="O60" s="1"/>
      <c r="P60" s="1"/>
    </row>
    <row r="61" spans="1:16" x14ac:dyDescent="0.35">
      <c r="A61">
        <v>25</v>
      </c>
      <c r="B61">
        <v>128.19999999999999</v>
      </c>
      <c r="C61">
        <f t="shared" si="0"/>
        <v>1.72</v>
      </c>
      <c r="D61" s="1">
        <v>2.9583999999999997</v>
      </c>
      <c r="E61">
        <f t="shared" si="1"/>
        <v>172</v>
      </c>
      <c r="F61">
        <v>116</v>
      </c>
      <c r="G61">
        <v>135</v>
      </c>
      <c r="H61" s="1">
        <f t="shared" si="2"/>
        <v>43.334234721471063</v>
      </c>
      <c r="I61" s="1">
        <f t="shared" si="3"/>
        <v>0.85925925925925928</v>
      </c>
      <c r="J61" s="1">
        <f t="shared" si="4"/>
        <v>0.67441860465116277</v>
      </c>
      <c r="K61" t="s">
        <v>16</v>
      </c>
      <c r="L61" t="s">
        <v>8</v>
      </c>
      <c r="M61" t="s">
        <v>8</v>
      </c>
      <c r="N61" s="1"/>
      <c r="O61" s="1"/>
      <c r="P61" s="1"/>
    </row>
    <row r="62" spans="1:16" x14ac:dyDescent="0.35">
      <c r="A62">
        <v>23</v>
      </c>
      <c r="B62">
        <v>130.4</v>
      </c>
      <c r="C62">
        <f t="shared" si="0"/>
        <v>1.65</v>
      </c>
      <c r="D62" s="1">
        <v>2.7224999999999997</v>
      </c>
      <c r="E62">
        <f t="shared" si="1"/>
        <v>165</v>
      </c>
      <c r="F62">
        <v>127</v>
      </c>
      <c r="G62">
        <v>138</v>
      </c>
      <c r="H62" s="1">
        <f t="shared" si="2"/>
        <v>47.897153351698812</v>
      </c>
      <c r="I62" s="1">
        <f t="shared" si="3"/>
        <v>0.92028985507246375</v>
      </c>
      <c r="J62" s="1">
        <f t="shared" si="4"/>
        <v>0.76969696969696966</v>
      </c>
      <c r="K62" t="s">
        <v>16</v>
      </c>
      <c r="L62" t="s">
        <v>8</v>
      </c>
      <c r="M62" t="s">
        <v>8</v>
      </c>
      <c r="N62" s="1"/>
      <c r="O62" s="1"/>
      <c r="P62" s="1"/>
    </row>
    <row r="63" spans="1:16" x14ac:dyDescent="0.35">
      <c r="A63">
        <v>20</v>
      </c>
      <c r="B63">
        <v>80.3</v>
      </c>
      <c r="C63">
        <f t="shared" si="0"/>
        <v>1.88</v>
      </c>
      <c r="D63" s="1">
        <v>3.5343999999999998</v>
      </c>
      <c r="E63">
        <f t="shared" si="1"/>
        <v>188</v>
      </c>
      <c r="F63">
        <v>89</v>
      </c>
      <c r="G63">
        <v>106</v>
      </c>
      <c r="H63" s="1">
        <f t="shared" si="2"/>
        <v>22.719556360344047</v>
      </c>
      <c r="I63" s="1">
        <f t="shared" si="3"/>
        <v>0.839622641509434</v>
      </c>
      <c r="J63" s="1">
        <f t="shared" si="4"/>
        <v>0.47340425531914893</v>
      </c>
      <c r="K63" t="s">
        <v>8</v>
      </c>
      <c r="L63" t="s">
        <v>8</v>
      </c>
      <c r="M63" t="s">
        <v>8</v>
      </c>
      <c r="N63" s="1"/>
      <c r="O63" s="1"/>
      <c r="P63" s="1"/>
    </row>
    <row r="64" spans="1:16" x14ac:dyDescent="0.35">
      <c r="A64">
        <v>20</v>
      </c>
      <c r="B64">
        <v>81.099999999999994</v>
      </c>
      <c r="C64">
        <f t="shared" si="0"/>
        <v>1.72</v>
      </c>
      <c r="D64" s="1">
        <v>2.9583999999999997</v>
      </c>
      <c r="E64">
        <f t="shared" si="1"/>
        <v>172</v>
      </c>
      <c r="F64">
        <v>95</v>
      </c>
      <c r="G64">
        <v>112</v>
      </c>
      <c r="H64" s="1">
        <f t="shared" si="2"/>
        <v>27.413466738777718</v>
      </c>
      <c r="I64" s="1">
        <f t="shared" si="3"/>
        <v>0.8482142857142857</v>
      </c>
      <c r="J64" s="1">
        <f t="shared" si="4"/>
        <v>0.55232558139534882</v>
      </c>
      <c r="K64" t="s">
        <v>8</v>
      </c>
      <c r="L64" t="s">
        <v>8</v>
      </c>
      <c r="M64" t="s">
        <v>8</v>
      </c>
      <c r="N64" s="1"/>
      <c r="O64" s="1"/>
      <c r="P64" s="1"/>
    </row>
    <row r="65" spans="1:16" x14ac:dyDescent="0.35">
      <c r="A65">
        <v>22</v>
      </c>
      <c r="B65">
        <v>74.3</v>
      </c>
      <c r="C65">
        <f t="shared" si="0"/>
        <v>1.66</v>
      </c>
      <c r="D65" s="1">
        <v>2.7555999999999998</v>
      </c>
      <c r="E65">
        <f t="shared" si="1"/>
        <v>166</v>
      </c>
      <c r="F65">
        <v>84</v>
      </c>
      <c r="G65">
        <v>108</v>
      </c>
      <c r="H65" s="1">
        <f t="shared" si="2"/>
        <v>26.963274785890551</v>
      </c>
      <c r="I65" s="1">
        <f t="shared" si="3"/>
        <v>0.77777777777777779</v>
      </c>
      <c r="J65" s="1">
        <f t="shared" si="4"/>
        <v>0.50602409638554213</v>
      </c>
      <c r="K65" t="s">
        <v>8</v>
      </c>
      <c r="L65" t="s">
        <v>7</v>
      </c>
      <c r="M65" t="s">
        <v>8</v>
      </c>
      <c r="N65" s="1"/>
      <c r="O65" s="1"/>
      <c r="P65" s="1"/>
    </row>
    <row r="66" spans="1:16" x14ac:dyDescent="0.35">
      <c r="A66">
        <v>21</v>
      </c>
      <c r="B66">
        <v>69</v>
      </c>
      <c r="C66">
        <f t="shared" si="0"/>
        <v>1.76</v>
      </c>
      <c r="D66" s="1">
        <v>3.0975999999999999</v>
      </c>
      <c r="E66">
        <f t="shared" si="1"/>
        <v>176</v>
      </c>
      <c r="F66">
        <v>78</v>
      </c>
      <c r="G66">
        <v>106</v>
      </c>
      <c r="H66" s="1">
        <f t="shared" si="2"/>
        <v>22.275309917355372</v>
      </c>
      <c r="I66" s="1">
        <f t="shared" si="3"/>
        <v>0.73584905660377353</v>
      </c>
      <c r="J66" s="1">
        <f t="shared" si="4"/>
        <v>0.44318181818181818</v>
      </c>
      <c r="K66" t="s">
        <v>8</v>
      </c>
      <c r="L66" t="s">
        <v>8</v>
      </c>
      <c r="M66" t="s">
        <v>8</v>
      </c>
      <c r="N66" s="1"/>
      <c r="O66" s="1"/>
      <c r="P66" s="1"/>
    </row>
    <row r="67" spans="1:16" x14ac:dyDescent="0.35">
      <c r="A67">
        <v>24</v>
      </c>
      <c r="B67">
        <v>83.5</v>
      </c>
      <c r="C67">
        <f t="shared" si="0"/>
        <v>1.64</v>
      </c>
      <c r="D67" s="1">
        <v>2.6895999999999995</v>
      </c>
      <c r="E67">
        <f t="shared" si="1"/>
        <v>164</v>
      </c>
      <c r="F67">
        <v>91</v>
      </c>
      <c r="G67">
        <v>111</v>
      </c>
      <c r="H67" s="1">
        <f t="shared" si="2"/>
        <v>31.04550862581797</v>
      </c>
      <c r="I67" s="1">
        <f t="shared" si="3"/>
        <v>0.81981981981981977</v>
      </c>
      <c r="J67" s="1">
        <f t="shared" si="4"/>
        <v>0.55487804878048785</v>
      </c>
      <c r="K67" t="s">
        <v>16</v>
      </c>
      <c r="L67" t="s">
        <v>8</v>
      </c>
      <c r="M67" t="s">
        <v>8</v>
      </c>
      <c r="N67" s="1"/>
      <c r="O67" s="1"/>
      <c r="P67" s="1"/>
    </row>
    <row r="68" spans="1:16" x14ac:dyDescent="0.35">
      <c r="A68">
        <v>22</v>
      </c>
      <c r="B68">
        <v>90</v>
      </c>
      <c r="C68">
        <f t="shared" si="0"/>
        <v>1.67</v>
      </c>
      <c r="D68" s="1">
        <v>2.7888999999999999</v>
      </c>
      <c r="E68">
        <f t="shared" si="1"/>
        <v>167</v>
      </c>
      <c r="F68">
        <v>97</v>
      </c>
      <c r="G68">
        <v>111</v>
      </c>
      <c r="H68" s="1">
        <f t="shared" si="2"/>
        <v>32.270787765785798</v>
      </c>
      <c r="I68" s="1">
        <f t="shared" si="3"/>
        <v>0.87387387387387383</v>
      </c>
      <c r="J68" s="1">
        <f t="shared" si="4"/>
        <v>0.58083832335329344</v>
      </c>
      <c r="K68" t="s">
        <v>8</v>
      </c>
      <c r="L68" t="s">
        <v>8</v>
      </c>
      <c r="M68" t="s">
        <v>8</v>
      </c>
      <c r="N68" s="1"/>
      <c r="O68" s="1"/>
      <c r="P68" s="1"/>
    </row>
    <row r="69" spans="1:16" x14ac:dyDescent="0.35">
      <c r="A69">
        <v>18</v>
      </c>
      <c r="B69">
        <v>54.6</v>
      </c>
      <c r="C69">
        <f t="shared" si="0"/>
        <v>1.6</v>
      </c>
      <c r="D69" s="1">
        <v>2.5600000000000005</v>
      </c>
      <c r="E69">
        <f t="shared" si="1"/>
        <v>160</v>
      </c>
      <c r="F69">
        <v>71</v>
      </c>
      <c r="G69">
        <v>91</v>
      </c>
      <c r="H69" s="1">
        <f t="shared" si="2"/>
        <v>21.328124999999996</v>
      </c>
      <c r="I69" s="1">
        <f t="shared" si="3"/>
        <v>0.78021978021978022</v>
      </c>
      <c r="J69" s="1">
        <f t="shared" si="4"/>
        <v>0.44374999999999998</v>
      </c>
      <c r="K69" t="s">
        <v>8</v>
      </c>
      <c r="L69" t="s">
        <v>8</v>
      </c>
      <c r="M69" t="s">
        <v>8</v>
      </c>
      <c r="N69" s="1"/>
      <c r="O69" s="1"/>
      <c r="P69" s="1"/>
    </row>
    <row r="70" spans="1:16" x14ac:dyDescent="0.35">
      <c r="A70">
        <v>19</v>
      </c>
      <c r="B70">
        <v>59.5</v>
      </c>
      <c r="C70">
        <f t="shared" si="0"/>
        <v>1.63</v>
      </c>
      <c r="D70" s="1">
        <v>2.6568999999999998</v>
      </c>
      <c r="E70">
        <f t="shared" si="1"/>
        <v>163</v>
      </c>
      <c r="F70">
        <v>72</v>
      </c>
      <c r="G70">
        <v>97</v>
      </c>
      <c r="H70" s="1">
        <f t="shared" si="2"/>
        <v>22.394519929240847</v>
      </c>
      <c r="I70" s="1">
        <f t="shared" si="3"/>
        <v>0.74226804123711343</v>
      </c>
      <c r="J70" s="1">
        <f t="shared" si="4"/>
        <v>0.44171779141104295</v>
      </c>
      <c r="K70" t="s">
        <v>8</v>
      </c>
      <c r="L70" t="s">
        <v>8</v>
      </c>
      <c r="M70" t="s">
        <v>8</v>
      </c>
      <c r="N70" s="1"/>
      <c r="O70" s="1"/>
      <c r="P70" s="1"/>
    </row>
    <row r="71" spans="1:16" x14ac:dyDescent="0.35">
      <c r="A71">
        <v>23</v>
      </c>
      <c r="B71">
        <v>73.2</v>
      </c>
      <c r="C71">
        <f t="shared" si="0"/>
        <v>1.64</v>
      </c>
      <c r="D71" s="1">
        <v>2.6895999999999995</v>
      </c>
      <c r="E71">
        <f t="shared" si="1"/>
        <v>164</v>
      </c>
      <c r="F71">
        <v>82</v>
      </c>
      <c r="G71">
        <v>101</v>
      </c>
      <c r="H71" s="1">
        <f t="shared" si="2"/>
        <v>27.215942891136233</v>
      </c>
      <c r="I71" s="1">
        <f t="shared" si="3"/>
        <v>0.81188118811881194</v>
      </c>
      <c r="J71" s="1">
        <f t="shared" si="4"/>
        <v>0.5</v>
      </c>
      <c r="K71" t="s">
        <v>8</v>
      </c>
      <c r="L71" t="s">
        <v>8</v>
      </c>
      <c r="M71" t="s">
        <v>8</v>
      </c>
      <c r="N71" s="1"/>
      <c r="O71" s="1"/>
      <c r="P71" s="1"/>
    </row>
    <row r="72" spans="1:16" x14ac:dyDescent="0.35">
      <c r="A72">
        <v>22</v>
      </c>
      <c r="B72">
        <v>79.5</v>
      </c>
      <c r="C72">
        <f t="shared" si="0"/>
        <v>1.77</v>
      </c>
      <c r="D72" s="1">
        <v>3.1329000000000002</v>
      </c>
      <c r="E72">
        <f t="shared" si="1"/>
        <v>177</v>
      </c>
      <c r="F72">
        <v>84</v>
      </c>
      <c r="G72">
        <v>110</v>
      </c>
      <c r="H72" s="1">
        <f t="shared" si="2"/>
        <v>25.375849851575214</v>
      </c>
      <c r="I72" s="1">
        <f t="shared" si="3"/>
        <v>0.76363636363636367</v>
      </c>
      <c r="J72" s="1">
        <f t="shared" si="4"/>
        <v>0.47457627118644069</v>
      </c>
      <c r="K72" t="s">
        <v>8</v>
      </c>
      <c r="L72" t="s">
        <v>8</v>
      </c>
      <c r="M72" t="s">
        <v>8</v>
      </c>
      <c r="N72" s="1"/>
      <c r="O72" s="1"/>
      <c r="P72" s="1"/>
    </row>
    <row r="73" spans="1:16" x14ac:dyDescent="0.35">
      <c r="A73">
        <v>24</v>
      </c>
      <c r="B73">
        <v>65.7</v>
      </c>
      <c r="C73">
        <f t="shared" si="0"/>
        <v>1.75</v>
      </c>
      <c r="D73" s="1">
        <v>3.0625</v>
      </c>
      <c r="E73">
        <f t="shared" si="1"/>
        <v>175</v>
      </c>
      <c r="F73">
        <v>78</v>
      </c>
      <c r="G73">
        <v>93</v>
      </c>
      <c r="H73" s="1">
        <f t="shared" si="2"/>
        <v>21.453061224489797</v>
      </c>
      <c r="I73" s="1">
        <f t="shared" si="3"/>
        <v>0.83870967741935487</v>
      </c>
      <c r="J73" s="1">
        <f t="shared" si="4"/>
        <v>0.44571428571428573</v>
      </c>
      <c r="K73" t="s">
        <v>8</v>
      </c>
      <c r="L73" t="s">
        <v>7</v>
      </c>
      <c r="M73" t="s">
        <v>8</v>
      </c>
      <c r="N73" s="1"/>
      <c r="O73" s="1"/>
      <c r="P73" s="1"/>
    </row>
    <row r="74" spans="1:16" x14ac:dyDescent="0.35">
      <c r="A74">
        <v>20</v>
      </c>
      <c r="B74">
        <v>67.8</v>
      </c>
      <c r="C74">
        <f t="shared" si="0"/>
        <v>1.69</v>
      </c>
      <c r="D74" s="1">
        <v>2.8560999999999996</v>
      </c>
      <c r="E74">
        <f t="shared" si="1"/>
        <v>169</v>
      </c>
      <c r="F74">
        <v>72</v>
      </c>
      <c r="G74">
        <v>99</v>
      </c>
      <c r="H74" s="1">
        <f t="shared" si="2"/>
        <v>23.738664612583595</v>
      </c>
      <c r="I74" s="1">
        <f t="shared" si="3"/>
        <v>0.72727272727272729</v>
      </c>
      <c r="J74" s="1">
        <f t="shared" si="4"/>
        <v>0.42603550295857989</v>
      </c>
      <c r="K74" t="s">
        <v>8</v>
      </c>
      <c r="L74" t="s">
        <v>8</v>
      </c>
      <c r="M74" t="s">
        <v>8</v>
      </c>
      <c r="N74" s="1"/>
      <c r="O74" s="1"/>
      <c r="P74" s="1"/>
    </row>
    <row r="75" spans="1:16" x14ac:dyDescent="0.35">
      <c r="A75">
        <v>20</v>
      </c>
      <c r="B75">
        <v>88.7</v>
      </c>
      <c r="C75">
        <f t="shared" si="0"/>
        <v>1.72</v>
      </c>
      <c r="D75" s="1">
        <v>2.9583999999999997</v>
      </c>
      <c r="E75">
        <f t="shared" si="1"/>
        <v>172</v>
      </c>
      <c r="F75">
        <v>91</v>
      </c>
      <c r="G75">
        <v>117</v>
      </c>
      <c r="H75" s="1">
        <f t="shared" si="2"/>
        <v>29.982422931314229</v>
      </c>
      <c r="I75" s="1">
        <f t="shared" si="3"/>
        <v>0.77777777777777779</v>
      </c>
      <c r="J75" s="1">
        <f t="shared" si="4"/>
        <v>0.52906976744186052</v>
      </c>
      <c r="K75" t="s">
        <v>8</v>
      </c>
      <c r="L75" t="s">
        <v>7</v>
      </c>
      <c r="M75" t="s">
        <v>8</v>
      </c>
      <c r="N75" s="1"/>
      <c r="O75" s="1"/>
      <c r="P75" s="1"/>
    </row>
    <row r="76" spans="1:16" x14ac:dyDescent="0.35">
      <c r="A76">
        <v>21</v>
      </c>
      <c r="B76">
        <v>85.9</v>
      </c>
      <c r="C76">
        <f t="shared" si="0"/>
        <v>1.68</v>
      </c>
      <c r="D76" s="1">
        <v>2.8223999999999996</v>
      </c>
      <c r="E76">
        <f t="shared" si="1"/>
        <v>168</v>
      </c>
      <c r="F76">
        <v>99</v>
      </c>
      <c r="G76">
        <v>112</v>
      </c>
      <c r="H76" s="1">
        <f t="shared" si="2"/>
        <v>30.435090702947853</v>
      </c>
      <c r="I76" s="1">
        <f t="shared" si="3"/>
        <v>0.8839285714285714</v>
      </c>
      <c r="J76" s="1">
        <f t="shared" si="4"/>
        <v>0.5892857142857143</v>
      </c>
      <c r="K76" t="s">
        <v>8</v>
      </c>
      <c r="L76" t="s">
        <v>8</v>
      </c>
      <c r="M76" t="s">
        <v>8</v>
      </c>
      <c r="N76" s="1"/>
      <c r="O76" s="1"/>
      <c r="P76" s="1"/>
    </row>
    <row r="77" spans="1:16" x14ac:dyDescent="0.35">
      <c r="A77">
        <v>21</v>
      </c>
      <c r="B77">
        <v>59.3</v>
      </c>
      <c r="C77">
        <f t="shared" ref="C77:C140" si="5">SQRT(D77)</f>
        <v>1.74</v>
      </c>
      <c r="D77" s="1">
        <v>3.0276000000000001</v>
      </c>
      <c r="E77">
        <f t="shared" ref="E77:E140" si="6">C77*100</f>
        <v>174</v>
      </c>
      <c r="F77">
        <v>69</v>
      </c>
      <c r="G77">
        <v>101</v>
      </c>
      <c r="H77" s="1">
        <f t="shared" ref="H77:H140" si="7">B77/D77</f>
        <v>19.586471132249965</v>
      </c>
      <c r="I77" s="1">
        <f t="shared" ref="I77:I140" si="8">F77/G77</f>
        <v>0.68316831683168322</v>
      </c>
      <c r="J77" s="1">
        <f t="shared" ref="J77:J140" si="9">F77/E77</f>
        <v>0.39655172413793105</v>
      </c>
      <c r="K77" t="s">
        <v>8</v>
      </c>
      <c r="L77" t="s">
        <v>8</v>
      </c>
      <c r="M77" t="s">
        <v>8</v>
      </c>
      <c r="N77" s="1"/>
      <c r="O77" s="1"/>
      <c r="P77" s="1"/>
    </row>
    <row r="78" spans="1:16" x14ac:dyDescent="0.35">
      <c r="A78">
        <v>21</v>
      </c>
      <c r="B78">
        <v>81.2</v>
      </c>
      <c r="C78">
        <f t="shared" si="5"/>
        <v>1.68</v>
      </c>
      <c r="D78" s="1">
        <v>2.8223999999999996</v>
      </c>
      <c r="E78">
        <f t="shared" si="6"/>
        <v>168</v>
      </c>
      <c r="F78">
        <v>85</v>
      </c>
      <c r="G78">
        <v>114</v>
      </c>
      <c r="H78" s="1">
        <f t="shared" si="7"/>
        <v>28.769841269841276</v>
      </c>
      <c r="I78" s="1">
        <f t="shared" si="8"/>
        <v>0.74561403508771928</v>
      </c>
      <c r="J78" s="1">
        <f t="shared" si="9"/>
        <v>0.50595238095238093</v>
      </c>
      <c r="K78" t="s">
        <v>8</v>
      </c>
      <c r="L78" t="s">
        <v>8</v>
      </c>
      <c r="M78" t="s">
        <v>8</v>
      </c>
      <c r="N78" s="1"/>
      <c r="O78" s="1"/>
      <c r="P78" s="1"/>
    </row>
    <row r="79" spans="1:16" x14ac:dyDescent="0.35">
      <c r="A79">
        <v>25</v>
      </c>
      <c r="B79">
        <v>59.3</v>
      </c>
      <c r="C79">
        <f t="shared" si="5"/>
        <v>1.73</v>
      </c>
      <c r="D79" s="1">
        <v>2.9929000000000001</v>
      </c>
      <c r="E79">
        <f t="shared" si="6"/>
        <v>173</v>
      </c>
      <c r="F79">
        <v>72</v>
      </c>
      <c r="G79">
        <v>90</v>
      </c>
      <c r="H79" s="1">
        <f t="shared" si="7"/>
        <v>19.813558755721875</v>
      </c>
      <c r="I79" s="1">
        <f t="shared" si="8"/>
        <v>0.8</v>
      </c>
      <c r="J79" s="1">
        <f t="shared" si="9"/>
        <v>0.41618497109826591</v>
      </c>
      <c r="K79" t="s">
        <v>8</v>
      </c>
      <c r="L79" t="s">
        <v>8</v>
      </c>
      <c r="M79" t="s">
        <v>8</v>
      </c>
      <c r="N79" s="1"/>
      <c r="O79" s="1"/>
      <c r="P79" s="1"/>
    </row>
    <row r="80" spans="1:16" x14ac:dyDescent="0.35">
      <c r="A80">
        <v>22</v>
      </c>
      <c r="B80">
        <v>71.8</v>
      </c>
      <c r="C80">
        <f t="shared" si="5"/>
        <v>1.69</v>
      </c>
      <c r="D80" s="1">
        <v>2.8560999999999996</v>
      </c>
      <c r="E80">
        <f t="shared" si="6"/>
        <v>169</v>
      </c>
      <c r="F80">
        <v>89</v>
      </c>
      <c r="G80">
        <v>110</v>
      </c>
      <c r="H80" s="1">
        <f t="shared" si="7"/>
        <v>25.139175799166697</v>
      </c>
      <c r="I80" s="1">
        <f t="shared" si="8"/>
        <v>0.80909090909090908</v>
      </c>
      <c r="J80" s="1">
        <f t="shared" si="9"/>
        <v>0.52662721893491127</v>
      </c>
      <c r="K80" t="s">
        <v>8</v>
      </c>
      <c r="L80" t="s">
        <v>7</v>
      </c>
      <c r="M80" t="s">
        <v>8</v>
      </c>
      <c r="N80" s="1"/>
      <c r="O80" s="1"/>
      <c r="P80" s="1"/>
    </row>
    <row r="81" spans="1:16" x14ac:dyDescent="0.35">
      <c r="A81">
        <v>20</v>
      </c>
      <c r="B81">
        <v>73</v>
      </c>
      <c r="C81">
        <f t="shared" si="5"/>
        <v>1.61</v>
      </c>
      <c r="D81" s="1">
        <v>2.5921000000000003</v>
      </c>
      <c r="E81">
        <f t="shared" si="6"/>
        <v>161</v>
      </c>
      <c r="F81">
        <v>87</v>
      </c>
      <c r="G81">
        <v>111</v>
      </c>
      <c r="H81" s="1">
        <f t="shared" si="7"/>
        <v>28.162493730951734</v>
      </c>
      <c r="I81" s="1">
        <f t="shared" si="8"/>
        <v>0.78378378378378377</v>
      </c>
      <c r="J81" s="1">
        <f t="shared" si="9"/>
        <v>0.54037267080745344</v>
      </c>
      <c r="K81" t="s">
        <v>16</v>
      </c>
      <c r="L81" t="s">
        <v>8</v>
      </c>
      <c r="M81" t="s">
        <v>8</v>
      </c>
      <c r="N81" s="1"/>
      <c r="O81" s="1"/>
      <c r="P81" s="1"/>
    </row>
    <row r="82" spans="1:16" x14ac:dyDescent="0.35">
      <c r="A82">
        <v>21</v>
      </c>
      <c r="B82">
        <v>105.4</v>
      </c>
      <c r="C82">
        <f t="shared" si="5"/>
        <v>1.64</v>
      </c>
      <c r="D82" s="1">
        <v>2.6895999999999995</v>
      </c>
      <c r="E82">
        <f t="shared" si="6"/>
        <v>164</v>
      </c>
      <c r="F82">
        <v>109</v>
      </c>
      <c r="G82">
        <v>123</v>
      </c>
      <c r="H82" s="1">
        <f t="shared" si="7"/>
        <v>39.187983343248078</v>
      </c>
      <c r="I82" s="1">
        <f t="shared" si="8"/>
        <v>0.88617886178861793</v>
      </c>
      <c r="J82" s="1">
        <f t="shared" si="9"/>
        <v>0.66463414634146345</v>
      </c>
      <c r="K82" t="s">
        <v>8</v>
      </c>
      <c r="L82" t="s">
        <v>8</v>
      </c>
      <c r="M82" t="s">
        <v>8</v>
      </c>
      <c r="N82" s="1"/>
      <c r="O82" s="1"/>
      <c r="P82" s="1"/>
    </row>
    <row r="83" spans="1:16" x14ac:dyDescent="0.35">
      <c r="A83">
        <v>22</v>
      </c>
      <c r="B83">
        <v>71.2</v>
      </c>
      <c r="C83">
        <f t="shared" si="5"/>
        <v>1.64</v>
      </c>
      <c r="D83" s="1">
        <v>2.6895999999999995</v>
      </c>
      <c r="E83">
        <f t="shared" si="6"/>
        <v>164</v>
      </c>
      <c r="F83">
        <v>80</v>
      </c>
      <c r="G83">
        <v>103</v>
      </c>
      <c r="H83" s="1">
        <f t="shared" si="7"/>
        <v>26.472337894110655</v>
      </c>
      <c r="I83" s="1">
        <f t="shared" si="8"/>
        <v>0.77669902912621358</v>
      </c>
      <c r="J83" s="1">
        <f t="shared" si="9"/>
        <v>0.48780487804878048</v>
      </c>
      <c r="K83" t="s">
        <v>8</v>
      </c>
      <c r="L83" t="s">
        <v>8</v>
      </c>
      <c r="M83" t="s">
        <v>8</v>
      </c>
      <c r="N83" s="1"/>
      <c r="O83" s="1"/>
      <c r="P83" s="1"/>
    </row>
    <row r="84" spans="1:16" x14ac:dyDescent="0.35">
      <c r="A84">
        <v>20</v>
      </c>
      <c r="B84">
        <v>57.8</v>
      </c>
      <c r="C84">
        <f t="shared" si="5"/>
        <v>1.73</v>
      </c>
      <c r="D84" s="1">
        <v>2.9929000000000001</v>
      </c>
      <c r="E84">
        <f t="shared" si="6"/>
        <v>173</v>
      </c>
      <c r="F84">
        <v>68</v>
      </c>
      <c r="G84">
        <v>89</v>
      </c>
      <c r="H84" s="1">
        <f t="shared" si="7"/>
        <v>19.312372615189279</v>
      </c>
      <c r="I84" s="1">
        <f t="shared" si="8"/>
        <v>0.7640449438202247</v>
      </c>
      <c r="J84" s="1">
        <f t="shared" si="9"/>
        <v>0.39306358381502893</v>
      </c>
      <c r="K84" t="s">
        <v>8</v>
      </c>
      <c r="L84" t="s">
        <v>8</v>
      </c>
      <c r="M84" t="s">
        <v>8</v>
      </c>
      <c r="N84" s="1"/>
      <c r="O84" s="1"/>
      <c r="P84" s="1"/>
    </row>
    <row r="85" spans="1:16" x14ac:dyDescent="0.35">
      <c r="A85">
        <v>22</v>
      </c>
      <c r="B85">
        <v>83.9</v>
      </c>
      <c r="C85">
        <f t="shared" si="5"/>
        <v>1.66</v>
      </c>
      <c r="D85" s="1">
        <v>2.7555999999999998</v>
      </c>
      <c r="E85">
        <f t="shared" si="6"/>
        <v>166</v>
      </c>
      <c r="F85">
        <v>86</v>
      </c>
      <c r="G85">
        <v>116</v>
      </c>
      <c r="H85" s="1">
        <f t="shared" si="7"/>
        <v>30.447089563071568</v>
      </c>
      <c r="I85" s="1">
        <f t="shared" si="8"/>
        <v>0.74137931034482762</v>
      </c>
      <c r="J85" s="1">
        <f t="shared" si="9"/>
        <v>0.51807228915662651</v>
      </c>
      <c r="K85" t="s">
        <v>8</v>
      </c>
      <c r="L85" t="s">
        <v>8</v>
      </c>
      <c r="M85" t="s">
        <v>8</v>
      </c>
      <c r="N85" s="1"/>
      <c r="O85" s="1"/>
      <c r="P85" s="1"/>
    </row>
    <row r="86" spans="1:16" x14ac:dyDescent="0.35">
      <c r="A86">
        <v>22</v>
      </c>
      <c r="B86">
        <v>80.099999999999994</v>
      </c>
      <c r="C86">
        <f t="shared" si="5"/>
        <v>1.67</v>
      </c>
      <c r="D86" s="1">
        <v>2.7888999999999999</v>
      </c>
      <c r="E86">
        <f t="shared" si="6"/>
        <v>167</v>
      </c>
      <c r="F86">
        <v>90</v>
      </c>
      <c r="G86">
        <v>114</v>
      </c>
      <c r="H86" s="1">
        <f t="shared" si="7"/>
        <v>28.721001111549356</v>
      </c>
      <c r="I86" s="1">
        <f t="shared" si="8"/>
        <v>0.78947368421052633</v>
      </c>
      <c r="J86" s="1">
        <f t="shared" si="9"/>
        <v>0.53892215568862278</v>
      </c>
      <c r="K86" t="s">
        <v>8</v>
      </c>
      <c r="L86" t="s">
        <v>8</v>
      </c>
      <c r="M86" t="s">
        <v>8</v>
      </c>
      <c r="N86" s="1"/>
      <c r="O86" s="1"/>
      <c r="P86" s="1"/>
    </row>
    <row r="87" spans="1:16" x14ac:dyDescent="0.35">
      <c r="A87">
        <v>25</v>
      </c>
      <c r="B87">
        <v>79</v>
      </c>
      <c r="C87">
        <f t="shared" si="5"/>
        <v>1.7</v>
      </c>
      <c r="D87" s="1">
        <v>2.8899999999999997</v>
      </c>
      <c r="E87">
        <f t="shared" si="6"/>
        <v>170</v>
      </c>
      <c r="F87">
        <v>90</v>
      </c>
      <c r="G87">
        <v>109</v>
      </c>
      <c r="H87" s="1">
        <f t="shared" si="7"/>
        <v>27.335640138408309</v>
      </c>
      <c r="I87" s="1">
        <f t="shared" si="8"/>
        <v>0.82568807339449546</v>
      </c>
      <c r="J87" s="1">
        <f t="shared" si="9"/>
        <v>0.52941176470588236</v>
      </c>
      <c r="K87" t="s">
        <v>8</v>
      </c>
      <c r="L87" t="s">
        <v>8</v>
      </c>
      <c r="M87" t="s">
        <v>8</v>
      </c>
      <c r="N87" s="1"/>
      <c r="O87" s="1"/>
      <c r="P87" s="1"/>
    </row>
    <row r="88" spans="1:16" x14ac:dyDescent="0.35">
      <c r="A88">
        <v>26</v>
      </c>
      <c r="B88">
        <v>58.6</v>
      </c>
      <c r="C88">
        <f t="shared" si="5"/>
        <v>1.59</v>
      </c>
      <c r="D88" s="1">
        <v>2.5281000000000002</v>
      </c>
      <c r="E88">
        <f t="shared" si="6"/>
        <v>159</v>
      </c>
      <c r="F88">
        <v>75</v>
      </c>
      <c r="G88">
        <v>101</v>
      </c>
      <c r="H88" s="1">
        <f t="shared" si="7"/>
        <v>23.179462837704204</v>
      </c>
      <c r="I88" s="1">
        <f t="shared" si="8"/>
        <v>0.74257425742574257</v>
      </c>
      <c r="J88" s="1">
        <f t="shared" si="9"/>
        <v>0.47169811320754718</v>
      </c>
      <c r="K88" t="s">
        <v>8</v>
      </c>
      <c r="L88" t="s">
        <v>8</v>
      </c>
      <c r="M88" t="s">
        <v>8</v>
      </c>
      <c r="N88" s="1"/>
      <c r="O88" s="1"/>
      <c r="P88" s="1"/>
    </row>
    <row r="89" spans="1:16" x14ac:dyDescent="0.35">
      <c r="A89">
        <v>22</v>
      </c>
      <c r="B89">
        <v>57.7</v>
      </c>
      <c r="C89">
        <f t="shared" si="5"/>
        <v>1.58</v>
      </c>
      <c r="D89" s="1">
        <v>2.4964000000000004</v>
      </c>
      <c r="E89">
        <f t="shared" si="6"/>
        <v>158</v>
      </c>
      <c r="F89">
        <v>78</v>
      </c>
      <c r="G89">
        <v>102</v>
      </c>
      <c r="H89" s="1">
        <f t="shared" si="7"/>
        <v>23.113283127703891</v>
      </c>
      <c r="I89" s="1">
        <f t="shared" si="8"/>
        <v>0.76470588235294112</v>
      </c>
      <c r="J89" s="1">
        <f t="shared" si="9"/>
        <v>0.49367088607594939</v>
      </c>
      <c r="K89" t="s">
        <v>8</v>
      </c>
      <c r="L89" t="s">
        <v>8</v>
      </c>
      <c r="M89" t="s">
        <v>8</v>
      </c>
      <c r="N89" s="1"/>
      <c r="O89" s="1"/>
      <c r="P89" s="1"/>
    </row>
    <row r="90" spans="1:16" x14ac:dyDescent="0.35">
      <c r="A90">
        <v>24</v>
      </c>
      <c r="B90">
        <v>61.7</v>
      </c>
      <c r="C90">
        <f t="shared" si="5"/>
        <v>1.62</v>
      </c>
      <c r="D90" s="1">
        <v>2.6244000000000005</v>
      </c>
      <c r="E90">
        <f t="shared" si="6"/>
        <v>162</v>
      </c>
      <c r="F90">
        <v>78</v>
      </c>
      <c r="G90">
        <v>100</v>
      </c>
      <c r="H90" s="1">
        <f t="shared" si="7"/>
        <v>23.510135650053343</v>
      </c>
      <c r="I90" s="1">
        <f t="shared" si="8"/>
        <v>0.78</v>
      </c>
      <c r="J90" s="1">
        <f t="shared" si="9"/>
        <v>0.48148148148148145</v>
      </c>
      <c r="K90" t="s">
        <v>16</v>
      </c>
      <c r="L90" t="s">
        <v>8</v>
      </c>
      <c r="M90" t="s">
        <v>8</v>
      </c>
      <c r="N90" s="1"/>
      <c r="O90" s="1"/>
      <c r="P90" s="1"/>
    </row>
    <row r="91" spans="1:16" x14ac:dyDescent="0.35">
      <c r="A91">
        <v>25</v>
      </c>
      <c r="B91">
        <v>115.7</v>
      </c>
      <c r="C91">
        <f t="shared" si="5"/>
        <v>1.71</v>
      </c>
      <c r="D91" s="1">
        <v>2.9240999999999997</v>
      </c>
      <c r="E91">
        <f t="shared" si="6"/>
        <v>171</v>
      </c>
      <c r="F91">
        <v>113</v>
      </c>
      <c r="G91">
        <v>120</v>
      </c>
      <c r="H91" s="1">
        <f t="shared" si="7"/>
        <v>39.567730241783799</v>
      </c>
      <c r="I91" s="1">
        <f t="shared" si="8"/>
        <v>0.94166666666666665</v>
      </c>
      <c r="J91" s="1">
        <f t="shared" si="9"/>
        <v>0.66081871345029242</v>
      </c>
      <c r="K91" t="s">
        <v>8</v>
      </c>
      <c r="L91" t="s">
        <v>8</v>
      </c>
      <c r="M91" t="s">
        <v>8</v>
      </c>
      <c r="N91" s="1"/>
      <c r="O91" s="1"/>
      <c r="P91" s="1"/>
    </row>
    <row r="92" spans="1:16" x14ac:dyDescent="0.35">
      <c r="A92">
        <v>23</v>
      </c>
      <c r="B92">
        <v>95.5</v>
      </c>
      <c r="C92">
        <f t="shared" si="5"/>
        <v>1.71</v>
      </c>
      <c r="D92" s="1">
        <v>2.9240999999999997</v>
      </c>
      <c r="E92">
        <f t="shared" si="6"/>
        <v>171</v>
      </c>
      <c r="F92">
        <v>106</v>
      </c>
      <c r="G92">
        <v>110</v>
      </c>
      <c r="H92" s="1">
        <f t="shared" si="7"/>
        <v>32.659621763961567</v>
      </c>
      <c r="I92" s="1">
        <f t="shared" si="8"/>
        <v>0.96363636363636362</v>
      </c>
      <c r="J92" s="1">
        <f t="shared" si="9"/>
        <v>0.61988304093567248</v>
      </c>
      <c r="K92" t="s">
        <v>8</v>
      </c>
      <c r="L92" t="s">
        <v>8</v>
      </c>
      <c r="M92" t="s">
        <v>8</v>
      </c>
      <c r="N92" s="1"/>
      <c r="O92" s="1"/>
      <c r="P92" s="1"/>
    </row>
    <row r="93" spans="1:16" x14ac:dyDescent="0.35">
      <c r="A93">
        <v>25</v>
      </c>
      <c r="B93">
        <v>99.3</v>
      </c>
      <c r="C93">
        <f t="shared" si="5"/>
        <v>1.73</v>
      </c>
      <c r="D93" s="1">
        <v>2.9929000000000001</v>
      </c>
      <c r="E93">
        <f t="shared" si="6"/>
        <v>173</v>
      </c>
      <c r="F93">
        <v>93</v>
      </c>
      <c r="G93">
        <v>116</v>
      </c>
      <c r="H93" s="1">
        <f t="shared" si="7"/>
        <v>33.17852250325771</v>
      </c>
      <c r="I93" s="1">
        <f t="shared" si="8"/>
        <v>0.80172413793103448</v>
      </c>
      <c r="J93" s="1">
        <f t="shared" si="9"/>
        <v>0.53757225433526012</v>
      </c>
      <c r="K93" t="s">
        <v>8</v>
      </c>
      <c r="L93" t="s">
        <v>8</v>
      </c>
      <c r="M93" t="s">
        <v>8</v>
      </c>
      <c r="N93" s="1"/>
      <c r="O93" s="1"/>
      <c r="P93" s="1"/>
    </row>
    <row r="94" spans="1:16" x14ac:dyDescent="0.35">
      <c r="A94">
        <v>19</v>
      </c>
      <c r="B94">
        <v>63.1</v>
      </c>
      <c r="C94">
        <f t="shared" si="5"/>
        <v>1.76</v>
      </c>
      <c r="D94" s="1">
        <v>3.0975999999999999</v>
      </c>
      <c r="E94">
        <f t="shared" si="6"/>
        <v>176</v>
      </c>
      <c r="F94">
        <v>71</v>
      </c>
      <c r="G94">
        <v>95</v>
      </c>
      <c r="H94" s="1">
        <f t="shared" si="7"/>
        <v>20.370609504132233</v>
      </c>
      <c r="I94" s="1">
        <f t="shared" si="8"/>
        <v>0.74736842105263157</v>
      </c>
      <c r="J94" s="1">
        <f t="shared" si="9"/>
        <v>0.40340909090909088</v>
      </c>
      <c r="K94" t="s">
        <v>16</v>
      </c>
      <c r="L94" t="s">
        <v>7</v>
      </c>
      <c r="M94" t="s">
        <v>8</v>
      </c>
      <c r="N94" s="1"/>
      <c r="O94" s="1"/>
      <c r="P94" s="1"/>
    </row>
    <row r="95" spans="1:16" x14ac:dyDescent="0.35">
      <c r="A95">
        <v>23</v>
      </c>
      <c r="B95">
        <v>99.2</v>
      </c>
      <c r="C95">
        <f t="shared" si="5"/>
        <v>1.59</v>
      </c>
      <c r="D95" s="1">
        <v>2.5281000000000002</v>
      </c>
      <c r="E95">
        <f t="shared" si="6"/>
        <v>159</v>
      </c>
      <c r="F95">
        <v>109</v>
      </c>
      <c r="G95">
        <v>121</v>
      </c>
      <c r="H95" s="1">
        <f t="shared" si="7"/>
        <v>39.238954155294486</v>
      </c>
      <c r="I95" s="1">
        <f t="shared" si="8"/>
        <v>0.90082644628099173</v>
      </c>
      <c r="J95" s="1">
        <f t="shared" si="9"/>
        <v>0.68553459119496851</v>
      </c>
      <c r="K95" t="s">
        <v>16</v>
      </c>
      <c r="L95" t="s">
        <v>8</v>
      </c>
      <c r="M95" t="s">
        <v>8</v>
      </c>
      <c r="N95" s="1"/>
      <c r="O95" s="1"/>
      <c r="P95" s="1"/>
    </row>
    <row r="96" spans="1:16" x14ac:dyDescent="0.35">
      <c r="A96">
        <v>29</v>
      </c>
      <c r="B96">
        <v>108.4</v>
      </c>
      <c r="C96">
        <f t="shared" si="5"/>
        <v>1.67</v>
      </c>
      <c r="D96" s="1">
        <v>2.7888999999999999</v>
      </c>
      <c r="E96">
        <f t="shared" si="6"/>
        <v>167</v>
      </c>
      <c r="F96">
        <v>108</v>
      </c>
      <c r="G96">
        <v>119</v>
      </c>
      <c r="H96" s="1">
        <f t="shared" si="7"/>
        <v>38.868371042346446</v>
      </c>
      <c r="I96" s="1">
        <f t="shared" si="8"/>
        <v>0.90756302521008403</v>
      </c>
      <c r="J96" s="1">
        <f t="shared" si="9"/>
        <v>0.6467065868263473</v>
      </c>
      <c r="K96" t="s">
        <v>8</v>
      </c>
      <c r="L96" t="s">
        <v>8</v>
      </c>
      <c r="M96" t="s">
        <v>8</v>
      </c>
      <c r="N96" s="1"/>
      <c r="O96" s="1"/>
      <c r="P96" s="1"/>
    </row>
    <row r="97" spans="1:16" x14ac:dyDescent="0.35">
      <c r="A97">
        <v>21</v>
      </c>
      <c r="B97">
        <v>72.7</v>
      </c>
      <c r="C97">
        <f t="shared" si="5"/>
        <v>1.65</v>
      </c>
      <c r="D97" s="1">
        <v>2.7224999999999997</v>
      </c>
      <c r="E97">
        <f t="shared" si="6"/>
        <v>165</v>
      </c>
      <c r="F97">
        <v>85</v>
      </c>
      <c r="G97">
        <v>108</v>
      </c>
      <c r="H97" s="1">
        <f t="shared" si="7"/>
        <v>26.703397612488526</v>
      </c>
      <c r="I97" s="1">
        <f t="shared" si="8"/>
        <v>0.78703703703703709</v>
      </c>
      <c r="J97" s="1">
        <f t="shared" si="9"/>
        <v>0.51515151515151514</v>
      </c>
      <c r="K97" t="s">
        <v>8</v>
      </c>
      <c r="L97" t="s">
        <v>8</v>
      </c>
      <c r="M97" t="s">
        <v>8</v>
      </c>
      <c r="N97" s="1"/>
      <c r="O97" s="1"/>
      <c r="P97" s="1"/>
    </row>
    <row r="98" spans="1:16" x14ac:dyDescent="0.35">
      <c r="A98">
        <v>22</v>
      </c>
      <c r="B98">
        <v>61.3</v>
      </c>
      <c r="C98">
        <f t="shared" si="5"/>
        <v>1.67</v>
      </c>
      <c r="D98" s="1">
        <v>2.7888999999999999</v>
      </c>
      <c r="E98">
        <f t="shared" si="6"/>
        <v>167</v>
      </c>
      <c r="F98">
        <v>71</v>
      </c>
      <c r="G98">
        <v>97</v>
      </c>
      <c r="H98" s="1">
        <f t="shared" si="7"/>
        <v>21.979992111585211</v>
      </c>
      <c r="I98" s="1">
        <f t="shared" si="8"/>
        <v>0.73195876288659789</v>
      </c>
      <c r="J98" s="1">
        <f t="shared" si="9"/>
        <v>0.42514970059880242</v>
      </c>
      <c r="K98" t="s">
        <v>8</v>
      </c>
      <c r="L98" t="s">
        <v>8</v>
      </c>
      <c r="M98" t="s">
        <v>8</v>
      </c>
      <c r="N98" s="1"/>
      <c r="O98" s="1"/>
      <c r="P98" s="1"/>
    </row>
    <row r="99" spans="1:16" x14ac:dyDescent="0.35">
      <c r="A99">
        <v>18</v>
      </c>
      <c r="B99">
        <v>73.2</v>
      </c>
      <c r="C99">
        <f t="shared" si="5"/>
        <v>1.66</v>
      </c>
      <c r="D99" s="1">
        <v>2.7555999999999998</v>
      </c>
      <c r="E99">
        <f t="shared" si="6"/>
        <v>166</v>
      </c>
      <c r="F99">
        <v>89</v>
      </c>
      <c r="G99">
        <v>100</v>
      </c>
      <c r="H99" s="1">
        <f t="shared" si="7"/>
        <v>26.564087676005229</v>
      </c>
      <c r="I99" s="1">
        <f t="shared" si="8"/>
        <v>0.89</v>
      </c>
      <c r="J99" s="1">
        <f t="shared" si="9"/>
        <v>0.53614457831325302</v>
      </c>
      <c r="K99" t="s">
        <v>8</v>
      </c>
      <c r="L99" t="s">
        <v>8</v>
      </c>
      <c r="M99" t="s">
        <v>8</v>
      </c>
      <c r="N99" s="1"/>
      <c r="O99" s="1"/>
      <c r="P99" s="1"/>
    </row>
    <row r="100" spans="1:16" x14ac:dyDescent="0.35">
      <c r="A100">
        <v>22</v>
      </c>
      <c r="B100">
        <v>94.5</v>
      </c>
      <c r="C100">
        <f t="shared" si="5"/>
        <v>1.76</v>
      </c>
      <c r="D100" s="1">
        <v>3.0975999999999999</v>
      </c>
      <c r="E100">
        <f t="shared" si="6"/>
        <v>176</v>
      </c>
      <c r="F100">
        <v>95</v>
      </c>
      <c r="G100">
        <v>118</v>
      </c>
      <c r="H100" s="1">
        <f t="shared" si="7"/>
        <v>30.507489669421489</v>
      </c>
      <c r="I100" s="1">
        <f t="shared" si="8"/>
        <v>0.80508474576271183</v>
      </c>
      <c r="J100" s="1">
        <f t="shared" si="9"/>
        <v>0.53977272727272729</v>
      </c>
      <c r="K100" t="s">
        <v>8</v>
      </c>
      <c r="L100" t="s">
        <v>8</v>
      </c>
      <c r="M100" t="s">
        <v>8</v>
      </c>
      <c r="N100" s="1"/>
      <c r="O100" s="1"/>
      <c r="P100" s="1"/>
    </row>
    <row r="101" spans="1:16" x14ac:dyDescent="0.35">
      <c r="A101">
        <v>20</v>
      </c>
      <c r="B101">
        <v>87.7</v>
      </c>
      <c r="C101">
        <f t="shared" si="5"/>
        <v>1.71</v>
      </c>
      <c r="D101" s="1">
        <v>2.9240999999999997</v>
      </c>
      <c r="E101">
        <f t="shared" si="6"/>
        <v>171</v>
      </c>
      <c r="F101">
        <v>88</v>
      </c>
      <c r="G101">
        <v>115</v>
      </c>
      <c r="H101" s="1">
        <f t="shared" si="7"/>
        <v>29.992134331931197</v>
      </c>
      <c r="I101" s="1">
        <f t="shared" si="8"/>
        <v>0.76521739130434785</v>
      </c>
      <c r="J101" s="1">
        <f t="shared" si="9"/>
        <v>0.51461988304093564</v>
      </c>
      <c r="K101" t="s">
        <v>8</v>
      </c>
      <c r="L101" t="s">
        <v>8</v>
      </c>
      <c r="M101" t="s">
        <v>8</v>
      </c>
      <c r="N101" s="1"/>
      <c r="O101" s="1"/>
      <c r="P101" s="1"/>
    </row>
    <row r="102" spans="1:16" x14ac:dyDescent="0.35">
      <c r="A102">
        <v>25</v>
      </c>
      <c r="B102">
        <v>70.7</v>
      </c>
      <c r="C102">
        <f t="shared" si="5"/>
        <v>1.66</v>
      </c>
      <c r="D102" s="1">
        <v>2.7555999999999998</v>
      </c>
      <c r="E102">
        <f t="shared" si="6"/>
        <v>166</v>
      </c>
      <c r="F102">
        <v>80</v>
      </c>
      <c r="G102">
        <v>105</v>
      </c>
      <c r="H102" s="1">
        <f t="shared" si="7"/>
        <v>25.656844244447672</v>
      </c>
      <c r="I102" s="1">
        <f t="shared" si="8"/>
        <v>0.76190476190476186</v>
      </c>
      <c r="J102" s="1">
        <f t="shared" si="9"/>
        <v>0.48192771084337349</v>
      </c>
      <c r="K102" t="s">
        <v>8</v>
      </c>
      <c r="L102" t="s">
        <v>8</v>
      </c>
      <c r="M102" t="s">
        <v>8</v>
      </c>
      <c r="N102" s="1"/>
      <c r="O102" s="1"/>
      <c r="P102" s="1"/>
    </row>
    <row r="103" spans="1:16" x14ac:dyDescent="0.35">
      <c r="A103">
        <v>19</v>
      </c>
      <c r="B103">
        <v>93</v>
      </c>
      <c r="C103">
        <f t="shared" si="5"/>
        <v>1.73</v>
      </c>
      <c r="D103" s="1">
        <v>2.9929000000000001</v>
      </c>
      <c r="E103">
        <f t="shared" si="6"/>
        <v>173</v>
      </c>
      <c r="F103">
        <v>98</v>
      </c>
      <c r="G103">
        <v>115</v>
      </c>
      <c r="H103" s="1">
        <f t="shared" si="7"/>
        <v>31.073540713020815</v>
      </c>
      <c r="I103" s="1">
        <f t="shared" si="8"/>
        <v>0.85217391304347823</v>
      </c>
      <c r="J103" s="1">
        <f t="shared" si="9"/>
        <v>0.56647398843930641</v>
      </c>
      <c r="K103" t="s">
        <v>16</v>
      </c>
      <c r="L103" t="s">
        <v>8</v>
      </c>
      <c r="M103" t="s">
        <v>8</v>
      </c>
      <c r="N103" s="1"/>
      <c r="O103" s="1"/>
      <c r="P103" s="1"/>
    </row>
    <row r="104" spans="1:16" x14ac:dyDescent="0.35">
      <c r="A104">
        <v>20</v>
      </c>
      <c r="B104">
        <v>59.1</v>
      </c>
      <c r="C104">
        <f t="shared" si="5"/>
        <v>1.66</v>
      </c>
      <c r="D104" s="1">
        <v>2.7555999999999998</v>
      </c>
      <c r="E104">
        <f t="shared" si="6"/>
        <v>166</v>
      </c>
      <c r="F104">
        <v>73</v>
      </c>
      <c r="G104">
        <v>95</v>
      </c>
      <c r="H104" s="1">
        <f t="shared" si="7"/>
        <v>21.447234722020614</v>
      </c>
      <c r="I104" s="1">
        <f t="shared" si="8"/>
        <v>0.76842105263157889</v>
      </c>
      <c r="J104" s="1">
        <f t="shared" si="9"/>
        <v>0.43975903614457829</v>
      </c>
      <c r="K104" t="s">
        <v>8</v>
      </c>
      <c r="L104" t="s">
        <v>8</v>
      </c>
      <c r="M104" t="s">
        <v>8</v>
      </c>
      <c r="N104" s="1"/>
      <c r="O104" s="1"/>
      <c r="P104" s="1"/>
    </row>
    <row r="105" spans="1:16" x14ac:dyDescent="0.35">
      <c r="A105">
        <v>19</v>
      </c>
      <c r="B105">
        <v>95.9</v>
      </c>
      <c r="C105">
        <f t="shared" si="5"/>
        <v>1.7</v>
      </c>
      <c r="D105" s="1">
        <v>2.8899999999999997</v>
      </c>
      <c r="E105">
        <f t="shared" si="6"/>
        <v>170</v>
      </c>
      <c r="F105">
        <v>95</v>
      </c>
      <c r="G105">
        <v>123</v>
      </c>
      <c r="H105" s="1">
        <f t="shared" si="7"/>
        <v>33.183391003460216</v>
      </c>
      <c r="I105" s="1">
        <f t="shared" si="8"/>
        <v>0.77235772357723576</v>
      </c>
      <c r="J105" s="1">
        <f t="shared" si="9"/>
        <v>0.55882352941176472</v>
      </c>
      <c r="K105" t="s">
        <v>16</v>
      </c>
      <c r="L105" t="s">
        <v>8</v>
      </c>
      <c r="M105" t="s">
        <v>8</v>
      </c>
      <c r="N105" s="1"/>
      <c r="O105" s="1"/>
      <c r="P105" s="1"/>
    </row>
    <row r="106" spans="1:16" x14ac:dyDescent="0.35">
      <c r="A106">
        <v>22</v>
      </c>
      <c r="B106">
        <v>122.9</v>
      </c>
      <c r="C106">
        <f t="shared" si="5"/>
        <v>1.8</v>
      </c>
      <c r="D106" s="1">
        <v>3.24</v>
      </c>
      <c r="E106">
        <f t="shared" si="6"/>
        <v>180</v>
      </c>
      <c r="F106">
        <v>104</v>
      </c>
      <c r="G106">
        <v>136</v>
      </c>
      <c r="H106" s="1">
        <f t="shared" si="7"/>
        <v>37.932098765432102</v>
      </c>
      <c r="I106" s="1">
        <f t="shared" si="8"/>
        <v>0.76470588235294112</v>
      </c>
      <c r="J106" s="1">
        <f t="shared" si="9"/>
        <v>0.57777777777777772</v>
      </c>
      <c r="K106" t="s">
        <v>16</v>
      </c>
      <c r="L106" t="s">
        <v>8</v>
      </c>
      <c r="M106" t="s">
        <v>8</v>
      </c>
      <c r="N106" s="1"/>
      <c r="O106" s="1"/>
      <c r="P106" s="1"/>
    </row>
    <row r="107" spans="1:16" x14ac:dyDescent="0.35">
      <c r="A107">
        <v>19</v>
      </c>
      <c r="B107">
        <v>96</v>
      </c>
      <c r="C107">
        <f t="shared" si="5"/>
        <v>1.69</v>
      </c>
      <c r="D107" s="1">
        <v>2.8560999999999996</v>
      </c>
      <c r="E107">
        <f t="shared" si="6"/>
        <v>169</v>
      </c>
      <c r="F107">
        <v>95</v>
      </c>
      <c r="G107">
        <v>122</v>
      </c>
      <c r="H107" s="1">
        <f t="shared" si="7"/>
        <v>33.612268477994469</v>
      </c>
      <c r="I107" s="1">
        <f t="shared" si="8"/>
        <v>0.77868852459016391</v>
      </c>
      <c r="J107" s="1">
        <f t="shared" si="9"/>
        <v>0.56213017751479288</v>
      </c>
      <c r="K107" t="s">
        <v>8</v>
      </c>
      <c r="L107" t="s">
        <v>8</v>
      </c>
      <c r="M107" t="s">
        <v>8</v>
      </c>
      <c r="N107" s="1"/>
      <c r="O107" s="1"/>
      <c r="P107" s="1"/>
    </row>
    <row r="108" spans="1:16" x14ac:dyDescent="0.35">
      <c r="A108">
        <v>24</v>
      </c>
      <c r="B108">
        <v>114.7</v>
      </c>
      <c r="C108">
        <f t="shared" si="5"/>
        <v>1.78</v>
      </c>
      <c r="D108" s="1">
        <v>3.1684000000000001</v>
      </c>
      <c r="E108">
        <f t="shared" si="6"/>
        <v>178</v>
      </c>
      <c r="F108">
        <v>119</v>
      </c>
      <c r="G108">
        <v>133</v>
      </c>
      <c r="H108" s="1">
        <f t="shared" si="7"/>
        <v>36.201237217523037</v>
      </c>
      <c r="I108" s="1">
        <f t="shared" si="8"/>
        <v>0.89473684210526316</v>
      </c>
      <c r="J108" s="1">
        <f t="shared" si="9"/>
        <v>0.6685393258426966</v>
      </c>
      <c r="K108" t="s">
        <v>8</v>
      </c>
      <c r="L108" t="s">
        <v>8</v>
      </c>
      <c r="M108" t="s">
        <v>8</v>
      </c>
      <c r="N108" s="1"/>
      <c r="O108" s="1"/>
      <c r="P108" s="1"/>
    </row>
    <row r="109" spans="1:16" x14ac:dyDescent="0.35">
      <c r="A109">
        <v>25</v>
      </c>
      <c r="B109">
        <v>87.7</v>
      </c>
      <c r="C109">
        <f t="shared" si="5"/>
        <v>1.58</v>
      </c>
      <c r="D109" s="1">
        <v>2.4964000000000004</v>
      </c>
      <c r="E109">
        <f t="shared" si="6"/>
        <v>158</v>
      </c>
      <c r="F109">
        <v>94</v>
      </c>
      <c r="G109">
        <v>118</v>
      </c>
      <c r="H109" s="1">
        <f t="shared" si="7"/>
        <v>35.130588046787366</v>
      </c>
      <c r="I109" s="1">
        <f t="shared" si="8"/>
        <v>0.79661016949152541</v>
      </c>
      <c r="J109" s="1">
        <f t="shared" si="9"/>
        <v>0.59493670886075944</v>
      </c>
      <c r="K109" t="s">
        <v>8</v>
      </c>
      <c r="L109" t="s">
        <v>8</v>
      </c>
      <c r="M109" t="s">
        <v>8</v>
      </c>
      <c r="N109" s="1"/>
      <c r="O109" s="1"/>
      <c r="P109" s="1"/>
    </row>
    <row r="110" spans="1:16" x14ac:dyDescent="0.35">
      <c r="A110">
        <v>23</v>
      </c>
      <c r="B110">
        <v>97</v>
      </c>
      <c r="C110">
        <f t="shared" si="5"/>
        <v>1.62</v>
      </c>
      <c r="D110" s="1">
        <v>2.6244000000000005</v>
      </c>
      <c r="E110">
        <f t="shared" si="6"/>
        <v>162</v>
      </c>
      <c r="F110">
        <v>103</v>
      </c>
      <c r="G110">
        <v>123</v>
      </c>
      <c r="H110" s="1">
        <f t="shared" si="7"/>
        <v>36.96082914189909</v>
      </c>
      <c r="I110" s="1">
        <f t="shared" si="8"/>
        <v>0.83739837398373984</v>
      </c>
      <c r="J110" s="1">
        <f t="shared" si="9"/>
        <v>0.63580246913580252</v>
      </c>
      <c r="K110" t="s">
        <v>8</v>
      </c>
      <c r="L110" t="s">
        <v>7</v>
      </c>
      <c r="M110" t="s">
        <v>8</v>
      </c>
      <c r="N110" s="1"/>
      <c r="O110" s="1"/>
      <c r="P110" s="1"/>
    </row>
    <row r="111" spans="1:16" x14ac:dyDescent="0.35">
      <c r="A111">
        <v>18</v>
      </c>
      <c r="B111">
        <v>120</v>
      </c>
      <c r="C111">
        <f t="shared" si="5"/>
        <v>1.56</v>
      </c>
      <c r="D111" s="1">
        <v>2.4336000000000002</v>
      </c>
      <c r="E111">
        <f t="shared" si="6"/>
        <v>156</v>
      </c>
      <c r="F111">
        <v>117</v>
      </c>
      <c r="G111">
        <v>130</v>
      </c>
      <c r="H111" s="1">
        <f t="shared" si="7"/>
        <v>49.309664694280073</v>
      </c>
      <c r="I111" s="1">
        <f t="shared" si="8"/>
        <v>0.9</v>
      </c>
      <c r="J111" s="1">
        <f t="shared" si="9"/>
        <v>0.75</v>
      </c>
      <c r="K111" t="s">
        <v>8</v>
      </c>
      <c r="L111" t="s">
        <v>7</v>
      </c>
      <c r="M111" t="s">
        <v>8</v>
      </c>
      <c r="N111" s="1"/>
      <c r="O111" s="1"/>
      <c r="P111" s="1"/>
    </row>
    <row r="112" spans="1:16" x14ac:dyDescent="0.35">
      <c r="A112">
        <v>19</v>
      </c>
      <c r="B112">
        <v>80.3</v>
      </c>
      <c r="C112">
        <f t="shared" si="5"/>
        <v>1.67</v>
      </c>
      <c r="D112" s="1">
        <v>2.7888999999999999</v>
      </c>
      <c r="E112">
        <f t="shared" si="6"/>
        <v>167</v>
      </c>
      <c r="F112">
        <v>91</v>
      </c>
      <c r="G112">
        <v>100</v>
      </c>
      <c r="H112" s="1">
        <f t="shared" si="7"/>
        <v>28.792713973251104</v>
      </c>
      <c r="I112" s="1">
        <f t="shared" si="8"/>
        <v>0.91</v>
      </c>
      <c r="J112" s="1">
        <f t="shared" si="9"/>
        <v>0.54491017964071853</v>
      </c>
      <c r="K112" t="s">
        <v>8</v>
      </c>
      <c r="L112" t="s">
        <v>8</v>
      </c>
      <c r="M112" t="s">
        <v>8</v>
      </c>
      <c r="N112" s="1"/>
      <c r="O112" s="1"/>
      <c r="P112" s="1"/>
    </row>
    <row r="113" spans="1:16" x14ac:dyDescent="0.35">
      <c r="A113">
        <v>19</v>
      </c>
      <c r="B113">
        <v>104.3</v>
      </c>
      <c r="C113">
        <f t="shared" si="5"/>
        <v>1.72</v>
      </c>
      <c r="D113" s="1">
        <v>2.9583999999999997</v>
      </c>
      <c r="E113">
        <f t="shared" si="6"/>
        <v>172</v>
      </c>
      <c r="F113">
        <v>110</v>
      </c>
      <c r="G113">
        <v>128</v>
      </c>
      <c r="H113" s="1">
        <f t="shared" si="7"/>
        <v>35.255543537047053</v>
      </c>
      <c r="I113" s="1">
        <f t="shared" si="8"/>
        <v>0.859375</v>
      </c>
      <c r="J113" s="1">
        <f t="shared" si="9"/>
        <v>0.63953488372093026</v>
      </c>
      <c r="K113" t="s">
        <v>16</v>
      </c>
      <c r="L113" t="s">
        <v>7</v>
      </c>
      <c r="M113" t="s">
        <v>8</v>
      </c>
      <c r="N113" s="1"/>
      <c r="O113" s="1"/>
      <c r="P113" s="1"/>
    </row>
    <row r="114" spans="1:16" x14ac:dyDescent="0.35">
      <c r="A114">
        <v>26</v>
      </c>
      <c r="B114">
        <v>74.099999999999994</v>
      </c>
      <c r="C114">
        <f t="shared" si="5"/>
        <v>1.57</v>
      </c>
      <c r="D114" s="1">
        <v>2.4649000000000001</v>
      </c>
      <c r="E114">
        <f t="shared" si="6"/>
        <v>157</v>
      </c>
      <c r="F114">
        <v>94</v>
      </c>
      <c r="G114">
        <v>103</v>
      </c>
      <c r="H114" s="1">
        <f t="shared" si="7"/>
        <v>30.062071483630163</v>
      </c>
      <c r="I114" s="1">
        <f t="shared" si="8"/>
        <v>0.91262135922330101</v>
      </c>
      <c r="J114" s="1">
        <f t="shared" si="9"/>
        <v>0.59872611464968151</v>
      </c>
      <c r="K114" t="s">
        <v>8</v>
      </c>
      <c r="L114" t="s">
        <v>7</v>
      </c>
      <c r="M114" t="s">
        <v>8</v>
      </c>
      <c r="N114" s="1"/>
      <c r="O114" s="1"/>
      <c r="P114" s="1"/>
    </row>
    <row r="115" spans="1:16" x14ac:dyDescent="0.35">
      <c r="A115">
        <v>24</v>
      </c>
      <c r="B115">
        <v>48</v>
      </c>
      <c r="C115">
        <f t="shared" si="5"/>
        <v>1.74</v>
      </c>
      <c r="D115" s="1">
        <v>3.0276000000000001</v>
      </c>
      <c r="E115">
        <f t="shared" si="6"/>
        <v>174</v>
      </c>
      <c r="F115">
        <v>67</v>
      </c>
      <c r="G115">
        <v>86</v>
      </c>
      <c r="H115" s="1">
        <f t="shared" si="7"/>
        <v>15.854141894569956</v>
      </c>
      <c r="I115" s="1">
        <f t="shared" si="8"/>
        <v>0.77906976744186052</v>
      </c>
      <c r="J115" s="1">
        <f t="shared" si="9"/>
        <v>0.38505747126436779</v>
      </c>
      <c r="K115" t="s">
        <v>8</v>
      </c>
      <c r="L115" t="s">
        <v>7</v>
      </c>
      <c r="M115" t="s">
        <v>8</v>
      </c>
      <c r="N115" s="1"/>
      <c r="O115" s="1"/>
      <c r="P115" s="1"/>
    </row>
    <row r="116" spans="1:16" x14ac:dyDescent="0.35">
      <c r="A116">
        <v>21</v>
      </c>
      <c r="B116">
        <v>85.5</v>
      </c>
      <c r="C116">
        <f t="shared" si="5"/>
        <v>1.7</v>
      </c>
      <c r="D116" s="1">
        <v>2.8899999999999997</v>
      </c>
      <c r="E116">
        <f t="shared" si="6"/>
        <v>170</v>
      </c>
      <c r="F116">
        <v>88</v>
      </c>
      <c r="G116">
        <v>112</v>
      </c>
      <c r="H116" s="1">
        <f t="shared" si="7"/>
        <v>29.584775086505193</v>
      </c>
      <c r="I116" s="1">
        <f t="shared" si="8"/>
        <v>0.7857142857142857</v>
      </c>
      <c r="J116" s="1">
        <f t="shared" si="9"/>
        <v>0.51764705882352946</v>
      </c>
      <c r="K116" t="s">
        <v>8</v>
      </c>
      <c r="L116" t="s">
        <v>8</v>
      </c>
      <c r="M116" t="s">
        <v>8</v>
      </c>
      <c r="N116" s="1"/>
      <c r="O116" s="1"/>
      <c r="P116" s="1"/>
    </row>
    <row r="117" spans="1:16" x14ac:dyDescent="0.35">
      <c r="A117">
        <v>24</v>
      </c>
      <c r="B117">
        <v>68.5</v>
      </c>
      <c r="C117">
        <f t="shared" si="5"/>
        <v>1.76</v>
      </c>
      <c r="D117" s="1">
        <v>3.0975999999999999</v>
      </c>
      <c r="E117">
        <f t="shared" si="6"/>
        <v>176</v>
      </c>
      <c r="F117">
        <v>76</v>
      </c>
      <c r="G117">
        <v>101</v>
      </c>
      <c r="H117" s="1">
        <f t="shared" si="7"/>
        <v>22.113894628099175</v>
      </c>
      <c r="I117" s="1">
        <f t="shared" si="8"/>
        <v>0.75247524752475248</v>
      </c>
      <c r="J117" s="1">
        <f t="shared" si="9"/>
        <v>0.43181818181818182</v>
      </c>
      <c r="K117" t="s">
        <v>8</v>
      </c>
      <c r="L117" t="s">
        <v>8</v>
      </c>
      <c r="M117" t="s">
        <v>8</v>
      </c>
      <c r="N117" s="1"/>
      <c r="O117" s="1"/>
      <c r="P117" s="1"/>
    </row>
    <row r="118" spans="1:16" x14ac:dyDescent="0.35">
      <c r="A118">
        <v>22</v>
      </c>
      <c r="B118">
        <v>78</v>
      </c>
      <c r="C118">
        <f t="shared" si="5"/>
        <v>1.52</v>
      </c>
      <c r="D118" s="1">
        <v>2.3104</v>
      </c>
      <c r="E118">
        <f t="shared" si="6"/>
        <v>152</v>
      </c>
      <c r="F118">
        <v>92</v>
      </c>
      <c r="G118">
        <v>107</v>
      </c>
      <c r="H118" s="1">
        <f t="shared" si="7"/>
        <v>33.760387811634352</v>
      </c>
      <c r="I118" s="1">
        <f t="shared" si="8"/>
        <v>0.85981308411214952</v>
      </c>
      <c r="J118" s="1">
        <f t="shared" si="9"/>
        <v>0.60526315789473684</v>
      </c>
      <c r="K118" t="s">
        <v>8</v>
      </c>
      <c r="L118" t="s">
        <v>8</v>
      </c>
      <c r="M118" t="s">
        <v>8</v>
      </c>
      <c r="N118" s="1"/>
      <c r="O118" s="1"/>
      <c r="P118" s="1"/>
    </row>
    <row r="119" spans="1:16" x14ac:dyDescent="0.35">
      <c r="A119">
        <v>21</v>
      </c>
      <c r="B119">
        <v>87</v>
      </c>
      <c r="C119">
        <f t="shared" si="5"/>
        <v>1.73</v>
      </c>
      <c r="D119" s="1">
        <v>2.9929000000000001</v>
      </c>
      <c r="E119">
        <f t="shared" si="6"/>
        <v>173</v>
      </c>
      <c r="F119">
        <v>94</v>
      </c>
      <c r="G119">
        <v>113</v>
      </c>
      <c r="H119" s="1">
        <f t="shared" si="7"/>
        <v>29.068796150890439</v>
      </c>
      <c r="I119" s="1">
        <f t="shared" si="8"/>
        <v>0.83185840707964598</v>
      </c>
      <c r="J119" s="1">
        <f t="shared" si="9"/>
        <v>0.54335260115606931</v>
      </c>
      <c r="K119" t="s">
        <v>8</v>
      </c>
      <c r="L119" t="s">
        <v>8</v>
      </c>
      <c r="M119" t="s">
        <v>8</v>
      </c>
      <c r="N119" s="1"/>
      <c r="O119" s="1"/>
      <c r="P119" s="1"/>
    </row>
    <row r="120" spans="1:16" x14ac:dyDescent="0.35">
      <c r="A120">
        <v>25</v>
      </c>
      <c r="B120">
        <v>119</v>
      </c>
      <c r="C120">
        <f t="shared" si="5"/>
        <v>1.58</v>
      </c>
      <c r="D120" s="1">
        <v>2.4964000000000004</v>
      </c>
      <c r="E120">
        <f t="shared" si="6"/>
        <v>158</v>
      </c>
      <c r="F120">
        <v>114</v>
      </c>
      <c r="G120">
        <v>126</v>
      </c>
      <c r="H120" s="1">
        <f t="shared" si="7"/>
        <v>47.668642845697796</v>
      </c>
      <c r="I120" s="1">
        <f t="shared" si="8"/>
        <v>0.90476190476190477</v>
      </c>
      <c r="J120" s="1">
        <f t="shared" si="9"/>
        <v>0.72151898734177211</v>
      </c>
      <c r="K120" t="s">
        <v>16</v>
      </c>
      <c r="L120" t="s">
        <v>8</v>
      </c>
      <c r="M120" t="s">
        <v>8</v>
      </c>
      <c r="N120" s="1"/>
      <c r="O120" s="1"/>
      <c r="P120" s="1"/>
    </row>
    <row r="121" spans="1:16" x14ac:dyDescent="0.35">
      <c r="A121">
        <v>28</v>
      </c>
      <c r="B121">
        <v>96.7</v>
      </c>
      <c r="C121">
        <f t="shared" si="5"/>
        <v>1.74</v>
      </c>
      <c r="D121" s="1">
        <v>3.0276000000000001</v>
      </c>
      <c r="E121">
        <f t="shared" si="6"/>
        <v>174</v>
      </c>
      <c r="F121">
        <v>101</v>
      </c>
      <c r="G121">
        <v>105</v>
      </c>
      <c r="H121" s="1">
        <f t="shared" si="7"/>
        <v>31.939490025102391</v>
      </c>
      <c r="I121" s="1">
        <f t="shared" si="8"/>
        <v>0.96190476190476193</v>
      </c>
      <c r="J121" s="1">
        <f t="shared" si="9"/>
        <v>0.58045977011494254</v>
      </c>
      <c r="K121" t="s">
        <v>8</v>
      </c>
      <c r="L121" t="s">
        <v>8</v>
      </c>
      <c r="M121" t="s">
        <v>8</v>
      </c>
      <c r="N121" s="1"/>
      <c r="O121" s="1"/>
      <c r="P121" s="1"/>
    </row>
    <row r="122" spans="1:16" x14ac:dyDescent="0.35">
      <c r="A122">
        <v>22</v>
      </c>
      <c r="B122">
        <v>61.5</v>
      </c>
      <c r="C122">
        <f t="shared" si="5"/>
        <v>1.67</v>
      </c>
      <c r="D122" s="1">
        <v>2.7888999999999999</v>
      </c>
      <c r="E122">
        <f t="shared" si="6"/>
        <v>167</v>
      </c>
      <c r="F122">
        <v>79</v>
      </c>
      <c r="G122">
        <v>78</v>
      </c>
      <c r="H122" s="1">
        <f t="shared" si="7"/>
        <v>22.051704973286959</v>
      </c>
      <c r="I122" s="1">
        <f t="shared" si="8"/>
        <v>1.0128205128205128</v>
      </c>
      <c r="J122" s="1">
        <f t="shared" si="9"/>
        <v>0.47305389221556887</v>
      </c>
      <c r="K122" t="s">
        <v>8</v>
      </c>
      <c r="L122" t="s">
        <v>8</v>
      </c>
      <c r="M122" t="s">
        <v>8</v>
      </c>
      <c r="N122" s="1"/>
      <c r="O122" s="1"/>
      <c r="P122" s="1"/>
    </row>
    <row r="123" spans="1:16" x14ac:dyDescent="0.35">
      <c r="A123">
        <v>23</v>
      </c>
      <c r="B123">
        <v>83</v>
      </c>
      <c r="C123">
        <f t="shared" si="5"/>
        <v>1.72</v>
      </c>
      <c r="D123" s="1">
        <v>2.9583999999999997</v>
      </c>
      <c r="E123">
        <f t="shared" si="6"/>
        <v>172</v>
      </c>
      <c r="F123">
        <v>89</v>
      </c>
      <c r="G123">
        <v>113</v>
      </c>
      <c r="H123" s="1">
        <f t="shared" si="7"/>
        <v>28.055705786911847</v>
      </c>
      <c r="I123" s="1">
        <f t="shared" si="8"/>
        <v>0.78761061946902655</v>
      </c>
      <c r="J123" s="1">
        <f t="shared" si="9"/>
        <v>0.51744186046511631</v>
      </c>
      <c r="K123" t="s">
        <v>16</v>
      </c>
      <c r="L123" t="s">
        <v>7</v>
      </c>
      <c r="M123" t="s">
        <v>8</v>
      </c>
      <c r="N123" s="1"/>
      <c r="O123" s="1"/>
      <c r="P123" s="1"/>
    </row>
    <row r="124" spans="1:16" x14ac:dyDescent="0.35">
      <c r="A124">
        <v>23</v>
      </c>
      <c r="B124">
        <v>57.7</v>
      </c>
      <c r="C124">
        <f t="shared" si="5"/>
        <v>1.66</v>
      </c>
      <c r="D124" s="1">
        <v>2.7555999999999998</v>
      </c>
      <c r="E124">
        <f t="shared" si="6"/>
        <v>166</v>
      </c>
      <c r="F124">
        <v>70</v>
      </c>
      <c r="G124">
        <v>95</v>
      </c>
      <c r="H124" s="1">
        <f t="shared" si="7"/>
        <v>20.939178400348382</v>
      </c>
      <c r="I124" s="1">
        <f t="shared" si="8"/>
        <v>0.73684210526315785</v>
      </c>
      <c r="J124" s="1">
        <f t="shared" si="9"/>
        <v>0.42168674698795183</v>
      </c>
      <c r="K124" t="s">
        <v>8</v>
      </c>
      <c r="L124" t="s">
        <v>8</v>
      </c>
      <c r="M124" t="s">
        <v>8</v>
      </c>
      <c r="N124" s="1"/>
      <c r="O124" s="1"/>
      <c r="P124" s="1"/>
    </row>
    <row r="125" spans="1:16" x14ac:dyDescent="0.35">
      <c r="A125">
        <v>25</v>
      </c>
      <c r="B125">
        <v>82.4</v>
      </c>
      <c r="C125">
        <f t="shared" si="5"/>
        <v>1.75</v>
      </c>
      <c r="D125" s="1">
        <v>3.0625</v>
      </c>
      <c r="E125">
        <f t="shared" si="6"/>
        <v>175</v>
      </c>
      <c r="F125">
        <v>84</v>
      </c>
      <c r="G125">
        <v>117</v>
      </c>
      <c r="H125" s="1">
        <f t="shared" si="7"/>
        <v>26.906122448979595</v>
      </c>
      <c r="I125" s="1">
        <f t="shared" si="8"/>
        <v>0.71794871794871795</v>
      </c>
      <c r="J125" s="1">
        <f t="shared" si="9"/>
        <v>0.48</v>
      </c>
      <c r="K125" t="s">
        <v>8</v>
      </c>
      <c r="L125" t="s">
        <v>8</v>
      </c>
      <c r="M125" t="s">
        <v>8</v>
      </c>
      <c r="N125" s="1"/>
      <c r="O125" s="1"/>
      <c r="P125" s="1"/>
    </row>
    <row r="126" spans="1:16" x14ac:dyDescent="0.35">
      <c r="A126">
        <v>21</v>
      </c>
      <c r="B126">
        <v>83.2</v>
      </c>
      <c r="C126">
        <f t="shared" si="5"/>
        <v>1.68</v>
      </c>
      <c r="D126" s="1">
        <v>2.8223999999999996</v>
      </c>
      <c r="E126">
        <f t="shared" si="6"/>
        <v>168</v>
      </c>
      <c r="F126">
        <v>91</v>
      </c>
      <c r="G126">
        <v>108</v>
      </c>
      <c r="H126" s="1">
        <f t="shared" si="7"/>
        <v>29.478458049886626</v>
      </c>
      <c r="I126" s="1">
        <f t="shared" si="8"/>
        <v>0.84259259259259256</v>
      </c>
      <c r="J126" s="1">
        <f t="shared" si="9"/>
        <v>0.54166666666666663</v>
      </c>
      <c r="K126" t="s">
        <v>8</v>
      </c>
      <c r="L126" t="s">
        <v>7</v>
      </c>
      <c r="M126" t="s">
        <v>8</v>
      </c>
      <c r="N126" s="1"/>
      <c r="O126" s="1"/>
      <c r="P126" s="1"/>
    </row>
    <row r="127" spans="1:16" x14ac:dyDescent="0.35">
      <c r="A127">
        <v>23</v>
      </c>
      <c r="B127">
        <v>81.599999999999994</v>
      </c>
      <c r="C127">
        <f t="shared" si="5"/>
        <v>1.66</v>
      </c>
      <c r="D127" s="1">
        <v>2.7555999999999998</v>
      </c>
      <c r="E127">
        <f t="shared" si="6"/>
        <v>166</v>
      </c>
      <c r="F127">
        <v>85</v>
      </c>
      <c r="G127">
        <v>105</v>
      </c>
      <c r="H127" s="1">
        <f t="shared" si="7"/>
        <v>29.612425606038613</v>
      </c>
      <c r="I127" s="1">
        <f t="shared" si="8"/>
        <v>0.80952380952380953</v>
      </c>
      <c r="J127" s="1">
        <f t="shared" si="9"/>
        <v>0.51204819277108438</v>
      </c>
      <c r="K127" t="s">
        <v>8</v>
      </c>
      <c r="L127" t="s">
        <v>7</v>
      </c>
      <c r="M127" t="s">
        <v>8</v>
      </c>
      <c r="N127" s="1"/>
      <c r="O127" s="1"/>
      <c r="P127" s="1"/>
    </row>
    <row r="128" spans="1:16" x14ac:dyDescent="0.35">
      <c r="A128">
        <v>25</v>
      </c>
      <c r="B128">
        <v>113.8</v>
      </c>
      <c r="C128">
        <f t="shared" si="5"/>
        <v>1.84</v>
      </c>
      <c r="D128" s="1">
        <v>3.3856000000000002</v>
      </c>
      <c r="E128">
        <f t="shared" si="6"/>
        <v>184</v>
      </c>
      <c r="F128">
        <v>107</v>
      </c>
      <c r="G128">
        <v>129</v>
      </c>
      <c r="H128" s="1">
        <f t="shared" si="7"/>
        <v>33.612948960302454</v>
      </c>
      <c r="I128" s="1">
        <f t="shared" si="8"/>
        <v>0.8294573643410853</v>
      </c>
      <c r="J128" s="1">
        <f t="shared" si="9"/>
        <v>0.58152173913043481</v>
      </c>
      <c r="K128" t="s">
        <v>16</v>
      </c>
      <c r="L128" t="s">
        <v>8</v>
      </c>
      <c r="M128" t="s">
        <v>8</v>
      </c>
      <c r="N128" s="1"/>
      <c r="O128" s="1"/>
      <c r="P128" s="1"/>
    </row>
    <row r="129" spans="1:16" x14ac:dyDescent="0.35">
      <c r="A129">
        <v>20</v>
      </c>
      <c r="B129">
        <v>65.2</v>
      </c>
      <c r="C129">
        <f t="shared" si="5"/>
        <v>1.81</v>
      </c>
      <c r="D129" s="1">
        <v>3.2761</v>
      </c>
      <c r="E129">
        <f t="shared" si="6"/>
        <v>181</v>
      </c>
      <c r="F129">
        <v>76</v>
      </c>
      <c r="G129">
        <v>95</v>
      </c>
      <c r="H129" s="1">
        <f t="shared" si="7"/>
        <v>19.901712401941335</v>
      </c>
      <c r="I129" s="1">
        <f t="shared" si="8"/>
        <v>0.8</v>
      </c>
      <c r="J129" s="1">
        <f t="shared" si="9"/>
        <v>0.41988950276243092</v>
      </c>
      <c r="K129" t="s">
        <v>8</v>
      </c>
      <c r="L129" t="s">
        <v>8</v>
      </c>
      <c r="M129" t="s">
        <v>8</v>
      </c>
      <c r="N129" s="1"/>
      <c r="O129" s="1"/>
      <c r="P129" s="1"/>
    </row>
    <row r="130" spans="1:16" x14ac:dyDescent="0.35">
      <c r="A130">
        <v>17</v>
      </c>
      <c r="B130">
        <v>55.4</v>
      </c>
      <c r="C130">
        <f t="shared" si="5"/>
        <v>1.59</v>
      </c>
      <c r="D130" s="1">
        <v>2.5281000000000002</v>
      </c>
      <c r="E130">
        <f t="shared" si="6"/>
        <v>159</v>
      </c>
      <c r="F130">
        <v>72</v>
      </c>
      <c r="G130">
        <v>97</v>
      </c>
      <c r="H130" s="1">
        <f t="shared" si="7"/>
        <v>21.913690123017282</v>
      </c>
      <c r="I130" s="1">
        <f t="shared" si="8"/>
        <v>0.74226804123711343</v>
      </c>
      <c r="J130" s="1">
        <f t="shared" si="9"/>
        <v>0.45283018867924529</v>
      </c>
      <c r="K130" t="s">
        <v>8</v>
      </c>
      <c r="L130" t="s">
        <v>8</v>
      </c>
      <c r="M130" t="s">
        <v>8</v>
      </c>
      <c r="N130" s="1"/>
      <c r="O130" s="1"/>
      <c r="P130" s="1"/>
    </row>
    <row r="131" spans="1:16" x14ac:dyDescent="0.35">
      <c r="A131">
        <v>21</v>
      </c>
      <c r="B131">
        <v>47.2</v>
      </c>
      <c r="C131">
        <f t="shared" si="5"/>
        <v>1.67</v>
      </c>
      <c r="D131" s="1">
        <v>2.7888999999999999</v>
      </c>
      <c r="E131">
        <f t="shared" si="6"/>
        <v>167</v>
      </c>
      <c r="F131">
        <v>69</v>
      </c>
      <c r="G131">
        <v>86</v>
      </c>
      <c r="H131" s="1">
        <f t="shared" si="7"/>
        <v>16.924235361612105</v>
      </c>
      <c r="I131" s="1">
        <f t="shared" si="8"/>
        <v>0.80232558139534882</v>
      </c>
      <c r="J131" s="1">
        <f t="shared" si="9"/>
        <v>0.41317365269461076</v>
      </c>
      <c r="K131" t="s">
        <v>8</v>
      </c>
      <c r="L131" t="s">
        <v>8</v>
      </c>
      <c r="M131" t="s">
        <v>8</v>
      </c>
      <c r="N131" s="1"/>
      <c r="O131" s="1"/>
      <c r="P131" s="1"/>
    </row>
    <row r="132" spans="1:16" x14ac:dyDescent="0.35">
      <c r="A132">
        <v>23</v>
      </c>
      <c r="B132">
        <v>55.8</v>
      </c>
      <c r="C132">
        <f t="shared" si="5"/>
        <v>1.68</v>
      </c>
      <c r="D132" s="1">
        <v>2.8223999999999996</v>
      </c>
      <c r="E132">
        <f t="shared" si="6"/>
        <v>168</v>
      </c>
      <c r="F132">
        <v>73</v>
      </c>
      <c r="G132">
        <v>95</v>
      </c>
      <c r="H132" s="1">
        <f t="shared" si="7"/>
        <v>19.770408163265309</v>
      </c>
      <c r="I132" s="1">
        <f t="shared" si="8"/>
        <v>0.76842105263157889</v>
      </c>
      <c r="J132" s="1">
        <f t="shared" si="9"/>
        <v>0.43452380952380953</v>
      </c>
      <c r="K132" t="s">
        <v>8</v>
      </c>
      <c r="L132" t="s">
        <v>8</v>
      </c>
      <c r="M132" t="s">
        <v>8</v>
      </c>
      <c r="N132" s="1"/>
      <c r="O132" s="1"/>
      <c r="P132" s="1"/>
    </row>
    <row r="133" spans="1:16" x14ac:dyDescent="0.35">
      <c r="A133">
        <v>25</v>
      </c>
      <c r="B133">
        <v>65.2</v>
      </c>
      <c r="C133">
        <f t="shared" si="5"/>
        <v>1.7</v>
      </c>
      <c r="D133" s="1">
        <v>2.8899999999999997</v>
      </c>
      <c r="E133">
        <f t="shared" si="6"/>
        <v>170</v>
      </c>
      <c r="F133">
        <v>72</v>
      </c>
      <c r="G133">
        <v>93</v>
      </c>
      <c r="H133" s="1">
        <f t="shared" si="7"/>
        <v>22.560553633217996</v>
      </c>
      <c r="I133" s="1">
        <f t="shared" si="8"/>
        <v>0.77419354838709675</v>
      </c>
      <c r="J133" s="1">
        <f t="shared" si="9"/>
        <v>0.42352941176470588</v>
      </c>
      <c r="K133" t="s">
        <v>16</v>
      </c>
      <c r="L133" t="s">
        <v>8</v>
      </c>
      <c r="M133" t="s">
        <v>8</v>
      </c>
      <c r="N133" s="1"/>
      <c r="O133" s="1"/>
      <c r="P133" s="1"/>
    </row>
    <row r="134" spans="1:16" x14ac:dyDescent="0.35">
      <c r="A134">
        <v>19</v>
      </c>
      <c r="B134">
        <v>69.400000000000006</v>
      </c>
      <c r="C134">
        <f t="shared" si="5"/>
        <v>1.64</v>
      </c>
      <c r="D134" s="1">
        <v>2.6895999999999995</v>
      </c>
      <c r="E134">
        <f t="shared" si="6"/>
        <v>164</v>
      </c>
      <c r="F134">
        <v>76</v>
      </c>
      <c r="G134">
        <v>98</v>
      </c>
      <c r="H134" s="1">
        <f t="shared" si="7"/>
        <v>25.803093396787634</v>
      </c>
      <c r="I134" s="1">
        <f t="shared" si="8"/>
        <v>0.77551020408163263</v>
      </c>
      <c r="J134" s="1">
        <f t="shared" si="9"/>
        <v>0.46341463414634149</v>
      </c>
      <c r="K134" t="s">
        <v>8</v>
      </c>
      <c r="L134" t="s">
        <v>7</v>
      </c>
      <c r="M134" t="s">
        <v>8</v>
      </c>
      <c r="N134" s="1"/>
      <c r="O134" s="1"/>
      <c r="P134" s="1"/>
    </row>
    <row r="135" spans="1:16" x14ac:dyDescent="0.35">
      <c r="A135">
        <v>23</v>
      </c>
      <c r="B135">
        <v>70.599999999999994</v>
      </c>
      <c r="C135">
        <f t="shared" si="5"/>
        <v>1.63</v>
      </c>
      <c r="D135" s="1">
        <v>2.6568999999999998</v>
      </c>
      <c r="E135">
        <f t="shared" si="6"/>
        <v>163</v>
      </c>
      <c r="F135">
        <v>84</v>
      </c>
      <c r="G135">
        <v>103</v>
      </c>
      <c r="H135" s="1">
        <f t="shared" si="7"/>
        <v>26.572321126124429</v>
      </c>
      <c r="I135" s="1">
        <f t="shared" si="8"/>
        <v>0.81553398058252424</v>
      </c>
      <c r="J135" s="1">
        <f t="shared" si="9"/>
        <v>0.51533742331288346</v>
      </c>
      <c r="K135" t="s">
        <v>8</v>
      </c>
      <c r="L135" t="s">
        <v>8</v>
      </c>
      <c r="M135" t="s">
        <v>8</v>
      </c>
      <c r="N135" s="1"/>
      <c r="O135" s="1"/>
      <c r="P135" s="1"/>
    </row>
    <row r="136" spans="1:16" x14ac:dyDescent="0.35">
      <c r="A136">
        <v>20</v>
      </c>
      <c r="B136">
        <v>65.7</v>
      </c>
      <c r="C136">
        <f t="shared" si="5"/>
        <v>1.68</v>
      </c>
      <c r="D136" s="1">
        <v>2.8223999999999996</v>
      </c>
      <c r="E136">
        <f t="shared" si="6"/>
        <v>168</v>
      </c>
      <c r="F136">
        <v>77</v>
      </c>
      <c r="G136">
        <v>98</v>
      </c>
      <c r="H136" s="1">
        <f t="shared" si="7"/>
        <v>23.2780612244898</v>
      </c>
      <c r="I136" s="1">
        <f t="shared" si="8"/>
        <v>0.7857142857142857</v>
      </c>
      <c r="J136" s="1">
        <f t="shared" si="9"/>
        <v>0.45833333333333331</v>
      </c>
      <c r="K136" t="s">
        <v>8</v>
      </c>
      <c r="L136" t="s">
        <v>8</v>
      </c>
      <c r="M136" t="s">
        <v>8</v>
      </c>
      <c r="N136" s="1"/>
      <c r="O136" s="1"/>
      <c r="P136" s="1"/>
    </row>
    <row r="137" spans="1:16" x14ac:dyDescent="0.35">
      <c r="A137">
        <v>17</v>
      </c>
      <c r="B137">
        <v>50.7</v>
      </c>
      <c r="C137">
        <f t="shared" si="5"/>
        <v>1.78</v>
      </c>
      <c r="D137" s="1">
        <v>3.1684000000000001</v>
      </c>
      <c r="E137">
        <f t="shared" si="6"/>
        <v>178</v>
      </c>
      <c r="F137">
        <v>65</v>
      </c>
      <c r="G137">
        <v>85</v>
      </c>
      <c r="H137" s="1">
        <f t="shared" si="7"/>
        <v>16.001767453604344</v>
      </c>
      <c r="I137" s="1">
        <f t="shared" si="8"/>
        <v>0.76470588235294112</v>
      </c>
      <c r="J137" s="1">
        <f t="shared" si="9"/>
        <v>0.3651685393258427</v>
      </c>
      <c r="K137" t="s">
        <v>8</v>
      </c>
      <c r="L137" t="s">
        <v>8</v>
      </c>
      <c r="M137" t="s">
        <v>8</v>
      </c>
      <c r="N137" s="1"/>
      <c r="O137" s="1"/>
      <c r="P137" s="1"/>
    </row>
    <row r="138" spans="1:16" x14ac:dyDescent="0.35">
      <c r="A138">
        <v>18</v>
      </c>
      <c r="B138">
        <v>79.400000000000006</v>
      </c>
      <c r="C138">
        <f t="shared" si="5"/>
        <v>1.78</v>
      </c>
      <c r="D138" s="1">
        <v>3.1684000000000001</v>
      </c>
      <c r="E138">
        <f t="shared" si="6"/>
        <v>178</v>
      </c>
      <c r="F138">
        <v>83</v>
      </c>
      <c r="G138">
        <v>112</v>
      </c>
      <c r="H138" s="1">
        <f t="shared" si="7"/>
        <v>25.059967175861633</v>
      </c>
      <c r="I138" s="1">
        <f t="shared" si="8"/>
        <v>0.7410714285714286</v>
      </c>
      <c r="J138" s="1">
        <f t="shared" si="9"/>
        <v>0.46629213483146065</v>
      </c>
      <c r="K138" t="s">
        <v>8</v>
      </c>
      <c r="L138" t="s">
        <v>8</v>
      </c>
      <c r="M138" t="s">
        <v>8</v>
      </c>
      <c r="N138" s="1"/>
      <c r="O138" s="1"/>
      <c r="P138" s="1"/>
    </row>
    <row r="139" spans="1:16" x14ac:dyDescent="0.35">
      <c r="A139">
        <v>19</v>
      </c>
      <c r="B139">
        <v>102.1</v>
      </c>
      <c r="C139">
        <f t="shared" si="5"/>
        <v>1.69</v>
      </c>
      <c r="D139" s="1">
        <v>2.8560999999999996</v>
      </c>
      <c r="E139">
        <f t="shared" si="6"/>
        <v>169</v>
      </c>
      <c r="F139">
        <v>100</v>
      </c>
      <c r="G139">
        <v>127</v>
      </c>
      <c r="H139" s="1">
        <f t="shared" si="7"/>
        <v>35.7480480375337</v>
      </c>
      <c r="I139" s="1">
        <f t="shared" si="8"/>
        <v>0.78740157480314965</v>
      </c>
      <c r="J139" s="1">
        <f t="shared" si="9"/>
        <v>0.59171597633136097</v>
      </c>
      <c r="K139" t="s">
        <v>16</v>
      </c>
      <c r="L139" t="s">
        <v>8</v>
      </c>
      <c r="M139" t="s">
        <v>8</v>
      </c>
      <c r="N139" s="1"/>
      <c r="O139" s="1"/>
      <c r="P139" s="1"/>
    </row>
    <row r="140" spans="1:16" x14ac:dyDescent="0.35">
      <c r="A140">
        <v>22</v>
      </c>
      <c r="B140">
        <v>116</v>
      </c>
      <c r="C140">
        <f t="shared" si="5"/>
        <v>1.72</v>
      </c>
      <c r="D140" s="1">
        <v>2.9583999999999997</v>
      </c>
      <c r="E140">
        <f t="shared" si="6"/>
        <v>172</v>
      </c>
      <c r="F140">
        <v>107</v>
      </c>
      <c r="G140">
        <v>139</v>
      </c>
      <c r="H140" s="1">
        <f t="shared" si="7"/>
        <v>39.210383991346681</v>
      </c>
      <c r="I140" s="1">
        <f t="shared" si="8"/>
        <v>0.76978417266187049</v>
      </c>
      <c r="J140" s="1">
        <f t="shared" si="9"/>
        <v>0.62209302325581395</v>
      </c>
      <c r="K140" t="s">
        <v>16</v>
      </c>
      <c r="L140" t="s">
        <v>8</v>
      </c>
      <c r="M140" t="s">
        <v>8</v>
      </c>
      <c r="N140" s="1"/>
      <c r="O140" s="1"/>
      <c r="P140" s="1"/>
    </row>
    <row r="141" spans="1:16" x14ac:dyDescent="0.35">
      <c r="A141">
        <v>39</v>
      </c>
      <c r="B141">
        <v>89</v>
      </c>
      <c r="C141">
        <f t="shared" ref="C141:C204" si="10">SQRT(D141)</f>
        <v>1.65</v>
      </c>
      <c r="D141" s="1">
        <v>2.7224999999999997</v>
      </c>
      <c r="E141">
        <f t="shared" ref="E141:E204" si="11">C141*100</f>
        <v>165</v>
      </c>
      <c r="F141">
        <v>109</v>
      </c>
      <c r="G141">
        <v>124</v>
      </c>
      <c r="H141" s="1">
        <f t="shared" ref="H141:H204" si="12">B141/D141</f>
        <v>32.690541781450875</v>
      </c>
      <c r="I141" s="1">
        <f t="shared" ref="I141:I204" si="13">F141/G141</f>
        <v>0.87903225806451613</v>
      </c>
      <c r="J141" s="1">
        <f t="shared" ref="J141:J204" si="14">F141/E141</f>
        <v>0.66060606060606064</v>
      </c>
      <c r="K141" t="s">
        <v>8</v>
      </c>
      <c r="L141" t="s">
        <v>7</v>
      </c>
      <c r="M141" t="s">
        <v>8</v>
      </c>
      <c r="N141" s="1"/>
      <c r="O141" s="1"/>
      <c r="P141" s="1"/>
    </row>
    <row r="142" spans="1:16" x14ac:dyDescent="0.35">
      <c r="A142">
        <v>22</v>
      </c>
      <c r="B142">
        <v>57</v>
      </c>
      <c r="C142">
        <f t="shared" si="10"/>
        <v>1.62</v>
      </c>
      <c r="D142" s="1">
        <v>2.6244000000000005</v>
      </c>
      <c r="E142">
        <f t="shared" si="11"/>
        <v>162</v>
      </c>
      <c r="F142">
        <v>72</v>
      </c>
      <c r="G142">
        <v>92</v>
      </c>
      <c r="H142" s="1">
        <f t="shared" si="12"/>
        <v>21.719250114311837</v>
      </c>
      <c r="I142" s="1">
        <f t="shared" si="13"/>
        <v>0.78260869565217395</v>
      </c>
      <c r="J142" s="1">
        <f t="shared" si="14"/>
        <v>0.44444444444444442</v>
      </c>
      <c r="K142" t="s">
        <v>8</v>
      </c>
      <c r="L142" t="s">
        <v>8</v>
      </c>
      <c r="M142" t="s">
        <v>8</v>
      </c>
      <c r="N142" s="1"/>
      <c r="O142" s="1"/>
      <c r="P142" s="1"/>
    </row>
    <row r="143" spans="1:16" x14ac:dyDescent="0.35">
      <c r="A143">
        <v>25</v>
      </c>
      <c r="B143">
        <v>64</v>
      </c>
      <c r="C143">
        <f t="shared" si="10"/>
        <v>1.82</v>
      </c>
      <c r="D143" s="1">
        <v>3.3124000000000002</v>
      </c>
      <c r="E143">
        <f t="shared" si="11"/>
        <v>182</v>
      </c>
      <c r="F143">
        <v>75</v>
      </c>
      <c r="G143">
        <v>105</v>
      </c>
      <c r="H143" s="1">
        <f t="shared" si="12"/>
        <v>19.321338002656681</v>
      </c>
      <c r="I143" s="1">
        <f t="shared" si="13"/>
        <v>0.7142857142857143</v>
      </c>
      <c r="J143" s="1">
        <f t="shared" si="14"/>
        <v>0.41208791208791207</v>
      </c>
      <c r="K143" t="s">
        <v>8</v>
      </c>
      <c r="L143" t="s">
        <v>7</v>
      </c>
      <c r="M143" t="s">
        <v>8</v>
      </c>
      <c r="N143" s="1"/>
      <c r="O143" s="1"/>
      <c r="P143" s="1"/>
    </row>
    <row r="144" spans="1:16" x14ac:dyDescent="0.35">
      <c r="A144">
        <v>27</v>
      </c>
      <c r="B144">
        <v>56</v>
      </c>
      <c r="C144">
        <f t="shared" si="10"/>
        <v>1.74</v>
      </c>
      <c r="D144" s="1">
        <v>3.0276000000000001</v>
      </c>
      <c r="E144">
        <f t="shared" si="11"/>
        <v>174</v>
      </c>
      <c r="F144">
        <v>71</v>
      </c>
      <c r="G144">
        <v>89</v>
      </c>
      <c r="H144" s="1">
        <f t="shared" si="12"/>
        <v>18.496498876998281</v>
      </c>
      <c r="I144" s="1">
        <f t="shared" si="13"/>
        <v>0.797752808988764</v>
      </c>
      <c r="J144" s="1">
        <f t="shared" si="14"/>
        <v>0.40804597701149425</v>
      </c>
      <c r="K144" t="s">
        <v>8</v>
      </c>
      <c r="L144" t="s">
        <v>8</v>
      </c>
      <c r="M144" t="s">
        <v>8</v>
      </c>
      <c r="N144" s="1"/>
      <c r="O144" s="1"/>
      <c r="P144" s="1"/>
    </row>
    <row r="145" spans="1:16" x14ac:dyDescent="0.35">
      <c r="A145">
        <v>23</v>
      </c>
      <c r="B145">
        <v>84</v>
      </c>
      <c r="C145">
        <f t="shared" si="10"/>
        <v>1.7</v>
      </c>
      <c r="D145" s="1">
        <v>2.8899999999999997</v>
      </c>
      <c r="E145">
        <f t="shared" si="11"/>
        <v>170</v>
      </c>
      <c r="F145">
        <v>80</v>
      </c>
      <c r="G145">
        <v>118</v>
      </c>
      <c r="H145" s="1">
        <f t="shared" si="12"/>
        <v>29.065743944636683</v>
      </c>
      <c r="I145" s="1">
        <f t="shared" si="13"/>
        <v>0.67796610169491522</v>
      </c>
      <c r="J145" s="1">
        <f t="shared" si="14"/>
        <v>0.47058823529411764</v>
      </c>
      <c r="K145" t="s">
        <v>8</v>
      </c>
      <c r="L145" t="s">
        <v>8</v>
      </c>
      <c r="M145" t="s">
        <v>8</v>
      </c>
      <c r="N145" s="1"/>
      <c r="O145" s="1"/>
      <c r="P145" s="1"/>
    </row>
    <row r="146" spans="1:16" x14ac:dyDescent="0.35">
      <c r="A146">
        <v>27</v>
      </c>
      <c r="B146">
        <v>78</v>
      </c>
      <c r="C146">
        <f t="shared" si="10"/>
        <v>1.8</v>
      </c>
      <c r="D146" s="1">
        <v>3.24</v>
      </c>
      <c r="E146">
        <f t="shared" si="11"/>
        <v>180</v>
      </c>
      <c r="F146">
        <v>88</v>
      </c>
      <c r="G146">
        <v>114</v>
      </c>
      <c r="H146" s="1">
        <f t="shared" si="12"/>
        <v>24.074074074074073</v>
      </c>
      <c r="I146" s="1">
        <f t="shared" si="13"/>
        <v>0.77192982456140347</v>
      </c>
      <c r="J146" s="1">
        <f t="shared" si="14"/>
        <v>0.48888888888888887</v>
      </c>
      <c r="K146" t="s">
        <v>8</v>
      </c>
      <c r="L146" t="s">
        <v>8</v>
      </c>
      <c r="M146" t="s">
        <v>8</v>
      </c>
      <c r="N146" s="1"/>
      <c r="O146" s="1"/>
      <c r="P146" s="1"/>
    </row>
    <row r="147" spans="1:16" x14ac:dyDescent="0.35">
      <c r="A147">
        <v>23</v>
      </c>
      <c r="B147">
        <v>68</v>
      </c>
      <c r="C147">
        <f t="shared" si="10"/>
        <v>1.65</v>
      </c>
      <c r="D147" s="1">
        <v>2.7224999999999997</v>
      </c>
      <c r="E147">
        <f t="shared" si="11"/>
        <v>165</v>
      </c>
      <c r="F147">
        <v>85</v>
      </c>
      <c r="G147">
        <v>105</v>
      </c>
      <c r="H147" s="1">
        <f t="shared" si="12"/>
        <v>24.977043158861342</v>
      </c>
      <c r="I147" s="1">
        <f t="shared" si="13"/>
        <v>0.80952380952380953</v>
      </c>
      <c r="J147" s="1">
        <f t="shared" si="14"/>
        <v>0.51515151515151514</v>
      </c>
      <c r="K147" t="s">
        <v>16</v>
      </c>
      <c r="L147" t="s">
        <v>8</v>
      </c>
      <c r="M147" t="s">
        <v>8</v>
      </c>
      <c r="N147" s="1"/>
      <c r="O147" s="1"/>
      <c r="P147" s="1"/>
    </row>
    <row r="148" spans="1:16" x14ac:dyDescent="0.35">
      <c r="A148">
        <v>24</v>
      </c>
      <c r="B148">
        <v>67</v>
      </c>
      <c r="C148">
        <f t="shared" si="10"/>
        <v>1.75</v>
      </c>
      <c r="D148" s="1">
        <v>3.0625</v>
      </c>
      <c r="E148">
        <f t="shared" si="11"/>
        <v>175</v>
      </c>
      <c r="F148">
        <v>80</v>
      </c>
      <c r="G148">
        <v>106</v>
      </c>
      <c r="H148" s="1">
        <f t="shared" si="12"/>
        <v>21.877551020408163</v>
      </c>
      <c r="I148" s="1">
        <f t="shared" si="13"/>
        <v>0.75471698113207553</v>
      </c>
      <c r="J148" s="1">
        <f t="shared" si="14"/>
        <v>0.45714285714285713</v>
      </c>
      <c r="K148" t="s">
        <v>8</v>
      </c>
      <c r="L148" t="s">
        <v>7</v>
      </c>
      <c r="M148" t="s">
        <v>8</v>
      </c>
      <c r="N148" s="1"/>
      <c r="O148" s="1"/>
      <c r="P148" s="1"/>
    </row>
    <row r="149" spans="1:16" x14ac:dyDescent="0.35">
      <c r="A149">
        <v>22</v>
      </c>
      <c r="B149">
        <v>72</v>
      </c>
      <c r="C149">
        <f t="shared" si="10"/>
        <v>1.59</v>
      </c>
      <c r="D149" s="1">
        <v>2.5281000000000002</v>
      </c>
      <c r="E149">
        <f t="shared" si="11"/>
        <v>159</v>
      </c>
      <c r="F149">
        <v>92</v>
      </c>
      <c r="G149">
        <v>102</v>
      </c>
      <c r="H149" s="1">
        <f t="shared" si="12"/>
        <v>28.479886080455675</v>
      </c>
      <c r="I149" s="1">
        <f t="shared" si="13"/>
        <v>0.90196078431372551</v>
      </c>
      <c r="J149" s="1">
        <f t="shared" si="14"/>
        <v>0.57861635220125784</v>
      </c>
      <c r="K149" t="s">
        <v>8</v>
      </c>
      <c r="L149" t="s">
        <v>8</v>
      </c>
      <c r="M149" t="s">
        <v>8</v>
      </c>
      <c r="N149" s="1"/>
      <c r="O149" s="1"/>
      <c r="P149" s="1"/>
    </row>
    <row r="150" spans="1:16" x14ac:dyDescent="0.35">
      <c r="A150">
        <v>37</v>
      </c>
      <c r="B150">
        <v>137</v>
      </c>
      <c r="C150">
        <f t="shared" si="10"/>
        <v>1.64</v>
      </c>
      <c r="D150" s="1">
        <v>2.6895999999999995</v>
      </c>
      <c r="E150">
        <f t="shared" si="11"/>
        <v>164</v>
      </c>
      <c r="F150">
        <v>135</v>
      </c>
      <c r="G150">
        <v>143</v>
      </c>
      <c r="H150" s="1">
        <f t="shared" si="12"/>
        <v>50.936942296252241</v>
      </c>
      <c r="I150" s="1">
        <f t="shared" si="13"/>
        <v>0.94405594405594406</v>
      </c>
      <c r="J150" s="1">
        <f t="shared" si="14"/>
        <v>0.82317073170731703</v>
      </c>
      <c r="K150" t="s">
        <v>16</v>
      </c>
      <c r="L150" t="s">
        <v>8</v>
      </c>
      <c r="M150" t="s">
        <v>8</v>
      </c>
      <c r="N150" s="1"/>
      <c r="O150" s="1"/>
      <c r="P150" s="1"/>
    </row>
    <row r="151" spans="1:16" x14ac:dyDescent="0.35">
      <c r="A151">
        <v>33</v>
      </c>
      <c r="B151">
        <v>102</v>
      </c>
      <c r="C151">
        <f t="shared" si="10"/>
        <v>1.61</v>
      </c>
      <c r="D151" s="1">
        <v>2.5921000000000003</v>
      </c>
      <c r="E151">
        <f t="shared" si="11"/>
        <v>161</v>
      </c>
      <c r="F151">
        <v>115</v>
      </c>
      <c r="G151">
        <v>123</v>
      </c>
      <c r="H151" s="1">
        <f t="shared" si="12"/>
        <v>39.350333706261331</v>
      </c>
      <c r="I151" s="1">
        <f t="shared" si="13"/>
        <v>0.93495934959349591</v>
      </c>
      <c r="J151" s="1">
        <f t="shared" si="14"/>
        <v>0.7142857142857143</v>
      </c>
      <c r="K151" t="s">
        <v>16</v>
      </c>
      <c r="L151" t="s">
        <v>8</v>
      </c>
      <c r="M151" t="s">
        <v>8</v>
      </c>
      <c r="N151" s="1"/>
      <c r="O151" s="1"/>
      <c r="P151" s="1"/>
    </row>
    <row r="152" spans="1:16" x14ac:dyDescent="0.35">
      <c r="A152">
        <v>35</v>
      </c>
      <c r="B152">
        <v>55</v>
      </c>
      <c r="C152">
        <f t="shared" si="10"/>
        <v>1.62</v>
      </c>
      <c r="D152" s="1">
        <v>2.6244000000000005</v>
      </c>
      <c r="E152">
        <f t="shared" si="11"/>
        <v>162</v>
      </c>
      <c r="F152">
        <v>68</v>
      </c>
      <c r="G152">
        <v>100</v>
      </c>
      <c r="H152" s="1">
        <f t="shared" si="12"/>
        <v>20.957171162932475</v>
      </c>
      <c r="I152" s="1">
        <f t="shared" si="13"/>
        <v>0.68</v>
      </c>
      <c r="J152" s="1">
        <f t="shared" si="14"/>
        <v>0.41975308641975306</v>
      </c>
      <c r="K152" t="s">
        <v>16</v>
      </c>
      <c r="L152" t="s">
        <v>8</v>
      </c>
      <c r="M152" t="s">
        <v>8</v>
      </c>
      <c r="N152" s="1"/>
      <c r="O152" s="1"/>
      <c r="P152" s="1"/>
    </row>
    <row r="153" spans="1:16" x14ac:dyDescent="0.35">
      <c r="A153">
        <v>41</v>
      </c>
      <c r="B153">
        <v>68</v>
      </c>
      <c r="C153">
        <f t="shared" si="10"/>
        <v>1.62</v>
      </c>
      <c r="D153" s="1">
        <v>2.6244000000000005</v>
      </c>
      <c r="E153">
        <f t="shared" si="11"/>
        <v>162</v>
      </c>
      <c r="F153">
        <v>80</v>
      </c>
      <c r="G153">
        <v>100</v>
      </c>
      <c r="H153" s="1">
        <f t="shared" si="12"/>
        <v>25.910684346898332</v>
      </c>
      <c r="I153" s="1">
        <f t="shared" si="13"/>
        <v>0.8</v>
      </c>
      <c r="J153" s="1">
        <f t="shared" si="14"/>
        <v>0.49382716049382713</v>
      </c>
      <c r="K153" t="s">
        <v>8</v>
      </c>
      <c r="L153" t="s">
        <v>8</v>
      </c>
      <c r="M153" t="s">
        <v>8</v>
      </c>
      <c r="N153" s="1"/>
      <c r="O153" s="1"/>
      <c r="P153" s="1"/>
    </row>
    <row r="154" spans="1:16" x14ac:dyDescent="0.35">
      <c r="A154">
        <v>25</v>
      </c>
      <c r="B154">
        <v>64</v>
      </c>
      <c r="C154">
        <f t="shared" si="10"/>
        <v>1.65</v>
      </c>
      <c r="D154" s="1">
        <v>2.7224999999999997</v>
      </c>
      <c r="E154">
        <f t="shared" si="11"/>
        <v>165</v>
      </c>
      <c r="F154">
        <v>82</v>
      </c>
      <c r="G154">
        <v>99</v>
      </c>
      <c r="H154" s="1">
        <f t="shared" si="12"/>
        <v>23.507805325987146</v>
      </c>
      <c r="I154" s="1">
        <f t="shared" si="13"/>
        <v>0.82828282828282829</v>
      </c>
      <c r="J154" s="1">
        <f t="shared" si="14"/>
        <v>0.49696969696969695</v>
      </c>
      <c r="K154" t="s">
        <v>8</v>
      </c>
      <c r="L154" t="s">
        <v>7</v>
      </c>
      <c r="M154" t="s">
        <v>8</v>
      </c>
      <c r="N154" s="1"/>
      <c r="O154" s="1"/>
      <c r="P154" s="1"/>
    </row>
    <row r="155" spans="1:16" x14ac:dyDescent="0.35">
      <c r="A155">
        <v>34</v>
      </c>
      <c r="B155">
        <v>69</v>
      </c>
      <c r="C155">
        <f t="shared" si="10"/>
        <v>1.53</v>
      </c>
      <c r="D155" s="1">
        <v>2.3409</v>
      </c>
      <c r="E155">
        <f t="shared" si="11"/>
        <v>153</v>
      </c>
      <c r="F155">
        <v>92</v>
      </c>
      <c r="G155">
        <v>98</v>
      </c>
      <c r="H155" s="1">
        <f t="shared" si="12"/>
        <v>29.475842624631554</v>
      </c>
      <c r="I155" s="1">
        <f t="shared" si="13"/>
        <v>0.93877551020408168</v>
      </c>
      <c r="J155" s="1">
        <f t="shared" si="14"/>
        <v>0.60130718954248363</v>
      </c>
      <c r="K155" t="s">
        <v>16</v>
      </c>
      <c r="L155" t="s">
        <v>8</v>
      </c>
      <c r="M155" t="s">
        <v>8</v>
      </c>
      <c r="N155" s="1"/>
      <c r="O155" s="1"/>
      <c r="P155" s="1"/>
    </row>
    <row r="156" spans="1:16" x14ac:dyDescent="0.35">
      <c r="A156">
        <v>42</v>
      </c>
      <c r="B156">
        <v>67.5</v>
      </c>
      <c r="C156">
        <f t="shared" si="10"/>
        <v>1.9</v>
      </c>
      <c r="D156" s="1">
        <v>3.61</v>
      </c>
      <c r="E156">
        <f t="shared" si="11"/>
        <v>190</v>
      </c>
      <c r="F156">
        <v>74</v>
      </c>
      <c r="G156">
        <v>104</v>
      </c>
      <c r="H156" s="1">
        <f t="shared" si="12"/>
        <v>18.698060941828256</v>
      </c>
      <c r="I156" s="1">
        <f t="shared" si="13"/>
        <v>0.71153846153846156</v>
      </c>
      <c r="J156" s="1">
        <f t="shared" si="14"/>
        <v>0.38947368421052631</v>
      </c>
      <c r="K156" t="s">
        <v>8</v>
      </c>
      <c r="L156" t="s">
        <v>8</v>
      </c>
      <c r="M156" t="s">
        <v>8</v>
      </c>
      <c r="N156" s="1"/>
      <c r="O156" s="1"/>
      <c r="P156" s="1"/>
    </row>
    <row r="157" spans="1:16" x14ac:dyDescent="0.35">
      <c r="A157">
        <v>36</v>
      </c>
      <c r="B157">
        <v>62.1</v>
      </c>
      <c r="C157">
        <f t="shared" si="10"/>
        <v>1.68</v>
      </c>
      <c r="D157" s="1">
        <v>2.8223999999999996</v>
      </c>
      <c r="E157">
        <f t="shared" si="11"/>
        <v>168</v>
      </c>
      <c r="F157">
        <v>75</v>
      </c>
      <c r="G157">
        <v>98</v>
      </c>
      <c r="H157" s="1">
        <f t="shared" si="12"/>
        <v>22.002551020408166</v>
      </c>
      <c r="I157" s="1">
        <f t="shared" si="13"/>
        <v>0.76530612244897955</v>
      </c>
      <c r="J157" s="1">
        <f t="shared" si="14"/>
        <v>0.44642857142857145</v>
      </c>
      <c r="K157" t="s">
        <v>8</v>
      </c>
      <c r="L157" t="s">
        <v>8</v>
      </c>
      <c r="M157" t="s">
        <v>8</v>
      </c>
      <c r="N157" s="1"/>
      <c r="O157" s="1"/>
      <c r="P157" s="1"/>
    </row>
    <row r="158" spans="1:16" x14ac:dyDescent="0.35">
      <c r="A158">
        <v>27</v>
      </c>
      <c r="B158">
        <v>83.5</v>
      </c>
      <c r="C158">
        <f t="shared" si="10"/>
        <v>1.73</v>
      </c>
      <c r="D158" s="1">
        <v>2.9929000000000001</v>
      </c>
      <c r="E158">
        <f t="shared" si="11"/>
        <v>173</v>
      </c>
      <c r="F158">
        <v>93</v>
      </c>
      <c r="G158">
        <v>107</v>
      </c>
      <c r="H158" s="1">
        <f t="shared" si="12"/>
        <v>27.899361822981053</v>
      </c>
      <c r="I158" s="1">
        <f t="shared" si="13"/>
        <v>0.86915887850467288</v>
      </c>
      <c r="J158" s="1">
        <f t="shared" si="14"/>
        <v>0.53757225433526012</v>
      </c>
      <c r="K158" t="s">
        <v>8</v>
      </c>
      <c r="L158" t="s">
        <v>7</v>
      </c>
      <c r="M158" t="s">
        <v>8</v>
      </c>
      <c r="N158" s="1"/>
      <c r="O158" s="1"/>
      <c r="P158" s="1"/>
    </row>
    <row r="159" spans="1:16" x14ac:dyDescent="0.35">
      <c r="A159">
        <v>28</v>
      </c>
      <c r="B159">
        <v>81.2</v>
      </c>
      <c r="C159">
        <f t="shared" si="10"/>
        <v>1.69</v>
      </c>
      <c r="D159" s="1">
        <v>2.8560999999999996</v>
      </c>
      <c r="E159">
        <f t="shared" si="11"/>
        <v>169</v>
      </c>
      <c r="F159">
        <v>89</v>
      </c>
      <c r="G159">
        <v>116</v>
      </c>
      <c r="H159" s="1">
        <f t="shared" si="12"/>
        <v>28.430377087636991</v>
      </c>
      <c r="I159" s="1">
        <f t="shared" si="13"/>
        <v>0.76724137931034486</v>
      </c>
      <c r="J159" s="1">
        <f t="shared" si="14"/>
        <v>0.52662721893491127</v>
      </c>
      <c r="K159" t="s">
        <v>8</v>
      </c>
      <c r="L159" t="s">
        <v>8</v>
      </c>
      <c r="M159" t="s">
        <v>8</v>
      </c>
      <c r="N159" s="1"/>
      <c r="O159" s="1"/>
      <c r="P159" s="1"/>
    </row>
    <row r="160" spans="1:16" x14ac:dyDescent="0.35">
      <c r="A160">
        <v>20</v>
      </c>
      <c r="B160">
        <v>92</v>
      </c>
      <c r="C160">
        <f t="shared" si="10"/>
        <v>1.71</v>
      </c>
      <c r="D160" s="1">
        <v>2.9240999999999997</v>
      </c>
      <c r="E160">
        <f t="shared" si="11"/>
        <v>171</v>
      </c>
      <c r="F160">
        <v>88</v>
      </c>
      <c r="G160">
        <v>122</v>
      </c>
      <c r="H160" s="1">
        <f t="shared" si="12"/>
        <v>31.462672275229988</v>
      </c>
      <c r="I160" s="1">
        <f t="shared" si="13"/>
        <v>0.72131147540983609</v>
      </c>
      <c r="J160" s="1">
        <f t="shared" si="14"/>
        <v>0.51461988304093564</v>
      </c>
      <c r="K160" t="s">
        <v>8</v>
      </c>
      <c r="L160" t="s">
        <v>8</v>
      </c>
      <c r="M160" t="s">
        <v>8</v>
      </c>
      <c r="N160" s="1"/>
      <c r="O160" s="1"/>
      <c r="P160" s="1"/>
    </row>
    <row r="161" spans="1:16" x14ac:dyDescent="0.35">
      <c r="A161">
        <v>28</v>
      </c>
      <c r="B161">
        <v>75</v>
      </c>
      <c r="C161">
        <f t="shared" si="10"/>
        <v>1.76</v>
      </c>
      <c r="D161" s="1">
        <v>3.0975999999999999</v>
      </c>
      <c r="E161">
        <f t="shared" si="11"/>
        <v>176</v>
      </c>
      <c r="F161">
        <v>84</v>
      </c>
      <c r="G161">
        <v>103</v>
      </c>
      <c r="H161" s="1">
        <f t="shared" si="12"/>
        <v>24.212293388429753</v>
      </c>
      <c r="I161" s="1">
        <f t="shared" si="13"/>
        <v>0.81553398058252424</v>
      </c>
      <c r="J161" s="1">
        <f t="shared" si="14"/>
        <v>0.47727272727272729</v>
      </c>
      <c r="K161" t="s">
        <v>8</v>
      </c>
      <c r="L161" t="s">
        <v>8</v>
      </c>
      <c r="M161" t="s">
        <v>8</v>
      </c>
      <c r="N161" s="1"/>
      <c r="O161" s="1"/>
      <c r="P161" s="1"/>
    </row>
    <row r="162" spans="1:16" x14ac:dyDescent="0.35">
      <c r="A162">
        <v>23</v>
      </c>
      <c r="B162">
        <v>72</v>
      </c>
      <c r="C162">
        <f t="shared" si="10"/>
        <v>1.63</v>
      </c>
      <c r="D162" s="1">
        <v>2.6568999999999998</v>
      </c>
      <c r="E162">
        <f t="shared" si="11"/>
        <v>163</v>
      </c>
      <c r="F162">
        <v>85</v>
      </c>
      <c r="G162">
        <v>104</v>
      </c>
      <c r="H162" s="1">
        <f t="shared" si="12"/>
        <v>27.099251006812452</v>
      </c>
      <c r="I162" s="1">
        <f t="shared" si="13"/>
        <v>0.81730769230769229</v>
      </c>
      <c r="J162" s="1">
        <f t="shared" si="14"/>
        <v>0.5214723926380368</v>
      </c>
      <c r="K162" t="s">
        <v>8</v>
      </c>
      <c r="L162" t="s">
        <v>7</v>
      </c>
      <c r="M162" t="s">
        <v>8</v>
      </c>
      <c r="N162" s="1"/>
      <c r="O162" s="1"/>
      <c r="P162" s="1"/>
    </row>
    <row r="163" spans="1:16" x14ac:dyDescent="0.35">
      <c r="A163">
        <v>21</v>
      </c>
      <c r="B163">
        <v>57</v>
      </c>
      <c r="C163">
        <f t="shared" si="10"/>
        <v>1.61</v>
      </c>
      <c r="D163" s="1">
        <v>2.5921000000000003</v>
      </c>
      <c r="E163">
        <f t="shared" si="11"/>
        <v>161</v>
      </c>
      <c r="F163">
        <v>72</v>
      </c>
      <c r="G163">
        <v>96</v>
      </c>
      <c r="H163" s="1">
        <f t="shared" si="12"/>
        <v>21.989892365263682</v>
      </c>
      <c r="I163" s="1">
        <f t="shared" si="13"/>
        <v>0.75</v>
      </c>
      <c r="J163" s="1">
        <f t="shared" si="14"/>
        <v>0.44720496894409939</v>
      </c>
      <c r="K163" t="s">
        <v>8</v>
      </c>
      <c r="L163" t="s">
        <v>8</v>
      </c>
      <c r="M163" t="s">
        <v>8</v>
      </c>
      <c r="N163" s="1"/>
      <c r="O163" s="1"/>
      <c r="P163" s="1"/>
    </row>
    <row r="164" spans="1:16" x14ac:dyDescent="0.35">
      <c r="A164">
        <v>20</v>
      </c>
      <c r="B164">
        <v>79</v>
      </c>
      <c r="C164">
        <f t="shared" si="10"/>
        <v>1.66</v>
      </c>
      <c r="D164" s="1">
        <v>2.7555999999999998</v>
      </c>
      <c r="E164">
        <f t="shared" si="11"/>
        <v>166</v>
      </c>
      <c r="F164">
        <v>84</v>
      </c>
      <c r="G164">
        <v>107</v>
      </c>
      <c r="H164" s="1">
        <f t="shared" si="12"/>
        <v>28.668892437218755</v>
      </c>
      <c r="I164" s="1">
        <f t="shared" si="13"/>
        <v>0.78504672897196259</v>
      </c>
      <c r="J164" s="1">
        <f t="shared" si="14"/>
        <v>0.50602409638554213</v>
      </c>
      <c r="K164" t="s">
        <v>8</v>
      </c>
      <c r="L164" t="s">
        <v>8</v>
      </c>
      <c r="M164" t="s">
        <v>8</v>
      </c>
      <c r="N164" s="1"/>
      <c r="O164" s="1"/>
      <c r="P164" s="1"/>
    </row>
    <row r="165" spans="1:16" x14ac:dyDescent="0.35">
      <c r="A165">
        <v>23</v>
      </c>
      <c r="B165">
        <v>53.4</v>
      </c>
      <c r="C165">
        <f t="shared" si="10"/>
        <v>1.66</v>
      </c>
      <c r="D165" s="1">
        <v>2.7555999999999998</v>
      </c>
      <c r="E165">
        <f t="shared" si="11"/>
        <v>166</v>
      </c>
      <c r="F165">
        <v>72</v>
      </c>
      <c r="G165">
        <v>88</v>
      </c>
      <c r="H165" s="1">
        <f t="shared" si="12"/>
        <v>19.378719698069386</v>
      </c>
      <c r="I165" s="1">
        <f t="shared" si="13"/>
        <v>0.81818181818181823</v>
      </c>
      <c r="J165" s="1">
        <f t="shared" si="14"/>
        <v>0.43373493975903615</v>
      </c>
      <c r="K165" t="s">
        <v>8</v>
      </c>
      <c r="L165" t="s">
        <v>7</v>
      </c>
      <c r="M165" t="s">
        <v>8</v>
      </c>
      <c r="N165" s="1"/>
      <c r="O165" s="1"/>
      <c r="P165" s="1"/>
    </row>
    <row r="166" spans="1:16" x14ac:dyDescent="0.35">
      <c r="A166">
        <v>21</v>
      </c>
      <c r="B166">
        <v>81.2</v>
      </c>
      <c r="C166">
        <f t="shared" si="10"/>
        <v>1.73</v>
      </c>
      <c r="D166" s="1">
        <v>2.9929000000000001</v>
      </c>
      <c r="E166">
        <f t="shared" si="11"/>
        <v>173</v>
      </c>
      <c r="F166">
        <v>82</v>
      </c>
      <c r="G166">
        <v>114</v>
      </c>
      <c r="H166" s="1">
        <f t="shared" si="12"/>
        <v>27.130876407497745</v>
      </c>
      <c r="I166" s="1">
        <f t="shared" si="13"/>
        <v>0.7192982456140351</v>
      </c>
      <c r="J166" s="1">
        <f t="shared" si="14"/>
        <v>0.47398843930635837</v>
      </c>
      <c r="K166" t="s">
        <v>8</v>
      </c>
      <c r="L166" t="s">
        <v>8</v>
      </c>
      <c r="M166" t="s">
        <v>8</v>
      </c>
      <c r="N166" s="1"/>
      <c r="O166" s="1"/>
      <c r="P166" s="1"/>
    </row>
    <row r="167" spans="1:16" x14ac:dyDescent="0.35">
      <c r="A167">
        <v>19</v>
      </c>
      <c r="B167">
        <v>52</v>
      </c>
      <c r="C167">
        <f t="shared" si="10"/>
        <v>1.67</v>
      </c>
      <c r="D167" s="1">
        <v>2.7888999999999999</v>
      </c>
      <c r="E167">
        <f t="shared" si="11"/>
        <v>167</v>
      </c>
      <c r="F167">
        <v>63</v>
      </c>
      <c r="G167">
        <v>91</v>
      </c>
      <c r="H167" s="1">
        <f t="shared" si="12"/>
        <v>18.645344042454013</v>
      </c>
      <c r="I167" s="1">
        <f t="shared" si="13"/>
        <v>0.69230769230769229</v>
      </c>
      <c r="J167" s="1">
        <f t="shared" si="14"/>
        <v>0.3772455089820359</v>
      </c>
      <c r="K167" t="s">
        <v>8</v>
      </c>
      <c r="L167" t="s">
        <v>8</v>
      </c>
      <c r="M167" t="s">
        <v>8</v>
      </c>
      <c r="N167" s="1"/>
      <c r="O167" s="1"/>
      <c r="P167" s="1"/>
    </row>
    <row r="168" spans="1:16" x14ac:dyDescent="0.35">
      <c r="A168">
        <v>25</v>
      </c>
      <c r="B168">
        <v>67</v>
      </c>
      <c r="C168">
        <f t="shared" si="10"/>
        <v>1.5</v>
      </c>
      <c r="D168" s="1">
        <v>2.25</v>
      </c>
      <c r="E168">
        <f t="shared" si="11"/>
        <v>150</v>
      </c>
      <c r="F168">
        <v>84</v>
      </c>
      <c r="G168">
        <v>100</v>
      </c>
      <c r="H168" s="1">
        <f t="shared" si="12"/>
        <v>29.777777777777779</v>
      </c>
      <c r="I168" s="1">
        <f t="shared" si="13"/>
        <v>0.84</v>
      </c>
      <c r="J168" s="1">
        <f t="shared" si="14"/>
        <v>0.56000000000000005</v>
      </c>
      <c r="K168" t="s">
        <v>8</v>
      </c>
      <c r="L168" t="s">
        <v>8</v>
      </c>
      <c r="M168" t="s">
        <v>8</v>
      </c>
      <c r="N168" s="1"/>
      <c r="O168" s="1"/>
      <c r="P168" s="1"/>
    </row>
    <row r="169" spans="1:16" x14ac:dyDescent="0.35">
      <c r="A169">
        <v>22</v>
      </c>
      <c r="B169">
        <v>65</v>
      </c>
      <c r="C169">
        <f t="shared" si="10"/>
        <v>1.76</v>
      </c>
      <c r="D169" s="1">
        <v>3.0975999999999999</v>
      </c>
      <c r="E169">
        <f t="shared" si="11"/>
        <v>176</v>
      </c>
      <c r="F169">
        <v>72</v>
      </c>
      <c r="G169">
        <v>94</v>
      </c>
      <c r="H169" s="1">
        <f t="shared" si="12"/>
        <v>20.983987603305785</v>
      </c>
      <c r="I169" s="1">
        <f t="shared" si="13"/>
        <v>0.76595744680851063</v>
      </c>
      <c r="J169" s="1">
        <f t="shared" si="14"/>
        <v>0.40909090909090912</v>
      </c>
      <c r="K169" t="s">
        <v>8</v>
      </c>
      <c r="L169" t="s">
        <v>7</v>
      </c>
      <c r="M169" t="s">
        <v>8</v>
      </c>
      <c r="N169" s="1"/>
      <c r="O169" s="1"/>
      <c r="P169" s="1"/>
    </row>
    <row r="170" spans="1:16" x14ac:dyDescent="0.35">
      <c r="A170">
        <v>21</v>
      </c>
      <c r="B170">
        <v>88</v>
      </c>
      <c r="C170">
        <f t="shared" si="10"/>
        <v>1.67</v>
      </c>
      <c r="D170" s="1">
        <v>2.7888999999999999</v>
      </c>
      <c r="E170">
        <f t="shared" si="11"/>
        <v>167</v>
      </c>
      <c r="F170">
        <v>94</v>
      </c>
      <c r="G170">
        <v>117</v>
      </c>
      <c r="H170" s="1">
        <f t="shared" si="12"/>
        <v>31.553659148768332</v>
      </c>
      <c r="I170" s="1">
        <f t="shared" si="13"/>
        <v>0.80341880341880345</v>
      </c>
      <c r="J170" s="1">
        <f t="shared" si="14"/>
        <v>0.56287425149700598</v>
      </c>
      <c r="K170" t="s">
        <v>8</v>
      </c>
      <c r="L170" t="s">
        <v>7</v>
      </c>
      <c r="M170" t="s">
        <v>8</v>
      </c>
      <c r="N170" s="1"/>
      <c r="O170" s="1"/>
      <c r="P170" s="1"/>
    </row>
    <row r="171" spans="1:16" x14ac:dyDescent="0.35">
      <c r="A171">
        <v>20</v>
      </c>
      <c r="B171">
        <v>46.5</v>
      </c>
      <c r="C171">
        <f t="shared" si="10"/>
        <v>1.67</v>
      </c>
      <c r="D171" s="1">
        <v>2.7888999999999999</v>
      </c>
      <c r="E171">
        <f t="shared" si="11"/>
        <v>167</v>
      </c>
      <c r="F171">
        <v>62</v>
      </c>
      <c r="G171">
        <v>79</v>
      </c>
      <c r="H171" s="1">
        <f t="shared" si="12"/>
        <v>16.673240345655994</v>
      </c>
      <c r="I171" s="1">
        <f t="shared" si="13"/>
        <v>0.78481012658227844</v>
      </c>
      <c r="J171" s="1">
        <f t="shared" si="14"/>
        <v>0.3712574850299401</v>
      </c>
      <c r="K171" t="s">
        <v>8</v>
      </c>
      <c r="L171" t="s">
        <v>8</v>
      </c>
      <c r="M171" t="s">
        <v>8</v>
      </c>
      <c r="N171" s="1"/>
      <c r="O171" s="1"/>
      <c r="P171" s="1"/>
    </row>
    <row r="172" spans="1:16" x14ac:dyDescent="0.35">
      <c r="A172">
        <v>20</v>
      </c>
      <c r="B172">
        <v>55</v>
      </c>
      <c r="C172">
        <f t="shared" si="10"/>
        <v>1.71</v>
      </c>
      <c r="D172" s="1">
        <v>2.9240999999999997</v>
      </c>
      <c r="E172">
        <f t="shared" si="11"/>
        <v>171</v>
      </c>
      <c r="F172">
        <v>70</v>
      </c>
      <c r="G172">
        <v>89</v>
      </c>
      <c r="H172" s="1">
        <f t="shared" si="12"/>
        <v>18.809206251496189</v>
      </c>
      <c r="I172" s="1">
        <f t="shared" si="13"/>
        <v>0.7865168539325843</v>
      </c>
      <c r="J172" s="1">
        <f t="shared" si="14"/>
        <v>0.40935672514619881</v>
      </c>
      <c r="K172" t="s">
        <v>8</v>
      </c>
      <c r="L172" t="s">
        <v>8</v>
      </c>
      <c r="M172" t="s">
        <v>8</v>
      </c>
      <c r="N172" s="1"/>
      <c r="O172" s="1"/>
      <c r="P172" s="1"/>
    </row>
    <row r="173" spans="1:16" x14ac:dyDescent="0.35">
      <c r="A173">
        <v>23</v>
      </c>
      <c r="B173">
        <v>53</v>
      </c>
      <c r="C173">
        <f t="shared" si="10"/>
        <v>1.68</v>
      </c>
      <c r="D173" s="1">
        <v>2.8223999999999996</v>
      </c>
      <c r="E173">
        <f t="shared" si="11"/>
        <v>168</v>
      </c>
      <c r="F173">
        <v>72</v>
      </c>
      <c r="G173">
        <v>87</v>
      </c>
      <c r="H173" s="1">
        <f t="shared" si="12"/>
        <v>18.778344671201818</v>
      </c>
      <c r="I173" s="1">
        <f t="shared" si="13"/>
        <v>0.82758620689655171</v>
      </c>
      <c r="J173" s="1">
        <f t="shared" si="14"/>
        <v>0.42857142857142855</v>
      </c>
      <c r="K173" t="s">
        <v>8</v>
      </c>
      <c r="L173" t="s">
        <v>8</v>
      </c>
      <c r="M173" t="s">
        <v>8</v>
      </c>
      <c r="N173" s="1"/>
      <c r="O173" s="1"/>
      <c r="P173" s="1"/>
    </row>
    <row r="174" spans="1:16" x14ac:dyDescent="0.35">
      <c r="A174">
        <v>27</v>
      </c>
      <c r="B174">
        <v>53.5</v>
      </c>
      <c r="C174">
        <f t="shared" si="10"/>
        <v>1.75</v>
      </c>
      <c r="D174" s="1">
        <v>3.0625</v>
      </c>
      <c r="E174">
        <f t="shared" si="11"/>
        <v>175</v>
      </c>
      <c r="F174">
        <v>68</v>
      </c>
      <c r="G174">
        <v>86</v>
      </c>
      <c r="H174" s="1">
        <f t="shared" si="12"/>
        <v>17.469387755102041</v>
      </c>
      <c r="I174" s="1">
        <f t="shared" si="13"/>
        <v>0.79069767441860461</v>
      </c>
      <c r="J174" s="1">
        <f t="shared" si="14"/>
        <v>0.38857142857142857</v>
      </c>
      <c r="K174" t="s">
        <v>8</v>
      </c>
      <c r="L174" t="s">
        <v>8</v>
      </c>
      <c r="M174" t="s">
        <v>8</v>
      </c>
      <c r="N174" s="1"/>
      <c r="O174" s="1"/>
      <c r="P174" s="1"/>
    </row>
    <row r="175" spans="1:16" x14ac:dyDescent="0.35">
      <c r="A175">
        <v>26</v>
      </c>
      <c r="B175">
        <v>95</v>
      </c>
      <c r="C175">
        <f t="shared" si="10"/>
        <v>1.72</v>
      </c>
      <c r="D175" s="1">
        <v>2.9583999999999997</v>
      </c>
      <c r="E175">
        <f t="shared" si="11"/>
        <v>172</v>
      </c>
      <c r="F175">
        <v>90</v>
      </c>
      <c r="G175">
        <v>120</v>
      </c>
      <c r="H175" s="1">
        <f t="shared" si="12"/>
        <v>32.11195240670633</v>
      </c>
      <c r="I175" s="1">
        <f t="shared" si="13"/>
        <v>0.75</v>
      </c>
      <c r="J175" s="1">
        <f t="shared" si="14"/>
        <v>0.52325581395348841</v>
      </c>
      <c r="K175" t="s">
        <v>8</v>
      </c>
      <c r="L175" t="s">
        <v>7</v>
      </c>
      <c r="M175" t="s">
        <v>8</v>
      </c>
      <c r="N175" s="1"/>
      <c r="O175" s="1"/>
      <c r="P175" s="1"/>
    </row>
    <row r="176" spans="1:16" x14ac:dyDescent="0.35">
      <c r="A176">
        <v>23</v>
      </c>
      <c r="B176">
        <v>55</v>
      </c>
      <c r="C176">
        <f t="shared" si="10"/>
        <v>1.68</v>
      </c>
      <c r="D176" s="1">
        <v>2.8223999999999996</v>
      </c>
      <c r="E176">
        <f t="shared" si="11"/>
        <v>168</v>
      </c>
      <c r="F176">
        <v>73</v>
      </c>
      <c r="G176">
        <v>90</v>
      </c>
      <c r="H176" s="1">
        <f t="shared" si="12"/>
        <v>19.486961451247168</v>
      </c>
      <c r="I176" s="1">
        <f t="shared" si="13"/>
        <v>0.81111111111111112</v>
      </c>
      <c r="J176" s="1">
        <f t="shared" si="14"/>
        <v>0.43452380952380953</v>
      </c>
      <c r="K176" t="s">
        <v>8</v>
      </c>
      <c r="L176" t="s">
        <v>8</v>
      </c>
      <c r="M176" t="s">
        <v>8</v>
      </c>
      <c r="N176" s="1"/>
      <c r="O176" s="1"/>
      <c r="P176" s="1"/>
    </row>
    <row r="177" spans="1:16" x14ac:dyDescent="0.35">
      <c r="A177">
        <v>21</v>
      </c>
      <c r="B177">
        <v>73.5</v>
      </c>
      <c r="C177">
        <f t="shared" si="10"/>
        <v>1.69</v>
      </c>
      <c r="D177" s="1">
        <v>2.8560999999999996</v>
      </c>
      <c r="E177">
        <f t="shared" si="11"/>
        <v>169</v>
      </c>
      <c r="F177">
        <v>96</v>
      </c>
      <c r="G177">
        <v>105</v>
      </c>
      <c r="H177" s="1">
        <f t="shared" si="12"/>
        <v>25.734393053464519</v>
      </c>
      <c r="I177" s="1">
        <f t="shared" si="13"/>
        <v>0.91428571428571426</v>
      </c>
      <c r="J177" s="1">
        <f t="shared" si="14"/>
        <v>0.56804733727810652</v>
      </c>
      <c r="K177" t="s">
        <v>8</v>
      </c>
      <c r="L177" t="s">
        <v>8</v>
      </c>
      <c r="M177" t="s">
        <v>8</v>
      </c>
      <c r="N177" s="1"/>
      <c r="O177" s="1"/>
      <c r="P177" s="1"/>
    </row>
    <row r="178" spans="1:16" x14ac:dyDescent="0.35">
      <c r="A178">
        <v>24</v>
      </c>
      <c r="B178">
        <v>107</v>
      </c>
      <c r="C178">
        <f t="shared" si="10"/>
        <v>1.76</v>
      </c>
      <c r="D178" s="1">
        <v>3.0975999999999999</v>
      </c>
      <c r="E178">
        <f t="shared" si="11"/>
        <v>176</v>
      </c>
      <c r="F178">
        <v>93</v>
      </c>
      <c r="G178">
        <v>120</v>
      </c>
      <c r="H178" s="1">
        <f t="shared" si="12"/>
        <v>34.542871900826448</v>
      </c>
      <c r="I178" s="1">
        <f t="shared" si="13"/>
        <v>0.77500000000000002</v>
      </c>
      <c r="J178" s="1">
        <f t="shared" si="14"/>
        <v>0.52840909090909094</v>
      </c>
      <c r="K178" t="s">
        <v>8</v>
      </c>
      <c r="L178" t="s">
        <v>8</v>
      </c>
      <c r="M178" t="s">
        <v>8</v>
      </c>
      <c r="N178" s="1"/>
      <c r="O178" s="1"/>
      <c r="P178" s="1"/>
    </row>
    <row r="179" spans="1:16" x14ac:dyDescent="0.35">
      <c r="A179">
        <v>23</v>
      </c>
      <c r="B179">
        <v>128.19999999999999</v>
      </c>
      <c r="C179">
        <f t="shared" si="10"/>
        <v>1.73</v>
      </c>
      <c r="D179" s="1">
        <v>2.9929000000000001</v>
      </c>
      <c r="E179">
        <f t="shared" si="11"/>
        <v>173</v>
      </c>
      <c r="F179">
        <v>117</v>
      </c>
      <c r="G179">
        <v>135</v>
      </c>
      <c r="H179" s="1">
        <f t="shared" si="12"/>
        <v>42.834708810852348</v>
      </c>
      <c r="I179" s="1">
        <f t="shared" si="13"/>
        <v>0.8666666666666667</v>
      </c>
      <c r="J179" s="1">
        <f t="shared" si="14"/>
        <v>0.67630057803468213</v>
      </c>
      <c r="K179" t="s">
        <v>16</v>
      </c>
      <c r="L179" t="s">
        <v>8</v>
      </c>
      <c r="M179" t="s">
        <v>8</v>
      </c>
      <c r="N179" s="1"/>
      <c r="O179" s="1"/>
      <c r="P179" s="1"/>
    </row>
    <row r="180" spans="1:16" x14ac:dyDescent="0.35">
      <c r="A180">
        <v>20</v>
      </c>
      <c r="B180">
        <v>130.4</v>
      </c>
      <c r="C180">
        <f t="shared" si="10"/>
        <v>1.67</v>
      </c>
      <c r="D180" s="1">
        <v>2.7888999999999999</v>
      </c>
      <c r="E180">
        <f t="shared" si="11"/>
        <v>167</v>
      </c>
      <c r="F180">
        <v>129</v>
      </c>
      <c r="G180">
        <v>138</v>
      </c>
      <c r="H180" s="1">
        <f t="shared" si="12"/>
        <v>46.756785829538529</v>
      </c>
      <c r="I180" s="1">
        <f t="shared" si="13"/>
        <v>0.93478260869565222</v>
      </c>
      <c r="J180" s="1">
        <f t="shared" si="14"/>
        <v>0.77245508982035926</v>
      </c>
      <c r="K180" t="s">
        <v>16</v>
      </c>
      <c r="L180" t="s">
        <v>8</v>
      </c>
      <c r="M180" t="s">
        <v>8</v>
      </c>
      <c r="N180" s="1"/>
      <c r="O180" s="1"/>
      <c r="P180" s="1"/>
    </row>
    <row r="181" spans="1:16" x14ac:dyDescent="0.35">
      <c r="A181">
        <v>21</v>
      </c>
      <c r="B181">
        <v>80.5</v>
      </c>
      <c r="C181">
        <f t="shared" si="10"/>
        <v>1.88</v>
      </c>
      <c r="D181" s="1">
        <v>3.5343999999999998</v>
      </c>
      <c r="E181">
        <f t="shared" si="11"/>
        <v>188</v>
      </c>
      <c r="F181">
        <v>93</v>
      </c>
      <c r="G181">
        <v>106</v>
      </c>
      <c r="H181" s="1">
        <f t="shared" si="12"/>
        <v>22.776143051154371</v>
      </c>
      <c r="I181" s="1">
        <f t="shared" si="13"/>
        <v>0.87735849056603776</v>
      </c>
      <c r="J181" s="1">
        <f t="shared" si="14"/>
        <v>0.49468085106382981</v>
      </c>
      <c r="K181" t="s">
        <v>8</v>
      </c>
      <c r="L181" t="s">
        <v>8</v>
      </c>
      <c r="M181" t="s">
        <v>8</v>
      </c>
      <c r="N181" s="1"/>
      <c r="O181" s="1"/>
      <c r="P181" s="1"/>
    </row>
    <row r="182" spans="1:16" x14ac:dyDescent="0.35">
      <c r="A182">
        <v>22</v>
      </c>
      <c r="B182">
        <v>81.099999999999994</v>
      </c>
      <c r="C182">
        <f t="shared" si="10"/>
        <v>1.73</v>
      </c>
      <c r="D182" s="1">
        <v>2.9929000000000001</v>
      </c>
      <c r="E182">
        <f t="shared" si="11"/>
        <v>173</v>
      </c>
      <c r="F182">
        <v>96</v>
      </c>
      <c r="G182">
        <v>112</v>
      </c>
      <c r="H182" s="1">
        <f t="shared" si="12"/>
        <v>27.097463998128902</v>
      </c>
      <c r="I182" s="1">
        <f t="shared" si="13"/>
        <v>0.8571428571428571</v>
      </c>
      <c r="J182" s="1">
        <f t="shared" si="14"/>
        <v>0.55491329479768781</v>
      </c>
      <c r="K182" t="s">
        <v>8</v>
      </c>
      <c r="L182" t="s">
        <v>8</v>
      </c>
      <c r="M182" t="s">
        <v>8</v>
      </c>
      <c r="N182" s="1"/>
      <c r="O182" s="1"/>
      <c r="P182" s="1"/>
    </row>
    <row r="183" spans="1:16" x14ac:dyDescent="0.35">
      <c r="A183">
        <v>21</v>
      </c>
      <c r="B183">
        <v>74.3</v>
      </c>
      <c r="C183">
        <f t="shared" si="10"/>
        <v>1.67</v>
      </c>
      <c r="D183" s="1">
        <v>2.7888999999999999</v>
      </c>
      <c r="E183">
        <f t="shared" si="11"/>
        <v>167</v>
      </c>
      <c r="F183">
        <v>85</v>
      </c>
      <c r="G183">
        <v>108</v>
      </c>
      <c r="H183" s="1">
        <f t="shared" si="12"/>
        <v>26.641328122198715</v>
      </c>
      <c r="I183" s="1">
        <f t="shared" si="13"/>
        <v>0.78703703703703709</v>
      </c>
      <c r="J183" s="1">
        <f t="shared" si="14"/>
        <v>0.50898203592814373</v>
      </c>
      <c r="K183" t="s">
        <v>8</v>
      </c>
      <c r="L183" t="s">
        <v>7</v>
      </c>
      <c r="M183" t="s">
        <v>8</v>
      </c>
      <c r="N183" s="1"/>
      <c r="O183" s="1"/>
      <c r="P183" s="1"/>
    </row>
    <row r="184" spans="1:16" x14ac:dyDescent="0.35">
      <c r="A184">
        <v>24</v>
      </c>
      <c r="B184">
        <v>69</v>
      </c>
      <c r="C184">
        <f t="shared" si="10"/>
        <v>1.77</v>
      </c>
      <c r="D184" s="1">
        <v>3.1329000000000002</v>
      </c>
      <c r="E184">
        <f t="shared" si="11"/>
        <v>177</v>
      </c>
      <c r="F184">
        <v>80</v>
      </c>
      <c r="G184">
        <v>106</v>
      </c>
      <c r="H184" s="1">
        <f t="shared" si="12"/>
        <v>22.024322512687924</v>
      </c>
      <c r="I184" s="1">
        <f t="shared" si="13"/>
        <v>0.75471698113207553</v>
      </c>
      <c r="J184" s="1">
        <f t="shared" si="14"/>
        <v>0.4519774011299435</v>
      </c>
      <c r="K184" t="s">
        <v>8</v>
      </c>
      <c r="L184" t="s">
        <v>8</v>
      </c>
      <c r="M184" t="s">
        <v>8</v>
      </c>
      <c r="N184" s="1"/>
      <c r="O184" s="1"/>
      <c r="P184" s="1"/>
    </row>
    <row r="185" spans="1:16" x14ac:dyDescent="0.35">
      <c r="A185">
        <v>22</v>
      </c>
      <c r="B185">
        <v>83.6</v>
      </c>
      <c r="C185">
        <f t="shared" si="10"/>
        <v>1.64</v>
      </c>
      <c r="D185" s="1">
        <v>2.6895999999999995</v>
      </c>
      <c r="E185">
        <f t="shared" si="11"/>
        <v>164</v>
      </c>
      <c r="F185">
        <v>93</v>
      </c>
      <c r="G185">
        <v>111</v>
      </c>
      <c r="H185" s="1">
        <f t="shared" si="12"/>
        <v>31.082688875669248</v>
      </c>
      <c r="I185" s="1">
        <f t="shared" si="13"/>
        <v>0.83783783783783783</v>
      </c>
      <c r="J185" s="1">
        <f t="shared" si="14"/>
        <v>0.56707317073170727</v>
      </c>
      <c r="K185" t="s">
        <v>16</v>
      </c>
      <c r="L185" t="s">
        <v>8</v>
      </c>
      <c r="M185" t="s">
        <v>8</v>
      </c>
      <c r="N185" s="1"/>
      <c r="O185" s="1"/>
      <c r="P185" s="1"/>
    </row>
    <row r="186" spans="1:16" x14ac:dyDescent="0.35">
      <c r="A186">
        <v>18</v>
      </c>
      <c r="B186">
        <v>92</v>
      </c>
      <c r="C186">
        <f t="shared" si="10"/>
        <v>1.67</v>
      </c>
      <c r="D186" s="1">
        <v>2.7888999999999999</v>
      </c>
      <c r="E186">
        <f t="shared" si="11"/>
        <v>167</v>
      </c>
      <c r="F186">
        <v>99</v>
      </c>
      <c r="G186">
        <v>111</v>
      </c>
      <c r="H186" s="1">
        <f t="shared" si="12"/>
        <v>32.987916382803256</v>
      </c>
      <c r="I186" s="1">
        <f t="shared" si="13"/>
        <v>0.89189189189189189</v>
      </c>
      <c r="J186" s="1">
        <f t="shared" si="14"/>
        <v>0.59281437125748504</v>
      </c>
      <c r="K186" t="s">
        <v>8</v>
      </c>
      <c r="L186" t="s">
        <v>8</v>
      </c>
      <c r="M186" t="s">
        <v>8</v>
      </c>
      <c r="N186" s="1"/>
      <c r="O186" s="1"/>
      <c r="P186" s="1"/>
    </row>
    <row r="187" spans="1:16" x14ac:dyDescent="0.35">
      <c r="A187">
        <v>19</v>
      </c>
      <c r="B187">
        <v>54.6</v>
      </c>
      <c r="C187">
        <f t="shared" si="10"/>
        <v>1.7</v>
      </c>
      <c r="D187" s="1">
        <v>2.8899999999999997</v>
      </c>
      <c r="E187">
        <f t="shared" si="11"/>
        <v>170</v>
      </c>
      <c r="F187">
        <v>71</v>
      </c>
      <c r="G187">
        <v>93</v>
      </c>
      <c r="H187" s="1">
        <f t="shared" si="12"/>
        <v>18.892733564013845</v>
      </c>
      <c r="I187" s="1">
        <f t="shared" si="13"/>
        <v>0.76344086021505375</v>
      </c>
      <c r="J187" s="1">
        <f t="shared" si="14"/>
        <v>0.41764705882352943</v>
      </c>
      <c r="K187" t="s">
        <v>8</v>
      </c>
      <c r="L187" t="s">
        <v>8</v>
      </c>
      <c r="M187" t="s">
        <v>8</v>
      </c>
      <c r="N187" s="1"/>
      <c r="O187" s="1"/>
      <c r="P187" s="1"/>
    </row>
    <row r="188" spans="1:16" x14ac:dyDescent="0.35">
      <c r="A188">
        <v>23</v>
      </c>
      <c r="B188">
        <v>59.5</v>
      </c>
      <c r="C188">
        <f t="shared" si="10"/>
        <v>1.65</v>
      </c>
      <c r="D188" s="1">
        <v>2.7224999999999997</v>
      </c>
      <c r="E188">
        <f t="shared" si="11"/>
        <v>165</v>
      </c>
      <c r="F188">
        <v>73</v>
      </c>
      <c r="G188">
        <v>97</v>
      </c>
      <c r="H188" s="1">
        <f t="shared" si="12"/>
        <v>21.854912764003675</v>
      </c>
      <c r="I188" s="1">
        <f t="shared" si="13"/>
        <v>0.75257731958762886</v>
      </c>
      <c r="J188" s="1">
        <f t="shared" si="14"/>
        <v>0.44242424242424244</v>
      </c>
      <c r="K188" t="s">
        <v>8</v>
      </c>
      <c r="L188" t="s">
        <v>8</v>
      </c>
      <c r="M188" t="s">
        <v>8</v>
      </c>
      <c r="N188" s="1"/>
      <c r="O188" s="1"/>
      <c r="P188" s="1"/>
    </row>
    <row r="189" spans="1:16" x14ac:dyDescent="0.35">
      <c r="A189">
        <v>22</v>
      </c>
      <c r="B189">
        <v>73.5</v>
      </c>
      <c r="C189">
        <f t="shared" si="10"/>
        <v>1.64</v>
      </c>
      <c r="D189" s="1">
        <v>2.6895999999999995</v>
      </c>
      <c r="E189">
        <f t="shared" si="11"/>
        <v>164</v>
      </c>
      <c r="F189">
        <v>84</v>
      </c>
      <c r="G189">
        <v>101</v>
      </c>
      <c r="H189" s="1">
        <f t="shared" si="12"/>
        <v>27.327483640690069</v>
      </c>
      <c r="I189" s="1">
        <f t="shared" si="13"/>
        <v>0.83168316831683164</v>
      </c>
      <c r="J189" s="1">
        <f t="shared" si="14"/>
        <v>0.51219512195121952</v>
      </c>
      <c r="K189" t="s">
        <v>8</v>
      </c>
      <c r="L189" t="s">
        <v>8</v>
      </c>
      <c r="M189" t="s">
        <v>8</v>
      </c>
      <c r="N189" s="1"/>
      <c r="O189" s="1"/>
      <c r="P189" s="1"/>
    </row>
    <row r="190" spans="1:16" x14ac:dyDescent="0.35">
      <c r="A190">
        <v>24</v>
      </c>
      <c r="B190">
        <v>79.5</v>
      </c>
      <c r="C190">
        <f t="shared" si="10"/>
        <v>1.78</v>
      </c>
      <c r="D190" s="1">
        <v>3.1684000000000001</v>
      </c>
      <c r="E190">
        <f t="shared" si="11"/>
        <v>178</v>
      </c>
      <c r="F190">
        <v>85</v>
      </c>
      <c r="G190">
        <v>110</v>
      </c>
      <c r="H190" s="1">
        <f t="shared" si="12"/>
        <v>25.091528847367755</v>
      </c>
      <c r="I190" s="1">
        <f t="shared" si="13"/>
        <v>0.77272727272727271</v>
      </c>
      <c r="J190" s="1">
        <f t="shared" si="14"/>
        <v>0.47752808988764045</v>
      </c>
      <c r="K190" t="s">
        <v>8</v>
      </c>
      <c r="L190" t="s">
        <v>8</v>
      </c>
      <c r="M190" t="s">
        <v>8</v>
      </c>
      <c r="N190" s="1"/>
      <c r="O190" s="1"/>
      <c r="P190" s="1"/>
    </row>
    <row r="191" spans="1:16" x14ac:dyDescent="0.35">
      <c r="A191">
        <v>20</v>
      </c>
      <c r="B191">
        <v>65.7</v>
      </c>
      <c r="C191">
        <f t="shared" si="10"/>
        <v>1.75</v>
      </c>
      <c r="D191" s="1">
        <v>3.0625</v>
      </c>
      <c r="E191">
        <f t="shared" si="11"/>
        <v>175</v>
      </c>
      <c r="F191">
        <v>79</v>
      </c>
      <c r="G191">
        <v>95</v>
      </c>
      <c r="H191" s="1">
        <f t="shared" si="12"/>
        <v>21.453061224489797</v>
      </c>
      <c r="I191" s="1">
        <f t="shared" si="13"/>
        <v>0.83157894736842108</v>
      </c>
      <c r="J191" s="1">
        <f t="shared" si="14"/>
        <v>0.4514285714285714</v>
      </c>
      <c r="K191" t="s">
        <v>8</v>
      </c>
      <c r="L191" t="s">
        <v>7</v>
      </c>
      <c r="M191" t="s">
        <v>8</v>
      </c>
      <c r="N191" s="1"/>
      <c r="O191" s="1"/>
      <c r="P191" s="1"/>
    </row>
    <row r="192" spans="1:16" x14ac:dyDescent="0.35">
      <c r="A192">
        <v>19</v>
      </c>
      <c r="B192">
        <v>67.8</v>
      </c>
      <c r="C192">
        <f t="shared" si="10"/>
        <v>1.7</v>
      </c>
      <c r="D192" s="1">
        <v>2.8899999999999997</v>
      </c>
      <c r="E192">
        <f t="shared" si="11"/>
        <v>170</v>
      </c>
      <c r="F192">
        <v>74</v>
      </c>
      <c r="G192">
        <v>99</v>
      </c>
      <c r="H192" s="1">
        <f t="shared" si="12"/>
        <v>23.460207612456749</v>
      </c>
      <c r="I192" s="1">
        <f t="shared" si="13"/>
        <v>0.74747474747474751</v>
      </c>
      <c r="J192" s="1">
        <f t="shared" si="14"/>
        <v>0.43529411764705883</v>
      </c>
      <c r="K192" t="s">
        <v>8</v>
      </c>
      <c r="L192" t="s">
        <v>8</v>
      </c>
      <c r="M192" t="s">
        <v>8</v>
      </c>
      <c r="N192" s="1"/>
      <c r="O192" s="1"/>
      <c r="P192" s="1"/>
    </row>
    <row r="193" spans="1:16" x14ac:dyDescent="0.35">
      <c r="A193">
        <v>21</v>
      </c>
      <c r="B193">
        <v>88.7</v>
      </c>
      <c r="C193">
        <f t="shared" si="10"/>
        <v>1.73</v>
      </c>
      <c r="D193" s="1">
        <v>2.9929000000000001</v>
      </c>
      <c r="E193">
        <f t="shared" si="11"/>
        <v>173</v>
      </c>
      <c r="F193">
        <v>92</v>
      </c>
      <c r="G193">
        <v>117</v>
      </c>
      <c r="H193" s="1">
        <f t="shared" si="12"/>
        <v>29.636807110160714</v>
      </c>
      <c r="I193" s="1">
        <f t="shared" si="13"/>
        <v>0.78632478632478631</v>
      </c>
      <c r="J193" s="1">
        <f t="shared" si="14"/>
        <v>0.53179190751445082</v>
      </c>
      <c r="K193" t="s">
        <v>8</v>
      </c>
      <c r="L193" t="s">
        <v>7</v>
      </c>
      <c r="M193" t="s">
        <v>8</v>
      </c>
      <c r="N193" s="1"/>
      <c r="O193" s="1"/>
      <c r="P193" s="1"/>
    </row>
    <row r="194" spans="1:16" x14ac:dyDescent="0.35">
      <c r="A194">
        <v>21</v>
      </c>
      <c r="B194">
        <v>90</v>
      </c>
      <c r="C194">
        <f t="shared" si="10"/>
        <v>1.69</v>
      </c>
      <c r="D194" s="1">
        <v>2.8560999999999996</v>
      </c>
      <c r="E194">
        <f t="shared" si="11"/>
        <v>169</v>
      </c>
      <c r="F194">
        <v>99</v>
      </c>
      <c r="G194">
        <v>112</v>
      </c>
      <c r="H194" s="1">
        <f t="shared" si="12"/>
        <v>31.511501698119819</v>
      </c>
      <c r="I194" s="1">
        <f t="shared" si="13"/>
        <v>0.8839285714285714</v>
      </c>
      <c r="J194" s="1">
        <f t="shared" si="14"/>
        <v>0.58579881656804733</v>
      </c>
      <c r="K194" t="s">
        <v>8</v>
      </c>
      <c r="L194" t="s">
        <v>8</v>
      </c>
      <c r="M194" t="s">
        <v>8</v>
      </c>
      <c r="N194" s="1"/>
      <c r="O194" s="1"/>
      <c r="P194" s="1"/>
    </row>
    <row r="195" spans="1:16" x14ac:dyDescent="0.35">
      <c r="A195">
        <v>21</v>
      </c>
      <c r="B195">
        <v>59.3</v>
      </c>
      <c r="C195">
        <f t="shared" si="10"/>
        <v>1.75</v>
      </c>
      <c r="D195" s="1">
        <v>3.0625</v>
      </c>
      <c r="E195">
        <f t="shared" si="11"/>
        <v>175</v>
      </c>
      <c r="F195">
        <v>70</v>
      </c>
      <c r="G195">
        <v>101</v>
      </c>
      <c r="H195" s="1">
        <f t="shared" si="12"/>
        <v>19.363265306122447</v>
      </c>
      <c r="I195" s="1">
        <f t="shared" si="13"/>
        <v>0.69306930693069302</v>
      </c>
      <c r="J195" s="1">
        <f t="shared" si="14"/>
        <v>0.4</v>
      </c>
      <c r="K195" t="s">
        <v>8</v>
      </c>
      <c r="L195" t="s">
        <v>8</v>
      </c>
      <c r="M195" t="s">
        <v>8</v>
      </c>
      <c r="N195" s="1"/>
      <c r="O195" s="1"/>
      <c r="P195" s="1"/>
    </row>
    <row r="196" spans="1:16" x14ac:dyDescent="0.35">
      <c r="A196">
        <v>25</v>
      </c>
      <c r="B196">
        <v>81.2</v>
      </c>
      <c r="C196">
        <f t="shared" si="10"/>
        <v>1.69</v>
      </c>
      <c r="D196" s="1">
        <v>2.8560999999999996</v>
      </c>
      <c r="E196">
        <f t="shared" si="11"/>
        <v>169</v>
      </c>
      <c r="F196">
        <v>87</v>
      </c>
      <c r="G196">
        <v>114</v>
      </c>
      <c r="H196" s="1">
        <f t="shared" si="12"/>
        <v>28.430377087636991</v>
      </c>
      <c r="I196" s="1">
        <f t="shared" si="13"/>
        <v>0.76315789473684215</v>
      </c>
      <c r="J196" s="1">
        <f t="shared" si="14"/>
        <v>0.51479289940828399</v>
      </c>
      <c r="K196" t="s">
        <v>8</v>
      </c>
      <c r="L196" t="s">
        <v>8</v>
      </c>
      <c r="M196" t="s">
        <v>8</v>
      </c>
      <c r="N196" s="1"/>
      <c r="O196" s="1"/>
      <c r="P196" s="1"/>
    </row>
    <row r="197" spans="1:16" x14ac:dyDescent="0.35">
      <c r="A197">
        <v>22</v>
      </c>
      <c r="B197">
        <v>59.5</v>
      </c>
      <c r="C197">
        <f t="shared" si="10"/>
        <v>1.73</v>
      </c>
      <c r="D197" s="1">
        <v>2.9929000000000001</v>
      </c>
      <c r="E197">
        <f t="shared" si="11"/>
        <v>173</v>
      </c>
      <c r="F197">
        <v>73</v>
      </c>
      <c r="G197">
        <v>90</v>
      </c>
      <c r="H197" s="1">
        <f t="shared" si="12"/>
        <v>19.880383574459554</v>
      </c>
      <c r="I197" s="1">
        <f t="shared" si="13"/>
        <v>0.81111111111111112</v>
      </c>
      <c r="J197" s="1">
        <f t="shared" si="14"/>
        <v>0.42196531791907516</v>
      </c>
      <c r="K197" t="s">
        <v>8</v>
      </c>
      <c r="L197" t="s">
        <v>8</v>
      </c>
      <c r="M197" t="s">
        <v>8</v>
      </c>
      <c r="N197" s="1"/>
      <c r="O197" s="1"/>
      <c r="P197" s="1"/>
    </row>
    <row r="198" spans="1:16" x14ac:dyDescent="0.35">
      <c r="A198">
        <v>20</v>
      </c>
      <c r="B198">
        <v>71.900000000000006</v>
      </c>
      <c r="C198">
        <f t="shared" si="10"/>
        <v>1.69</v>
      </c>
      <c r="D198" s="1">
        <v>2.8560999999999996</v>
      </c>
      <c r="E198">
        <f t="shared" si="11"/>
        <v>169</v>
      </c>
      <c r="F198">
        <v>90</v>
      </c>
      <c r="G198">
        <v>110</v>
      </c>
      <c r="H198" s="1">
        <f t="shared" si="12"/>
        <v>25.174188578831277</v>
      </c>
      <c r="I198" s="1">
        <f t="shared" si="13"/>
        <v>0.81818181818181823</v>
      </c>
      <c r="J198" s="1">
        <f t="shared" si="14"/>
        <v>0.53254437869822491</v>
      </c>
      <c r="K198" t="s">
        <v>8</v>
      </c>
      <c r="L198" t="s">
        <v>7</v>
      </c>
      <c r="M198" t="s">
        <v>8</v>
      </c>
      <c r="N198" s="1"/>
      <c r="O198" s="1"/>
      <c r="P198" s="1"/>
    </row>
    <row r="199" spans="1:16" x14ac:dyDescent="0.35">
      <c r="A199">
        <v>21</v>
      </c>
      <c r="B199">
        <v>74</v>
      </c>
      <c r="C199">
        <f t="shared" si="10"/>
        <v>1.61</v>
      </c>
      <c r="D199" s="1">
        <v>2.5921000000000003</v>
      </c>
      <c r="E199">
        <f t="shared" si="11"/>
        <v>161</v>
      </c>
      <c r="F199">
        <v>88</v>
      </c>
      <c r="G199">
        <v>111</v>
      </c>
      <c r="H199" s="1">
        <f t="shared" si="12"/>
        <v>28.548281316307239</v>
      </c>
      <c r="I199" s="1">
        <f t="shared" si="13"/>
        <v>0.7927927927927928</v>
      </c>
      <c r="J199" s="1">
        <f t="shared" si="14"/>
        <v>0.54658385093167705</v>
      </c>
      <c r="K199" t="s">
        <v>16</v>
      </c>
      <c r="L199" t="s">
        <v>8</v>
      </c>
      <c r="M199" t="s">
        <v>8</v>
      </c>
      <c r="N199" s="1"/>
      <c r="O199" s="1"/>
      <c r="P199" s="1"/>
    </row>
    <row r="200" spans="1:16" x14ac:dyDescent="0.35">
      <c r="A200">
        <v>22</v>
      </c>
      <c r="B200">
        <v>105.4</v>
      </c>
      <c r="C200">
        <f t="shared" si="10"/>
        <v>1.64</v>
      </c>
      <c r="D200" s="1">
        <v>2.6895999999999995</v>
      </c>
      <c r="E200">
        <f t="shared" si="11"/>
        <v>164</v>
      </c>
      <c r="F200">
        <v>110</v>
      </c>
      <c r="G200">
        <v>124</v>
      </c>
      <c r="H200" s="1">
        <f t="shared" si="12"/>
        <v>39.187983343248078</v>
      </c>
      <c r="I200" s="1">
        <f t="shared" si="13"/>
        <v>0.88709677419354838</v>
      </c>
      <c r="J200" s="1">
        <f t="shared" si="14"/>
        <v>0.67073170731707321</v>
      </c>
      <c r="K200" t="s">
        <v>8</v>
      </c>
      <c r="L200" t="s">
        <v>8</v>
      </c>
      <c r="M200" t="s">
        <v>8</v>
      </c>
      <c r="N200" s="1"/>
      <c r="O200" s="1"/>
      <c r="P200" s="1"/>
    </row>
    <row r="201" spans="1:16" x14ac:dyDescent="0.35">
      <c r="A201">
        <v>20</v>
      </c>
      <c r="B201">
        <v>71.2</v>
      </c>
      <c r="C201">
        <f t="shared" si="10"/>
        <v>1.65</v>
      </c>
      <c r="D201" s="1">
        <v>2.7224999999999997</v>
      </c>
      <c r="E201">
        <f t="shared" si="11"/>
        <v>165</v>
      </c>
      <c r="F201">
        <v>82</v>
      </c>
      <c r="G201">
        <v>103</v>
      </c>
      <c r="H201" s="1">
        <f t="shared" si="12"/>
        <v>26.152433425160702</v>
      </c>
      <c r="I201" s="1">
        <f t="shared" si="13"/>
        <v>0.79611650485436891</v>
      </c>
      <c r="J201" s="1">
        <f t="shared" si="14"/>
        <v>0.49696969696969695</v>
      </c>
      <c r="K201" t="s">
        <v>8</v>
      </c>
      <c r="L201" t="s">
        <v>8</v>
      </c>
      <c r="M201" t="s">
        <v>8</v>
      </c>
      <c r="N201" s="1"/>
      <c r="O201" s="1"/>
      <c r="P201" s="1"/>
    </row>
    <row r="202" spans="1:16" x14ac:dyDescent="0.35">
      <c r="A202">
        <v>22</v>
      </c>
      <c r="B202">
        <v>57.8</v>
      </c>
      <c r="C202">
        <f t="shared" si="10"/>
        <v>1.75</v>
      </c>
      <c r="D202" s="1">
        <v>3.0625</v>
      </c>
      <c r="E202">
        <f t="shared" si="11"/>
        <v>175</v>
      </c>
      <c r="F202">
        <v>68</v>
      </c>
      <c r="G202">
        <v>90</v>
      </c>
      <c r="H202" s="1">
        <f t="shared" si="12"/>
        <v>18.873469387755101</v>
      </c>
      <c r="I202" s="1">
        <f t="shared" si="13"/>
        <v>0.75555555555555554</v>
      </c>
      <c r="J202" s="1">
        <f t="shared" si="14"/>
        <v>0.38857142857142857</v>
      </c>
      <c r="K202" t="s">
        <v>8</v>
      </c>
      <c r="L202" t="s">
        <v>8</v>
      </c>
      <c r="M202" t="s">
        <v>8</v>
      </c>
      <c r="N202" s="1"/>
      <c r="O202" s="1"/>
      <c r="P202" s="1"/>
    </row>
    <row r="203" spans="1:16" x14ac:dyDescent="0.35">
      <c r="A203">
        <v>22</v>
      </c>
      <c r="B203">
        <v>83.9</v>
      </c>
      <c r="C203">
        <f t="shared" si="10"/>
        <v>1.67</v>
      </c>
      <c r="D203" s="1">
        <v>2.7888999999999999</v>
      </c>
      <c r="E203">
        <f t="shared" si="11"/>
        <v>167</v>
      </c>
      <c r="F203">
        <v>88</v>
      </c>
      <c r="G203">
        <v>116</v>
      </c>
      <c r="H203" s="1">
        <f t="shared" si="12"/>
        <v>30.083545483882538</v>
      </c>
      <c r="I203" s="1">
        <f t="shared" si="13"/>
        <v>0.75862068965517238</v>
      </c>
      <c r="J203" s="1">
        <f t="shared" si="14"/>
        <v>0.52694610778443118</v>
      </c>
      <c r="K203" t="s">
        <v>8</v>
      </c>
      <c r="L203" t="s">
        <v>8</v>
      </c>
      <c r="M203" t="s">
        <v>8</v>
      </c>
      <c r="N203" s="1"/>
      <c r="O203" s="1"/>
      <c r="P203" s="1"/>
    </row>
    <row r="204" spans="1:16" x14ac:dyDescent="0.35">
      <c r="A204">
        <v>25</v>
      </c>
      <c r="B204">
        <v>80.099999999999994</v>
      </c>
      <c r="C204">
        <f t="shared" si="10"/>
        <v>1.67</v>
      </c>
      <c r="D204" s="1">
        <v>2.7888999999999999</v>
      </c>
      <c r="E204">
        <f t="shared" si="11"/>
        <v>167</v>
      </c>
      <c r="F204">
        <v>92</v>
      </c>
      <c r="G204">
        <v>115</v>
      </c>
      <c r="H204" s="1">
        <f t="shared" si="12"/>
        <v>28.721001111549356</v>
      </c>
      <c r="I204" s="1">
        <f t="shared" si="13"/>
        <v>0.8</v>
      </c>
      <c r="J204" s="1">
        <f t="shared" si="14"/>
        <v>0.55089820359281438</v>
      </c>
      <c r="K204" t="s">
        <v>8</v>
      </c>
      <c r="L204" t="s">
        <v>8</v>
      </c>
      <c r="M204" t="s">
        <v>8</v>
      </c>
      <c r="N204" s="1"/>
      <c r="O204" s="1"/>
      <c r="P204" s="1"/>
    </row>
    <row r="205" spans="1:16" x14ac:dyDescent="0.35">
      <c r="A205">
        <v>26</v>
      </c>
      <c r="B205">
        <v>79</v>
      </c>
      <c r="C205">
        <f t="shared" ref="C205:C211" si="15">SQRT(D205)</f>
        <v>1.7</v>
      </c>
      <c r="D205" s="1">
        <v>2.8899999999999997</v>
      </c>
      <c r="E205">
        <f t="shared" ref="E205:E211" si="16">C205*100</f>
        <v>170</v>
      </c>
      <c r="F205">
        <v>90</v>
      </c>
      <c r="G205">
        <v>110</v>
      </c>
      <c r="H205" s="1">
        <f t="shared" ref="H205:H211" si="17">B205/D205</f>
        <v>27.335640138408309</v>
      </c>
      <c r="I205" s="1">
        <f t="shared" ref="I205:I211" si="18">F205/G205</f>
        <v>0.81818181818181823</v>
      </c>
      <c r="J205" s="1">
        <f t="shared" ref="J205:J211" si="19">F205/E205</f>
        <v>0.52941176470588236</v>
      </c>
      <c r="K205" t="s">
        <v>8</v>
      </c>
      <c r="L205" t="s">
        <v>8</v>
      </c>
      <c r="M205" t="s">
        <v>8</v>
      </c>
      <c r="N205" s="1"/>
      <c r="O205" s="1"/>
      <c r="P205" s="1"/>
    </row>
    <row r="206" spans="1:16" x14ac:dyDescent="0.35">
      <c r="A206">
        <v>21</v>
      </c>
      <c r="B206">
        <v>58.6</v>
      </c>
      <c r="C206">
        <f t="shared" si="15"/>
        <v>1.59</v>
      </c>
      <c r="D206" s="1">
        <v>2.5281000000000002</v>
      </c>
      <c r="E206">
        <f t="shared" si="16"/>
        <v>159</v>
      </c>
      <c r="F206">
        <v>74</v>
      </c>
      <c r="G206">
        <v>101</v>
      </c>
      <c r="H206" s="1">
        <f t="shared" si="17"/>
        <v>23.179462837704204</v>
      </c>
      <c r="I206" s="1">
        <f t="shared" si="18"/>
        <v>0.73267326732673266</v>
      </c>
      <c r="J206" s="1">
        <f t="shared" si="19"/>
        <v>0.46540880503144655</v>
      </c>
      <c r="K206" t="s">
        <v>8</v>
      </c>
      <c r="L206" t="s">
        <v>8</v>
      </c>
      <c r="M206" t="s">
        <v>8</v>
      </c>
      <c r="N206" s="1"/>
      <c r="O206" s="1"/>
      <c r="P206" s="1"/>
    </row>
    <row r="207" spans="1:16" x14ac:dyDescent="0.35">
      <c r="A207">
        <v>24</v>
      </c>
      <c r="B207">
        <v>57.9</v>
      </c>
      <c r="C207">
        <f t="shared" si="15"/>
        <v>1.58</v>
      </c>
      <c r="D207" s="1">
        <v>2.4964000000000004</v>
      </c>
      <c r="E207">
        <f t="shared" si="16"/>
        <v>158</v>
      </c>
      <c r="F207">
        <v>80</v>
      </c>
      <c r="G207">
        <v>102</v>
      </c>
      <c r="H207" s="1">
        <f t="shared" si="17"/>
        <v>23.193398493831111</v>
      </c>
      <c r="I207" s="1">
        <f t="shared" si="18"/>
        <v>0.78431372549019607</v>
      </c>
      <c r="J207" s="1">
        <f t="shared" si="19"/>
        <v>0.50632911392405067</v>
      </c>
      <c r="K207" t="s">
        <v>8</v>
      </c>
      <c r="L207" t="s">
        <v>8</v>
      </c>
      <c r="M207" t="s">
        <v>8</v>
      </c>
      <c r="N207" s="1"/>
      <c r="O207" s="1"/>
      <c r="P207" s="1"/>
    </row>
    <row r="208" spans="1:16" x14ac:dyDescent="0.35">
      <c r="A208">
        <v>25</v>
      </c>
      <c r="B208">
        <v>61.7</v>
      </c>
      <c r="C208">
        <f t="shared" si="15"/>
        <v>1.63</v>
      </c>
      <c r="D208" s="1">
        <v>2.6568999999999998</v>
      </c>
      <c r="E208">
        <f t="shared" si="16"/>
        <v>163</v>
      </c>
      <c r="F208">
        <v>78</v>
      </c>
      <c r="G208">
        <v>101</v>
      </c>
      <c r="H208" s="1">
        <f t="shared" si="17"/>
        <v>23.222552598893451</v>
      </c>
      <c r="I208" s="1">
        <f t="shared" si="18"/>
        <v>0.7722772277227723</v>
      </c>
      <c r="J208" s="1">
        <f t="shared" si="19"/>
        <v>0.4785276073619632</v>
      </c>
      <c r="K208" t="s">
        <v>16</v>
      </c>
      <c r="L208" t="s">
        <v>8</v>
      </c>
      <c r="M208" t="s">
        <v>8</v>
      </c>
      <c r="N208" s="1"/>
      <c r="O208" s="1"/>
      <c r="P208" s="1"/>
    </row>
    <row r="209" spans="1:16" x14ac:dyDescent="0.35">
      <c r="A209">
        <v>23</v>
      </c>
      <c r="B209">
        <v>115.7</v>
      </c>
      <c r="C209">
        <f t="shared" si="15"/>
        <v>1.73</v>
      </c>
      <c r="D209" s="1">
        <v>2.9929000000000001</v>
      </c>
      <c r="E209">
        <f t="shared" si="16"/>
        <v>173</v>
      </c>
      <c r="F209">
        <v>115</v>
      </c>
      <c r="G209">
        <v>120</v>
      </c>
      <c r="H209" s="1">
        <f t="shared" si="17"/>
        <v>38.658157639747401</v>
      </c>
      <c r="I209" s="1">
        <f t="shared" si="18"/>
        <v>0.95833333333333337</v>
      </c>
      <c r="J209" s="1">
        <f t="shared" si="19"/>
        <v>0.66473988439306353</v>
      </c>
      <c r="K209" t="s">
        <v>8</v>
      </c>
      <c r="L209" t="s">
        <v>8</v>
      </c>
      <c r="M209" t="s">
        <v>8</v>
      </c>
      <c r="N209" s="1"/>
      <c r="O209" s="1"/>
      <c r="P209" s="1"/>
    </row>
    <row r="210" spans="1:16" x14ac:dyDescent="0.35">
      <c r="A210">
        <v>25</v>
      </c>
      <c r="B210">
        <v>95.5</v>
      </c>
      <c r="C210">
        <f t="shared" si="15"/>
        <v>1.73</v>
      </c>
      <c r="D210" s="1">
        <v>2.9929000000000001</v>
      </c>
      <c r="E210">
        <f t="shared" si="16"/>
        <v>173</v>
      </c>
      <c r="F210">
        <v>108</v>
      </c>
      <c r="G210">
        <v>110</v>
      </c>
      <c r="H210" s="1">
        <f t="shared" si="17"/>
        <v>31.908850947241806</v>
      </c>
      <c r="I210" s="1">
        <f t="shared" si="18"/>
        <v>0.98181818181818181</v>
      </c>
      <c r="J210" s="1">
        <f t="shared" si="19"/>
        <v>0.62427745664739887</v>
      </c>
      <c r="K210" t="s">
        <v>8</v>
      </c>
      <c r="L210" t="s">
        <v>8</v>
      </c>
      <c r="M210" t="s">
        <v>8</v>
      </c>
      <c r="N210" s="1"/>
      <c r="O210" s="1"/>
      <c r="P210" s="1"/>
    </row>
    <row r="211" spans="1:16" x14ac:dyDescent="0.35">
      <c r="A211">
        <v>19</v>
      </c>
      <c r="B211">
        <v>99.5</v>
      </c>
      <c r="C211">
        <f t="shared" si="15"/>
        <v>1.75</v>
      </c>
      <c r="D211" s="1">
        <v>3.0625</v>
      </c>
      <c r="E211">
        <f t="shared" si="16"/>
        <v>175</v>
      </c>
      <c r="F211">
        <v>95</v>
      </c>
      <c r="G211">
        <v>116</v>
      </c>
      <c r="H211" s="1">
        <f t="shared" si="17"/>
        <v>32.489795918367349</v>
      </c>
      <c r="I211" s="1">
        <f t="shared" si="18"/>
        <v>0.81896551724137934</v>
      </c>
      <c r="J211" s="1">
        <f t="shared" si="19"/>
        <v>0.54285714285714282</v>
      </c>
      <c r="K211" t="s">
        <v>8</v>
      </c>
      <c r="L211" t="s">
        <v>8</v>
      </c>
      <c r="M211" t="s">
        <v>8</v>
      </c>
      <c r="N211" s="1"/>
      <c r="O211" s="1"/>
      <c r="P211" s="1"/>
    </row>
  </sheetData>
  <conditionalFormatting sqref="C20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4900-206A-43C0-B105-52C899FA2BDB}">
  <dimension ref="C2:C8"/>
  <sheetViews>
    <sheetView topLeftCell="B1" workbookViewId="0">
      <selection activeCell="I4" sqref="I4"/>
    </sheetView>
  </sheetViews>
  <sheetFormatPr defaultRowHeight="14.5" x14ac:dyDescent="0.35"/>
  <sheetData>
    <row r="2" spans="3:3" ht="15.5" x14ac:dyDescent="0.35">
      <c r="C2" s="4" t="s">
        <v>17</v>
      </c>
    </row>
    <row r="3" spans="3:3" ht="22.5" x14ac:dyDescent="0.35">
      <c r="C3" s="5" t="s">
        <v>18</v>
      </c>
    </row>
    <row r="4" spans="3:3" ht="18" x14ac:dyDescent="0.4">
      <c r="C4" s="6" t="s">
        <v>19</v>
      </c>
    </row>
    <row r="5" spans="3:3" ht="18" x14ac:dyDescent="0.4">
      <c r="C5" s="6" t="s">
        <v>20</v>
      </c>
    </row>
    <row r="6" spans="3:3" ht="18" x14ac:dyDescent="0.4">
      <c r="C6" s="6" t="s">
        <v>21</v>
      </c>
    </row>
    <row r="7" spans="3:3" ht="18" x14ac:dyDescent="0.4">
      <c r="C7" s="6" t="s">
        <v>22</v>
      </c>
    </row>
    <row r="8" spans="3:3" ht="18" x14ac:dyDescent="0.4">
      <c r="C8" s="6" t="s">
        <v>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5E90-8591-45E8-8071-A519B89AB00B}">
  <dimension ref="A1"/>
  <sheetViews>
    <sheetView tabSelected="1" topLeftCell="A42" zoomScale="81" zoomScaleNormal="81" workbookViewId="0">
      <selection activeCell="T49" sqref="T4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Sheet6</vt:lpstr>
      <vt:lpstr>Sheet7</vt:lpstr>
      <vt:lpstr>Sheet8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2024-12-10T05:11:02Z</cp:lastPrinted>
  <dcterms:created xsi:type="dcterms:W3CDTF">2023-06-10T20:14:40Z</dcterms:created>
  <dcterms:modified xsi:type="dcterms:W3CDTF">2024-12-10T09:42:04Z</dcterms:modified>
</cp:coreProperties>
</file>